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100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2" i="1" l="1"/>
  <c r="I32" i="1" s="1"/>
  <c r="J2" i="1"/>
  <c r="L2" i="1" s="1"/>
  <c r="I3" i="1"/>
  <c r="J3" i="1"/>
  <c r="L3" i="1" s="1"/>
  <c r="I4" i="1"/>
  <c r="J4" i="1"/>
  <c r="L4" i="1"/>
  <c r="I5" i="1"/>
  <c r="J5" i="1"/>
  <c r="L5" i="1" s="1"/>
  <c r="I6" i="1"/>
  <c r="J6" i="1"/>
  <c r="L6" i="1" s="1"/>
  <c r="I7" i="1"/>
  <c r="J7" i="1"/>
  <c r="L7" i="1" s="1"/>
  <c r="I8" i="1"/>
  <c r="J8" i="1"/>
  <c r="L8" i="1"/>
  <c r="I9" i="1"/>
  <c r="J9" i="1"/>
  <c r="L9" i="1" s="1"/>
  <c r="I10" i="1"/>
  <c r="J10" i="1"/>
  <c r="L10" i="1" s="1"/>
  <c r="I11" i="1"/>
  <c r="J11" i="1"/>
  <c r="L11" i="1" s="1"/>
  <c r="I12" i="1"/>
  <c r="J12" i="1"/>
  <c r="L12" i="1"/>
  <c r="I13" i="1"/>
  <c r="L13" i="1" s="1"/>
  <c r="J13" i="1"/>
  <c r="I14" i="1"/>
  <c r="J14" i="1"/>
  <c r="L14" i="1" s="1"/>
  <c r="I15" i="1"/>
  <c r="J15" i="1"/>
  <c r="L15" i="1" s="1"/>
  <c r="I16" i="1"/>
  <c r="J16" i="1"/>
  <c r="L16" i="1"/>
  <c r="I17" i="1"/>
  <c r="J17" i="1"/>
  <c r="L17" i="1" s="1"/>
  <c r="I18" i="1"/>
  <c r="J18" i="1"/>
  <c r="L18" i="1" s="1"/>
  <c r="I19" i="1"/>
  <c r="J19" i="1"/>
  <c r="L19" i="1" s="1"/>
  <c r="I20" i="1"/>
  <c r="J20" i="1"/>
  <c r="L20" i="1"/>
  <c r="I21" i="1"/>
  <c r="J21" i="1"/>
  <c r="L21" i="1" s="1"/>
  <c r="I22" i="1"/>
  <c r="J22" i="1"/>
  <c r="L22" i="1" s="1"/>
  <c r="I23" i="1"/>
  <c r="J23" i="1"/>
  <c r="L23" i="1" s="1"/>
  <c r="I24" i="1"/>
  <c r="J24" i="1"/>
  <c r="L24" i="1"/>
  <c r="I25" i="1"/>
  <c r="J25" i="1"/>
  <c r="L25" i="1" s="1"/>
  <c r="I26" i="1"/>
  <c r="J26" i="1"/>
  <c r="L26" i="1" s="1"/>
  <c r="I27" i="1"/>
  <c r="J27" i="1"/>
  <c r="L27" i="1" s="1"/>
  <c r="I28" i="1"/>
  <c r="J28" i="1"/>
  <c r="L28" i="1"/>
  <c r="I29" i="1"/>
  <c r="J29" i="1"/>
  <c r="L29" i="1" s="1"/>
  <c r="I30" i="1"/>
  <c r="J30" i="1"/>
  <c r="L30" i="1" s="1"/>
  <c r="I31" i="1"/>
  <c r="J31" i="1"/>
  <c r="L31" i="1" s="1"/>
  <c r="J32" i="1"/>
  <c r="G32" i="1"/>
  <c r="F32" i="1"/>
  <c r="L32" i="1" l="1"/>
  <c r="L35" i="1" s="1"/>
</calcChain>
</file>

<file path=xl/sharedStrings.xml><?xml version="1.0" encoding="utf-8"?>
<sst xmlns="http://schemas.openxmlformats.org/spreadsheetml/2006/main" count="32" uniqueCount="32">
  <si>
    <t xml:space="preserve">ADAN ARIEL SILVA NIERI </t>
  </si>
  <si>
    <t xml:space="preserve">AIRTON </t>
  </si>
  <si>
    <t>ALEXANDRE GRUBISICH</t>
  </si>
  <si>
    <t>AMAURI JUNIOR</t>
  </si>
  <si>
    <t xml:space="preserve">AMAURI VICENTE DOS ANJOS </t>
  </si>
  <si>
    <t xml:space="preserve">ANA PAULA </t>
  </si>
  <si>
    <t xml:space="preserve">ANDREIA </t>
  </si>
  <si>
    <t xml:space="preserve">ANGELICA </t>
  </si>
  <si>
    <t xml:space="preserve">BRUNO BRESSAN </t>
  </si>
  <si>
    <t xml:space="preserve">CAMILA ALEXANDRA VERTUAN </t>
  </si>
  <si>
    <t>CARLOS ALBERTO WURMEISTER</t>
  </si>
  <si>
    <t>CLEVERSON RODRIGUES FERREIRA</t>
  </si>
  <si>
    <t>EDSON MARCOS</t>
  </si>
  <si>
    <t xml:space="preserve">JAIME </t>
  </si>
  <si>
    <t>JOZY ELIANE</t>
  </si>
  <si>
    <t xml:space="preserve">JULIANE MILANI FABRI SANTOS </t>
  </si>
  <si>
    <t xml:space="preserve">LUCAS </t>
  </si>
  <si>
    <t xml:space="preserve">MARCOS MARRONI </t>
  </si>
  <si>
    <t>MARCOS PIRES</t>
  </si>
  <si>
    <t>MARINES</t>
  </si>
  <si>
    <t>NEUSA</t>
  </si>
  <si>
    <t>NEWTON</t>
  </si>
  <si>
    <t>NILSON</t>
  </si>
  <si>
    <t>RAFAEL</t>
  </si>
  <si>
    <t xml:space="preserve">RAQUEL PICOLLOTO DA SILVA </t>
  </si>
  <si>
    <t xml:space="preserve">ROGER </t>
  </si>
  <si>
    <t xml:space="preserve">RONAN </t>
  </si>
  <si>
    <t xml:space="preserve">SEM VEN INTERNO </t>
  </si>
  <si>
    <t xml:space="preserve">SILAS </t>
  </si>
  <si>
    <t xml:space="preserve">WELLINGTON GARCIA SOARES </t>
  </si>
  <si>
    <t>ATENDENTE</t>
  </si>
  <si>
    <t>VENDEDOR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</si>
</sst>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I1" sqref="I1:M1048576"/>
    </sheetView>
  </sheetViews>
  <sheetFormatPr defaultRowHeight="15" x14ac:dyDescent="0.25"/>
  <cols>
    <col min="2" max="2" width="24.5703125" customWidth="1"/>
    <col min="3" max="3" width="17.5703125" customWidth="1"/>
    <col min="5" max="5" width="0" hidden="1" customWidth="1"/>
    <col min="6" max="6" width="13.28515625" customWidth="1"/>
    <col min="7" max="7" width="17.140625" customWidth="1"/>
    <col min="9" max="9" width="21.7109375" customWidth="1"/>
    <col min="10" max="10" width="12" bestFit="1" customWidth="1"/>
  </cols>
  <sheetData>
    <row r="1" spans="1:12" s="5" customFormat="1" x14ac:dyDescent="0.25">
      <c r="F1" s="5" t="s">
        <v>30</v>
      </c>
      <c r="G1" s="5" t="s">
        <v>31</v>
      </c>
    </row>
    <row r="2" spans="1:12" x14ac:dyDescent="0.25">
      <c r="A2">
        <v>438</v>
      </c>
      <c r="B2" t="s">
        <v>0</v>
      </c>
      <c r="C2">
        <v>85222.22</v>
      </c>
      <c r="E2">
        <v>83861.08</v>
      </c>
      <c r="F2" s="4">
        <v>83861.08</v>
      </c>
      <c r="G2" s="6">
        <v>86583.39</v>
      </c>
      <c r="I2">
        <f>G2-C2</f>
        <v>1361.1699999999983</v>
      </c>
      <c r="J2">
        <f>F2-C2</f>
        <v>-1361.1399999999994</v>
      </c>
      <c r="L2">
        <f>J2+I2</f>
        <v>2.9999999998835847E-2</v>
      </c>
    </row>
    <row r="3" spans="1:12" x14ac:dyDescent="0.25">
      <c r="A3">
        <v>9</v>
      </c>
      <c r="B3" t="s">
        <v>1</v>
      </c>
      <c r="C3">
        <v>273932.17</v>
      </c>
      <c r="E3">
        <v>273964.93</v>
      </c>
      <c r="F3" s="4">
        <v>273964.93</v>
      </c>
      <c r="G3" s="6">
        <v>273899.2</v>
      </c>
      <c r="H3" s="3"/>
      <c r="I3" s="5">
        <f t="shared" ref="I3:I31" si="0">G3-C3</f>
        <v>-32.96999999997206</v>
      </c>
      <c r="J3" s="5">
        <f t="shared" ref="J3:J32" si="1">F3-C3</f>
        <v>32.760000000009313</v>
      </c>
      <c r="L3" s="5">
        <f t="shared" ref="L3:L31" si="2">J3+I3</f>
        <v>-0.2099999999627471</v>
      </c>
    </row>
    <row r="4" spans="1:12" x14ac:dyDescent="0.25">
      <c r="A4">
        <v>444</v>
      </c>
      <c r="B4" t="s">
        <v>2</v>
      </c>
      <c r="C4">
        <v>10620.85</v>
      </c>
      <c r="E4">
        <v>10620.85</v>
      </c>
      <c r="F4" s="4">
        <v>10620.85</v>
      </c>
      <c r="G4" s="6">
        <v>10620.85</v>
      </c>
      <c r="H4" s="3"/>
      <c r="I4" s="5">
        <f t="shared" si="0"/>
        <v>0</v>
      </c>
      <c r="J4" s="5">
        <f t="shared" si="1"/>
        <v>0</v>
      </c>
      <c r="L4" s="5">
        <f t="shared" si="2"/>
        <v>0</v>
      </c>
    </row>
    <row r="5" spans="1:12" x14ac:dyDescent="0.25">
      <c r="A5">
        <v>12</v>
      </c>
      <c r="B5" t="s">
        <v>3</v>
      </c>
      <c r="C5">
        <v>11272.95</v>
      </c>
      <c r="E5">
        <v>11272.94</v>
      </c>
      <c r="F5" s="4">
        <v>11272.94</v>
      </c>
      <c r="G5" s="6">
        <v>11272.94</v>
      </c>
      <c r="H5" s="3"/>
      <c r="I5" s="5">
        <f t="shared" si="0"/>
        <v>-1.0000000000218279E-2</v>
      </c>
      <c r="J5" s="5">
        <f t="shared" si="1"/>
        <v>-1.0000000000218279E-2</v>
      </c>
      <c r="L5" s="5">
        <f t="shared" si="2"/>
        <v>-2.0000000000436557E-2</v>
      </c>
    </row>
    <row r="6" spans="1:12" x14ac:dyDescent="0.25">
      <c r="A6">
        <v>1</v>
      </c>
      <c r="B6" t="s">
        <v>4</v>
      </c>
      <c r="C6">
        <v>3.08</v>
      </c>
      <c r="E6">
        <v>3.08</v>
      </c>
      <c r="F6" s="4">
        <v>3.08</v>
      </c>
      <c r="G6" s="6">
        <v>3.08</v>
      </c>
      <c r="H6" s="3"/>
      <c r="I6" s="5">
        <f t="shared" si="0"/>
        <v>0</v>
      </c>
      <c r="J6" s="5">
        <f t="shared" si="1"/>
        <v>0</v>
      </c>
      <c r="L6" s="5">
        <f t="shared" si="2"/>
        <v>0</v>
      </c>
    </row>
    <row r="7" spans="1:12" s="1" customFormat="1" x14ac:dyDescent="0.25">
      <c r="A7" s="1">
        <v>10</v>
      </c>
      <c r="B7" s="1" t="s">
        <v>5</v>
      </c>
      <c r="E7" s="1">
        <v>426.8</v>
      </c>
      <c r="F7" s="2">
        <v>426.8</v>
      </c>
      <c r="I7" s="1">
        <f t="shared" si="0"/>
        <v>0</v>
      </c>
      <c r="J7" s="1">
        <f t="shared" si="1"/>
        <v>426.8</v>
      </c>
      <c r="L7" s="1">
        <f t="shared" si="2"/>
        <v>426.8</v>
      </c>
    </row>
    <row r="8" spans="1:12" x14ac:dyDescent="0.25">
      <c r="A8">
        <v>276</v>
      </c>
      <c r="B8" t="s">
        <v>6</v>
      </c>
      <c r="C8">
        <v>70975.55</v>
      </c>
      <c r="E8">
        <v>70185.2</v>
      </c>
      <c r="F8" s="4">
        <v>70185.2</v>
      </c>
      <c r="G8" s="6">
        <v>71765.87</v>
      </c>
      <c r="H8" s="3"/>
      <c r="I8" s="5">
        <f t="shared" si="0"/>
        <v>790.31999999999243</v>
      </c>
      <c r="J8" s="5">
        <f t="shared" si="1"/>
        <v>-790.35000000000582</v>
      </c>
      <c r="L8" s="5">
        <f t="shared" si="2"/>
        <v>-3.0000000013387762E-2</v>
      </c>
    </row>
    <row r="9" spans="1:12" x14ac:dyDescent="0.25">
      <c r="A9">
        <v>77</v>
      </c>
      <c r="B9" t="s">
        <v>7</v>
      </c>
      <c r="C9">
        <v>106174.63</v>
      </c>
      <c r="E9">
        <v>106174.56</v>
      </c>
      <c r="F9" s="4">
        <v>106174.56</v>
      </c>
      <c r="G9" s="6">
        <v>106174.56</v>
      </c>
      <c r="H9" s="3"/>
      <c r="I9" s="5">
        <f t="shared" si="0"/>
        <v>-7.0000000006984919E-2</v>
      </c>
      <c r="J9" s="5">
        <f t="shared" si="1"/>
        <v>-7.0000000006984919E-2</v>
      </c>
      <c r="L9" s="5">
        <f t="shared" si="2"/>
        <v>-0.14000000001396984</v>
      </c>
    </row>
    <row r="10" spans="1:12" x14ac:dyDescent="0.25">
      <c r="A10">
        <v>31</v>
      </c>
      <c r="B10" t="s">
        <v>8</v>
      </c>
      <c r="C10">
        <v>240797.19</v>
      </c>
      <c r="E10">
        <v>240594.78</v>
      </c>
      <c r="F10" s="4">
        <v>240594.78</v>
      </c>
      <c r="G10" s="6">
        <v>240999.58</v>
      </c>
      <c r="H10" s="3"/>
      <c r="I10" s="5">
        <f t="shared" si="0"/>
        <v>202.38999999998487</v>
      </c>
      <c r="J10" s="5">
        <f t="shared" si="1"/>
        <v>-202.41000000000349</v>
      </c>
      <c r="L10" s="5">
        <f t="shared" si="2"/>
        <v>-2.0000000018626451E-2</v>
      </c>
    </row>
    <row r="11" spans="1:12" x14ac:dyDescent="0.25">
      <c r="A11">
        <v>49</v>
      </c>
      <c r="B11" t="s">
        <v>9</v>
      </c>
      <c r="C11">
        <v>6495.6</v>
      </c>
      <c r="E11">
        <v>6495.6</v>
      </c>
      <c r="F11" s="4">
        <v>6495.6</v>
      </c>
      <c r="G11" s="6">
        <v>6495.6</v>
      </c>
      <c r="H11" s="3"/>
      <c r="I11" s="5">
        <f t="shared" si="0"/>
        <v>0</v>
      </c>
      <c r="J11" s="5">
        <f t="shared" si="1"/>
        <v>0</v>
      </c>
      <c r="L11" s="5">
        <f t="shared" si="2"/>
        <v>0</v>
      </c>
    </row>
    <row r="12" spans="1:12" x14ac:dyDescent="0.25">
      <c r="A12">
        <v>3</v>
      </c>
      <c r="B12" t="s">
        <v>10</v>
      </c>
      <c r="C12">
        <v>292.86</v>
      </c>
      <c r="E12">
        <v>292.86</v>
      </c>
      <c r="F12" s="4">
        <v>292.86</v>
      </c>
      <c r="G12" s="6">
        <v>292.86</v>
      </c>
      <c r="H12" s="3"/>
      <c r="I12" s="5">
        <f t="shared" si="0"/>
        <v>0</v>
      </c>
      <c r="J12" s="5">
        <f t="shared" si="1"/>
        <v>0</v>
      </c>
      <c r="L12" s="5">
        <f t="shared" si="2"/>
        <v>0</v>
      </c>
    </row>
    <row r="13" spans="1:12" x14ac:dyDescent="0.25">
      <c r="A13">
        <v>30</v>
      </c>
      <c r="B13" t="s">
        <v>11</v>
      </c>
      <c r="C13">
        <v>182.59</v>
      </c>
      <c r="E13">
        <v>182.59</v>
      </c>
      <c r="F13" s="4">
        <v>182.59</v>
      </c>
      <c r="G13" s="6">
        <v>182.59</v>
      </c>
      <c r="H13" s="3"/>
      <c r="I13" s="5">
        <f t="shared" si="0"/>
        <v>0</v>
      </c>
      <c r="J13" s="5">
        <f t="shared" si="1"/>
        <v>0</v>
      </c>
      <c r="L13" s="5">
        <f t="shared" si="2"/>
        <v>0</v>
      </c>
    </row>
    <row r="14" spans="1:12" x14ac:dyDescent="0.25">
      <c r="A14">
        <v>440</v>
      </c>
      <c r="B14" t="s">
        <v>12</v>
      </c>
      <c r="C14">
        <v>48460.37</v>
      </c>
      <c r="E14">
        <v>48460.38</v>
      </c>
      <c r="F14" s="4">
        <v>48460.38</v>
      </c>
      <c r="G14" s="6">
        <v>48460.38</v>
      </c>
      <c r="H14" s="3"/>
      <c r="I14" s="5">
        <f t="shared" si="0"/>
        <v>9.9999999947613105E-3</v>
      </c>
      <c r="J14" s="5">
        <f t="shared" si="1"/>
        <v>9.9999999947613105E-3</v>
      </c>
      <c r="L14" s="5">
        <f t="shared" si="2"/>
        <v>1.9999999989522621E-2</v>
      </c>
    </row>
    <row r="15" spans="1:12" x14ac:dyDescent="0.25">
      <c r="A15">
        <v>436</v>
      </c>
      <c r="B15" t="s">
        <v>13</v>
      </c>
      <c r="C15">
        <v>110626.07</v>
      </c>
      <c r="E15">
        <v>111441.05</v>
      </c>
      <c r="F15" s="4">
        <v>111441.05</v>
      </c>
      <c r="G15" s="6">
        <v>109811.05</v>
      </c>
      <c r="H15" s="3"/>
      <c r="I15" s="5">
        <f t="shared" si="0"/>
        <v>-815.02000000000407</v>
      </c>
      <c r="J15" s="5">
        <f t="shared" si="1"/>
        <v>814.97999999999593</v>
      </c>
      <c r="L15" s="5">
        <f t="shared" si="2"/>
        <v>-4.0000000008149073E-2</v>
      </c>
    </row>
    <row r="16" spans="1:12" x14ac:dyDescent="0.25">
      <c r="A16">
        <v>262</v>
      </c>
      <c r="B16" t="s">
        <v>14</v>
      </c>
      <c r="C16">
        <v>107596.35</v>
      </c>
      <c r="E16">
        <v>108884.9</v>
      </c>
      <c r="F16" s="4">
        <v>108884.9</v>
      </c>
      <c r="G16" s="6">
        <v>106307.58</v>
      </c>
      <c r="H16" s="3"/>
      <c r="I16" s="5">
        <f t="shared" si="0"/>
        <v>-1288.7700000000041</v>
      </c>
      <c r="J16" s="5">
        <f t="shared" si="1"/>
        <v>1288.5499999999884</v>
      </c>
      <c r="L16" s="5">
        <f t="shared" si="2"/>
        <v>-0.22000000001571607</v>
      </c>
    </row>
    <row r="17" spans="1:12" s="1" customFormat="1" x14ac:dyDescent="0.25">
      <c r="B17" s="1" t="s">
        <v>15</v>
      </c>
      <c r="E17" s="1">
        <v>68</v>
      </c>
      <c r="F17" s="2">
        <v>68</v>
      </c>
      <c r="I17" s="1">
        <f t="shared" si="0"/>
        <v>0</v>
      </c>
      <c r="J17" s="1">
        <f t="shared" si="1"/>
        <v>68</v>
      </c>
      <c r="L17" s="1">
        <f t="shared" si="2"/>
        <v>68</v>
      </c>
    </row>
    <row r="18" spans="1:12" x14ac:dyDescent="0.25">
      <c r="A18">
        <v>131</v>
      </c>
      <c r="B18" t="s">
        <v>16</v>
      </c>
      <c r="C18">
        <v>148798.98000000001</v>
      </c>
      <c r="E18">
        <v>147528.88</v>
      </c>
      <c r="F18" s="4">
        <v>147528.88</v>
      </c>
      <c r="G18" s="6">
        <v>150068.88</v>
      </c>
      <c r="H18" s="3"/>
      <c r="I18" s="5">
        <f t="shared" si="0"/>
        <v>1269.8999999999942</v>
      </c>
      <c r="J18" s="5">
        <f t="shared" si="1"/>
        <v>-1270.1000000000058</v>
      </c>
      <c r="L18" s="5">
        <f t="shared" si="2"/>
        <v>-0.20000000001164153</v>
      </c>
    </row>
    <row r="19" spans="1:12" x14ac:dyDescent="0.25">
      <c r="A19">
        <v>20</v>
      </c>
      <c r="B19" t="s">
        <v>17</v>
      </c>
      <c r="C19">
        <v>33822.75</v>
      </c>
      <c r="E19">
        <v>33822.74</v>
      </c>
      <c r="F19" s="4">
        <v>33822.74</v>
      </c>
      <c r="G19" s="6">
        <v>33822.74</v>
      </c>
      <c r="H19" s="3"/>
      <c r="I19" s="5">
        <f t="shared" si="0"/>
        <v>-1.0000000002037268E-2</v>
      </c>
      <c r="J19" s="5">
        <f t="shared" si="1"/>
        <v>-1.0000000002037268E-2</v>
      </c>
      <c r="L19" s="5">
        <f t="shared" si="2"/>
        <v>-2.0000000004074536E-2</v>
      </c>
    </row>
    <row r="20" spans="1:12" x14ac:dyDescent="0.25">
      <c r="A20">
        <v>108</v>
      </c>
      <c r="B20" t="s">
        <v>18</v>
      </c>
      <c r="C20">
        <v>228097.44</v>
      </c>
      <c r="E20">
        <v>228086.38</v>
      </c>
      <c r="F20" s="4">
        <v>228086.38</v>
      </c>
      <c r="G20" s="6">
        <v>228108.38</v>
      </c>
      <c r="H20" s="3"/>
      <c r="I20" s="5">
        <f t="shared" si="0"/>
        <v>10.940000000002328</v>
      </c>
      <c r="J20" s="5">
        <f t="shared" si="1"/>
        <v>-11.059999999997672</v>
      </c>
      <c r="L20" s="5">
        <f t="shared" si="2"/>
        <v>-0.11999999999534339</v>
      </c>
    </row>
    <row r="21" spans="1:12" x14ac:dyDescent="0.25">
      <c r="A21">
        <v>425</v>
      </c>
      <c r="B21" t="s">
        <v>19</v>
      </c>
      <c r="C21">
        <v>1958.86</v>
      </c>
      <c r="E21">
        <v>1958.87</v>
      </c>
      <c r="F21" s="4">
        <v>1958.87</v>
      </c>
      <c r="G21" s="6">
        <v>1958.87</v>
      </c>
      <c r="H21" s="3"/>
      <c r="I21" s="5">
        <f t="shared" si="0"/>
        <v>9.9999999999909051E-3</v>
      </c>
      <c r="J21" s="5">
        <f t="shared" si="1"/>
        <v>9.9999999999909051E-3</v>
      </c>
      <c r="L21" s="5">
        <f t="shared" si="2"/>
        <v>1.999999999998181E-2</v>
      </c>
    </row>
    <row r="22" spans="1:12" x14ac:dyDescent="0.25">
      <c r="A22">
        <v>450</v>
      </c>
      <c r="B22" t="s">
        <v>20</v>
      </c>
      <c r="C22">
        <v>35156.69</v>
      </c>
      <c r="E22">
        <v>35156.67</v>
      </c>
      <c r="F22" s="4">
        <v>35156.67</v>
      </c>
      <c r="G22" s="6">
        <v>35156.67</v>
      </c>
      <c r="H22" s="3"/>
      <c r="I22" s="5">
        <f t="shared" si="0"/>
        <v>-2.0000000004074536E-2</v>
      </c>
      <c r="J22" s="5">
        <f t="shared" si="1"/>
        <v>-2.0000000004074536E-2</v>
      </c>
      <c r="L22" s="5">
        <f t="shared" si="2"/>
        <v>-4.0000000008149073E-2</v>
      </c>
    </row>
    <row r="23" spans="1:12" x14ac:dyDescent="0.25">
      <c r="A23">
        <v>171</v>
      </c>
      <c r="B23" t="s">
        <v>21</v>
      </c>
      <c r="C23">
        <v>116852.2</v>
      </c>
      <c r="E23">
        <v>116965</v>
      </c>
      <c r="F23" s="4">
        <v>116965</v>
      </c>
      <c r="G23" s="6">
        <v>116739.28</v>
      </c>
      <c r="H23" s="3"/>
      <c r="I23" s="5">
        <f t="shared" si="0"/>
        <v>-112.91999999999825</v>
      </c>
      <c r="J23" s="5">
        <f t="shared" si="1"/>
        <v>112.80000000000291</v>
      </c>
      <c r="L23" s="5">
        <f t="shared" si="2"/>
        <v>-0.11999999999534339</v>
      </c>
    </row>
    <row r="24" spans="1:12" x14ac:dyDescent="0.25">
      <c r="A24">
        <v>2</v>
      </c>
      <c r="B24" t="s">
        <v>22</v>
      </c>
      <c r="C24">
        <v>230395.56</v>
      </c>
      <c r="E24">
        <v>230395.4</v>
      </c>
      <c r="F24" s="4">
        <v>230395.4</v>
      </c>
      <c r="G24" s="6">
        <v>230395.4</v>
      </c>
      <c r="H24" s="3"/>
      <c r="I24" s="5">
        <f t="shared" si="0"/>
        <v>-0.16000000000349246</v>
      </c>
      <c r="J24" s="5">
        <f t="shared" si="1"/>
        <v>-0.16000000000349246</v>
      </c>
      <c r="L24" s="5">
        <f t="shared" si="2"/>
        <v>-0.32000000000698492</v>
      </c>
    </row>
    <row r="25" spans="1:12" x14ac:dyDescent="0.25">
      <c r="A25">
        <v>65</v>
      </c>
      <c r="B25" t="s">
        <v>23</v>
      </c>
      <c r="C25">
        <v>169746.48</v>
      </c>
      <c r="E25">
        <v>168931.4</v>
      </c>
      <c r="F25" s="4">
        <v>168931.4</v>
      </c>
      <c r="G25" s="6">
        <v>170561.4</v>
      </c>
      <c r="H25" s="3"/>
      <c r="I25" s="5">
        <f t="shared" si="0"/>
        <v>814.9199999999837</v>
      </c>
      <c r="J25" s="5">
        <f t="shared" si="1"/>
        <v>-815.0800000000163</v>
      </c>
      <c r="L25" s="5">
        <f t="shared" si="2"/>
        <v>-0.16000000003259629</v>
      </c>
    </row>
    <row r="26" spans="1:12" s="1" customFormat="1" x14ac:dyDescent="0.25">
      <c r="B26" s="1" t="s">
        <v>24</v>
      </c>
      <c r="E26" s="1">
        <v>2540</v>
      </c>
      <c r="F26" s="2">
        <v>2540</v>
      </c>
      <c r="I26" s="1">
        <f t="shared" si="0"/>
        <v>0</v>
      </c>
      <c r="J26" s="1">
        <f t="shared" si="1"/>
        <v>2540</v>
      </c>
      <c r="L26" s="1">
        <f t="shared" si="2"/>
        <v>2540</v>
      </c>
    </row>
    <row r="27" spans="1:12" x14ac:dyDescent="0.25">
      <c r="A27">
        <v>411</v>
      </c>
      <c r="B27" t="s">
        <v>25</v>
      </c>
      <c r="C27">
        <v>1359.16</v>
      </c>
      <c r="E27">
        <v>1359.15</v>
      </c>
      <c r="F27" s="4">
        <v>1359.15</v>
      </c>
      <c r="G27" s="6">
        <v>1359.15</v>
      </c>
      <c r="H27" s="3"/>
      <c r="I27" s="5">
        <f t="shared" si="0"/>
        <v>-9.9999999999909051E-3</v>
      </c>
      <c r="J27" s="5">
        <f t="shared" si="1"/>
        <v>-9.9999999999909051E-3</v>
      </c>
      <c r="L27" s="5">
        <f t="shared" si="2"/>
        <v>-1.999999999998181E-2</v>
      </c>
    </row>
    <row r="28" spans="1:12" x14ac:dyDescent="0.25">
      <c r="A28">
        <v>8</v>
      </c>
      <c r="B28" t="s">
        <v>26</v>
      </c>
      <c r="C28">
        <v>207474.28</v>
      </c>
      <c r="E28">
        <v>207570.86</v>
      </c>
      <c r="F28" s="4">
        <v>207570.86</v>
      </c>
      <c r="G28" s="6">
        <v>207377.41</v>
      </c>
      <c r="H28" s="3"/>
      <c r="I28" s="5">
        <f t="shared" si="0"/>
        <v>-96.869999999995343</v>
      </c>
      <c r="J28" s="5">
        <f t="shared" si="1"/>
        <v>96.579999999987194</v>
      </c>
      <c r="L28" s="5">
        <f t="shared" si="2"/>
        <v>-0.29000000000814907</v>
      </c>
    </row>
    <row r="29" spans="1:12" s="1" customFormat="1" x14ac:dyDescent="0.25">
      <c r="B29" s="1" t="s">
        <v>27</v>
      </c>
      <c r="E29" s="1">
        <v>76.989999999999995</v>
      </c>
      <c r="F29" s="2">
        <v>76.989999999999995</v>
      </c>
      <c r="I29" s="1">
        <f t="shared" si="0"/>
        <v>0</v>
      </c>
      <c r="J29" s="1">
        <f t="shared" si="1"/>
        <v>76.989999999999995</v>
      </c>
      <c r="L29" s="1">
        <f t="shared" si="2"/>
        <v>76.989999999999995</v>
      </c>
    </row>
    <row r="30" spans="1:12" x14ac:dyDescent="0.25">
      <c r="A30">
        <v>164</v>
      </c>
      <c r="B30" t="s">
        <v>28</v>
      </c>
      <c r="C30">
        <v>108088.87</v>
      </c>
      <c r="E30">
        <v>108636.68</v>
      </c>
      <c r="F30" s="4">
        <v>108636.68</v>
      </c>
      <c r="G30" s="6">
        <v>107540.91</v>
      </c>
      <c r="H30" s="3"/>
      <c r="I30" s="5">
        <f t="shared" si="0"/>
        <v>-547.95999999999185</v>
      </c>
      <c r="J30" s="5">
        <f t="shared" si="1"/>
        <v>547.80999999999767</v>
      </c>
      <c r="L30" s="5">
        <f t="shared" si="2"/>
        <v>-0.14999999999417923</v>
      </c>
    </row>
    <row r="31" spans="1:12" x14ac:dyDescent="0.25">
      <c r="A31">
        <v>93</v>
      </c>
      <c r="B31" t="s">
        <v>29</v>
      </c>
      <c r="C31">
        <v>1473</v>
      </c>
      <c r="E31">
        <v>1473</v>
      </c>
      <c r="F31" s="4">
        <v>1473</v>
      </c>
      <c r="G31" s="6">
        <v>1473</v>
      </c>
      <c r="H31" s="3"/>
      <c r="I31" s="5">
        <f t="shared" si="0"/>
        <v>0</v>
      </c>
      <c r="J31" s="5">
        <f t="shared" si="1"/>
        <v>0</v>
      </c>
      <c r="L31" s="5">
        <f t="shared" si="2"/>
        <v>0</v>
      </c>
    </row>
    <row r="32" spans="1:12" x14ac:dyDescent="0.25">
      <c r="C32">
        <v>2355876.75</v>
      </c>
      <c r="E32">
        <v>2358287.5499999998</v>
      </c>
      <c r="F32">
        <f>SUM(F2:F31)</f>
        <v>2357431.62</v>
      </c>
      <c r="G32">
        <f>SUM(G2:G31)</f>
        <v>2357431.62</v>
      </c>
      <c r="H32" s="3"/>
      <c r="I32">
        <f>SUM(I2:I31)</f>
        <v>1554.8699999999681</v>
      </c>
      <c r="J32" s="5">
        <f t="shared" si="1"/>
        <v>1554.8700000001118</v>
      </c>
      <c r="L32" s="5">
        <f>SUM(L2:L31)</f>
        <v>3109.7399999998988</v>
      </c>
    </row>
    <row r="33" spans="5:12" x14ac:dyDescent="0.25">
      <c r="E33">
        <v>2357431.63</v>
      </c>
    </row>
    <row r="35" spans="5:12" x14ac:dyDescent="0.25">
      <c r="L35">
        <f>L32/2</f>
        <v>1554.8699999999494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zoomScale="85" zoomScaleNormal="85" workbookViewId="0">
      <selection activeCell="C12" sqref="C12:C26"/>
    </sheetView>
  </sheetViews>
  <sheetFormatPr defaultRowHeight="15" x14ac:dyDescent="0.25"/>
  <sheetData>
    <row r="1" spans="2:3" x14ac:dyDescent="0.25">
      <c r="B1" s="4"/>
      <c r="C1" s="6">
        <v>86583.39</v>
      </c>
    </row>
    <row r="2" spans="2:3" x14ac:dyDescent="0.25">
      <c r="B2" s="4"/>
      <c r="C2" s="6">
        <v>273899.2</v>
      </c>
    </row>
    <row r="3" spans="2:3" x14ac:dyDescent="0.25">
      <c r="B3" s="4"/>
      <c r="C3" s="6">
        <v>10620.85</v>
      </c>
    </row>
    <row r="4" spans="2:3" x14ac:dyDescent="0.25">
      <c r="B4" s="4"/>
      <c r="C4" s="6">
        <v>11272.94</v>
      </c>
    </row>
    <row r="5" spans="2:3" x14ac:dyDescent="0.25">
      <c r="B5" s="4"/>
      <c r="C5" s="6">
        <v>3.08</v>
      </c>
    </row>
    <row r="6" spans="2:3" x14ac:dyDescent="0.25">
      <c r="B6" s="4"/>
      <c r="C6" s="6">
        <v>71765.87</v>
      </c>
    </row>
    <row r="7" spans="2:3" x14ac:dyDescent="0.25">
      <c r="B7" s="4"/>
      <c r="C7" s="6">
        <v>106174.56</v>
      </c>
    </row>
    <row r="8" spans="2:3" x14ac:dyDescent="0.25">
      <c r="B8" s="4"/>
      <c r="C8" s="6">
        <v>240999.58</v>
      </c>
    </row>
    <row r="9" spans="2:3" x14ac:dyDescent="0.25">
      <c r="B9" s="4"/>
      <c r="C9" s="6">
        <v>6495.6</v>
      </c>
    </row>
    <row r="10" spans="2:3" x14ac:dyDescent="0.25">
      <c r="B10" s="4"/>
      <c r="C10" s="6">
        <v>292.86</v>
      </c>
    </row>
    <row r="11" spans="2:3" x14ac:dyDescent="0.25">
      <c r="B11" s="4"/>
      <c r="C11" s="6">
        <v>182.59</v>
      </c>
    </row>
    <row r="12" spans="2:3" x14ac:dyDescent="0.25">
      <c r="B12" s="4"/>
      <c r="C12" s="6">
        <v>48460.38</v>
      </c>
    </row>
    <row r="13" spans="2:3" x14ac:dyDescent="0.25">
      <c r="B13" s="4"/>
      <c r="C13" s="6">
        <v>109811.05</v>
      </c>
    </row>
    <row r="14" spans="2:3" x14ac:dyDescent="0.25">
      <c r="B14" s="4"/>
      <c r="C14" s="6">
        <v>106307.58</v>
      </c>
    </row>
    <row r="15" spans="2:3" x14ac:dyDescent="0.25">
      <c r="B15" s="4"/>
      <c r="C15" s="6">
        <v>150068.88</v>
      </c>
    </row>
    <row r="16" spans="2:3" x14ac:dyDescent="0.25">
      <c r="C16" s="6">
        <v>33822.74</v>
      </c>
    </row>
    <row r="17" spans="3:3" x14ac:dyDescent="0.25">
      <c r="C17" s="6">
        <v>228108.38</v>
      </c>
    </row>
    <row r="18" spans="3:3" x14ac:dyDescent="0.25">
      <c r="C18" s="6">
        <v>1958.87</v>
      </c>
    </row>
    <row r="19" spans="3:3" x14ac:dyDescent="0.25">
      <c r="C19" s="6">
        <v>35156.67</v>
      </c>
    </row>
    <row r="20" spans="3:3" x14ac:dyDescent="0.25">
      <c r="C20" s="6">
        <v>116739.28</v>
      </c>
    </row>
    <row r="21" spans="3:3" x14ac:dyDescent="0.25">
      <c r="C21" s="6">
        <v>230395.4</v>
      </c>
    </row>
    <row r="22" spans="3:3" x14ac:dyDescent="0.25">
      <c r="C22" s="6">
        <v>170561.4</v>
      </c>
    </row>
    <row r="23" spans="3:3" x14ac:dyDescent="0.25">
      <c r="C23" s="6">
        <v>1359.15</v>
      </c>
    </row>
    <row r="24" spans="3:3" x14ac:dyDescent="0.25">
      <c r="C24" s="6">
        <v>207377.41</v>
      </c>
    </row>
    <row r="25" spans="3:3" x14ac:dyDescent="0.25">
      <c r="C25" s="6">
        <v>107540.91</v>
      </c>
    </row>
    <row r="26" spans="3:3" x14ac:dyDescent="0.25">
      <c r="C26" s="6">
        <v>1473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2018-05-09T20:29:33Z</dcterms:created>
  <dcterms:modified xsi:type="dcterms:W3CDTF">2018-05-15T20:17:33Z</dcterms:modified>
</cp:coreProperties>
</file>