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br01\Desktop\"/>
    </mc:Choice>
  </mc:AlternateContent>
  <bookViews>
    <workbookView xWindow="0" yWindow="0" windowWidth="20490" windowHeight="7350"/>
  </bookViews>
  <sheets>
    <sheet name="Plan1" sheetId="1" r:id="rId1"/>
    <sheet name="Plan3" sheetId="3" r:id="rId2"/>
  </sheets>
  <definedNames>
    <definedName name="_xlnm._FilterDatabase" localSheetId="0" hidden="1">Plan1!$A$1:$J$1</definedName>
  </definedNames>
  <calcPr calcId="162913"/>
</workbook>
</file>

<file path=xl/calcChain.xml><?xml version="1.0" encoding="utf-8"?>
<calcChain xmlns="http://schemas.openxmlformats.org/spreadsheetml/2006/main">
  <c r="I27" i="3" l="1"/>
  <c r="G27" i="3"/>
  <c r="G26" i="3"/>
  <c r="I26" i="3" s="1"/>
  <c r="G25" i="3"/>
  <c r="I25" i="3" s="1"/>
  <c r="G24" i="3"/>
  <c r="I24" i="3" s="1"/>
  <c r="I23" i="3"/>
  <c r="G23" i="3"/>
  <c r="G22" i="3"/>
  <c r="I22" i="3" s="1"/>
  <c r="G21" i="3"/>
  <c r="I21" i="3" s="1"/>
  <c r="G20" i="3"/>
  <c r="I20" i="3" s="1"/>
  <c r="I19" i="3"/>
  <c r="G19" i="3"/>
  <c r="G18" i="3"/>
  <c r="I18" i="3" s="1"/>
  <c r="I17" i="3"/>
  <c r="G17" i="3"/>
  <c r="G16" i="3"/>
  <c r="I16" i="3" s="1"/>
  <c r="I15" i="3"/>
  <c r="G15" i="3"/>
  <c r="G14" i="3"/>
  <c r="I14" i="3" s="1"/>
  <c r="G13" i="3"/>
  <c r="I13" i="3" s="1"/>
  <c r="G12" i="3"/>
  <c r="I12" i="3" s="1"/>
  <c r="I11" i="3"/>
  <c r="G11" i="3"/>
  <c r="I10" i="3"/>
  <c r="G10" i="3"/>
  <c r="I9" i="3"/>
  <c r="G9" i="3"/>
  <c r="I8" i="3"/>
  <c r="G8" i="3"/>
  <c r="H7" i="3"/>
  <c r="G7" i="3"/>
  <c r="I7" i="3" s="1"/>
  <c r="G6" i="3"/>
  <c r="I6" i="3" s="1"/>
  <c r="G5" i="3"/>
  <c r="I5" i="3" s="1"/>
  <c r="G4" i="3"/>
  <c r="I4" i="3" s="1"/>
</calcChain>
</file>

<file path=xl/sharedStrings.xml><?xml version="1.0" encoding="utf-8"?>
<sst xmlns="http://schemas.openxmlformats.org/spreadsheetml/2006/main" count="35" uniqueCount="13">
  <si>
    <t>código de barras</t>
  </si>
  <si>
    <t>Colunas1</t>
  </si>
  <si>
    <t>custo</t>
  </si>
  <si>
    <t>classificação</t>
  </si>
  <si>
    <t xml:space="preserve">marcape </t>
  </si>
  <si>
    <t>preço de venda</t>
  </si>
  <si>
    <t>%</t>
  </si>
  <si>
    <t>black</t>
  </si>
  <si>
    <t>normal</t>
  </si>
  <si>
    <t xml:space="preserve"> venda  desconto 2</t>
  </si>
  <si>
    <t>Colunas2</t>
  </si>
  <si>
    <t>COD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</si>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</sst>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R$&quot;\ * #,##0.00_-;\-&quot;R$&quot;\ * #,##0.00_-;_-&quot;R$&quot;\ * &quot;-&quot;??_-;_-@_-"/>
    <numFmt numFmtId="165" formatCode="&quot;R$&quot;\ 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/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Font="1" applyAlignment="1" applyProtection="1">
      <alignment horizontal="center" vertical="center"/>
      <protection locked="0"/>
    </xf>
    <xf numFmtId="164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164" fontId="0" fillId="0" borderId="0" xfId="1" applyFont="1" applyProtection="1">
      <protection locked="0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 applyProtection="1">
      <alignment horizontal="center"/>
      <protection locked="0"/>
    </xf>
    <xf numFmtId="164" fontId="1" fillId="0" borderId="0" xfId="1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 wrapText="1"/>
      <protection locked="0"/>
    </xf>
    <xf numFmtId="164" fontId="0" fillId="0" borderId="0" xfId="1" applyFont="1" applyFill="1" applyBorder="1" applyAlignment="1" applyProtection="1">
      <alignment horizontal="center"/>
      <protection locked="0"/>
    </xf>
    <xf numFmtId="1" fontId="0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8">
    <dxf>
      <numFmt numFmtId="14" formatCode="0.00%"/>
    </dxf>
    <dxf>
      <protection locked="0" hidden="0"/>
    </dxf>
    <dxf>
      <numFmt numFmtId="166" formatCode="0.0"/>
    </dxf>
    <dxf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3:I27" totalsRowShown="0" headerRowDxfId="7">
  <autoFilter ref="A3:I27"/>
  <tableColumns count="9">
    <tableColumn id="55" name="código de barras" dataDxfId="6"/>
    <tableColumn id="4" name="Colunas1" dataDxfId="5"/>
    <tableColumn id="56" name="Colunas2" dataCellStyle="Moeda"/>
    <tableColumn id="62" name="custo" dataDxfId="4"/>
    <tableColumn id="158" name="classificação" dataDxfId="3"/>
    <tableColumn id="159" name="marcape " dataDxfId="2"/>
    <tableColumn id="1" name="preço de venda" dataDxfId="1" dataCellStyle="Moeda">
      <calculatedColumnFormula>D4*F4</calculatedColumnFormula>
    </tableColumn>
    <tableColumn id="2" name=" venda  desconto 2" dataCellStyle="Moeda">
      <calculatedColumnFormula>2*Tabela1[[#This Row],[custo]]</calculatedColumnFormula>
    </tableColumn>
    <tableColumn id="3" name="%" dataDxfId="0">
      <calculatedColumnFormula>1-(Tabela1[[#This Row],[ venda  desconto 2]]/Tabela1[[#This Row],[preço de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tabSelected="1" workbookViewId="0"/>
  </sheetViews>
  <sheetFormatPr defaultRowHeight="15" x14ac:dyDescent="0.25"/>
  <cols>
    <col min="1" max="1" width="7.140625" style="22" bestFit="1" customWidth="1"/>
    <col min="2" max="2" width="14.42578125" style="22" customWidth="1"/>
    <col min="245" max="245" width="36.85546875" bestFit="1" customWidth="1"/>
    <col min="246" max="246" width="7.140625" bestFit="1" customWidth="1"/>
    <col min="247" max="247" width="55.140625" bestFit="1" customWidth="1"/>
    <col min="248" max="248" width="3.7109375" bestFit="1" customWidth="1"/>
    <col min="249" max="249" width="11.42578125" bestFit="1" customWidth="1"/>
    <col min="250" max="251" width="0" hidden="1" customWidth="1"/>
    <col min="252" max="252" width="9.7109375" bestFit="1" customWidth="1"/>
    <col min="253" max="254" width="0" hidden="1" customWidth="1"/>
    <col min="255" max="255" width="14.42578125" customWidth="1"/>
    <col min="256" max="256" width="14" bestFit="1" customWidth="1"/>
    <col min="257" max="258" width="0" hidden="1" customWidth="1"/>
    <col min="501" max="501" width="36.85546875" bestFit="1" customWidth="1"/>
    <col min="502" max="502" width="7.140625" bestFit="1" customWidth="1"/>
    <col min="503" max="503" width="55.140625" bestFit="1" customWidth="1"/>
    <col min="504" max="504" width="3.7109375" bestFit="1" customWidth="1"/>
    <col min="505" max="505" width="11.42578125" bestFit="1" customWidth="1"/>
    <col min="506" max="507" width="0" hidden="1" customWidth="1"/>
    <col min="508" max="508" width="9.7109375" bestFit="1" customWidth="1"/>
    <col min="509" max="510" width="0" hidden="1" customWidth="1"/>
    <col min="511" max="511" width="14.42578125" customWidth="1"/>
    <col min="512" max="512" width="14" bestFit="1" customWidth="1"/>
    <col min="513" max="514" width="0" hidden="1" customWidth="1"/>
    <col min="757" max="757" width="36.85546875" bestFit="1" customWidth="1"/>
    <col min="758" max="758" width="7.140625" bestFit="1" customWidth="1"/>
    <col min="759" max="759" width="55.140625" bestFit="1" customWidth="1"/>
    <col min="760" max="760" width="3.7109375" bestFit="1" customWidth="1"/>
    <col min="761" max="761" width="11.42578125" bestFit="1" customWidth="1"/>
    <col min="762" max="763" width="0" hidden="1" customWidth="1"/>
    <col min="764" max="764" width="9.7109375" bestFit="1" customWidth="1"/>
    <col min="765" max="766" width="0" hidden="1" customWidth="1"/>
    <col min="767" max="767" width="14.42578125" customWidth="1"/>
    <col min="768" max="768" width="14" bestFit="1" customWidth="1"/>
    <col min="769" max="770" width="0" hidden="1" customWidth="1"/>
    <col min="1013" max="1013" width="36.85546875" bestFit="1" customWidth="1"/>
    <col min="1014" max="1014" width="7.140625" bestFit="1" customWidth="1"/>
    <col min="1015" max="1015" width="55.140625" bestFit="1" customWidth="1"/>
    <col min="1016" max="1016" width="3.7109375" bestFit="1" customWidth="1"/>
    <col min="1017" max="1017" width="11.42578125" bestFit="1" customWidth="1"/>
    <col min="1018" max="1019" width="0" hidden="1" customWidth="1"/>
    <col min="1020" max="1020" width="9.7109375" bestFit="1" customWidth="1"/>
    <col min="1021" max="1022" width="0" hidden="1" customWidth="1"/>
    <col min="1023" max="1023" width="14.42578125" customWidth="1"/>
    <col min="1024" max="1024" width="14" bestFit="1" customWidth="1"/>
    <col min="1025" max="1026" width="0" hidden="1" customWidth="1"/>
    <col min="1269" max="1269" width="36.85546875" bestFit="1" customWidth="1"/>
    <col min="1270" max="1270" width="7.140625" bestFit="1" customWidth="1"/>
    <col min="1271" max="1271" width="55.140625" bestFit="1" customWidth="1"/>
    <col min="1272" max="1272" width="3.7109375" bestFit="1" customWidth="1"/>
    <col min="1273" max="1273" width="11.42578125" bestFit="1" customWidth="1"/>
    <col min="1274" max="1275" width="0" hidden="1" customWidth="1"/>
    <col min="1276" max="1276" width="9.7109375" bestFit="1" customWidth="1"/>
    <col min="1277" max="1278" width="0" hidden="1" customWidth="1"/>
    <col min="1279" max="1279" width="14.42578125" customWidth="1"/>
    <col min="1280" max="1280" width="14" bestFit="1" customWidth="1"/>
    <col min="1281" max="1282" width="0" hidden="1" customWidth="1"/>
    <col min="1525" max="1525" width="36.85546875" bestFit="1" customWidth="1"/>
    <col min="1526" max="1526" width="7.140625" bestFit="1" customWidth="1"/>
    <col min="1527" max="1527" width="55.140625" bestFit="1" customWidth="1"/>
    <col min="1528" max="1528" width="3.7109375" bestFit="1" customWidth="1"/>
    <col min="1529" max="1529" width="11.42578125" bestFit="1" customWidth="1"/>
    <col min="1530" max="1531" width="0" hidden="1" customWidth="1"/>
    <col min="1532" max="1532" width="9.7109375" bestFit="1" customWidth="1"/>
    <col min="1533" max="1534" width="0" hidden="1" customWidth="1"/>
    <col min="1535" max="1535" width="14.42578125" customWidth="1"/>
    <col min="1536" max="1536" width="14" bestFit="1" customWidth="1"/>
    <col min="1537" max="1538" width="0" hidden="1" customWidth="1"/>
    <col min="1781" max="1781" width="36.85546875" bestFit="1" customWidth="1"/>
    <col min="1782" max="1782" width="7.140625" bestFit="1" customWidth="1"/>
    <col min="1783" max="1783" width="55.140625" bestFit="1" customWidth="1"/>
    <col min="1784" max="1784" width="3.7109375" bestFit="1" customWidth="1"/>
    <col min="1785" max="1785" width="11.42578125" bestFit="1" customWidth="1"/>
    <col min="1786" max="1787" width="0" hidden="1" customWidth="1"/>
    <col min="1788" max="1788" width="9.7109375" bestFit="1" customWidth="1"/>
    <col min="1789" max="1790" width="0" hidden="1" customWidth="1"/>
    <col min="1791" max="1791" width="14.42578125" customWidth="1"/>
    <col min="1792" max="1792" width="14" bestFit="1" customWidth="1"/>
    <col min="1793" max="1794" width="0" hidden="1" customWidth="1"/>
    <col min="2037" max="2037" width="36.85546875" bestFit="1" customWidth="1"/>
    <col min="2038" max="2038" width="7.140625" bestFit="1" customWidth="1"/>
    <col min="2039" max="2039" width="55.140625" bestFit="1" customWidth="1"/>
    <col min="2040" max="2040" width="3.7109375" bestFit="1" customWidth="1"/>
    <col min="2041" max="2041" width="11.42578125" bestFit="1" customWidth="1"/>
    <col min="2042" max="2043" width="0" hidden="1" customWidth="1"/>
    <col min="2044" max="2044" width="9.7109375" bestFit="1" customWidth="1"/>
    <col min="2045" max="2046" width="0" hidden="1" customWidth="1"/>
    <col min="2047" max="2047" width="14.42578125" customWidth="1"/>
    <col min="2048" max="2048" width="14" bestFit="1" customWidth="1"/>
    <col min="2049" max="2050" width="0" hidden="1" customWidth="1"/>
    <col min="2293" max="2293" width="36.85546875" bestFit="1" customWidth="1"/>
    <col min="2294" max="2294" width="7.140625" bestFit="1" customWidth="1"/>
    <col min="2295" max="2295" width="55.140625" bestFit="1" customWidth="1"/>
    <col min="2296" max="2296" width="3.7109375" bestFit="1" customWidth="1"/>
    <col min="2297" max="2297" width="11.42578125" bestFit="1" customWidth="1"/>
    <col min="2298" max="2299" width="0" hidden="1" customWidth="1"/>
    <col min="2300" max="2300" width="9.7109375" bestFit="1" customWidth="1"/>
    <col min="2301" max="2302" width="0" hidden="1" customWidth="1"/>
    <col min="2303" max="2303" width="14.42578125" customWidth="1"/>
    <col min="2304" max="2304" width="14" bestFit="1" customWidth="1"/>
    <col min="2305" max="2306" width="0" hidden="1" customWidth="1"/>
    <col min="2549" max="2549" width="36.85546875" bestFit="1" customWidth="1"/>
    <col min="2550" max="2550" width="7.140625" bestFit="1" customWidth="1"/>
    <col min="2551" max="2551" width="55.140625" bestFit="1" customWidth="1"/>
    <col min="2552" max="2552" width="3.7109375" bestFit="1" customWidth="1"/>
    <col min="2553" max="2553" width="11.42578125" bestFit="1" customWidth="1"/>
    <col min="2554" max="2555" width="0" hidden="1" customWidth="1"/>
    <col min="2556" max="2556" width="9.7109375" bestFit="1" customWidth="1"/>
    <col min="2557" max="2558" width="0" hidden="1" customWidth="1"/>
    <col min="2559" max="2559" width="14.42578125" customWidth="1"/>
    <col min="2560" max="2560" width="14" bestFit="1" customWidth="1"/>
    <col min="2561" max="2562" width="0" hidden="1" customWidth="1"/>
    <col min="2805" max="2805" width="36.85546875" bestFit="1" customWidth="1"/>
    <col min="2806" max="2806" width="7.140625" bestFit="1" customWidth="1"/>
    <col min="2807" max="2807" width="55.140625" bestFit="1" customWidth="1"/>
    <col min="2808" max="2808" width="3.7109375" bestFit="1" customWidth="1"/>
    <col min="2809" max="2809" width="11.42578125" bestFit="1" customWidth="1"/>
    <col min="2810" max="2811" width="0" hidden="1" customWidth="1"/>
    <col min="2812" max="2812" width="9.7109375" bestFit="1" customWidth="1"/>
    <col min="2813" max="2814" width="0" hidden="1" customWidth="1"/>
    <col min="2815" max="2815" width="14.42578125" customWidth="1"/>
    <col min="2816" max="2816" width="14" bestFit="1" customWidth="1"/>
    <col min="2817" max="2818" width="0" hidden="1" customWidth="1"/>
    <col min="3061" max="3061" width="36.85546875" bestFit="1" customWidth="1"/>
    <col min="3062" max="3062" width="7.140625" bestFit="1" customWidth="1"/>
    <col min="3063" max="3063" width="55.140625" bestFit="1" customWidth="1"/>
    <col min="3064" max="3064" width="3.7109375" bestFit="1" customWidth="1"/>
    <col min="3065" max="3065" width="11.42578125" bestFit="1" customWidth="1"/>
    <col min="3066" max="3067" width="0" hidden="1" customWidth="1"/>
    <col min="3068" max="3068" width="9.7109375" bestFit="1" customWidth="1"/>
    <col min="3069" max="3070" width="0" hidden="1" customWidth="1"/>
    <col min="3071" max="3071" width="14.42578125" customWidth="1"/>
    <col min="3072" max="3072" width="14" bestFit="1" customWidth="1"/>
    <col min="3073" max="3074" width="0" hidden="1" customWidth="1"/>
    <col min="3317" max="3317" width="36.85546875" bestFit="1" customWidth="1"/>
    <col min="3318" max="3318" width="7.140625" bestFit="1" customWidth="1"/>
    <col min="3319" max="3319" width="55.140625" bestFit="1" customWidth="1"/>
    <col min="3320" max="3320" width="3.7109375" bestFit="1" customWidth="1"/>
    <col min="3321" max="3321" width="11.42578125" bestFit="1" customWidth="1"/>
    <col min="3322" max="3323" width="0" hidden="1" customWidth="1"/>
    <col min="3324" max="3324" width="9.7109375" bestFit="1" customWidth="1"/>
    <col min="3325" max="3326" width="0" hidden="1" customWidth="1"/>
    <col min="3327" max="3327" width="14.42578125" customWidth="1"/>
    <col min="3328" max="3328" width="14" bestFit="1" customWidth="1"/>
    <col min="3329" max="3330" width="0" hidden="1" customWidth="1"/>
    <col min="3573" max="3573" width="36.85546875" bestFit="1" customWidth="1"/>
    <col min="3574" max="3574" width="7.140625" bestFit="1" customWidth="1"/>
    <col min="3575" max="3575" width="55.140625" bestFit="1" customWidth="1"/>
    <col min="3576" max="3576" width="3.7109375" bestFit="1" customWidth="1"/>
    <col min="3577" max="3577" width="11.42578125" bestFit="1" customWidth="1"/>
    <col min="3578" max="3579" width="0" hidden="1" customWidth="1"/>
    <col min="3580" max="3580" width="9.7109375" bestFit="1" customWidth="1"/>
    <col min="3581" max="3582" width="0" hidden="1" customWidth="1"/>
    <col min="3583" max="3583" width="14.42578125" customWidth="1"/>
    <col min="3584" max="3584" width="14" bestFit="1" customWidth="1"/>
    <col min="3585" max="3586" width="0" hidden="1" customWidth="1"/>
    <col min="3829" max="3829" width="36.85546875" bestFit="1" customWidth="1"/>
    <col min="3830" max="3830" width="7.140625" bestFit="1" customWidth="1"/>
    <col min="3831" max="3831" width="55.140625" bestFit="1" customWidth="1"/>
    <col min="3832" max="3832" width="3.7109375" bestFit="1" customWidth="1"/>
    <col min="3833" max="3833" width="11.42578125" bestFit="1" customWidth="1"/>
    <col min="3834" max="3835" width="0" hidden="1" customWidth="1"/>
    <col min="3836" max="3836" width="9.7109375" bestFit="1" customWidth="1"/>
    <col min="3837" max="3838" width="0" hidden="1" customWidth="1"/>
    <col min="3839" max="3839" width="14.42578125" customWidth="1"/>
    <col min="3840" max="3840" width="14" bestFit="1" customWidth="1"/>
    <col min="3841" max="3842" width="0" hidden="1" customWidth="1"/>
    <col min="4085" max="4085" width="36.85546875" bestFit="1" customWidth="1"/>
    <col min="4086" max="4086" width="7.140625" bestFit="1" customWidth="1"/>
    <col min="4087" max="4087" width="55.140625" bestFit="1" customWidth="1"/>
    <col min="4088" max="4088" width="3.7109375" bestFit="1" customWidth="1"/>
    <col min="4089" max="4089" width="11.42578125" bestFit="1" customWidth="1"/>
    <col min="4090" max="4091" width="0" hidden="1" customWidth="1"/>
    <col min="4092" max="4092" width="9.7109375" bestFit="1" customWidth="1"/>
    <col min="4093" max="4094" width="0" hidden="1" customWidth="1"/>
    <col min="4095" max="4095" width="14.42578125" customWidth="1"/>
    <col min="4096" max="4096" width="14" bestFit="1" customWidth="1"/>
    <col min="4097" max="4098" width="0" hidden="1" customWidth="1"/>
    <col min="4341" max="4341" width="36.85546875" bestFit="1" customWidth="1"/>
    <col min="4342" max="4342" width="7.140625" bestFit="1" customWidth="1"/>
    <col min="4343" max="4343" width="55.140625" bestFit="1" customWidth="1"/>
    <col min="4344" max="4344" width="3.7109375" bestFit="1" customWidth="1"/>
    <col min="4345" max="4345" width="11.42578125" bestFit="1" customWidth="1"/>
    <col min="4346" max="4347" width="0" hidden="1" customWidth="1"/>
    <col min="4348" max="4348" width="9.7109375" bestFit="1" customWidth="1"/>
    <col min="4349" max="4350" width="0" hidden="1" customWidth="1"/>
    <col min="4351" max="4351" width="14.42578125" customWidth="1"/>
    <col min="4352" max="4352" width="14" bestFit="1" customWidth="1"/>
    <col min="4353" max="4354" width="0" hidden="1" customWidth="1"/>
    <col min="4597" max="4597" width="36.85546875" bestFit="1" customWidth="1"/>
    <col min="4598" max="4598" width="7.140625" bestFit="1" customWidth="1"/>
    <col min="4599" max="4599" width="55.140625" bestFit="1" customWidth="1"/>
    <col min="4600" max="4600" width="3.7109375" bestFit="1" customWidth="1"/>
    <col min="4601" max="4601" width="11.42578125" bestFit="1" customWidth="1"/>
    <col min="4602" max="4603" width="0" hidden="1" customWidth="1"/>
    <col min="4604" max="4604" width="9.7109375" bestFit="1" customWidth="1"/>
    <col min="4605" max="4606" width="0" hidden="1" customWidth="1"/>
    <col min="4607" max="4607" width="14.42578125" customWidth="1"/>
    <col min="4608" max="4608" width="14" bestFit="1" customWidth="1"/>
    <col min="4609" max="4610" width="0" hidden="1" customWidth="1"/>
    <col min="4853" max="4853" width="36.85546875" bestFit="1" customWidth="1"/>
    <col min="4854" max="4854" width="7.140625" bestFit="1" customWidth="1"/>
    <col min="4855" max="4855" width="55.140625" bestFit="1" customWidth="1"/>
    <col min="4856" max="4856" width="3.7109375" bestFit="1" customWidth="1"/>
    <col min="4857" max="4857" width="11.42578125" bestFit="1" customWidth="1"/>
    <col min="4858" max="4859" width="0" hidden="1" customWidth="1"/>
    <col min="4860" max="4860" width="9.7109375" bestFit="1" customWidth="1"/>
    <col min="4861" max="4862" width="0" hidden="1" customWidth="1"/>
    <col min="4863" max="4863" width="14.42578125" customWidth="1"/>
    <col min="4864" max="4864" width="14" bestFit="1" customWidth="1"/>
    <col min="4865" max="4866" width="0" hidden="1" customWidth="1"/>
    <col min="5109" max="5109" width="36.85546875" bestFit="1" customWidth="1"/>
    <col min="5110" max="5110" width="7.140625" bestFit="1" customWidth="1"/>
    <col min="5111" max="5111" width="55.140625" bestFit="1" customWidth="1"/>
    <col min="5112" max="5112" width="3.7109375" bestFit="1" customWidth="1"/>
    <col min="5113" max="5113" width="11.42578125" bestFit="1" customWidth="1"/>
    <col min="5114" max="5115" width="0" hidden="1" customWidth="1"/>
    <col min="5116" max="5116" width="9.7109375" bestFit="1" customWidth="1"/>
    <col min="5117" max="5118" width="0" hidden="1" customWidth="1"/>
    <col min="5119" max="5119" width="14.42578125" customWidth="1"/>
    <col min="5120" max="5120" width="14" bestFit="1" customWidth="1"/>
    <col min="5121" max="5122" width="0" hidden="1" customWidth="1"/>
    <col min="5365" max="5365" width="36.85546875" bestFit="1" customWidth="1"/>
    <col min="5366" max="5366" width="7.140625" bestFit="1" customWidth="1"/>
    <col min="5367" max="5367" width="55.140625" bestFit="1" customWidth="1"/>
    <col min="5368" max="5368" width="3.7109375" bestFit="1" customWidth="1"/>
    <col min="5369" max="5369" width="11.42578125" bestFit="1" customWidth="1"/>
    <col min="5370" max="5371" width="0" hidden="1" customWidth="1"/>
    <col min="5372" max="5372" width="9.7109375" bestFit="1" customWidth="1"/>
    <col min="5373" max="5374" width="0" hidden="1" customWidth="1"/>
    <col min="5375" max="5375" width="14.42578125" customWidth="1"/>
    <col min="5376" max="5376" width="14" bestFit="1" customWidth="1"/>
    <col min="5377" max="5378" width="0" hidden="1" customWidth="1"/>
    <col min="5621" max="5621" width="36.85546875" bestFit="1" customWidth="1"/>
    <col min="5622" max="5622" width="7.140625" bestFit="1" customWidth="1"/>
    <col min="5623" max="5623" width="55.140625" bestFit="1" customWidth="1"/>
    <col min="5624" max="5624" width="3.7109375" bestFit="1" customWidth="1"/>
    <col min="5625" max="5625" width="11.42578125" bestFit="1" customWidth="1"/>
    <col min="5626" max="5627" width="0" hidden="1" customWidth="1"/>
    <col min="5628" max="5628" width="9.7109375" bestFit="1" customWidth="1"/>
    <col min="5629" max="5630" width="0" hidden="1" customWidth="1"/>
    <col min="5631" max="5631" width="14.42578125" customWidth="1"/>
    <col min="5632" max="5632" width="14" bestFit="1" customWidth="1"/>
    <col min="5633" max="5634" width="0" hidden="1" customWidth="1"/>
    <col min="5877" max="5877" width="36.85546875" bestFit="1" customWidth="1"/>
    <col min="5878" max="5878" width="7.140625" bestFit="1" customWidth="1"/>
    <col min="5879" max="5879" width="55.140625" bestFit="1" customWidth="1"/>
    <col min="5880" max="5880" width="3.7109375" bestFit="1" customWidth="1"/>
    <col min="5881" max="5881" width="11.42578125" bestFit="1" customWidth="1"/>
    <col min="5882" max="5883" width="0" hidden="1" customWidth="1"/>
    <col min="5884" max="5884" width="9.7109375" bestFit="1" customWidth="1"/>
    <col min="5885" max="5886" width="0" hidden="1" customWidth="1"/>
    <col min="5887" max="5887" width="14.42578125" customWidth="1"/>
    <col min="5888" max="5888" width="14" bestFit="1" customWidth="1"/>
    <col min="5889" max="5890" width="0" hidden="1" customWidth="1"/>
    <col min="6133" max="6133" width="36.85546875" bestFit="1" customWidth="1"/>
    <col min="6134" max="6134" width="7.140625" bestFit="1" customWidth="1"/>
    <col min="6135" max="6135" width="55.140625" bestFit="1" customWidth="1"/>
    <col min="6136" max="6136" width="3.7109375" bestFit="1" customWidth="1"/>
    <col min="6137" max="6137" width="11.42578125" bestFit="1" customWidth="1"/>
    <col min="6138" max="6139" width="0" hidden="1" customWidth="1"/>
    <col min="6140" max="6140" width="9.7109375" bestFit="1" customWidth="1"/>
    <col min="6141" max="6142" width="0" hidden="1" customWidth="1"/>
    <col min="6143" max="6143" width="14.42578125" customWidth="1"/>
    <col min="6144" max="6144" width="14" bestFit="1" customWidth="1"/>
    <col min="6145" max="6146" width="0" hidden="1" customWidth="1"/>
    <col min="6389" max="6389" width="36.85546875" bestFit="1" customWidth="1"/>
    <col min="6390" max="6390" width="7.140625" bestFit="1" customWidth="1"/>
    <col min="6391" max="6391" width="55.140625" bestFit="1" customWidth="1"/>
    <col min="6392" max="6392" width="3.7109375" bestFit="1" customWidth="1"/>
    <col min="6393" max="6393" width="11.42578125" bestFit="1" customWidth="1"/>
    <col min="6394" max="6395" width="0" hidden="1" customWidth="1"/>
    <col min="6396" max="6396" width="9.7109375" bestFit="1" customWidth="1"/>
    <col min="6397" max="6398" width="0" hidden="1" customWidth="1"/>
    <col min="6399" max="6399" width="14.42578125" customWidth="1"/>
    <col min="6400" max="6400" width="14" bestFit="1" customWidth="1"/>
    <col min="6401" max="6402" width="0" hidden="1" customWidth="1"/>
    <col min="6645" max="6645" width="36.85546875" bestFit="1" customWidth="1"/>
    <col min="6646" max="6646" width="7.140625" bestFit="1" customWidth="1"/>
    <col min="6647" max="6647" width="55.140625" bestFit="1" customWidth="1"/>
    <col min="6648" max="6648" width="3.7109375" bestFit="1" customWidth="1"/>
    <col min="6649" max="6649" width="11.42578125" bestFit="1" customWidth="1"/>
    <col min="6650" max="6651" width="0" hidden="1" customWidth="1"/>
    <col min="6652" max="6652" width="9.7109375" bestFit="1" customWidth="1"/>
    <col min="6653" max="6654" width="0" hidden="1" customWidth="1"/>
    <col min="6655" max="6655" width="14.42578125" customWidth="1"/>
    <col min="6656" max="6656" width="14" bestFit="1" customWidth="1"/>
    <col min="6657" max="6658" width="0" hidden="1" customWidth="1"/>
    <col min="6901" max="6901" width="36.85546875" bestFit="1" customWidth="1"/>
    <col min="6902" max="6902" width="7.140625" bestFit="1" customWidth="1"/>
    <col min="6903" max="6903" width="55.140625" bestFit="1" customWidth="1"/>
    <col min="6904" max="6904" width="3.7109375" bestFit="1" customWidth="1"/>
    <col min="6905" max="6905" width="11.42578125" bestFit="1" customWidth="1"/>
    <col min="6906" max="6907" width="0" hidden="1" customWidth="1"/>
    <col min="6908" max="6908" width="9.7109375" bestFit="1" customWidth="1"/>
    <col min="6909" max="6910" width="0" hidden="1" customWidth="1"/>
    <col min="6911" max="6911" width="14.42578125" customWidth="1"/>
    <col min="6912" max="6912" width="14" bestFit="1" customWidth="1"/>
    <col min="6913" max="6914" width="0" hidden="1" customWidth="1"/>
    <col min="7157" max="7157" width="36.85546875" bestFit="1" customWidth="1"/>
    <col min="7158" max="7158" width="7.140625" bestFit="1" customWidth="1"/>
    <col min="7159" max="7159" width="55.140625" bestFit="1" customWidth="1"/>
    <col min="7160" max="7160" width="3.7109375" bestFit="1" customWidth="1"/>
    <col min="7161" max="7161" width="11.42578125" bestFit="1" customWidth="1"/>
    <col min="7162" max="7163" width="0" hidden="1" customWidth="1"/>
    <col min="7164" max="7164" width="9.7109375" bestFit="1" customWidth="1"/>
    <col min="7165" max="7166" width="0" hidden="1" customWidth="1"/>
    <col min="7167" max="7167" width="14.42578125" customWidth="1"/>
    <col min="7168" max="7168" width="14" bestFit="1" customWidth="1"/>
    <col min="7169" max="7170" width="0" hidden="1" customWidth="1"/>
    <col min="7413" max="7413" width="36.85546875" bestFit="1" customWidth="1"/>
    <col min="7414" max="7414" width="7.140625" bestFit="1" customWidth="1"/>
    <col min="7415" max="7415" width="55.140625" bestFit="1" customWidth="1"/>
    <col min="7416" max="7416" width="3.7109375" bestFit="1" customWidth="1"/>
    <col min="7417" max="7417" width="11.42578125" bestFit="1" customWidth="1"/>
    <col min="7418" max="7419" width="0" hidden="1" customWidth="1"/>
    <col min="7420" max="7420" width="9.7109375" bestFit="1" customWidth="1"/>
    <col min="7421" max="7422" width="0" hidden="1" customWidth="1"/>
    <col min="7423" max="7423" width="14.42578125" customWidth="1"/>
    <col min="7424" max="7424" width="14" bestFit="1" customWidth="1"/>
    <col min="7425" max="7426" width="0" hidden="1" customWidth="1"/>
    <col min="7669" max="7669" width="36.85546875" bestFit="1" customWidth="1"/>
    <col min="7670" max="7670" width="7.140625" bestFit="1" customWidth="1"/>
    <col min="7671" max="7671" width="55.140625" bestFit="1" customWidth="1"/>
    <col min="7672" max="7672" width="3.7109375" bestFit="1" customWidth="1"/>
    <col min="7673" max="7673" width="11.42578125" bestFit="1" customWidth="1"/>
    <col min="7674" max="7675" width="0" hidden="1" customWidth="1"/>
    <col min="7676" max="7676" width="9.7109375" bestFit="1" customWidth="1"/>
    <col min="7677" max="7678" width="0" hidden="1" customWidth="1"/>
    <col min="7679" max="7679" width="14.42578125" customWidth="1"/>
    <col min="7680" max="7680" width="14" bestFit="1" customWidth="1"/>
    <col min="7681" max="7682" width="0" hidden="1" customWidth="1"/>
    <col min="7925" max="7925" width="36.85546875" bestFit="1" customWidth="1"/>
    <col min="7926" max="7926" width="7.140625" bestFit="1" customWidth="1"/>
    <col min="7927" max="7927" width="55.140625" bestFit="1" customWidth="1"/>
    <col min="7928" max="7928" width="3.7109375" bestFit="1" customWidth="1"/>
    <col min="7929" max="7929" width="11.42578125" bestFit="1" customWidth="1"/>
    <col min="7930" max="7931" width="0" hidden="1" customWidth="1"/>
    <col min="7932" max="7932" width="9.7109375" bestFit="1" customWidth="1"/>
    <col min="7933" max="7934" width="0" hidden="1" customWidth="1"/>
    <col min="7935" max="7935" width="14.42578125" customWidth="1"/>
    <col min="7936" max="7936" width="14" bestFit="1" customWidth="1"/>
    <col min="7937" max="7938" width="0" hidden="1" customWidth="1"/>
    <col min="8181" max="8181" width="36.85546875" bestFit="1" customWidth="1"/>
    <col min="8182" max="8182" width="7.140625" bestFit="1" customWidth="1"/>
    <col min="8183" max="8183" width="55.140625" bestFit="1" customWidth="1"/>
    <col min="8184" max="8184" width="3.7109375" bestFit="1" customWidth="1"/>
    <col min="8185" max="8185" width="11.42578125" bestFit="1" customWidth="1"/>
    <col min="8186" max="8187" width="0" hidden="1" customWidth="1"/>
    <col min="8188" max="8188" width="9.7109375" bestFit="1" customWidth="1"/>
    <col min="8189" max="8190" width="0" hidden="1" customWidth="1"/>
    <col min="8191" max="8191" width="14.42578125" customWidth="1"/>
    <col min="8192" max="8192" width="14" bestFit="1" customWidth="1"/>
    <col min="8193" max="8194" width="0" hidden="1" customWidth="1"/>
    <col min="8437" max="8437" width="36.85546875" bestFit="1" customWidth="1"/>
    <col min="8438" max="8438" width="7.140625" bestFit="1" customWidth="1"/>
    <col min="8439" max="8439" width="55.140625" bestFit="1" customWidth="1"/>
    <col min="8440" max="8440" width="3.7109375" bestFit="1" customWidth="1"/>
    <col min="8441" max="8441" width="11.42578125" bestFit="1" customWidth="1"/>
    <col min="8442" max="8443" width="0" hidden="1" customWidth="1"/>
    <col min="8444" max="8444" width="9.7109375" bestFit="1" customWidth="1"/>
    <col min="8445" max="8446" width="0" hidden="1" customWidth="1"/>
    <col min="8447" max="8447" width="14.42578125" customWidth="1"/>
    <col min="8448" max="8448" width="14" bestFit="1" customWidth="1"/>
    <col min="8449" max="8450" width="0" hidden="1" customWidth="1"/>
    <col min="8693" max="8693" width="36.85546875" bestFit="1" customWidth="1"/>
    <col min="8694" max="8694" width="7.140625" bestFit="1" customWidth="1"/>
    <col min="8695" max="8695" width="55.140625" bestFit="1" customWidth="1"/>
    <col min="8696" max="8696" width="3.7109375" bestFit="1" customWidth="1"/>
    <col min="8697" max="8697" width="11.42578125" bestFit="1" customWidth="1"/>
    <col min="8698" max="8699" width="0" hidden="1" customWidth="1"/>
    <col min="8700" max="8700" width="9.7109375" bestFit="1" customWidth="1"/>
    <col min="8701" max="8702" width="0" hidden="1" customWidth="1"/>
    <col min="8703" max="8703" width="14.42578125" customWidth="1"/>
    <col min="8704" max="8704" width="14" bestFit="1" customWidth="1"/>
    <col min="8705" max="8706" width="0" hidden="1" customWidth="1"/>
    <col min="8949" max="8949" width="36.85546875" bestFit="1" customWidth="1"/>
    <col min="8950" max="8950" width="7.140625" bestFit="1" customWidth="1"/>
    <col min="8951" max="8951" width="55.140625" bestFit="1" customWidth="1"/>
    <col min="8952" max="8952" width="3.7109375" bestFit="1" customWidth="1"/>
    <col min="8953" max="8953" width="11.42578125" bestFit="1" customWidth="1"/>
    <col min="8954" max="8955" width="0" hidden="1" customWidth="1"/>
    <col min="8956" max="8956" width="9.7109375" bestFit="1" customWidth="1"/>
    <col min="8957" max="8958" width="0" hidden="1" customWidth="1"/>
    <col min="8959" max="8959" width="14.42578125" customWidth="1"/>
    <col min="8960" max="8960" width="14" bestFit="1" customWidth="1"/>
    <col min="8961" max="8962" width="0" hidden="1" customWidth="1"/>
    <col min="9205" max="9205" width="36.85546875" bestFit="1" customWidth="1"/>
    <col min="9206" max="9206" width="7.140625" bestFit="1" customWidth="1"/>
    <col min="9207" max="9207" width="55.140625" bestFit="1" customWidth="1"/>
    <col min="9208" max="9208" width="3.7109375" bestFit="1" customWidth="1"/>
    <col min="9209" max="9209" width="11.42578125" bestFit="1" customWidth="1"/>
    <col min="9210" max="9211" width="0" hidden="1" customWidth="1"/>
    <col min="9212" max="9212" width="9.7109375" bestFit="1" customWidth="1"/>
    <col min="9213" max="9214" width="0" hidden="1" customWidth="1"/>
    <col min="9215" max="9215" width="14.42578125" customWidth="1"/>
    <col min="9216" max="9216" width="14" bestFit="1" customWidth="1"/>
    <col min="9217" max="9218" width="0" hidden="1" customWidth="1"/>
    <col min="9461" max="9461" width="36.85546875" bestFit="1" customWidth="1"/>
    <col min="9462" max="9462" width="7.140625" bestFit="1" customWidth="1"/>
    <col min="9463" max="9463" width="55.140625" bestFit="1" customWidth="1"/>
    <col min="9464" max="9464" width="3.7109375" bestFit="1" customWidth="1"/>
    <col min="9465" max="9465" width="11.42578125" bestFit="1" customWidth="1"/>
    <col min="9466" max="9467" width="0" hidden="1" customWidth="1"/>
    <col min="9468" max="9468" width="9.7109375" bestFit="1" customWidth="1"/>
    <col min="9469" max="9470" width="0" hidden="1" customWidth="1"/>
    <col min="9471" max="9471" width="14.42578125" customWidth="1"/>
    <col min="9472" max="9472" width="14" bestFit="1" customWidth="1"/>
    <col min="9473" max="9474" width="0" hidden="1" customWidth="1"/>
    <col min="9717" max="9717" width="36.85546875" bestFit="1" customWidth="1"/>
    <col min="9718" max="9718" width="7.140625" bestFit="1" customWidth="1"/>
    <col min="9719" max="9719" width="55.140625" bestFit="1" customWidth="1"/>
    <col min="9720" max="9720" width="3.7109375" bestFit="1" customWidth="1"/>
    <col min="9721" max="9721" width="11.42578125" bestFit="1" customWidth="1"/>
    <col min="9722" max="9723" width="0" hidden="1" customWidth="1"/>
    <col min="9724" max="9724" width="9.7109375" bestFit="1" customWidth="1"/>
    <col min="9725" max="9726" width="0" hidden="1" customWidth="1"/>
    <col min="9727" max="9727" width="14.42578125" customWidth="1"/>
    <col min="9728" max="9728" width="14" bestFit="1" customWidth="1"/>
    <col min="9729" max="9730" width="0" hidden="1" customWidth="1"/>
    <col min="9973" max="9973" width="36.85546875" bestFit="1" customWidth="1"/>
    <col min="9974" max="9974" width="7.140625" bestFit="1" customWidth="1"/>
    <col min="9975" max="9975" width="55.140625" bestFit="1" customWidth="1"/>
    <col min="9976" max="9976" width="3.7109375" bestFit="1" customWidth="1"/>
    <col min="9977" max="9977" width="11.42578125" bestFit="1" customWidth="1"/>
    <col min="9978" max="9979" width="0" hidden="1" customWidth="1"/>
    <col min="9980" max="9980" width="9.7109375" bestFit="1" customWidth="1"/>
    <col min="9981" max="9982" width="0" hidden="1" customWidth="1"/>
    <col min="9983" max="9983" width="14.42578125" customWidth="1"/>
    <col min="9984" max="9984" width="14" bestFit="1" customWidth="1"/>
    <col min="9985" max="9986" width="0" hidden="1" customWidth="1"/>
    <col min="10229" max="10229" width="36.85546875" bestFit="1" customWidth="1"/>
    <col min="10230" max="10230" width="7.140625" bestFit="1" customWidth="1"/>
    <col min="10231" max="10231" width="55.140625" bestFit="1" customWidth="1"/>
    <col min="10232" max="10232" width="3.7109375" bestFit="1" customWidth="1"/>
    <col min="10233" max="10233" width="11.42578125" bestFit="1" customWidth="1"/>
    <col min="10234" max="10235" width="0" hidden="1" customWidth="1"/>
    <col min="10236" max="10236" width="9.7109375" bestFit="1" customWidth="1"/>
    <col min="10237" max="10238" width="0" hidden="1" customWidth="1"/>
    <col min="10239" max="10239" width="14.42578125" customWidth="1"/>
    <col min="10240" max="10240" width="14" bestFit="1" customWidth="1"/>
    <col min="10241" max="10242" width="0" hidden="1" customWidth="1"/>
    <col min="10485" max="10485" width="36.85546875" bestFit="1" customWidth="1"/>
    <col min="10486" max="10486" width="7.140625" bestFit="1" customWidth="1"/>
    <col min="10487" max="10487" width="55.140625" bestFit="1" customWidth="1"/>
    <col min="10488" max="10488" width="3.7109375" bestFit="1" customWidth="1"/>
    <col min="10489" max="10489" width="11.42578125" bestFit="1" customWidth="1"/>
    <col min="10490" max="10491" width="0" hidden="1" customWidth="1"/>
    <col min="10492" max="10492" width="9.7109375" bestFit="1" customWidth="1"/>
    <col min="10493" max="10494" width="0" hidden="1" customWidth="1"/>
    <col min="10495" max="10495" width="14.42578125" customWidth="1"/>
    <col min="10496" max="10496" width="14" bestFit="1" customWidth="1"/>
    <col min="10497" max="10498" width="0" hidden="1" customWidth="1"/>
    <col min="10741" max="10741" width="36.85546875" bestFit="1" customWidth="1"/>
    <col min="10742" max="10742" width="7.140625" bestFit="1" customWidth="1"/>
    <col min="10743" max="10743" width="55.140625" bestFit="1" customWidth="1"/>
    <col min="10744" max="10744" width="3.7109375" bestFit="1" customWidth="1"/>
    <col min="10745" max="10745" width="11.42578125" bestFit="1" customWidth="1"/>
    <col min="10746" max="10747" width="0" hidden="1" customWidth="1"/>
    <col min="10748" max="10748" width="9.7109375" bestFit="1" customWidth="1"/>
    <col min="10749" max="10750" width="0" hidden="1" customWidth="1"/>
    <col min="10751" max="10751" width="14.42578125" customWidth="1"/>
    <col min="10752" max="10752" width="14" bestFit="1" customWidth="1"/>
    <col min="10753" max="10754" width="0" hidden="1" customWidth="1"/>
    <col min="10997" max="10997" width="36.85546875" bestFit="1" customWidth="1"/>
    <col min="10998" max="10998" width="7.140625" bestFit="1" customWidth="1"/>
    <col min="10999" max="10999" width="55.140625" bestFit="1" customWidth="1"/>
    <col min="11000" max="11000" width="3.7109375" bestFit="1" customWidth="1"/>
    <col min="11001" max="11001" width="11.42578125" bestFit="1" customWidth="1"/>
    <col min="11002" max="11003" width="0" hidden="1" customWidth="1"/>
    <col min="11004" max="11004" width="9.7109375" bestFit="1" customWidth="1"/>
    <col min="11005" max="11006" width="0" hidden="1" customWidth="1"/>
    <col min="11007" max="11007" width="14.42578125" customWidth="1"/>
    <col min="11008" max="11008" width="14" bestFit="1" customWidth="1"/>
    <col min="11009" max="11010" width="0" hidden="1" customWidth="1"/>
    <col min="11253" max="11253" width="36.85546875" bestFit="1" customWidth="1"/>
    <col min="11254" max="11254" width="7.140625" bestFit="1" customWidth="1"/>
    <col min="11255" max="11255" width="55.140625" bestFit="1" customWidth="1"/>
    <col min="11256" max="11256" width="3.7109375" bestFit="1" customWidth="1"/>
    <col min="11257" max="11257" width="11.42578125" bestFit="1" customWidth="1"/>
    <col min="11258" max="11259" width="0" hidden="1" customWidth="1"/>
    <col min="11260" max="11260" width="9.7109375" bestFit="1" customWidth="1"/>
    <col min="11261" max="11262" width="0" hidden="1" customWidth="1"/>
    <col min="11263" max="11263" width="14.42578125" customWidth="1"/>
    <col min="11264" max="11264" width="14" bestFit="1" customWidth="1"/>
    <col min="11265" max="11266" width="0" hidden="1" customWidth="1"/>
    <col min="11509" max="11509" width="36.85546875" bestFit="1" customWidth="1"/>
    <col min="11510" max="11510" width="7.140625" bestFit="1" customWidth="1"/>
    <col min="11511" max="11511" width="55.140625" bestFit="1" customWidth="1"/>
    <col min="11512" max="11512" width="3.7109375" bestFit="1" customWidth="1"/>
    <col min="11513" max="11513" width="11.42578125" bestFit="1" customWidth="1"/>
    <col min="11514" max="11515" width="0" hidden="1" customWidth="1"/>
    <col min="11516" max="11516" width="9.7109375" bestFit="1" customWidth="1"/>
    <col min="11517" max="11518" width="0" hidden="1" customWidth="1"/>
    <col min="11519" max="11519" width="14.42578125" customWidth="1"/>
    <col min="11520" max="11520" width="14" bestFit="1" customWidth="1"/>
    <col min="11521" max="11522" width="0" hidden="1" customWidth="1"/>
    <col min="11765" max="11765" width="36.85546875" bestFit="1" customWidth="1"/>
    <col min="11766" max="11766" width="7.140625" bestFit="1" customWidth="1"/>
    <col min="11767" max="11767" width="55.140625" bestFit="1" customWidth="1"/>
    <col min="11768" max="11768" width="3.7109375" bestFit="1" customWidth="1"/>
    <col min="11769" max="11769" width="11.42578125" bestFit="1" customWidth="1"/>
    <col min="11770" max="11771" width="0" hidden="1" customWidth="1"/>
    <col min="11772" max="11772" width="9.7109375" bestFit="1" customWidth="1"/>
    <col min="11773" max="11774" width="0" hidden="1" customWidth="1"/>
    <col min="11775" max="11775" width="14.42578125" customWidth="1"/>
    <col min="11776" max="11776" width="14" bestFit="1" customWidth="1"/>
    <col min="11777" max="11778" width="0" hidden="1" customWidth="1"/>
    <col min="12021" max="12021" width="36.85546875" bestFit="1" customWidth="1"/>
    <col min="12022" max="12022" width="7.140625" bestFit="1" customWidth="1"/>
    <col min="12023" max="12023" width="55.140625" bestFit="1" customWidth="1"/>
    <col min="12024" max="12024" width="3.7109375" bestFit="1" customWidth="1"/>
    <col min="12025" max="12025" width="11.42578125" bestFit="1" customWidth="1"/>
    <col min="12026" max="12027" width="0" hidden="1" customWidth="1"/>
    <col min="12028" max="12028" width="9.7109375" bestFit="1" customWidth="1"/>
    <col min="12029" max="12030" width="0" hidden="1" customWidth="1"/>
    <col min="12031" max="12031" width="14.42578125" customWidth="1"/>
    <col min="12032" max="12032" width="14" bestFit="1" customWidth="1"/>
    <col min="12033" max="12034" width="0" hidden="1" customWidth="1"/>
    <col min="12277" max="12277" width="36.85546875" bestFit="1" customWidth="1"/>
    <col min="12278" max="12278" width="7.140625" bestFit="1" customWidth="1"/>
    <col min="12279" max="12279" width="55.140625" bestFit="1" customWidth="1"/>
    <col min="12280" max="12280" width="3.7109375" bestFit="1" customWidth="1"/>
    <col min="12281" max="12281" width="11.42578125" bestFit="1" customWidth="1"/>
    <col min="12282" max="12283" width="0" hidden="1" customWidth="1"/>
    <col min="12284" max="12284" width="9.7109375" bestFit="1" customWidth="1"/>
    <col min="12285" max="12286" width="0" hidden="1" customWidth="1"/>
    <col min="12287" max="12287" width="14.42578125" customWidth="1"/>
    <col min="12288" max="12288" width="14" bestFit="1" customWidth="1"/>
    <col min="12289" max="12290" width="0" hidden="1" customWidth="1"/>
    <col min="12533" max="12533" width="36.85546875" bestFit="1" customWidth="1"/>
    <col min="12534" max="12534" width="7.140625" bestFit="1" customWidth="1"/>
    <col min="12535" max="12535" width="55.140625" bestFit="1" customWidth="1"/>
    <col min="12536" max="12536" width="3.7109375" bestFit="1" customWidth="1"/>
    <col min="12537" max="12537" width="11.42578125" bestFit="1" customWidth="1"/>
    <col min="12538" max="12539" width="0" hidden="1" customWidth="1"/>
    <col min="12540" max="12540" width="9.7109375" bestFit="1" customWidth="1"/>
    <col min="12541" max="12542" width="0" hidden="1" customWidth="1"/>
    <col min="12543" max="12543" width="14.42578125" customWidth="1"/>
    <col min="12544" max="12544" width="14" bestFit="1" customWidth="1"/>
    <col min="12545" max="12546" width="0" hidden="1" customWidth="1"/>
    <col min="12789" max="12789" width="36.85546875" bestFit="1" customWidth="1"/>
    <col min="12790" max="12790" width="7.140625" bestFit="1" customWidth="1"/>
    <col min="12791" max="12791" width="55.140625" bestFit="1" customWidth="1"/>
    <col min="12792" max="12792" width="3.7109375" bestFit="1" customWidth="1"/>
    <col min="12793" max="12793" width="11.42578125" bestFit="1" customWidth="1"/>
    <col min="12794" max="12795" width="0" hidden="1" customWidth="1"/>
    <col min="12796" max="12796" width="9.7109375" bestFit="1" customWidth="1"/>
    <col min="12797" max="12798" width="0" hidden="1" customWidth="1"/>
    <col min="12799" max="12799" width="14.42578125" customWidth="1"/>
    <col min="12800" max="12800" width="14" bestFit="1" customWidth="1"/>
    <col min="12801" max="12802" width="0" hidden="1" customWidth="1"/>
    <col min="13045" max="13045" width="36.85546875" bestFit="1" customWidth="1"/>
    <col min="13046" max="13046" width="7.140625" bestFit="1" customWidth="1"/>
    <col min="13047" max="13047" width="55.140625" bestFit="1" customWidth="1"/>
    <col min="13048" max="13048" width="3.7109375" bestFit="1" customWidth="1"/>
    <col min="13049" max="13049" width="11.42578125" bestFit="1" customWidth="1"/>
    <col min="13050" max="13051" width="0" hidden="1" customWidth="1"/>
    <col min="13052" max="13052" width="9.7109375" bestFit="1" customWidth="1"/>
    <col min="13053" max="13054" width="0" hidden="1" customWidth="1"/>
    <col min="13055" max="13055" width="14.42578125" customWidth="1"/>
    <col min="13056" max="13056" width="14" bestFit="1" customWidth="1"/>
    <col min="13057" max="13058" width="0" hidden="1" customWidth="1"/>
    <col min="13301" max="13301" width="36.85546875" bestFit="1" customWidth="1"/>
    <col min="13302" max="13302" width="7.140625" bestFit="1" customWidth="1"/>
    <col min="13303" max="13303" width="55.140625" bestFit="1" customWidth="1"/>
    <col min="13304" max="13304" width="3.7109375" bestFit="1" customWidth="1"/>
    <col min="13305" max="13305" width="11.42578125" bestFit="1" customWidth="1"/>
    <col min="13306" max="13307" width="0" hidden="1" customWidth="1"/>
    <col min="13308" max="13308" width="9.7109375" bestFit="1" customWidth="1"/>
    <col min="13309" max="13310" width="0" hidden="1" customWidth="1"/>
    <col min="13311" max="13311" width="14.42578125" customWidth="1"/>
    <col min="13312" max="13312" width="14" bestFit="1" customWidth="1"/>
    <col min="13313" max="13314" width="0" hidden="1" customWidth="1"/>
    <col min="13557" max="13557" width="36.85546875" bestFit="1" customWidth="1"/>
    <col min="13558" max="13558" width="7.140625" bestFit="1" customWidth="1"/>
    <col min="13559" max="13559" width="55.140625" bestFit="1" customWidth="1"/>
    <col min="13560" max="13560" width="3.7109375" bestFit="1" customWidth="1"/>
    <col min="13561" max="13561" width="11.42578125" bestFit="1" customWidth="1"/>
    <col min="13562" max="13563" width="0" hidden="1" customWidth="1"/>
    <col min="13564" max="13564" width="9.7109375" bestFit="1" customWidth="1"/>
    <col min="13565" max="13566" width="0" hidden="1" customWidth="1"/>
    <col min="13567" max="13567" width="14.42578125" customWidth="1"/>
    <col min="13568" max="13568" width="14" bestFit="1" customWidth="1"/>
    <col min="13569" max="13570" width="0" hidden="1" customWidth="1"/>
    <col min="13813" max="13813" width="36.85546875" bestFit="1" customWidth="1"/>
    <col min="13814" max="13814" width="7.140625" bestFit="1" customWidth="1"/>
    <col min="13815" max="13815" width="55.140625" bestFit="1" customWidth="1"/>
    <col min="13816" max="13816" width="3.7109375" bestFit="1" customWidth="1"/>
    <col min="13817" max="13817" width="11.42578125" bestFit="1" customWidth="1"/>
    <col min="13818" max="13819" width="0" hidden="1" customWidth="1"/>
    <col min="13820" max="13820" width="9.7109375" bestFit="1" customWidth="1"/>
    <col min="13821" max="13822" width="0" hidden="1" customWidth="1"/>
    <col min="13823" max="13823" width="14.42578125" customWidth="1"/>
    <col min="13824" max="13824" width="14" bestFit="1" customWidth="1"/>
    <col min="13825" max="13826" width="0" hidden="1" customWidth="1"/>
    <col min="14069" max="14069" width="36.85546875" bestFit="1" customWidth="1"/>
    <col min="14070" max="14070" width="7.140625" bestFit="1" customWidth="1"/>
    <col min="14071" max="14071" width="55.140625" bestFit="1" customWidth="1"/>
    <col min="14072" max="14072" width="3.7109375" bestFit="1" customWidth="1"/>
    <col min="14073" max="14073" width="11.42578125" bestFit="1" customWidth="1"/>
    <col min="14074" max="14075" width="0" hidden="1" customWidth="1"/>
    <col min="14076" max="14076" width="9.7109375" bestFit="1" customWidth="1"/>
    <col min="14077" max="14078" width="0" hidden="1" customWidth="1"/>
    <col min="14079" max="14079" width="14.42578125" customWidth="1"/>
    <col min="14080" max="14080" width="14" bestFit="1" customWidth="1"/>
    <col min="14081" max="14082" width="0" hidden="1" customWidth="1"/>
    <col min="14325" max="14325" width="36.85546875" bestFit="1" customWidth="1"/>
    <col min="14326" max="14326" width="7.140625" bestFit="1" customWidth="1"/>
    <col min="14327" max="14327" width="55.140625" bestFit="1" customWidth="1"/>
    <col min="14328" max="14328" width="3.7109375" bestFit="1" customWidth="1"/>
    <col min="14329" max="14329" width="11.42578125" bestFit="1" customWidth="1"/>
    <col min="14330" max="14331" width="0" hidden="1" customWidth="1"/>
    <col min="14332" max="14332" width="9.7109375" bestFit="1" customWidth="1"/>
    <col min="14333" max="14334" width="0" hidden="1" customWidth="1"/>
    <col min="14335" max="14335" width="14.42578125" customWidth="1"/>
    <col min="14336" max="14336" width="14" bestFit="1" customWidth="1"/>
    <col min="14337" max="14338" width="0" hidden="1" customWidth="1"/>
    <col min="14581" max="14581" width="36.85546875" bestFit="1" customWidth="1"/>
    <col min="14582" max="14582" width="7.140625" bestFit="1" customWidth="1"/>
    <col min="14583" max="14583" width="55.140625" bestFit="1" customWidth="1"/>
    <col min="14584" max="14584" width="3.7109375" bestFit="1" customWidth="1"/>
    <col min="14585" max="14585" width="11.42578125" bestFit="1" customWidth="1"/>
    <col min="14586" max="14587" width="0" hidden="1" customWidth="1"/>
    <col min="14588" max="14588" width="9.7109375" bestFit="1" customWidth="1"/>
    <col min="14589" max="14590" width="0" hidden="1" customWidth="1"/>
    <col min="14591" max="14591" width="14.42578125" customWidth="1"/>
    <col min="14592" max="14592" width="14" bestFit="1" customWidth="1"/>
    <col min="14593" max="14594" width="0" hidden="1" customWidth="1"/>
    <col min="14837" max="14837" width="36.85546875" bestFit="1" customWidth="1"/>
    <col min="14838" max="14838" width="7.140625" bestFit="1" customWidth="1"/>
    <col min="14839" max="14839" width="55.140625" bestFit="1" customWidth="1"/>
    <col min="14840" max="14840" width="3.7109375" bestFit="1" customWidth="1"/>
    <col min="14841" max="14841" width="11.42578125" bestFit="1" customWidth="1"/>
    <col min="14842" max="14843" width="0" hidden="1" customWidth="1"/>
    <col min="14844" max="14844" width="9.7109375" bestFit="1" customWidth="1"/>
    <col min="14845" max="14846" width="0" hidden="1" customWidth="1"/>
    <col min="14847" max="14847" width="14.42578125" customWidth="1"/>
    <col min="14848" max="14848" width="14" bestFit="1" customWidth="1"/>
    <col min="14849" max="14850" width="0" hidden="1" customWidth="1"/>
    <col min="15093" max="15093" width="36.85546875" bestFit="1" customWidth="1"/>
    <col min="15094" max="15094" width="7.140625" bestFit="1" customWidth="1"/>
    <col min="15095" max="15095" width="55.140625" bestFit="1" customWidth="1"/>
    <col min="15096" max="15096" width="3.7109375" bestFit="1" customWidth="1"/>
    <col min="15097" max="15097" width="11.42578125" bestFit="1" customWidth="1"/>
    <col min="15098" max="15099" width="0" hidden="1" customWidth="1"/>
    <col min="15100" max="15100" width="9.7109375" bestFit="1" customWidth="1"/>
    <col min="15101" max="15102" width="0" hidden="1" customWidth="1"/>
    <col min="15103" max="15103" width="14.42578125" customWidth="1"/>
    <col min="15104" max="15104" width="14" bestFit="1" customWidth="1"/>
    <col min="15105" max="15106" width="0" hidden="1" customWidth="1"/>
    <col min="15349" max="15349" width="36.85546875" bestFit="1" customWidth="1"/>
    <col min="15350" max="15350" width="7.140625" bestFit="1" customWidth="1"/>
    <col min="15351" max="15351" width="55.140625" bestFit="1" customWidth="1"/>
    <col min="15352" max="15352" width="3.7109375" bestFit="1" customWidth="1"/>
    <col min="15353" max="15353" width="11.42578125" bestFit="1" customWidth="1"/>
    <col min="15354" max="15355" width="0" hidden="1" customWidth="1"/>
    <col min="15356" max="15356" width="9.7109375" bestFit="1" customWidth="1"/>
    <col min="15357" max="15358" width="0" hidden="1" customWidth="1"/>
    <col min="15359" max="15359" width="14.42578125" customWidth="1"/>
    <col min="15360" max="15360" width="14" bestFit="1" customWidth="1"/>
    <col min="15361" max="15362" width="0" hidden="1" customWidth="1"/>
    <col min="15605" max="15605" width="36.85546875" bestFit="1" customWidth="1"/>
    <col min="15606" max="15606" width="7.140625" bestFit="1" customWidth="1"/>
    <col min="15607" max="15607" width="55.140625" bestFit="1" customWidth="1"/>
    <col min="15608" max="15608" width="3.7109375" bestFit="1" customWidth="1"/>
    <col min="15609" max="15609" width="11.42578125" bestFit="1" customWidth="1"/>
    <col min="15610" max="15611" width="0" hidden="1" customWidth="1"/>
    <col min="15612" max="15612" width="9.7109375" bestFit="1" customWidth="1"/>
    <col min="15613" max="15614" width="0" hidden="1" customWidth="1"/>
    <col min="15615" max="15615" width="14.42578125" customWidth="1"/>
    <col min="15616" max="15616" width="14" bestFit="1" customWidth="1"/>
    <col min="15617" max="15618" width="0" hidden="1" customWidth="1"/>
    <col min="15861" max="15861" width="36.85546875" bestFit="1" customWidth="1"/>
    <col min="15862" max="15862" width="7.140625" bestFit="1" customWidth="1"/>
    <col min="15863" max="15863" width="55.140625" bestFit="1" customWidth="1"/>
    <col min="15864" max="15864" width="3.7109375" bestFit="1" customWidth="1"/>
    <col min="15865" max="15865" width="11.42578125" bestFit="1" customWidth="1"/>
    <col min="15866" max="15867" width="0" hidden="1" customWidth="1"/>
    <col min="15868" max="15868" width="9.7109375" bestFit="1" customWidth="1"/>
    <col min="15869" max="15870" width="0" hidden="1" customWidth="1"/>
    <col min="15871" max="15871" width="14.42578125" customWidth="1"/>
    <col min="15872" max="15872" width="14" bestFit="1" customWidth="1"/>
    <col min="15873" max="15874" width="0" hidden="1" customWidth="1"/>
    <col min="16117" max="16117" width="36.85546875" bestFit="1" customWidth="1"/>
    <col min="16118" max="16118" width="7.140625" bestFit="1" customWidth="1"/>
    <col min="16119" max="16119" width="55.140625" bestFit="1" customWidth="1"/>
    <col min="16120" max="16120" width="3.7109375" bestFit="1" customWidth="1"/>
    <col min="16121" max="16121" width="11.42578125" bestFit="1" customWidth="1"/>
    <col min="16122" max="16123" width="0" hidden="1" customWidth="1"/>
    <col min="16124" max="16124" width="9.7109375" bestFit="1" customWidth="1"/>
    <col min="16125" max="16126" width="0" hidden="1" customWidth="1"/>
    <col min="16127" max="16127" width="14.42578125" customWidth="1"/>
    <col min="16128" max="16128" width="14" bestFit="1" customWidth="1"/>
    <col min="16129" max="16130" width="0" hidden="1" customWidth="1"/>
  </cols>
  <sheetData>
    <row r="1" spans="1:2" x14ac:dyDescent="0.25">
      <c r="A1" s="16" t="s">
        <v>11</v>
      </c>
      <c r="B1" s="18" t="s">
        <v>12</v>
      </c>
    </row>
    <row r="2" spans="1:2" x14ac:dyDescent="0.25">
      <c r="A2" s="16">
        <v>38940</v>
      </c>
      <c r="B2" s="17">
        <v>10.5</v>
      </c>
    </row>
    <row r="3" spans="1:2" x14ac:dyDescent="0.25">
      <c r="A3" s="16">
        <v>45415</v>
      </c>
      <c r="B3" s="19">
        <v>24</v>
      </c>
    </row>
    <row r="4" spans="1:2" x14ac:dyDescent="0.25">
      <c r="A4" s="16">
        <v>48868</v>
      </c>
      <c r="B4" s="19">
        <v>32.5</v>
      </c>
    </row>
    <row r="5" spans="1:2" x14ac:dyDescent="0.25">
      <c r="A5" s="16">
        <v>49430</v>
      </c>
      <c r="B5" s="19">
        <v>17.5</v>
      </c>
    </row>
    <row r="6" spans="1:2" x14ac:dyDescent="0.25">
      <c r="A6" s="16">
        <v>49965</v>
      </c>
      <c r="B6" s="19">
        <v>12</v>
      </c>
    </row>
    <row r="7" spans="1:2" x14ac:dyDescent="0.25">
      <c r="A7" s="16">
        <v>49970</v>
      </c>
      <c r="B7" s="19">
        <v>24.5</v>
      </c>
    </row>
    <row r="8" spans="1:2" x14ac:dyDescent="0.25">
      <c r="A8" s="16">
        <v>49973</v>
      </c>
      <c r="B8" s="19">
        <v>74.5</v>
      </c>
    </row>
    <row r="9" spans="1:2" x14ac:dyDescent="0.25">
      <c r="A9" s="16">
        <v>49974</v>
      </c>
      <c r="B9" s="19">
        <v>39</v>
      </c>
    </row>
    <row r="10" spans="1:2" x14ac:dyDescent="0.25">
      <c r="A10" s="16">
        <v>50055</v>
      </c>
      <c r="B10" s="19">
        <v>41</v>
      </c>
    </row>
    <row r="11" spans="1:2" x14ac:dyDescent="0.25">
      <c r="A11" s="16">
        <v>51382</v>
      </c>
      <c r="B11" s="19">
        <v>71.5</v>
      </c>
    </row>
    <row r="12" spans="1:2" x14ac:dyDescent="0.25">
      <c r="A12" s="16">
        <v>51383</v>
      </c>
      <c r="B12" s="19">
        <v>107</v>
      </c>
    </row>
    <row r="13" spans="1:2" x14ac:dyDescent="0.25">
      <c r="A13" s="16">
        <v>51773</v>
      </c>
      <c r="B13" s="19">
        <v>17</v>
      </c>
    </row>
    <row r="14" spans="1:2" x14ac:dyDescent="0.25">
      <c r="A14" s="16">
        <v>53208</v>
      </c>
      <c r="B14" s="19">
        <v>21</v>
      </c>
    </row>
    <row r="15" spans="1:2" x14ac:dyDescent="0.25">
      <c r="A15" s="16">
        <v>53297</v>
      </c>
      <c r="B15" s="19">
        <v>71</v>
      </c>
    </row>
    <row r="16" spans="1:2" x14ac:dyDescent="0.25">
      <c r="A16" s="16">
        <v>53325</v>
      </c>
      <c r="B16" s="19">
        <v>37</v>
      </c>
    </row>
    <row r="17" spans="1:2" x14ac:dyDescent="0.25">
      <c r="A17" s="16">
        <v>53815</v>
      </c>
      <c r="B17" s="19">
        <v>141</v>
      </c>
    </row>
    <row r="18" spans="1:2" x14ac:dyDescent="0.25">
      <c r="A18" s="16">
        <v>54426</v>
      </c>
      <c r="B18" s="19">
        <v>55.5</v>
      </c>
    </row>
    <row r="19" spans="1:2" x14ac:dyDescent="0.25">
      <c r="A19" s="16">
        <v>54571</v>
      </c>
      <c r="B19" s="19">
        <v>18.239999999999998</v>
      </c>
    </row>
    <row r="20" spans="1:2" x14ac:dyDescent="0.25">
      <c r="A20" s="16">
        <v>54576</v>
      </c>
      <c r="B20" s="19">
        <v>12</v>
      </c>
    </row>
    <row r="21" spans="1:2" x14ac:dyDescent="0.25">
      <c r="A21" s="16">
        <v>54626</v>
      </c>
      <c r="B21" s="19">
        <v>52.5</v>
      </c>
    </row>
    <row r="22" spans="1:2" x14ac:dyDescent="0.25">
      <c r="A22" s="16">
        <v>54667</v>
      </c>
      <c r="B22" s="19">
        <v>43</v>
      </c>
    </row>
    <row r="23" spans="1:2" x14ac:dyDescent="0.25">
      <c r="A23" s="16">
        <v>54933</v>
      </c>
      <c r="B23" s="19">
        <v>12.5</v>
      </c>
    </row>
    <row r="24" spans="1:2" x14ac:dyDescent="0.25">
      <c r="A24" s="16">
        <v>56852</v>
      </c>
      <c r="B24" s="19">
        <v>14.5</v>
      </c>
    </row>
    <row r="25" spans="1:2" x14ac:dyDescent="0.25">
      <c r="A25" s="16">
        <v>56865</v>
      </c>
      <c r="B25" s="19">
        <v>16.5</v>
      </c>
    </row>
    <row r="26" spans="1:2" x14ac:dyDescent="0.25">
      <c r="A26" s="16">
        <v>56867</v>
      </c>
      <c r="B26" s="19">
        <v>25</v>
      </c>
    </row>
    <row r="27" spans="1:2" x14ac:dyDescent="0.25">
      <c r="A27" s="16">
        <v>56871</v>
      </c>
      <c r="B27" s="19">
        <v>62</v>
      </c>
    </row>
    <row r="28" spans="1:2" x14ac:dyDescent="0.25">
      <c r="A28" s="16">
        <v>57563</v>
      </c>
      <c r="B28" s="19">
        <v>12.5</v>
      </c>
    </row>
    <row r="29" spans="1:2" x14ac:dyDescent="0.25">
      <c r="A29" s="16">
        <v>57564</v>
      </c>
      <c r="B29" s="19">
        <v>12.5</v>
      </c>
    </row>
    <row r="30" spans="1:2" x14ac:dyDescent="0.25">
      <c r="A30" s="16">
        <v>57565</v>
      </c>
      <c r="B30" s="19">
        <v>12.5</v>
      </c>
    </row>
    <row r="31" spans="1:2" x14ac:dyDescent="0.25">
      <c r="A31" s="16">
        <v>57689</v>
      </c>
      <c r="B31" s="19">
        <v>57.5</v>
      </c>
    </row>
    <row r="32" spans="1:2" x14ac:dyDescent="0.25">
      <c r="A32" s="16">
        <v>58245</v>
      </c>
      <c r="B32" s="19">
        <v>90</v>
      </c>
    </row>
    <row r="33" spans="1:2" x14ac:dyDescent="0.25">
      <c r="A33" s="16">
        <v>58249</v>
      </c>
      <c r="B33" s="19">
        <v>2.5</v>
      </c>
    </row>
    <row r="34" spans="1:2" x14ac:dyDescent="0.25">
      <c r="A34" s="16">
        <v>58555</v>
      </c>
      <c r="B34" s="19">
        <v>14.5</v>
      </c>
    </row>
    <row r="35" spans="1:2" x14ac:dyDescent="0.25">
      <c r="A35" s="16">
        <v>58558</v>
      </c>
      <c r="B35" s="19">
        <v>11</v>
      </c>
    </row>
    <row r="36" spans="1:2" x14ac:dyDescent="0.25">
      <c r="A36" s="16">
        <v>58765</v>
      </c>
      <c r="B36" s="17">
        <v>3.5</v>
      </c>
    </row>
    <row r="37" spans="1:2" x14ac:dyDescent="0.25">
      <c r="A37" s="16">
        <v>59239</v>
      </c>
      <c r="B37" s="19">
        <v>44</v>
      </c>
    </row>
    <row r="38" spans="1:2" x14ac:dyDescent="0.25">
      <c r="A38" s="16">
        <v>59240</v>
      </c>
      <c r="B38" s="19">
        <v>52</v>
      </c>
    </row>
    <row r="39" spans="1:2" x14ac:dyDescent="0.25">
      <c r="A39" s="16">
        <v>59507</v>
      </c>
      <c r="B39" s="17">
        <v>261.5</v>
      </c>
    </row>
    <row r="40" spans="1:2" x14ac:dyDescent="0.25">
      <c r="A40" s="16">
        <v>59510</v>
      </c>
      <c r="B40" s="17">
        <v>268.5</v>
      </c>
    </row>
    <row r="41" spans="1:2" x14ac:dyDescent="0.25">
      <c r="A41" s="16">
        <v>59513</v>
      </c>
      <c r="B41" s="17">
        <v>268.5</v>
      </c>
    </row>
    <row r="42" spans="1:2" x14ac:dyDescent="0.25">
      <c r="A42" s="16">
        <v>59515</v>
      </c>
      <c r="B42" s="17">
        <v>268.5</v>
      </c>
    </row>
    <row r="43" spans="1:2" x14ac:dyDescent="0.25">
      <c r="A43" s="16">
        <v>59519</v>
      </c>
      <c r="B43" s="17">
        <v>264.5</v>
      </c>
    </row>
    <row r="44" spans="1:2" x14ac:dyDescent="0.25">
      <c r="A44" s="16">
        <v>59523</v>
      </c>
      <c r="B44" s="17">
        <v>261.5</v>
      </c>
    </row>
    <row r="45" spans="1:2" x14ac:dyDescent="0.25">
      <c r="A45" s="16">
        <v>59524</v>
      </c>
      <c r="B45" s="17">
        <v>271.5</v>
      </c>
    </row>
    <row r="46" spans="1:2" x14ac:dyDescent="0.25">
      <c r="A46" s="16">
        <v>59725</v>
      </c>
      <c r="B46" s="17">
        <v>37</v>
      </c>
    </row>
    <row r="47" spans="1:2" x14ac:dyDescent="0.25">
      <c r="A47" s="16">
        <v>59727</v>
      </c>
      <c r="B47" s="17">
        <v>30</v>
      </c>
    </row>
    <row r="48" spans="1:2" x14ac:dyDescent="0.25">
      <c r="A48" s="16">
        <v>59729</v>
      </c>
      <c r="B48" s="17">
        <v>45</v>
      </c>
    </row>
    <row r="49" spans="1:2" x14ac:dyDescent="0.25">
      <c r="A49" s="16">
        <v>59730</v>
      </c>
      <c r="B49" s="17">
        <v>45</v>
      </c>
    </row>
    <row r="50" spans="1:2" x14ac:dyDescent="0.25">
      <c r="A50" s="16">
        <v>59731</v>
      </c>
      <c r="B50" s="17">
        <v>39.5</v>
      </c>
    </row>
    <row r="51" spans="1:2" x14ac:dyDescent="0.25">
      <c r="A51" s="16">
        <v>59732</v>
      </c>
      <c r="B51" s="17">
        <v>24</v>
      </c>
    </row>
    <row r="52" spans="1:2" x14ac:dyDescent="0.25">
      <c r="A52" s="16">
        <v>59733</v>
      </c>
      <c r="B52" s="17">
        <v>24</v>
      </c>
    </row>
    <row r="53" spans="1:2" x14ac:dyDescent="0.25">
      <c r="A53" s="16">
        <v>59735</v>
      </c>
      <c r="B53" s="17">
        <v>31</v>
      </c>
    </row>
    <row r="54" spans="1:2" x14ac:dyDescent="0.25">
      <c r="A54" s="16">
        <v>59736</v>
      </c>
      <c r="B54" s="17">
        <v>30.5</v>
      </c>
    </row>
    <row r="55" spans="1:2" x14ac:dyDescent="0.25">
      <c r="A55" s="16">
        <v>59737</v>
      </c>
      <c r="B55" s="17">
        <v>30.5</v>
      </c>
    </row>
    <row r="56" spans="1:2" x14ac:dyDescent="0.25">
      <c r="A56" s="16">
        <v>59738</v>
      </c>
      <c r="B56" s="17">
        <v>38</v>
      </c>
    </row>
    <row r="57" spans="1:2" x14ac:dyDescent="0.25">
      <c r="A57" s="16">
        <v>59740</v>
      </c>
      <c r="B57" s="17">
        <v>38</v>
      </c>
    </row>
    <row r="58" spans="1:2" x14ac:dyDescent="0.25">
      <c r="A58" s="16">
        <v>59741</v>
      </c>
      <c r="B58" s="17">
        <v>38</v>
      </c>
    </row>
    <row r="59" spans="1:2" x14ac:dyDescent="0.25">
      <c r="A59" s="16">
        <v>59742</v>
      </c>
      <c r="B59" s="17">
        <v>125.5</v>
      </c>
    </row>
    <row r="60" spans="1:2" x14ac:dyDescent="0.25">
      <c r="A60" s="16">
        <v>59743</v>
      </c>
      <c r="B60" s="17">
        <v>125.5</v>
      </c>
    </row>
    <row r="61" spans="1:2" x14ac:dyDescent="0.25">
      <c r="A61" s="16">
        <v>59744</v>
      </c>
      <c r="B61" s="17">
        <v>125.5</v>
      </c>
    </row>
    <row r="62" spans="1:2" x14ac:dyDescent="0.25">
      <c r="A62" s="16">
        <v>59745</v>
      </c>
      <c r="B62" s="17">
        <v>81.5</v>
      </c>
    </row>
    <row r="63" spans="1:2" x14ac:dyDescent="0.25">
      <c r="A63" s="16">
        <v>59750</v>
      </c>
      <c r="B63" s="17">
        <v>29</v>
      </c>
    </row>
    <row r="64" spans="1:2" x14ac:dyDescent="0.25">
      <c r="A64" s="16">
        <v>59777</v>
      </c>
      <c r="B64" s="17">
        <v>27</v>
      </c>
    </row>
    <row r="65" spans="1:2" x14ac:dyDescent="0.25">
      <c r="A65" s="16">
        <v>59781</v>
      </c>
      <c r="B65" s="17">
        <v>48</v>
      </c>
    </row>
    <row r="66" spans="1:2" x14ac:dyDescent="0.25">
      <c r="A66" s="16">
        <v>59795</v>
      </c>
      <c r="B66" s="17">
        <v>42</v>
      </c>
    </row>
    <row r="67" spans="1:2" x14ac:dyDescent="0.25">
      <c r="A67" s="16">
        <v>59796</v>
      </c>
      <c r="B67" s="17">
        <v>17</v>
      </c>
    </row>
    <row r="68" spans="1:2" x14ac:dyDescent="0.25">
      <c r="A68" s="16">
        <v>59797</v>
      </c>
      <c r="B68" s="17">
        <v>17</v>
      </c>
    </row>
    <row r="69" spans="1:2" x14ac:dyDescent="0.25">
      <c r="A69" s="16">
        <v>59798</v>
      </c>
      <c r="B69" s="17">
        <v>17</v>
      </c>
    </row>
    <row r="70" spans="1:2" x14ac:dyDescent="0.25">
      <c r="A70" s="16">
        <v>59799</v>
      </c>
      <c r="B70" s="17">
        <v>17</v>
      </c>
    </row>
    <row r="71" spans="1:2" x14ac:dyDescent="0.25">
      <c r="A71" s="16">
        <v>59801</v>
      </c>
      <c r="B71" s="17">
        <v>17.5</v>
      </c>
    </row>
    <row r="72" spans="1:2" x14ac:dyDescent="0.25">
      <c r="A72" s="16">
        <v>59803</v>
      </c>
      <c r="B72" s="17">
        <v>17.5</v>
      </c>
    </row>
    <row r="73" spans="1:2" x14ac:dyDescent="0.25">
      <c r="A73" s="16">
        <v>59804</v>
      </c>
      <c r="B73" s="17">
        <v>17.5</v>
      </c>
    </row>
    <row r="74" spans="1:2" x14ac:dyDescent="0.25">
      <c r="A74" s="16">
        <v>59809</v>
      </c>
      <c r="B74" s="17">
        <v>31.5</v>
      </c>
    </row>
    <row r="75" spans="1:2" x14ac:dyDescent="0.25">
      <c r="A75" s="16">
        <v>59811</v>
      </c>
      <c r="B75" s="17">
        <v>31.5</v>
      </c>
    </row>
    <row r="76" spans="1:2" x14ac:dyDescent="0.25">
      <c r="A76" s="16">
        <v>59812</v>
      </c>
      <c r="B76" s="17">
        <v>16.5</v>
      </c>
    </row>
    <row r="77" spans="1:2" x14ac:dyDescent="0.25">
      <c r="A77" s="16">
        <v>59813</v>
      </c>
      <c r="B77" s="17">
        <v>16.5</v>
      </c>
    </row>
    <row r="78" spans="1:2" x14ac:dyDescent="0.25">
      <c r="A78" s="16">
        <v>59814</v>
      </c>
      <c r="B78" s="17">
        <v>16.5</v>
      </c>
    </row>
    <row r="79" spans="1:2" x14ac:dyDescent="0.25">
      <c r="A79" s="16">
        <v>59816</v>
      </c>
      <c r="B79" s="17">
        <v>31</v>
      </c>
    </row>
    <row r="80" spans="1:2" x14ac:dyDescent="0.25">
      <c r="A80" s="16">
        <v>59817</v>
      </c>
      <c r="B80" s="17">
        <v>14</v>
      </c>
    </row>
    <row r="81" spans="1:2" x14ac:dyDescent="0.25">
      <c r="A81" s="16">
        <v>59818</v>
      </c>
      <c r="B81" s="17">
        <v>14</v>
      </c>
    </row>
    <row r="82" spans="1:2" x14ac:dyDescent="0.25">
      <c r="A82" s="16">
        <v>59821</v>
      </c>
      <c r="B82" s="17">
        <v>34</v>
      </c>
    </row>
    <row r="83" spans="1:2" x14ac:dyDescent="0.25">
      <c r="A83" s="16">
        <v>59822</v>
      </c>
      <c r="B83" s="17">
        <v>34</v>
      </c>
    </row>
    <row r="84" spans="1:2" x14ac:dyDescent="0.25">
      <c r="A84" s="16">
        <v>59825</v>
      </c>
      <c r="B84" s="17">
        <v>33.5</v>
      </c>
    </row>
    <row r="85" spans="1:2" x14ac:dyDescent="0.25">
      <c r="A85" s="16">
        <v>59828</v>
      </c>
      <c r="B85" s="17">
        <v>33.5</v>
      </c>
    </row>
    <row r="86" spans="1:2" x14ac:dyDescent="0.25">
      <c r="A86" s="16">
        <v>59829</v>
      </c>
      <c r="B86" s="17">
        <v>33.5</v>
      </c>
    </row>
    <row r="87" spans="1:2" x14ac:dyDescent="0.25">
      <c r="A87" s="16">
        <v>59831</v>
      </c>
      <c r="B87" s="17">
        <v>33.5</v>
      </c>
    </row>
    <row r="88" spans="1:2" x14ac:dyDescent="0.25">
      <c r="A88" s="16">
        <v>59832</v>
      </c>
      <c r="B88" s="17">
        <v>33.5</v>
      </c>
    </row>
    <row r="89" spans="1:2" x14ac:dyDescent="0.25">
      <c r="A89" s="16">
        <v>59833</v>
      </c>
      <c r="B89" s="17">
        <v>33.5</v>
      </c>
    </row>
    <row r="90" spans="1:2" x14ac:dyDescent="0.25">
      <c r="A90" s="16">
        <v>59834</v>
      </c>
      <c r="B90" s="17">
        <v>42</v>
      </c>
    </row>
    <row r="91" spans="1:2" x14ac:dyDescent="0.25">
      <c r="A91" s="16">
        <v>59836</v>
      </c>
      <c r="B91" s="17">
        <v>31.5</v>
      </c>
    </row>
    <row r="92" spans="1:2" x14ac:dyDescent="0.25">
      <c r="A92" s="16">
        <v>59841</v>
      </c>
      <c r="B92" s="17">
        <v>35.5</v>
      </c>
    </row>
    <row r="93" spans="1:2" x14ac:dyDescent="0.25">
      <c r="A93" s="16">
        <v>59842</v>
      </c>
      <c r="B93" s="17">
        <v>35.5</v>
      </c>
    </row>
    <row r="94" spans="1:2" x14ac:dyDescent="0.25">
      <c r="A94" s="16">
        <v>59846</v>
      </c>
      <c r="B94" s="17">
        <v>33</v>
      </c>
    </row>
    <row r="95" spans="1:2" x14ac:dyDescent="0.25">
      <c r="A95" s="16">
        <v>59847</v>
      </c>
      <c r="B95" s="17">
        <v>33</v>
      </c>
    </row>
    <row r="96" spans="1:2" x14ac:dyDescent="0.25">
      <c r="A96" s="16">
        <v>59853</v>
      </c>
      <c r="B96" s="17">
        <v>95.5</v>
      </c>
    </row>
    <row r="97" spans="1:2" x14ac:dyDescent="0.25">
      <c r="A97" s="16">
        <v>59855</v>
      </c>
      <c r="B97" s="17">
        <v>10.5</v>
      </c>
    </row>
    <row r="98" spans="1:2" x14ac:dyDescent="0.25">
      <c r="A98" s="16">
        <v>59856</v>
      </c>
      <c r="B98" s="17">
        <v>10.5</v>
      </c>
    </row>
    <row r="99" spans="1:2" x14ac:dyDescent="0.25">
      <c r="A99" s="16">
        <v>60010</v>
      </c>
      <c r="B99" s="19">
        <v>12.5</v>
      </c>
    </row>
    <row r="100" spans="1:2" x14ac:dyDescent="0.25">
      <c r="A100" s="16">
        <v>60017</v>
      </c>
      <c r="B100" s="19">
        <v>16</v>
      </c>
    </row>
    <row r="101" spans="1:2" x14ac:dyDescent="0.25">
      <c r="A101" s="16">
        <v>60019</v>
      </c>
      <c r="B101" s="19">
        <v>16</v>
      </c>
    </row>
    <row r="102" spans="1:2" x14ac:dyDescent="0.25">
      <c r="A102" s="16">
        <v>60021</v>
      </c>
      <c r="B102" s="19">
        <v>20</v>
      </c>
    </row>
    <row r="103" spans="1:2" x14ac:dyDescent="0.25">
      <c r="A103" s="16">
        <v>60022</v>
      </c>
      <c r="B103" s="19">
        <v>19.5</v>
      </c>
    </row>
    <row r="104" spans="1:2" x14ac:dyDescent="0.25">
      <c r="A104" s="16">
        <v>60024</v>
      </c>
      <c r="B104" s="19">
        <v>15.5</v>
      </c>
    </row>
    <row r="105" spans="1:2" x14ac:dyDescent="0.25">
      <c r="A105" s="16">
        <v>60382</v>
      </c>
      <c r="B105" s="19">
        <v>38</v>
      </c>
    </row>
    <row r="106" spans="1:2" x14ac:dyDescent="0.25">
      <c r="A106" s="16">
        <v>60383</v>
      </c>
      <c r="B106" s="19">
        <v>27.5</v>
      </c>
    </row>
    <row r="107" spans="1:2" x14ac:dyDescent="0.25">
      <c r="A107" s="16">
        <v>60716</v>
      </c>
      <c r="B107" s="17">
        <v>39.5</v>
      </c>
    </row>
    <row r="108" spans="1:2" x14ac:dyDescent="0.25">
      <c r="A108" s="16">
        <v>61251</v>
      </c>
      <c r="B108" s="19">
        <v>48</v>
      </c>
    </row>
    <row r="109" spans="1:2" x14ac:dyDescent="0.25">
      <c r="A109" s="16">
        <v>61253</v>
      </c>
      <c r="B109" s="19">
        <v>23.5</v>
      </c>
    </row>
    <row r="110" spans="1:2" x14ac:dyDescent="0.25">
      <c r="A110" s="16">
        <v>61258</v>
      </c>
      <c r="B110" s="19">
        <v>55</v>
      </c>
    </row>
    <row r="111" spans="1:2" x14ac:dyDescent="0.25">
      <c r="A111" s="16">
        <v>61262</v>
      </c>
      <c r="B111" s="19">
        <v>50.5</v>
      </c>
    </row>
    <row r="112" spans="1:2" x14ac:dyDescent="0.25">
      <c r="A112" s="16">
        <v>61263</v>
      </c>
      <c r="B112" s="19">
        <v>10</v>
      </c>
    </row>
    <row r="113" spans="1:2" x14ac:dyDescent="0.25">
      <c r="A113" s="16">
        <v>61265</v>
      </c>
      <c r="B113" s="19">
        <v>28.5</v>
      </c>
    </row>
    <row r="114" spans="1:2" x14ac:dyDescent="0.25">
      <c r="A114" s="16">
        <v>61268</v>
      </c>
      <c r="B114" s="19">
        <v>83</v>
      </c>
    </row>
    <row r="115" spans="1:2" x14ac:dyDescent="0.25">
      <c r="A115" s="16">
        <v>61334</v>
      </c>
      <c r="B115" s="19">
        <v>177.5</v>
      </c>
    </row>
    <row r="116" spans="1:2" x14ac:dyDescent="0.25">
      <c r="A116" s="16">
        <v>61335</v>
      </c>
      <c r="B116" s="19">
        <v>33</v>
      </c>
    </row>
    <row r="117" spans="1:2" x14ac:dyDescent="0.25">
      <c r="A117" s="16">
        <v>61345</v>
      </c>
      <c r="B117" s="19">
        <v>16</v>
      </c>
    </row>
    <row r="118" spans="1:2" x14ac:dyDescent="0.25">
      <c r="A118" s="16">
        <v>61445</v>
      </c>
      <c r="B118" s="19">
        <v>80.5</v>
      </c>
    </row>
    <row r="119" spans="1:2" x14ac:dyDescent="0.25">
      <c r="A119" s="16">
        <v>61448</v>
      </c>
      <c r="B119" s="19">
        <v>31</v>
      </c>
    </row>
    <row r="120" spans="1:2" x14ac:dyDescent="0.25">
      <c r="A120" s="16">
        <v>61597</v>
      </c>
      <c r="B120" s="19">
        <v>40</v>
      </c>
    </row>
    <row r="121" spans="1:2" x14ac:dyDescent="0.25">
      <c r="A121" s="16">
        <v>61622</v>
      </c>
      <c r="B121" s="19">
        <v>25.5</v>
      </c>
    </row>
    <row r="122" spans="1:2" x14ac:dyDescent="0.25">
      <c r="A122" s="16">
        <v>61623</v>
      </c>
      <c r="B122" s="19">
        <v>25.5</v>
      </c>
    </row>
    <row r="123" spans="1:2" x14ac:dyDescent="0.25">
      <c r="A123" s="16">
        <v>61625</v>
      </c>
      <c r="B123" s="19">
        <v>25.5</v>
      </c>
    </row>
    <row r="124" spans="1:2" x14ac:dyDescent="0.25">
      <c r="A124" s="16">
        <v>61636</v>
      </c>
      <c r="B124" s="19">
        <v>46.5</v>
      </c>
    </row>
    <row r="125" spans="1:2" x14ac:dyDescent="0.25">
      <c r="A125" s="16">
        <v>61662</v>
      </c>
      <c r="B125" s="19">
        <v>77.5</v>
      </c>
    </row>
    <row r="126" spans="1:2" x14ac:dyDescent="0.25">
      <c r="A126" s="16">
        <v>61663</v>
      </c>
      <c r="B126" s="19">
        <v>42</v>
      </c>
    </row>
    <row r="127" spans="1:2" x14ac:dyDescent="0.25">
      <c r="A127" s="16">
        <v>62110</v>
      </c>
      <c r="B127" s="19">
        <v>11</v>
      </c>
    </row>
    <row r="128" spans="1:2" x14ac:dyDescent="0.25">
      <c r="A128" s="16">
        <v>62117</v>
      </c>
      <c r="B128" s="19">
        <v>13.5</v>
      </c>
    </row>
    <row r="129" spans="1:2" x14ac:dyDescent="0.25">
      <c r="A129" s="16">
        <v>62123</v>
      </c>
      <c r="B129" s="19">
        <v>47.5</v>
      </c>
    </row>
    <row r="130" spans="1:2" x14ac:dyDescent="0.25">
      <c r="A130" s="16">
        <v>62598</v>
      </c>
      <c r="B130" s="19">
        <v>5.5</v>
      </c>
    </row>
    <row r="131" spans="1:2" x14ac:dyDescent="0.25">
      <c r="A131" s="16">
        <v>62599</v>
      </c>
      <c r="B131" s="19">
        <v>16</v>
      </c>
    </row>
    <row r="132" spans="1:2" x14ac:dyDescent="0.25">
      <c r="A132" s="16">
        <v>62642</v>
      </c>
      <c r="B132" s="19">
        <v>12.5</v>
      </c>
    </row>
    <row r="133" spans="1:2" x14ac:dyDescent="0.25">
      <c r="A133" s="16">
        <v>62709</v>
      </c>
      <c r="B133" s="19">
        <v>83.5</v>
      </c>
    </row>
    <row r="134" spans="1:2" x14ac:dyDescent="0.25">
      <c r="A134" s="16">
        <v>62714</v>
      </c>
      <c r="B134" s="19">
        <v>13.5</v>
      </c>
    </row>
    <row r="135" spans="1:2" x14ac:dyDescent="0.25">
      <c r="A135" s="16">
        <v>62864</v>
      </c>
      <c r="B135" s="19">
        <v>28</v>
      </c>
    </row>
    <row r="136" spans="1:2" x14ac:dyDescent="0.25">
      <c r="A136" s="16">
        <v>62867</v>
      </c>
      <c r="B136" s="19">
        <v>62</v>
      </c>
    </row>
    <row r="137" spans="1:2" x14ac:dyDescent="0.25">
      <c r="A137" s="16">
        <v>62960</v>
      </c>
      <c r="B137" s="19">
        <v>12.5</v>
      </c>
    </row>
    <row r="138" spans="1:2" x14ac:dyDescent="0.25">
      <c r="A138" s="16">
        <v>62988</v>
      </c>
      <c r="B138" s="17">
        <v>8</v>
      </c>
    </row>
    <row r="139" spans="1:2" x14ac:dyDescent="0.25">
      <c r="A139" s="16">
        <v>63028</v>
      </c>
      <c r="B139" s="19">
        <v>6.5</v>
      </c>
    </row>
    <row r="140" spans="1:2" x14ac:dyDescent="0.25">
      <c r="A140" s="16">
        <v>63030</v>
      </c>
      <c r="B140" s="19">
        <v>24.5</v>
      </c>
    </row>
    <row r="141" spans="1:2" x14ac:dyDescent="0.25">
      <c r="A141" s="16">
        <v>63031</v>
      </c>
      <c r="B141" s="19">
        <v>7.5</v>
      </c>
    </row>
    <row r="142" spans="1:2" x14ac:dyDescent="0.25">
      <c r="A142" s="16">
        <v>63037</v>
      </c>
      <c r="B142" s="17">
        <v>98.5</v>
      </c>
    </row>
    <row r="143" spans="1:2" x14ac:dyDescent="0.25">
      <c r="A143" s="16">
        <v>63037</v>
      </c>
      <c r="B143" s="19">
        <v>98.5</v>
      </c>
    </row>
    <row r="144" spans="1:2" x14ac:dyDescent="0.25">
      <c r="A144" s="16">
        <v>63514</v>
      </c>
      <c r="B144" s="19">
        <v>13</v>
      </c>
    </row>
    <row r="145" spans="1:2" x14ac:dyDescent="0.25">
      <c r="A145" s="16">
        <v>63520</v>
      </c>
      <c r="B145" s="19">
        <v>16</v>
      </c>
    </row>
    <row r="146" spans="1:2" x14ac:dyDescent="0.25">
      <c r="A146" s="16">
        <v>63522</v>
      </c>
      <c r="B146" s="19">
        <v>18</v>
      </c>
    </row>
    <row r="147" spans="1:2" x14ac:dyDescent="0.25">
      <c r="A147" s="16">
        <v>63694</v>
      </c>
      <c r="B147" s="19">
        <v>12.5</v>
      </c>
    </row>
    <row r="148" spans="1:2" x14ac:dyDescent="0.25">
      <c r="A148" s="16">
        <v>63772</v>
      </c>
      <c r="B148" s="19">
        <v>20</v>
      </c>
    </row>
    <row r="149" spans="1:2" x14ac:dyDescent="0.25">
      <c r="A149" s="16">
        <v>63773</v>
      </c>
      <c r="B149" s="19">
        <v>28</v>
      </c>
    </row>
    <row r="150" spans="1:2" x14ac:dyDescent="0.25">
      <c r="A150" s="16">
        <v>64182</v>
      </c>
      <c r="B150" s="19">
        <v>42</v>
      </c>
    </row>
    <row r="151" spans="1:2" x14ac:dyDescent="0.25">
      <c r="A151" s="16">
        <v>64232</v>
      </c>
      <c r="B151" s="19">
        <v>41</v>
      </c>
    </row>
    <row r="152" spans="1:2" x14ac:dyDescent="0.25">
      <c r="A152" s="16">
        <v>64233</v>
      </c>
      <c r="B152" s="19">
        <v>51.5</v>
      </c>
    </row>
    <row r="153" spans="1:2" x14ac:dyDescent="0.25">
      <c r="A153" s="16">
        <v>64288</v>
      </c>
      <c r="B153" s="19">
        <v>12</v>
      </c>
    </row>
    <row r="154" spans="1:2" x14ac:dyDescent="0.25">
      <c r="A154" s="16">
        <v>64289</v>
      </c>
      <c r="B154" s="19">
        <v>37</v>
      </c>
    </row>
    <row r="155" spans="1:2" x14ac:dyDescent="0.25">
      <c r="A155" s="16">
        <v>64295</v>
      </c>
      <c r="B155" s="19">
        <v>66</v>
      </c>
    </row>
    <row r="156" spans="1:2" x14ac:dyDescent="0.25">
      <c r="A156" s="16">
        <v>64297</v>
      </c>
      <c r="B156" s="19">
        <v>5.5</v>
      </c>
    </row>
    <row r="157" spans="1:2" x14ac:dyDescent="0.25">
      <c r="A157" s="16">
        <v>64303</v>
      </c>
      <c r="B157" s="19">
        <v>5.5</v>
      </c>
    </row>
    <row r="158" spans="1:2" x14ac:dyDescent="0.25">
      <c r="A158" s="16">
        <v>64304</v>
      </c>
      <c r="B158" s="19">
        <v>6.5</v>
      </c>
    </row>
    <row r="159" spans="1:2" x14ac:dyDescent="0.25">
      <c r="A159" s="16">
        <v>64305</v>
      </c>
      <c r="B159" s="19">
        <v>3</v>
      </c>
    </row>
    <row r="160" spans="1:2" x14ac:dyDescent="0.25">
      <c r="A160" s="16">
        <v>64308</v>
      </c>
      <c r="B160" s="19">
        <v>15.19</v>
      </c>
    </row>
    <row r="161" spans="1:2" x14ac:dyDescent="0.25">
      <c r="A161" s="16">
        <v>64310</v>
      </c>
      <c r="B161" s="19">
        <v>2.5</v>
      </c>
    </row>
    <row r="162" spans="1:2" x14ac:dyDescent="0.25">
      <c r="A162" s="16">
        <v>64311</v>
      </c>
      <c r="B162" s="19">
        <v>53.5</v>
      </c>
    </row>
    <row r="163" spans="1:2" x14ac:dyDescent="0.25">
      <c r="A163" s="20">
        <v>64385</v>
      </c>
      <c r="B163" s="21">
        <v>14</v>
      </c>
    </row>
    <row r="164" spans="1:2" x14ac:dyDescent="0.25">
      <c r="A164" s="16">
        <v>64398</v>
      </c>
      <c r="B164" s="17">
        <v>25.5</v>
      </c>
    </row>
    <row r="165" spans="1:2" x14ac:dyDescent="0.25">
      <c r="A165" s="20">
        <v>64629</v>
      </c>
      <c r="B165" s="21">
        <v>30.5</v>
      </c>
    </row>
    <row r="166" spans="1:2" x14ac:dyDescent="0.25">
      <c r="A166" s="16">
        <v>64947</v>
      </c>
      <c r="B166" s="19">
        <v>2</v>
      </c>
    </row>
    <row r="167" spans="1:2" x14ac:dyDescent="0.25">
      <c r="A167" s="16">
        <v>64949</v>
      </c>
      <c r="B167" s="19">
        <v>17</v>
      </c>
    </row>
    <row r="168" spans="1:2" x14ac:dyDescent="0.25">
      <c r="A168" s="16">
        <v>65111</v>
      </c>
      <c r="B168" s="19">
        <v>22.5</v>
      </c>
    </row>
    <row r="169" spans="1:2" x14ac:dyDescent="0.25">
      <c r="A169" s="16">
        <v>65202</v>
      </c>
      <c r="B169" s="19">
        <v>20.5</v>
      </c>
    </row>
    <row r="170" spans="1:2" x14ac:dyDescent="0.25">
      <c r="A170" s="16">
        <v>65203</v>
      </c>
      <c r="B170" s="19">
        <v>17</v>
      </c>
    </row>
    <row r="171" spans="1:2" x14ac:dyDescent="0.25">
      <c r="A171" s="16">
        <v>65282</v>
      </c>
      <c r="B171" s="19">
        <v>14.5</v>
      </c>
    </row>
    <row r="172" spans="1:2" x14ac:dyDescent="0.25">
      <c r="A172" s="16">
        <v>65284</v>
      </c>
      <c r="B172" s="19">
        <v>10.23</v>
      </c>
    </row>
    <row r="173" spans="1:2" x14ac:dyDescent="0.25">
      <c r="A173" s="16">
        <v>65286</v>
      </c>
      <c r="B173" s="19">
        <v>18.5</v>
      </c>
    </row>
    <row r="174" spans="1:2" x14ac:dyDescent="0.25">
      <c r="A174" s="16">
        <v>65482</v>
      </c>
      <c r="B174" s="19">
        <v>45</v>
      </c>
    </row>
    <row r="175" spans="1:2" x14ac:dyDescent="0.25">
      <c r="A175" s="16">
        <v>65551</v>
      </c>
      <c r="B175" s="17">
        <v>94</v>
      </c>
    </row>
    <row r="176" spans="1:2" x14ac:dyDescent="0.25">
      <c r="A176" s="16">
        <v>65565</v>
      </c>
      <c r="B176" s="17">
        <v>31.5</v>
      </c>
    </row>
    <row r="177" spans="1:2" x14ac:dyDescent="0.25">
      <c r="A177" s="16">
        <v>65566</v>
      </c>
      <c r="B177" s="17">
        <v>31.5</v>
      </c>
    </row>
    <row r="178" spans="1:2" x14ac:dyDescent="0.25">
      <c r="A178" s="16">
        <v>65840</v>
      </c>
      <c r="B178" s="19">
        <v>16</v>
      </c>
    </row>
    <row r="179" spans="1:2" x14ac:dyDescent="0.25">
      <c r="A179" s="16">
        <v>65849</v>
      </c>
      <c r="B179" s="19">
        <v>64.5</v>
      </c>
    </row>
    <row r="180" spans="1:2" x14ac:dyDescent="0.25">
      <c r="A180" s="16">
        <v>65909</v>
      </c>
      <c r="B180" s="19">
        <v>12.5</v>
      </c>
    </row>
    <row r="181" spans="1:2" x14ac:dyDescent="0.25">
      <c r="A181" s="16">
        <v>65910</v>
      </c>
      <c r="B181" s="19">
        <v>20</v>
      </c>
    </row>
    <row r="182" spans="1:2" x14ac:dyDescent="0.25">
      <c r="A182" s="16">
        <v>65911</v>
      </c>
      <c r="B182" s="19">
        <v>21</v>
      </c>
    </row>
    <row r="183" spans="1:2" x14ac:dyDescent="0.25">
      <c r="A183" s="16">
        <v>65975</v>
      </c>
      <c r="B183" s="17">
        <v>42.5</v>
      </c>
    </row>
    <row r="184" spans="1:2" x14ac:dyDescent="0.25">
      <c r="A184" s="16">
        <v>65980</v>
      </c>
      <c r="B184" s="17">
        <v>32.5</v>
      </c>
    </row>
    <row r="185" spans="1:2" x14ac:dyDescent="0.25">
      <c r="A185" s="16">
        <v>65989</v>
      </c>
      <c r="B185" s="17">
        <v>32.5</v>
      </c>
    </row>
    <row r="186" spans="1:2" x14ac:dyDescent="0.25">
      <c r="A186" s="16">
        <v>65993</v>
      </c>
      <c r="B186" s="17">
        <v>36</v>
      </c>
    </row>
    <row r="187" spans="1:2" x14ac:dyDescent="0.25">
      <c r="A187" s="16">
        <v>66002</v>
      </c>
      <c r="B187" s="17">
        <v>56</v>
      </c>
    </row>
    <row r="188" spans="1:2" x14ac:dyDescent="0.25">
      <c r="A188" s="16">
        <v>66024</v>
      </c>
      <c r="B188" s="17">
        <v>53</v>
      </c>
    </row>
    <row r="189" spans="1:2" x14ac:dyDescent="0.25">
      <c r="A189" s="16">
        <v>66025</v>
      </c>
      <c r="B189" s="17">
        <v>62</v>
      </c>
    </row>
    <row r="190" spans="1:2" x14ac:dyDescent="0.25">
      <c r="A190" s="16">
        <v>66026</v>
      </c>
      <c r="B190" s="17">
        <v>32.5</v>
      </c>
    </row>
    <row r="191" spans="1:2" x14ac:dyDescent="0.25">
      <c r="A191" s="16">
        <v>66028</v>
      </c>
      <c r="B191" s="17">
        <v>72</v>
      </c>
    </row>
    <row r="192" spans="1:2" x14ac:dyDescent="0.25">
      <c r="A192" s="16">
        <v>66029</v>
      </c>
      <c r="B192" s="17">
        <v>90</v>
      </c>
    </row>
    <row r="193" spans="1:2" x14ac:dyDescent="0.25">
      <c r="A193" s="16">
        <v>66030</v>
      </c>
      <c r="B193" s="17">
        <v>30.5</v>
      </c>
    </row>
    <row r="194" spans="1:2" x14ac:dyDescent="0.25">
      <c r="A194" s="16">
        <v>66031</v>
      </c>
      <c r="B194" s="17">
        <v>34</v>
      </c>
    </row>
    <row r="195" spans="1:2" x14ac:dyDescent="0.25">
      <c r="A195" s="16">
        <v>66033</v>
      </c>
      <c r="B195" s="17">
        <v>100.5</v>
      </c>
    </row>
    <row r="196" spans="1:2" x14ac:dyDescent="0.25">
      <c r="A196" s="16">
        <v>66034</v>
      </c>
      <c r="B196" s="17">
        <v>45</v>
      </c>
    </row>
    <row r="197" spans="1:2" x14ac:dyDescent="0.25">
      <c r="A197" s="16">
        <v>66090</v>
      </c>
      <c r="B197" s="19">
        <v>104.5</v>
      </c>
    </row>
    <row r="198" spans="1:2" x14ac:dyDescent="0.25">
      <c r="A198" s="16">
        <v>66096</v>
      </c>
      <c r="B198" s="19">
        <v>26.5</v>
      </c>
    </row>
    <row r="199" spans="1:2" x14ac:dyDescent="0.25">
      <c r="A199" s="16">
        <v>66097</v>
      </c>
      <c r="B199" s="19">
        <v>36.5</v>
      </c>
    </row>
    <row r="200" spans="1:2" x14ac:dyDescent="0.25">
      <c r="A200" s="16">
        <v>66113</v>
      </c>
      <c r="B200" s="19">
        <v>55.45</v>
      </c>
    </row>
    <row r="201" spans="1:2" x14ac:dyDescent="0.25">
      <c r="A201" s="16">
        <v>66118</v>
      </c>
      <c r="B201" s="19">
        <v>13.5</v>
      </c>
    </row>
    <row r="202" spans="1:2" x14ac:dyDescent="0.25">
      <c r="A202" s="16">
        <v>66120</v>
      </c>
      <c r="B202" s="19">
        <v>21</v>
      </c>
    </row>
    <row r="203" spans="1:2" x14ac:dyDescent="0.25">
      <c r="A203" s="16">
        <v>66131</v>
      </c>
      <c r="B203" s="17">
        <v>126.5</v>
      </c>
    </row>
    <row r="204" spans="1:2" x14ac:dyDescent="0.25">
      <c r="A204" s="16">
        <v>66132</v>
      </c>
      <c r="B204" s="17">
        <v>126.5</v>
      </c>
    </row>
    <row r="205" spans="1:2" x14ac:dyDescent="0.25">
      <c r="A205" s="16">
        <v>66157</v>
      </c>
      <c r="B205" s="17">
        <v>126.5</v>
      </c>
    </row>
    <row r="206" spans="1:2" x14ac:dyDescent="0.25">
      <c r="A206" s="16">
        <v>66162</v>
      </c>
      <c r="B206" s="17">
        <v>126.5</v>
      </c>
    </row>
    <row r="207" spans="1:2" x14ac:dyDescent="0.25">
      <c r="A207" s="16">
        <v>66163</v>
      </c>
      <c r="B207" s="17">
        <v>126.5</v>
      </c>
    </row>
    <row r="208" spans="1:2" x14ac:dyDescent="0.25">
      <c r="A208" s="16">
        <v>66168</v>
      </c>
      <c r="B208" s="17">
        <v>128</v>
      </c>
    </row>
    <row r="209" spans="1:2" x14ac:dyDescent="0.25">
      <c r="A209" s="16">
        <v>66185</v>
      </c>
      <c r="B209" s="19">
        <v>66.5</v>
      </c>
    </row>
    <row r="210" spans="1:2" x14ac:dyDescent="0.25">
      <c r="A210" s="16">
        <v>66189</v>
      </c>
      <c r="B210" s="19">
        <v>12.5</v>
      </c>
    </row>
    <row r="211" spans="1:2" x14ac:dyDescent="0.25">
      <c r="A211" s="16">
        <v>66190</v>
      </c>
      <c r="B211" s="19">
        <v>14.5</v>
      </c>
    </row>
    <row r="212" spans="1:2" x14ac:dyDescent="0.25">
      <c r="A212" s="16">
        <v>66275</v>
      </c>
      <c r="B212" s="17">
        <v>135</v>
      </c>
    </row>
    <row r="213" spans="1:2" x14ac:dyDescent="0.25">
      <c r="A213" s="16">
        <v>66282</v>
      </c>
      <c r="B213" s="17">
        <v>135</v>
      </c>
    </row>
    <row r="214" spans="1:2" x14ac:dyDescent="0.25">
      <c r="A214" s="16">
        <v>66285</v>
      </c>
      <c r="B214" s="17">
        <v>135</v>
      </c>
    </row>
    <row r="215" spans="1:2" x14ac:dyDescent="0.25">
      <c r="A215" s="16">
        <v>66302</v>
      </c>
      <c r="B215" s="17">
        <v>128</v>
      </c>
    </row>
    <row r="216" spans="1:2" x14ac:dyDescent="0.25">
      <c r="A216" s="16">
        <v>66303</v>
      </c>
      <c r="B216" s="17">
        <v>128</v>
      </c>
    </row>
    <row r="217" spans="1:2" x14ac:dyDescent="0.25">
      <c r="A217" s="16">
        <v>66310</v>
      </c>
      <c r="B217" s="17">
        <v>128</v>
      </c>
    </row>
    <row r="218" spans="1:2" x14ac:dyDescent="0.25">
      <c r="A218" s="16">
        <v>66323</v>
      </c>
      <c r="B218" s="17">
        <v>95.5</v>
      </c>
    </row>
    <row r="219" spans="1:2" x14ac:dyDescent="0.25">
      <c r="A219" s="16">
        <v>66325</v>
      </c>
      <c r="B219" s="17">
        <v>95.5</v>
      </c>
    </row>
    <row r="220" spans="1:2" x14ac:dyDescent="0.25">
      <c r="A220" s="16">
        <v>66327</v>
      </c>
      <c r="B220" s="17">
        <v>95.5</v>
      </c>
    </row>
    <row r="221" spans="1:2" x14ac:dyDescent="0.25">
      <c r="A221" s="16">
        <v>66796</v>
      </c>
      <c r="B221" s="17">
        <v>95.5</v>
      </c>
    </row>
    <row r="222" spans="1:2" x14ac:dyDescent="0.25">
      <c r="A222" s="16">
        <v>66805</v>
      </c>
      <c r="B222" s="17">
        <v>116</v>
      </c>
    </row>
    <row r="223" spans="1:2" x14ac:dyDescent="0.25">
      <c r="A223" s="16">
        <v>66808</v>
      </c>
      <c r="B223" s="17">
        <v>116</v>
      </c>
    </row>
    <row r="224" spans="1:2" x14ac:dyDescent="0.25">
      <c r="A224" s="16">
        <v>66810</v>
      </c>
      <c r="B224" s="17">
        <v>116</v>
      </c>
    </row>
    <row r="225" spans="1:2" x14ac:dyDescent="0.25">
      <c r="A225" s="16">
        <v>66850</v>
      </c>
      <c r="B225" s="19">
        <v>32.5</v>
      </c>
    </row>
    <row r="226" spans="1:2" x14ac:dyDescent="0.25">
      <c r="A226" s="16">
        <v>66851</v>
      </c>
      <c r="B226" s="19">
        <v>11</v>
      </c>
    </row>
    <row r="227" spans="1:2" x14ac:dyDescent="0.25">
      <c r="A227" s="16">
        <v>66852</v>
      </c>
      <c r="B227" s="19">
        <v>11.5</v>
      </c>
    </row>
    <row r="228" spans="1:2" x14ac:dyDescent="0.25">
      <c r="A228" s="16">
        <v>66854</v>
      </c>
      <c r="B228" s="19">
        <v>8.5</v>
      </c>
    </row>
    <row r="229" spans="1:2" x14ac:dyDescent="0.25">
      <c r="A229" s="16">
        <v>66858</v>
      </c>
      <c r="B229" s="19">
        <v>3.5</v>
      </c>
    </row>
    <row r="230" spans="1:2" x14ac:dyDescent="0.25">
      <c r="A230" s="16">
        <v>66860</v>
      </c>
      <c r="B230" s="19">
        <v>11</v>
      </c>
    </row>
    <row r="231" spans="1:2" x14ac:dyDescent="0.25">
      <c r="A231" s="16">
        <v>66866</v>
      </c>
      <c r="B231" s="19">
        <v>14</v>
      </c>
    </row>
    <row r="232" spans="1:2" x14ac:dyDescent="0.25">
      <c r="A232" s="16">
        <v>66867</v>
      </c>
      <c r="B232" s="19">
        <v>30.5</v>
      </c>
    </row>
    <row r="233" spans="1:2" x14ac:dyDescent="0.25">
      <c r="A233" s="16">
        <v>66882</v>
      </c>
      <c r="B233" s="19">
        <v>13.5</v>
      </c>
    </row>
    <row r="234" spans="1:2" x14ac:dyDescent="0.25">
      <c r="A234" s="16">
        <v>66900</v>
      </c>
      <c r="B234" s="17">
        <v>115</v>
      </c>
    </row>
    <row r="235" spans="1:2" x14ac:dyDescent="0.25">
      <c r="A235" s="16">
        <v>66901</v>
      </c>
      <c r="B235" s="17">
        <v>115</v>
      </c>
    </row>
    <row r="236" spans="1:2" x14ac:dyDescent="0.25">
      <c r="A236" s="16">
        <v>66912</v>
      </c>
      <c r="B236" s="17">
        <v>54.5</v>
      </c>
    </row>
    <row r="237" spans="1:2" x14ac:dyDescent="0.25">
      <c r="A237" s="16">
        <v>66913</v>
      </c>
      <c r="B237" s="17">
        <v>46</v>
      </c>
    </row>
    <row r="238" spans="1:2" x14ac:dyDescent="0.25">
      <c r="A238" s="16">
        <v>66914</v>
      </c>
      <c r="B238" s="17">
        <v>46.5</v>
      </c>
    </row>
    <row r="239" spans="1:2" x14ac:dyDescent="0.25">
      <c r="A239" s="16">
        <v>66932</v>
      </c>
      <c r="B239" s="19">
        <v>5.5</v>
      </c>
    </row>
    <row r="240" spans="1:2" x14ac:dyDescent="0.25">
      <c r="A240" s="16">
        <v>66933</v>
      </c>
      <c r="B240" s="19">
        <v>13</v>
      </c>
    </row>
    <row r="241" spans="1:2" x14ac:dyDescent="0.25">
      <c r="A241" s="16">
        <v>66936</v>
      </c>
      <c r="B241" s="19">
        <v>23</v>
      </c>
    </row>
    <row r="242" spans="1:2" x14ac:dyDescent="0.25">
      <c r="A242" s="16">
        <v>66937</v>
      </c>
      <c r="B242" s="19">
        <v>14.5</v>
      </c>
    </row>
    <row r="243" spans="1:2" x14ac:dyDescent="0.25">
      <c r="A243" s="16">
        <v>66938</v>
      </c>
      <c r="B243" s="19">
        <v>16</v>
      </c>
    </row>
    <row r="244" spans="1:2" x14ac:dyDescent="0.25">
      <c r="A244" s="16">
        <v>66939</v>
      </c>
      <c r="B244" s="19">
        <v>8.5</v>
      </c>
    </row>
    <row r="245" spans="1:2" x14ac:dyDescent="0.25">
      <c r="A245" s="16">
        <v>66940</v>
      </c>
      <c r="B245" s="19">
        <v>27.5</v>
      </c>
    </row>
    <row r="246" spans="1:2" x14ac:dyDescent="0.25">
      <c r="A246" s="16">
        <v>66941</v>
      </c>
      <c r="B246" s="19">
        <v>18.5</v>
      </c>
    </row>
    <row r="247" spans="1:2" x14ac:dyDescent="0.25">
      <c r="A247" s="16">
        <v>66945</v>
      </c>
      <c r="B247" s="17">
        <v>53</v>
      </c>
    </row>
    <row r="248" spans="1:2" x14ac:dyDescent="0.25">
      <c r="A248" s="16">
        <v>66946</v>
      </c>
      <c r="B248" s="17">
        <v>40.5</v>
      </c>
    </row>
    <row r="249" spans="1:2" x14ac:dyDescent="0.25">
      <c r="A249" s="16">
        <v>66957</v>
      </c>
      <c r="B249" s="19">
        <v>10</v>
      </c>
    </row>
    <row r="250" spans="1:2" x14ac:dyDescent="0.25">
      <c r="A250" s="16">
        <v>66958</v>
      </c>
      <c r="B250" s="19">
        <v>45.5</v>
      </c>
    </row>
    <row r="251" spans="1:2" x14ac:dyDescent="0.25">
      <c r="A251" s="16">
        <v>66959</v>
      </c>
      <c r="B251" s="19">
        <v>25</v>
      </c>
    </row>
    <row r="252" spans="1:2" x14ac:dyDescent="0.25">
      <c r="A252" s="16">
        <v>66961</v>
      </c>
      <c r="B252" s="19">
        <v>20</v>
      </c>
    </row>
    <row r="253" spans="1:2" x14ac:dyDescent="0.25">
      <c r="A253" s="16">
        <v>67277</v>
      </c>
      <c r="B253" s="17">
        <v>45</v>
      </c>
    </row>
    <row r="254" spans="1:2" x14ac:dyDescent="0.25">
      <c r="A254" s="16">
        <v>67278</v>
      </c>
      <c r="B254" s="17">
        <v>45</v>
      </c>
    </row>
    <row r="255" spans="1:2" x14ac:dyDescent="0.25">
      <c r="A255" s="16">
        <v>67279</v>
      </c>
      <c r="B255" s="17">
        <v>45</v>
      </c>
    </row>
    <row r="256" spans="1:2" x14ac:dyDescent="0.25">
      <c r="A256" s="16">
        <v>67280</v>
      </c>
      <c r="B256" s="17">
        <v>45</v>
      </c>
    </row>
    <row r="257" spans="1:2" x14ac:dyDescent="0.25">
      <c r="A257" s="16">
        <v>67282</v>
      </c>
      <c r="B257" s="17">
        <v>45</v>
      </c>
    </row>
    <row r="258" spans="1:2" x14ac:dyDescent="0.25">
      <c r="A258" s="16">
        <v>67283</v>
      </c>
      <c r="B258" s="17">
        <v>37.5</v>
      </c>
    </row>
    <row r="259" spans="1:2" x14ac:dyDescent="0.25">
      <c r="A259" s="16">
        <v>67285</v>
      </c>
      <c r="B259" s="17">
        <v>12</v>
      </c>
    </row>
    <row r="260" spans="1:2" x14ac:dyDescent="0.25">
      <c r="A260" s="16">
        <v>67287</v>
      </c>
      <c r="B260" s="17">
        <v>49</v>
      </c>
    </row>
    <row r="261" spans="1:2" x14ac:dyDescent="0.25">
      <c r="A261" s="16">
        <v>67288</v>
      </c>
      <c r="B261" s="17">
        <v>52</v>
      </c>
    </row>
    <row r="262" spans="1:2" x14ac:dyDescent="0.25">
      <c r="A262" s="16">
        <v>67289</v>
      </c>
      <c r="B262" s="17">
        <v>49</v>
      </c>
    </row>
    <row r="263" spans="1:2" x14ac:dyDescent="0.25">
      <c r="A263" s="16">
        <v>67290</v>
      </c>
      <c r="B263" s="17">
        <v>47.5</v>
      </c>
    </row>
    <row r="264" spans="1:2" x14ac:dyDescent="0.25">
      <c r="A264" s="16">
        <v>67292</v>
      </c>
      <c r="B264" s="17">
        <v>47.5</v>
      </c>
    </row>
    <row r="265" spans="1:2" x14ac:dyDescent="0.25">
      <c r="A265" s="16">
        <v>67293</v>
      </c>
      <c r="B265" s="17">
        <v>47.5</v>
      </c>
    </row>
    <row r="266" spans="1:2" x14ac:dyDescent="0.25">
      <c r="A266" s="16">
        <v>67294</v>
      </c>
      <c r="B266" s="17">
        <v>47.5</v>
      </c>
    </row>
    <row r="267" spans="1:2" x14ac:dyDescent="0.25">
      <c r="A267" s="16">
        <v>67295</v>
      </c>
      <c r="B267" s="17">
        <v>47.5</v>
      </c>
    </row>
    <row r="268" spans="1:2" x14ac:dyDescent="0.25">
      <c r="A268" s="16">
        <v>67296</v>
      </c>
      <c r="B268" s="17">
        <v>47.5</v>
      </c>
    </row>
    <row r="269" spans="1:2" x14ac:dyDescent="0.25">
      <c r="A269" s="16">
        <v>67297</v>
      </c>
      <c r="B269" s="17">
        <v>10.5</v>
      </c>
    </row>
    <row r="270" spans="1:2" x14ac:dyDescent="0.25">
      <c r="A270" s="16">
        <v>67300</v>
      </c>
      <c r="B270" s="17">
        <v>50.5</v>
      </c>
    </row>
    <row r="271" spans="1:2" x14ac:dyDescent="0.25">
      <c r="A271" s="16">
        <v>67301</v>
      </c>
      <c r="B271" s="17">
        <v>50.5</v>
      </c>
    </row>
    <row r="272" spans="1:2" x14ac:dyDescent="0.25">
      <c r="A272" s="16">
        <v>67303</v>
      </c>
      <c r="B272" s="17">
        <v>29.5</v>
      </c>
    </row>
    <row r="273" spans="1:2" x14ac:dyDescent="0.25">
      <c r="A273" s="16">
        <v>67304</v>
      </c>
      <c r="B273" s="17">
        <v>29.5</v>
      </c>
    </row>
    <row r="274" spans="1:2" x14ac:dyDescent="0.25">
      <c r="A274" s="16">
        <v>67305</v>
      </c>
      <c r="B274" s="17">
        <v>66.5</v>
      </c>
    </row>
    <row r="275" spans="1:2" x14ac:dyDescent="0.25">
      <c r="A275" s="16">
        <v>67306</v>
      </c>
      <c r="B275" s="17">
        <v>66.5</v>
      </c>
    </row>
    <row r="276" spans="1:2" x14ac:dyDescent="0.25">
      <c r="A276" s="16">
        <v>67307</v>
      </c>
      <c r="B276" s="17">
        <v>66.5</v>
      </c>
    </row>
    <row r="277" spans="1:2" x14ac:dyDescent="0.25">
      <c r="A277" s="16">
        <v>67308</v>
      </c>
      <c r="B277" s="17">
        <v>56</v>
      </c>
    </row>
    <row r="278" spans="1:2" x14ac:dyDescent="0.25">
      <c r="A278" s="16">
        <v>67309</v>
      </c>
      <c r="B278" s="17">
        <v>51</v>
      </c>
    </row>
    <row r="279" spans="1:2" x14ac:dyDescent="0.25">
      <c r="A279" s="16">
        <v>67310</v>
      </c>
      <c r="B279" s="17">
        <v>51</v>
      </c>
    </row>
    <row r="280" spans="1:2" x14ac:dyDescent="0.25">
      <c r="A280" s="16">
        <v>67311</v>
      </c>
      <c r="B280" s="17">
        <v>47.5</v>
      </c>
    </row>
    <row r="281" spans="1:2" x14ac:dyDescent="0.25">
      <c r="A281" s="16">
        <v>67312</v>
      </c>
      <c r="B281" s="17">
        <v>47.5</v>
      </c>
    </row>
    <row r="282" spans="1:2" x14ac:dyDescent="0.25">
      <c r="A282" s="16">
        <v>67313</v>
      </c>
      <c r="B282" s="17">
        <v>48.5</v>
      </c>
    </row>
    <row r="283" spans="1:2" x14ac:dyDescent="0.25">
      <c r="A283" s="16">
        <v>67314</v>
      </c>
      <c r="B283" s="17">
        <v>68.5</v>
      </c>
    </row>
    <row r="284" spans="1:2" x14ac:dyDescent="0.25">
      <c r="A284" s="16">
        <v>67315</v>
      </c>
      <c r="B284" s="17">
        <v>68.5</v>
      </c>
    </row>
    <row r="285" spans="1:2" x14ac:dyDescent="0.25">
      <c r="A285" s="16">
        <v>67317</v>
      </c>
      <c r="B285" s="17">
        <v>66.5</v>
      </c>
    </row>
    <row r="286" spans="1:2" x14ac:dyDescent="0.25">
      <c r="A286" s="16">
        <v>67318</v>
      </c>
      <c r="B286" s="17">
        <v>51</v>
      </c>
    </row>
    <row r="287" spans="1:2" x14ac:dyDescent="0.25">
      <c r="A287" s="16">
        <v>67337</v>
      </c>
      <c r="B287" s="19">
        <v>24.5</v>
      </c>
    </row>
    <row r="288" spans="1:2" x14ac:dyDescent="0.25">
      <c r="A288" s="16">
        <v>67398</v>
      </c>
      <c r="B288" s="17">
        <v>46.5</v>
      </c>
    </row>
    <row r="289" spans="1:2" x14ac:dyDescent="0.25">
      <c r="A289" s="16">
        <v>67399</v>
      </c>
      <c r="B289" s="17">
        <v>46.5</v>
      </c>
    </row>
    <row r="290" spans="1:2" x14ac:dyDescent="0.25">
      <c r="A290" s="16">
        <v>67401</v>
      </c>
      <c r="B290" s="17">
        <v>46.5</v>
      </c>
    </row>
    <row r="291" spans="1:2" x14ac:dyDescent="0.25">
      <c r="A291" s="16">
        <v>67402</v>
      </c>
      <c r="B291" s="17">
        <v>46.5</v>
      </c>
    </row>
    <row r="292" spans="1:2" x14ac:dyDescent="0.25">
      <c r="A292" s="16">
        <v>67403</v>
      </c>
      <c r="B292" s="17">
        <v>23.5</v>
      </c>
    </row>
    <row r="293" spans="1:2" x14ac:dyDescent="0.25">
      <c r="A293" s="16">
        <v>67406</v>
      </c>
      <c r="B293" s="17">
        <v>23.5</v>
      </c>
    </row>
    <row r="294" spans="1:2" x14ac:dyDescent="0.25">
      <c r="A294" s="16">
        <v>67407</v>
      </c>
      <c r="B294" s="17">
        <v>45</v>
      </c>
    </row>
    <row r="295" spans="1:2" x14ac:dyDescent="0.25">
      <c r="A295" s="16">
        <v>67409</v>
      </c>
      <c r="B295" s="17">
        <v>40.5</v>
      </c>
    </row>
    <row r="296" spans="1:2" x14ac:dyDescent="0.25">
      <c r="A296" s="16">
        <v>67410</v>
      </c>
      <c r="B296" s="17">
        <v>40.5</v>
      </c>
    </row>
    <row r="297" spans="1:2" x14ac:dyDescent="0.25">
      <c r="A297" s="16">
        <v>67415</v>
      </c>
      <c r="B297" s="17">
        <v>27</v>
      </c>
    </row>
    <row r="298" spans="1:2" x14ac:dyDescent="0.25">
      <c r="A298" s="16">
        <v>67418</v>
      </c>
      <c r="B298" s="17">
        <v>27</v>
      </c>
    </row>
    <row r="299" spans="1:2" x14ac:dyDescent="0.25">
      <c r="A299" s="16">
        <v>67455</v>
      </c>
      <c r="B299" s="17">
        <v>39.5</v>
      </c>
    </row>
    <row r="300" spans="1:2" x14ac:dyDescent="0.25">
      <c r="A300" s="16">
        <v>67456</v>
      </c>
      <c r="B300" s="17">
        <v>39.5</v>
      </c>
    </row>
    <row r="301" spans="1:2" x14ac:dyDescent="0.25">
      <c r="A301" s="16">
        <v>67457</v>
      </c>
      <c r="B301" s="17">
        <v>39.5</v>
      </c>
    </row>
    <row r="302" spans="1:2" x14ac:dyDescent="0.25">
      <c r="A302" s="16">
        <v>67458</v>
      </c>
      <c r="B302" s="17">
        <v>39.5</v>
      </c>
    </row>
    <row r="303" spans="1:2" x14ac:dyDescent="0.25">
      <c r="A303" s="16">
        <v>67460</v>
      </c>
      <c r="B303" s="17">
        <v>49.5</v>
      </c>
    </row>
    <row r="304" spans="1:2" x14ac:dyDescent="0.25">
      <c r="A304" s="16">
        <v>67461</v>
      </c>
      <c r="B304" s="17">
        <v>10.62</v>
      </c>
    </row>
    <row r="305" spans="1:2" x14ac:dyDescent="0.25">
      <c r="A305" s="16">
        <v>67462</v>
      </c>
      <c r="B305" s="17">
        <v>10.62</v>
      </c>
    </row>
    <row r="306" spans="1:2" x14ac:dyDescent="0.25">
      <c r="A306" s="16">
        <v>67464</v>
      </c>
      <c r="B306" s="17">
        <v>45</v>
      </c>
    </row>
    <row r="307" spans="1:2" x14ac:dyDescent="0.25">
      <c r="A307" s="16">
        <v>67471</v>
      </c>
      <c r="B307" s="17">
        <v>49.5</v>
      </c>
    </row>
    <row r="308" spans="1:2" x14ac:dyDescent="0.25">
      <c r="A308" s="16">
        <v>67472</v>
      </c>
      <c r="B308" s="17">
        <v>49.5</v>
      </c>
    </row>
    <row r="309" spans="1:2" x14ac:dyDescent="0.25">
      <c r="A309" s="16">
        <v>67473</v>
      </c>
      <c r="B309" s="17">
        <v>49.5</v>
      </c>
    </row>
    <row r="310" spans="1:2" x14ac:dyDescent="0.25">
      <c r="A310" s="16">
        <v>67475</v>
      </c>
      <c r="B310" s="17">
        <v>10.62</v>
      </c>
    </row>
    <row r="311" spans="1:2" x14ac:dyDescent="0.25">
      <c r="A311" s="16">
        <v>67480</v>
      </c>
      <c r="B311" s="17">
        <v>36</v>
      </c>
    </row>
    <row r="312" spans="1:2" x14ac:dyDescent="0.25">
      <c r="A312" s="16">
        <v>67543</v>
      </c>
      <c r="B312" s="19">
        <v>7.5</v>
      </c>
    </row>
    <row r="313" spans="1:2" x14ac:dyDescent="0.25">
      <c r="A313" s="16">
        <v>67545</v>
      </c>
      <c r="B313" s="19">
        <v>33.5</v>
      </c>
    </row>
    <row r="314" spans="1:2" x14ac:dyDescent="0.25">
      <c r="A314" s="16">
        <v>67546</v>
      </c>
      <c r="B314" s="19">
        <v>10.5</v>
      </c>
    </row>
    <row r="315" spans="1:2" x14ac:dyDescent="0.25">
      <c r="A315" s="16">
        <v>67548</v>
      </c>
      <c r="B315" s="19">
        <v>35</v>
      </c>
    </row>
    <row r="316" spans="1:2" x14ac:dyDescent="0.25">
      <c r="A316" s="16">
        <v>67550</v>
      </c>
      <c r="B316" s="19">
        <v>12.5</v>
      </c>
    </row>
    <row r="317" spans="1:2" x14ac:dyDescent="0.25">
      <c r="A317" s="16">
        <v>67553</v>
      </c>
      <c r="B317" s="19">
        <v>14.5</v>
      </c>
    </row>
    <row r="318" spans="1:2" x14ac:dyDescent="0.25">
      <c r="A318" s="16">
        <v>67574</v>
      </c>
      <c r="B318" s="19">
        <v>82.5</v>
      </c>
    </row>
    <row r="319" spans="1:2" x14ac:dyDescent="0.25">
      <c r="A319" s="16">
        <v>67578</v>
      </c>
      <c r="B319" s="19">
        <v>56.5</v>
      </c>
    </row>
    <row r="320" spans="1:2" x14ac:dyDescent="0.25">
      <c r="A320" s="16">
        <v>67579</v>
      </c>
      <c r="B320" s="19">
        <v>8.5</v>
      </c>
    </row>
    <row r="321" spans="1:2" x14ac:dyDescent="0.25">
      <c r="A321" s="16">
        <v>67582</v>
      </c>
      <c r="B321" s="19">
        <v>52</v>
      </c>
    </row>
    <row r="322" spans="1:2" x14ac:dyDescent="0.25">
      <c r="A322" s="16">
        <v>67584</v>
      </c>
      <c r="B322" s="19">
        <v>64.5</v>
      </c>
    </row>
    <row r="323" spans="1:2" x14ac:dyDescent="0.25">
      <c r="A323" s="16">
        <v>67585</v>
      </c>
      <c r="B323" s="19">
        <v>13</v>
      </c>
    </row>
    <row r="324" spans="1:2" x14ac:dyDescent="0.25">
      <c r="A324" s="16">
        <v>67586</v>
      </c>
      <c r="B324" s="19">
        <v>38</v>
      </c>
    </row>
    <row r="325" spans="1:2" x14ac:dyDescent="0.25">
      <c r="A325" s="16">
        <v>67923</v>
      </c>
      <c r="B325" s="19">
        <v>24</v>
      </c>
    </row>
    <row r="326" spans="1:2" x14ac:dyDescent="0.25">
      <c r="A326" s="16">
        <v>68228</v>
      </c>
      <c r="B326" s="17">
        <v>35.82</v>
      </c>
    </row>
    <row r="327" spans="1:2" x14ac:dyDescent="0.25">
      <c r="A327" s="16">
        <v>68229</v>
      </c>
      <c r="B327" s="17">
        <v>35.82</v>
      </c>
    </row>
    <row r="328" spans="1:2" x14ac:dyDescent="0.25">
      <c r="A328" s="16">
        <v>68230</v>
      </c>
      <c r="B328" s="17">
        <v>35.82</v>
      </c>
    </row>
    <row r="329" spans="1:2" x14ac:dyDescent="0.25">
      <c r="A329" s="16">
        <v>68231</v>
      </c>
      <c r="B329" s="17">
        <v>35.82</v>
      </c>
    </row>
    <row r="330" spans="1:2" x14ac:dyDescent="0.25">
      <c r="A330" s="16">
        <v>68232</v>
      </c>
      <c r="B330" s="17">
        <v>35.82</v>
      </c>
    </row>
    <row r="331" spans="1:2" x14ac:dyDescent="0.25">
      <c r="A331" s="16">
        <v>68233</v>
      </c>
      <c r="B331" s="17">
        <v>35.82</v>
      </c>
    </row>
    <row r="332" spans="1:2" x14ac:dyDescent="0.25">
      <c r="A332" s="16">
        <v>68234</v>
      </c>
      <c r="B332" s="17">
        <v>35.82</v>
      </c>
    </row>
    <row r="333" spans="1:2" x14ac:dyDescent="0.25">
      <c r="A333" s="16">
        <v>68235</v>
      </c>
      <c r="B333" s="17">
        <v>35.82</v>
      </c>
    </row>
    <row r="334" spans="1:2" x14ac:dyDescent="0.25">
      <c r="A334" s="16">
        <v>68236</v>
      </c>
      <c r="B334" s="17">
        <v>27</v>
      </c>
    </row>
    <row r="335" spans="1:2" x14ac:dyDescent="0.25">
      <c r="A335" s="16">
        <v>68237</v>
      </c>
      <c r="B335" s="17">
        <v>27</v>
      </c>
    </row>
    <row r="336" spans="1:2" x14ac:dyDescent="0.25">
      <c r="A336" s="16">
        <v>68239</v>
      </c>
      <c r="B336" s="17">
        <v>27</v>
      </c>
    </row>
    <row r="337" spans="1:2" x14ac:dyDescent="0.25">
      <c r="A337" s="16">
        <v>68240</v>
      </c>
      <c r="B337" s="17">
        <v>27</v>
      </c>
    </row>
    <row r="338" spans="1:2" x14ac:dyDescent="0.25">
      <c r="A338" s="16">
        <v>68241</v>
      </c>
      <c r="B338" s="17">
        <v>27</v>
      </c>
    </row>
    <row r="339" spans="1:2" x14ac:dyDescent="0.25">
      <c r="A339" s="16">
        <v>68242</v>
      </c>
      <c r="B339" s="17">
        <v>27</v>
      </c>
    </row>
    <row r="340" spans="1:2" x14ac:dyDescent="0.25">
      <c r="A340" s="16">
        <v>68243</v>
      </c>
      <c r="B340" s="17">
        <v>27</v>
      </c>
    </row>
    <row r="341" spans="1:2" x14ac:dyDescent="0.25">
      <c r="A341" s="16">
        <v>68244</v>
      </c>
      <c r="B341" s="17">
        <v>27</v>
      </c>
    </row>
    <row r="342" spans="1:2" x14ac:dyDescent="0.25">
      <c r="A342" s="16">
        <v>68342</v>
      </c>
      <c r="B342" s="17">
        <v>95.5</v>
      </c>
    </row>
    <row r="343" spans="1:2" x14ac:dyDescent="0.25">
      <c r="A343" s="16">
        <v>68343</v>
      </c>
      <c r="B343" s="17">
        <v>95.5</v>
      </c>
    </row>
    <row r="344" spans="1:2" x14ac:dyDescent="0.25">
      <c r="A344" s="16">
        <v>68344</v>
      </c>
      <c r="B344" s="17">
        <v>95.5</v>
      </c>
    </row>
    <row r="345" spans="1:2" x14ac:dyDescent="0.25">
      <c r="A345" s="16">
        <v>68345</v>
      </c>
      <c r="B345" s="17">
        <v>95.5</v>
      </c>
    </row>
    <row r="346" spans="1:2" x14ac:dyDescent="0.25">
      <c r="A346" s="16">
        <v>68346</v>
      </c>
      <c r="B346" s="17">
        <v>95.5</v>
      </c>
    </row>
    <row r="347" spans="1:2" x14ac:dyDescent="0.25">
      <c r="A347" s="20">
        <v>68540</v>
      </c>
      <c r="B347" s="21">
        <v>30.419999999999998</v>
      </c>
    </row>
    <row r="348" spans="1:2" x14ac:dyDescent="0.25">
      <c r="A348" s="20">
        <v>68541</v>
      </c>
      <c r="B348" s="21">
        <v>32</v>
      </c>
    </row>
    <row r="349" spans="1:2" x14ac:dyDescent="0.25">
      <c r="A349" s="20">
        <v>68542</v>
      </c>
      <c r="B349" s="21">
        <v>30.5</v>
      </c>
    </row>
    <row r="350" spans="1:2" x14ac:dyDescent="0.25">
      <c r="A350" s="20">
        <v>68543</v>
      </c>
      <c r="B350" s="21">
        <v>34</v>
      </c>
    </row>
    <row r="351" spans="1:2" x14ac:dyDescent="0.25">
      <c r="A351" s="20">
        <v>68544</v>
      </c>
      <c r="B351" s="21">
        <v>18</v>
      </c>
    </row>
    <row r="352" spans="1:2" x14ac:dyDescent="0.25">
      <c r="A352" s="20">
        <v>68545</v>
      </c>
      <c r="B352" s="21">
        <v>27</v>
      </c>
    </row>
    <row r="353" spans="1:2" x14ac:dyDescent="0.25">
      <c r="A353" s="20">
        <v>68550</v>
      </c>
      <c r="B353" s="21">
        <v>30.5</v>
      </c>
    </row>
    <row r="354" spans="1:2" x14ac:dyDescent="0.25">
      <c r="A354" s="20">
        <v>68553</v>
      </c>
      <c r="B354" s="21">
        <v>23.5</v>
      </c>
    </row>
    <row r="355" spans="1:2" x14ac:dyDescent="0.25">
      <c r="A355" s="20">
        <v>68554</v>
      </c>
      <c r="B355" s="21">
        <v>23</v>
      </c>
    </row>
    <row r="356" spans="1:2" x14ac:dyDescent="0.25">
      <c r="A356" s="20">
        <v>68555</v>
      </c>
      <c r="B356" s="21">
        <v>26.5</v>
      </c>
    </row>
    <row r="357" spans="1:2" x14ac:dyDescent="0.25">
      <c r="A357" s="20">
        <v>68556</v>
      </c>
      <c r="B357" s="21">
        <v>23</v>
      </c>
    </row>
    <row r="358" spans="1:2" x14ac:dyDescent="0.25">
      <c r="A358" s="20">
        <v>68557</v>
      </c>
      <c r="B358" s="21">
        <v>27</v>
      </c>
    </row>
    <row r="359" spans="1:2" x14ac:dyDescent="0.25">
      <c r="A359" s="20">
        <v>68558</v>
      </c>
      <c r="B359" s="21">
        <v>23</v>
      </c>
    </row>
    <row r="360" spans="1:2" x14ac:dyDescent="0.25">
      <c r="A360" s="20">
        <v>68561</v>
      </c>
      <c r="B360" s="21">
        <v>30.5</v>
      </c>
    </row>
    <row r="361" spans="1:2" x14ac:dyDescent="0.25">
      <c r="A361" s="20">
        <v>68562</v>
      </c>
      <c r="B361" s="21">
        <v>34</v>
      </c>
    </row>
    <row r="362" spans="1:2" x14ac:dyDescent="0.25">
      <c r="A362" s="20">
        <v>68564</v>
      </c>
      <c r="B362" s="21">
        <v>27</v>
      </c>
    </row>
    <row r="363" spans="1:2" x14ac:dyDescent="0.25">
      <c r="A363" s="20">
        <v>68566</v>
      </c>
      <c r="B363" s="21">
        <v>30.5</v>
      </c>
    </row>
    <row r="364" spans="1:2" x14ac:dyDescent="0.25">
      <c r="A364" s="20">
        <v>68566</v>
      </c>
      <c r="B364" s="21">
        <v>18</v>
      </c>
    </row>
    <row r="365" spans="1:2" x14ac:dyDescent="0.25">
      <c r="A365" s="20">
        <v>68569</v>
      </c>
      <c r="B365" s="21">
        <v>36</v>
      </c>
    </row>
    <row r="366" spans="1:2" x14ac:dyDescent="0.25">
      <c r="A366" s="20">
        <v>68572</v>
      </c>
      <c r="B366" s="21">
        <v>30.5</v>
      </c>
    </row>
    <row r="367" spans="1:2" x14ac:dyDescent="0.25">
      <c r="A367" s="20">
        <v>68573</v>
      </c>
      <c r="B367" s="21">
        <v>59</v>
      </c>
    </row>
    <row r="368" spans="1:2" x14ac:dyDescent="0.25">
      <c r="A368" s="20">
        <v>68574</v>
      </c>
      <c r="B368" s="21">
        <v>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opLeftCell="A5" workbookViewId="0">
      <selection activeCell="B4" sqref="B4:C27"/>
    </sheetView>
  </sheetViews>
  <sheetFormatPr defaultRowHeight="15" x14ac:dyDescent="0.25"/>
  <cols>
    <col min="1" max="1" width="17.85546875" style="9" bestFit="1" customWidth="1"/>
    <col min="2" max="2" width="17.85546875" style="9" customWidth="1"/>
    <col min="3" max="3" width="15" style="3" bestFit="1" customWidth="1"/>
    <col min="4" max="4" width="14.42578125" style="10" hidden="1" customWidth="1"/>
    <col min="5" max="5" width="16.42578125" style="1" hidden="1" customWidth="1"/>
    <col min="6" max="6" width="17" style="15" hidden="1" customWidth="1"/>
    <col min="7" max="7" width="20.7109375" style="13" bestFit="1" customWidth="1"/>
    <col min="8" max="8" width="22.5703125" style="3" bestFit="1" customWidth="1"/>
    <col min="9" max="9" width="13.5703125" bestFit="1" customWidth="1"/>
  </cols>
  <sheetData>
    <row r="3" spans="1:9" s="2" customFormat="1" x14ac:dyDescent="0.25">
      <c r="A3" s="4" t="s">
        <v>0</v>
      </c>
      <c r="B3" s="4" t="s">
        <v>1</v>
      </c>
      <c r="C3" s="8" t="s">
        <v>10</v>
      </c>
      <c r="D3" s="5" t="s">
        <v>2</v>
      </c>
      <c r="E3" s="2" t="s">
        <v>3</v>
      </c>
      <c r="F3" s="6" t="s">
        <v>4</v>
      </c>
      <c r="G3" s="7" t="s">
        <v>5</v>
      </c>
      <c r="H3" s="8" t="s">
        <v>9</v>
      </c>
      <c r="I3" s="2" t="s">
        <v>6</v>
      </c>
    </row>
    <row r="4" spans="1:9" x14ac:dyDescent="0.25">
      <c r="A4" s="9">
        <v>7898458157659</v>
      </c>
      <c r="B4" s="9">
        <v>68555</v>
      </c>
      <c r="C4" s="3">
        <v>26.5</v>
      </c>
      <c r="D4" s="10">
        <v>14.9</v>
      </c>
      <c r="E4" s="11" t="s">
        <v>7</v>
      </c>
      <c r="F4" s="12">
        <v>3</v>
      </c>
      <c r="G4" s="13">
        <f>Tabela1[[#This Row],[marcape ]]*Tabela1[[#This Row],[custo]]</f>
        <v>44.7</v>
      </c>
      <c r="H4" s="3">
        <v>26.5</v>
      </c>
      <c r="I4" s="14">
        <f>1-(Tabela1[[#This Row],[ venda  desconto 2]]/Tabela1[[#This Row],[preço de venda]])</f>
        <v>0.40715883668903807</v>
      </c>
    </row>
    <row r="5" spans="1:9" x14ac:dyDescent="0.25">
      <c r="A5" s="9">
        <v>7898458155051</v>
      </c>
      <c r="B5" s="9">
        <v>68553</v>
      </c>
      <c r="C5" s="3">
        <v>23.5</v>
      </c>
      <c r="D5" s="10">
        <v>12.9</v>
      </c>
      <c r="E5" s="11" t="s">
        <v>7</v>
      </c>
      <c r="F5" s="12">
        <v>3</v>
      </c>
      <c r="G5" s="13">
        <f t="shared" ref="G5:G27" si="0">D5*F5</f>
        <v>38.700000000000003</v>
      </c>
      <c r="H5" s="3">
        <v>23.5</v>
      </c>
      <c r="I5" s="14">
        <f>1-(Tabela1[[#This Row],[ venda  desconto 2]]/Tabela1[[#This Row],[preço de venda]])</f>
        <v>0.39276485788113702</v>
      </c>
    </row>
    <row r="6" spans="1:9" x14ac:dyDescent="0.25">
      <c r="A6" s="9">
        <v>7898458162028</v>
      </c>
      <c r="B6" s="9">
        <v>68573</v>
      </c>
      <c r="C6" s="3">
        <v>59</v>
      </c>
      <c r="D6" s="10">
        <v>32.9</v>
      </c>
      <c r="E6" s="11" t="s">
        <v>7</v>
      </c>
      <c r="F6" s="12">
        <v>3</v>
      </c>
      <c r="G6" s="13">
        <f t="shared" si="0"/>
        <v>98.699999999999989</v>
      </c>
      <c r="H6" s="3">
        <v>59</v>
      </c>
      <c r="I6" s="14">
        <f>1-(Tabela1[[#This Row],[ venda  desconto 2]]/Tabela1[[#This Row],[preço de venda]])</f>
        <v>0.4022289766970617</v>
      </c>
    </row>
    <row r="7" spans="1:9" x14ac:dyDescent="0.25">
      <c r="A7" s="9">
        <v>7898458160987</v>
      </c>
      <c r="B7" s="9">
        <v>68540</v>
      </c>
      <c r="C7" s="3">
        <v>30.419999999999998</v>
      </c>
      <c r="D7" s="10">
        <v>16.899999999999999</v>
      </c>
      <c r="E7" s="11" t="s">
        <v>7</v>
      </c>
      <c r="F7" s="12">
        <v>3</v>
      </c>
      <c r="G7" s="13">
        <f t="shared" si="0"/>
        <v>50.699999999999996</v>
      </c>
      <c r="H7" s="3">
        <f>1.8*Tabela1[[#This Row],[custo]]</f>
        <v>30.419999999999998</v>
      </c>
      <c r="I7" s="14">
        <f>1-(Tabela1[[#This Row],[ venda  desconto 2]]/Tabela1[[#This Row],[preço de venda]])</f>
        <v>0.4</v>
      </c>
    </row>
    <row r="8" spans="1:9" x14ac:dyDescent="0.25">
      <c r="A8" s="9">
        <v>7898458168440</v>
      </c>
      <c r="B8" s="9">
        <v>68574</v>
      </c>
      <c r="C8" s="3">
        <v>54</v>
      </c>
      <c r="D8" s="10">
        <v>29.9</v>
      </c>
      <c r="E8" s="11" t="s">
        <v>7</v>
      </c>
      <c r="F8" s="12">
        <v>3</v>
      </c>
      <c r="G8" s="13">
        <f t="shared" si="0"/>
        <v>89.699999999999989</v>
      </c>
      <c r="H8" s="3">
        <v>54</v>
      </c>
      <c r="I8" s="14">
        <f>1-(Tabela1[[#This Row],[ venda  desconto 2]]/Tabela1[[#This Row],[preço de venda]])</f>
        <v>0.39799331103678925</v>
      </c>
    </row>
    <row r="9" spans="1:9" x14ac:dyDescent="0.25">
      <c r="A9" s="9">
        <v>7898458166422</v>
      </c>
      <c r="B9" s="9">
        <v>68569</v>
      </c>
      <c r="C9" s="3">
        <v>36</v>
      </c>
      <c r="D9" s="10">
        <v>19.899999999999999</v>
      </c>
      <c r="E9" s="11" t="s">
        <v>7</v>
      </c>
      <c r="F9" s="12">
        <v>3</v>
      </c>
      <c r="G9" s="13">
        <f t="shared" si="0"/>
        <v>59.699999999999996</v>
      </c>
      <c r="H9" s="3">
        <v>36</v>
      </c>
      <c r="I9" s="14">
        <f>1-(Tabela1[[#This Row],[ venda  desconto 2]]/Tabela1[[#This Row],[preço de venda]])</f>
        <v>0.39698492462311552</v>
      </c>
    </row>
    <row r="10" spans="1:9" x14ac:dyDescent="0.25">
      <c r="A10" s="9">
        <v>7898458152944</v>
      </c>
      <c r="B10" s="9">
        <v>68550</v>
      </c>
      <c r="C10" s="3">
        <v>30.5</v>
      </c>
      <c r="D10" s="10">
        <v>16.899999999999999</v>
      </c>
      <c r="E10" s="11" t="s">
        <v>7</v>
      </c>
      <c r="F10" s="12">
        <v>3</v>
      </c>
      <c r="G10" s="13">
        <f t="shared" si="0"/>
        <v>50.699999999999996</v>
      </c>
      <c r="H10" s="3">
        <v>30.5</v>
      </c>
      <c r="I10" s="14">
        <f>1-(Tabela1[[#This Row],[ venda  desconto 2]]/Tabela1[[#This Row],[preço de venda]])</f>
        <v>0.39842209072978296</v>
      </c>
    </row>
    <row r="11" spans="1:9" x14ac:dyDescent="0.25">
      <c r="A11" s="9">
        <v>7898458129144</v>
      </c>
      <c r="B11" s="9">
        <v>64385</v>
      </c>
      <c r="C11" s="3">
        <v>14</v>
      </c>
      <c r="D11" s="10">
        <v>7.9</v>
      </c>
      <c r="E11" s="11" t="s">
        <v>7</v>
      </c>
      <c r="F11" s="12">
        <v>3</v>
      </c>
      <c r="G11" s="13">
        <f t="shared" si="0"/>
        <v>23.700000000000003</v>
      </c>
      <c r="H11" s="3">
        <v>14</v>
      </c>
      <c r="I11" s="14">
        <f>1-(Tabela1[[#This Row],[ venda  desconto 2]]/Tabela1[[#This Row],[preço de venda]])</f>
        <v>0.40928270042194104</v>
      </c>
    </row>
    <row r="12" spans="1:9" x14ac:dyDescent="0.25">
      <c r="A12" s="9">
        <v>7898458161359</v>
      </c>
      <c r="B12" s="9">
        <v>68566</v>
      </c>
      <c r="C12" s="3">
        <v>30.5</v>
      </c>
      <c r="D12" s="10">
        <v>16.899999999999999</v>
      </c>
      <c r="E12" s="11" t="s">
        <v>7</v>
      </c>
      <c r="F12" s="12">
        <v>3</v>
      </c>
      <c r="G12" s="13">
        <f t="shared" si="0"/>
        <v>50.699999999999996</v>
      </c>
      <c r="H12" s="3">
        <v>30.5</v>
      </c>
      <c r="I12" s="14">
        <f>1-(Tabela1[[#This Row],[ venda  desconto 2]]/Tabela1[[#This Row],[preço de venda]])</f>
        <v>0.39842209072978296</v>
      </c>
    </row>
    <row r="13" spans="1:9" x14ac:dyDescent="0.25">
      <c r="A13" s="9">
        <v>7898458151602</v>
      </c>
      <c r="B13" s="9">
        <v>68545</v>
      </c>
      <c r="C13" s="3">
        <v>27</v>
      </c>
      <c r="D13" s="10">
        <v>14.9</v>
      </c>
      <c r="E13" s="11" t="s">
        <v>7</v>
      </c>
      <c r="F13" s="12">
        <v>3</v>
      </c>
      <c r="G13" s="13">
        <f t="shared" si="0"/>
        <v>44.7</v>
      </c>
      <c r="H13" s="3">
        <v>27</v>
      </c>
      <c r="I13" s="14">
        <f>1-(Tabela1[[#This Row],[ venda  desconto 2]]/Tabela1[[#This Row],[preço de venda]])</f>
        <v>0.39597315436241609</v>
      </c>
    </row>
    <row r="14" spans="1:9" x14ac:dyDescent="0.25">
      <c r="A14" s="9">
        <v>7898458138313</v>
      </c>
      <c r="B14" s="9">
        <v>68542</v>
      </c>
      <c r="C14" s="3">
        <v>30.5</v>
      </c>
      <c r="D14" s="10">
        <v>16.899999999999999</v>
      </c>
      <c r="E14" s="11" t="s">
        <v>7</v>
      </c>
      <c r="F14" s="12">
        <v>3</v>
      </c>
      <c r="G14" s="13">
        <f t="shared" si="0"/>
        <v>50.699999999999996</v>
      </c>
      <c r="H14" s="3">
        <v>30.5</v>
      </c>
      <c r="I14" s="14">
        <f>1-(Tabela1[[#This Row],[ venda  desconto 2]]/Tabela1[[#This Row],[preço de venda]])</f>
        <v>0.39842209072978296</v>
      </c>
    </row>
    <row r="15" spans="1:9" x14ac:dyDescent="0.25">
      <c r="A15" s="9">
        <v>7898458160895</v>
      </c>
      <c r="B15" s="9">
        <v>68561</v>
      </c>
      <c r="C15" s="3">
        <v>30.5</v>
      </c>
      <c r="D15" s="10">
        <v>16.899999999999999</v>
      </c>
      <c r="E15" s="11" t="s">
        <v>7</v>
      </c>
      <c r="F15" s="12">
        <v>3</v>
      </c>
      <c r="G15" s="13">
        <f t="shared" si="0"/>
        <v>50.699999999999996</v>
      </c>
      <c r="H15" s="3">
        <v>30.5</v>
      </c>
      <c r="I15" s="14">
        <f>1-(Tabela1[[#This Row],[ venda  desconto 2]]/Tabela1[[#This Row],[preço de venda]])</f>
        <v>0.39842209072978296</v>
      </c>
    </row>
    <row r="16" spans="1:9" x14ac:dyDescent="0.25">
      <c r="A16" s="9">
        <v>7898458166453</v>
      </c>
      <c r="B16" s="9">
        <v>68572</v>
      </c>
      <c r="C16" s="3">
        <v>30.5</v>
      </c>
      <c r="D16" s="10">
        <v>16.899999999999999</v>
      </c>
      <c r="E16" s="11" t="s">
        <v>7</v>
      </c>
      <c r="F16" s="12">
        <v>3</v>
      </c>
      <c r="G16" s="13">
        <f t="shared" si="0"/>
        <v>50.699999999999996</v>
      </c>
      <c r="H16" s="3">
        <v>30.5</v>
      </c>
      <c r="I16" s="14">
        <f>1-(Tabela1[[#This Row],[ venda  desconto 2]]/Tabela1[[#This Row],[preço de venda]])</f>
        <v>0.39842209072978296</v>
      </c>
    </row>
    <row r="17" spans="1:9" x14ac:dyDescent="0.25">
      <c r="A17" s="9">
        <v>7898458160253</v>
      </c>
      <c r="B17" s="9">
        <v>68558</v>
      </c>
      <c r="C17" s="3">
        <v>23</v>
      </c>
      <c r="D17" s="10">
        <v>12.9</v>
      </c>
      <c r="E17" s="11" t="s">
        <v>7</v>
      </c>
      <c r="F17" s="12">
        <v>3</v>
      </c>
      <c r="G17" s="13">
        <f t="shared" si="0"/>
        <v>38.700000000000003</v>
      </c>
      <c r="H17" s="3">
        <v>23</v>
      </c>
      <c r="I17" s="14">
        <f>1-(Tabela1[[#This Row],[ venda  desconto 2]]/Tabela1[[#This Row],[preço de venda]])</f>
        <v>0.40568475452196384</v>
      </c>
    </row>
    <row r="18" spans="1:9" x14ac:dyDescent="0.25">
      <c r="A18" s="9">
        <v>7898458160994</v>
      </c>
      <c r="B18" s="9">
        <v>68557</v>
      </c>
      <c r="C18" s="3">
        <v>27</v>
      </c>
      <c r="D18" s="10">
        <v>14.9</v>
      </c>
      <c r="E18" s="11" t="s">
        <v>7</v>
      </c>
      <c r="F18" s="12">
        <v>3</v>
      </c>
      <c r="G18" s="13">
        <f t="shared" si="0"/>
        <v>44.7</v>
      </c>
      <c r="H18" s="3">
        <v>27</v>
      </c>
      <c r="I18" s="14">
        <f>1-(Tabela1[[#This Row],[ venda  desconto 2]]/Tabela1[[#This Row],[preço de venda]])</f>
        <v>0.39597315436241609</v>
      </c>
    </row>
    <row r="19" spans="1:9" x14ac:dyDescent="0.25">
      <c r="A19" s="9">
        <v>7898458157789</v>
      </c>
      <c r="B19" s="9">
        <v>68554</v>
      </c>
      <c r="C19" s="3">
        <v>23</v>
      </c>
      <c r="D19" s="10">
        <v>12.9</v>
      </c>
      <c r="E19" s="11" t="s">
        <v>7</v>
      </c>
      <c r="F19" s="12">
        <v>3</v>
      </c>
      <c r="G19" s="13">
        <f t="shared" si="0"/>
        <v>38.700000000000003</v>
      </c>
      <c r="H19" s="3">
        <v>23</v>
      </c>
      <c r="I19" s="14">
        <f>1-(Tabela1[[#This Row],[ venda  desconto 2]]/Tabela1[[#This Row],[preço de venda]])</f>
        <v>0.40568475452196384</v>
      </c>
    </row>
    <row r="20" spans="1:9" x14ac:dyDescent="0.25">
      <c r="A20" s="9">
        <v>7898458152937</v>
      </c>
      <c r="B20" s="9">
        <v>64629</v>
      </c>
      <c r="C20" s="3">
        <v>30.5</v>
      </c>
      <c r="D20" s="10">
        <v>16.899999999999999</v>
      </c>
      <c r="E20" s="11" t="s">
        <v>7</v>
      </c>
      <c r="F20" s="12">
        <v>3</v>
      </c>
      <c r="G20" s="13">
        <f t="shared" si="0"/>
        <v>50.699999999999996</v>
      </c>
      <c r="H20" s="3">
        <v>30.5</v>
      </c>
      <c r="I20" s="14">
        <f>1-(Tabela1[[#This Row],[ venda  desconto 2]]/Tabela1[[#This Row],[preço de venda]])</f>
        <v>0.39842209072978296</v>
      </c>
    </row>
    <row r="21" spans="1:9" x14ac:dyDescent="0.25">
      <c r="A21" s="9">
        <v>7898458159745</v>
      </c>
      <c r="B21" s="9">
        <v>68556</v>
      </c>
      <c r="C21" s="3">
        <v>23</v>
      </c>
      <c r="D21" s="10">
        <v>12.9</v>
      </c>
      <c r="E21" s="11" t="s">
        <v>7</v>
      </c>
      <c r="F21" s="12">
        <v>3</v>
      </c>
      <c r="G21" s="13">
        <f t="shared" si="0"/>
        <v>38.700000000000003</v>
      </c>
      <c r="H21" s="3">
        <v>23</v>
      </c>
      <c r="I21" s="14">
        <f>1-(Tabela1[[#This Row],[ venda  desconto 2]]/Tabela1[[#This Row],[preço de venda]])</f>
        <v>0.40568475452196384</v>
      </c>
    </row>
    <row r="22" spans="1:9" x14ac:dyDescent="0.25">
      <c r="A22" s="9">
        <v>7898458151442</v>
      </c>
      <c r="B22" s="9">
        <v>68544</v>
      </c>
      <c r="C22" s="3">
        <v>18</v>
      </c>
      <c r="D22" s="10">
        <v>9.9</v>
      </c>
      <c r="E22" s="11" t="s">
        <v>7</v>
      </c>
      <c r="F22" s="12">
        <v>3</v>
      </c>
      <c r="G22" s="13">
        <f t="shared" si="0"/>
        <v>29.700000000000003</v>
      </c>
      <c r="H22" s="3">
        <v>18</v>
      </c>
      <c r="I22" s="14">
        <f>1-(Tabela1[[#This Row],[ venda  desconto 2]]/Tabela1[[#This Row],[preço de venda]])</f>
        <v>0.39393939393939403</v>
      </c>
    </row>
    <row r="23" spans="1:9" x14ac:dyDescent="0.25">
      <c r="A23" s="9">
        <v>7898458161687</v>
      </c>
      <c r="B23" s="9">
        <v>68566</v>
      </c>
      <c r="C23" s="3">
        <v>18</v>
      </c>
      <c r="D23" s="10">
        <v>9.9</v>
      </c>
      <c r="E23" s="11" t="s">
        <v>7</v>
      </c>
      <c r="F23" s="12">
        <v>3</v>
      </c>
      <c r="G23" s="13">
        <f t="shared" si="0"/>
        <v>29.700000000000003</v>
      </c>
      <c r="H23" s="3">
        <v>18</v>
      </c>
      <c r="I23" s="14">
        <f>1-(Tabela1[[#This Row],[ venda  desconto 2]]/Tabela1[[#This Row],[preço de venda]])</f>
        <v>0.39393939393939403</v>
      </c>
    </row>
    <row r="24" spans="1:9" x14ac:dyDescent="0.25">
      <c r="A24" s="9">
        <v>7898458157628</v>
      </c>
      <c r="B24" s="9">
        <v>68562</v>
      </c>
      <c r="C24" s="3">
        <v>34</v>
      </c>
      <c r="D24" s="10">
        <v>18.899999999999999</v>
      </c>
      <c r="E24" s="1" t="s">
        <v>8</v>
      </c>
      <c r="F24" s="12">
        <v>2.2000000000000002</v>
      </c>
      <c r="G24" s="13">
        <f t="shared" si="0"/>
        <v>41.58</v>
      </c>
      <c r="H24" s="3">
        <v>34</v>
      </c>
      <c r="I24" s="14">
        <f>1-(Tabela1[[#This Row],[ venda  desconto 2]]/Tabela1[[#This Row],[preço de venda]])</f>
        <v>0.18229918229918229</v>
      </c>
    </row>
    <row r="25" spans="1:9" x14ac:dyDescent="0.25">
      <c r="A25" s="9">
        <v>7898458149487</v>
      </c>
      <c r="B25" s="9">
        <v>68543</v>
      </c>
      <c r="C25" s="3">
        <v>34</v>
      </c>
      <c r="D25" s="10">
        <v>18.899999999999999</v>
      </c>
      <c r="E25" s="1" t="s">
        <v>8</v>
      </c>
      <c r="F25" s="12">
        <v>2.2000000000000002</v>
      </c>
      <c r="G25" s="13">
        <f t="shared" si="0"/>
        <v>41.58</v>
      </c>
      <c r="H25" s="3">
        <v>34</v>
      </c>
      <c r="I25" s="14">
        <f>1-(Tabela1[[#This Row],[ venda  desconto 2]]/Tabela1[[#This Row],[preço de venda]])</f>
        <v>0.18229918229918229</v>
      </c>
    </row>
    <row r="26" spans="1:9" x14ac:dyDescent="0.25">
      <c r="A26" s="9">
        <v>7898458174120</v>
      </c>
      <c r="B26" s="9">
        <v>68541</v>
      </c>
      <c r="C26" s="3">
        <v>32</v>
      </c>
      <c r="D26" s="10">
        <v>17.899999999999999</v>
      </c>
      <c r="E26" s="1" t="s">
        <v>8</v>
      </c>
      <c r="F26" s="12">
        <v>2.2000000000000002</v>
      </c>
      <c r="G26" s="13">
        <f t="shared" si="0"/>
        <v>39.380000000000003</v>
      </c>
      <c r="H26" s="3">
        <v>32</v>
      </c>
      <c r="I26" s="14">
        <f>1-(Tabela1[[#This Row],[ venda  desconto 2]]/Tabela1[[#This Row],[preço de venda]])</f>
        <v>0.18740477399695277</v>
      </c>
    </row>
    <row r="27" spans="1:9" x14ac:dyDescent="0.25">
      <c r="A27" s="9">
        <v>7898458161229</v>
      </c>
      <c r="B27" s="9">
        <v>68564</v>
      </c>
      <c r="C27" s="3">
        <v>27</v>
      </c>
      <c r="D27" s="10">
        <v>14.9</v>
      </c>
      <c r="E27" s="11" t="s">
        <v>7</v>
      </c>
      <c r="F27" s="12">
        <v>3</v>
      </c>
      <c r="G27" s="13">
        <f t="shared" si="0"/>
        <v>44.7</v>
      </c>
      <c r="H27" s="3">
        <v>27</v>
      </c>
      <c r="I27" s="14">
        <f>1-(Tabela1[[#This Row],[ venda  desconto 2]]/Tabela1[[#This Row],[preço de venda]])</f>
        <v>0.39597315436241609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tsbr01</dc:creator>
  <cp:lastModifiedBy>tsbr01</cp:lastModifiedBy>
  <dcterms:created xsi:type="dcterms:W3CDTF">2018-11-16T12:44:49Z</dcterms:created>
  <dcterms:modified xsi:type="dcterms:W3CDTF">2018-11-16T13:02:29Z</dcterms:modified>
</cp:coreProperties>
</file>