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2-23\FA-RESULTS\HOSTEL FA-3 RESULTS\"/>
    </mc:Choice>
  </mc:AlternateContent>
  <bookViews>
    <workbookView xWindow="0" yWindow="0" windowWidth="19200" windowHeight="7035" tabRatio="761" firstSheet="4" activeTab="6"/>
  </bookViews>
  <sheets>
    <sheet name="5-ASTRA" sheetId="51" r:id="rId1"/>
    <sheet name="6-SHAURYA" sheetId="42" r:id="rId2"/>
    <sheet name="6-ASTRA" sheetId="43" r:id="rId3"/>
    <sheet name="7-PRITHVI" sheetId="54" r:id="rId4"/>
    <sheet name="7-ASTRA" sheetId="6" r:id="rId5"/>
    <sheet name="7-SHAURYA" sheetId="7" r:id="rId6"/>
    <sheet name="8-ASTRA" sheetId="8" r:id="rId7"/>
    <sheet name="8-SHAURYA" sheetId="52" r:id="rId8"/>
    <sheet name="9-DHANUSH" sheetId="9" r:id="rId9"/>
    <sheet name="9-SHAURYA" sheetId="10" r:id="rId10"/>
    <sheet name="9-ASTRA" sheetId="11" r:id="rId11"/>
    <sheet name="10-TRISHUL" sheetId="44" r:id="rId12"/>
    <sheet name="10-SHAURYA" sheetId="45" r:id="rId13"/>
    <sheet name="10-ASTRA" sheetId="46" r:id="rId14"/>
    <sheet name="Sheet24" sheetId="53" r:id="rId15"/>
    <sheet name="CLASS-I(S.A-I)" sheetId="12" r:id="rId16"/>
    <sheet name="CLASS-I(TERM-I)" sheetId="13" r:id="rId17"/>
    <sheet name="Sheet1" sheetId="14" r:id="rId18"/>
    <sheet name="Sheet2" sheetId="15" r:id="rId19"/>
    <sheet name="Sheet3" sheetId="16" r:id="rId20"/>
    <sheet name="Sheet4" sheetId="17" r:id="rId21"/>
    <sheet name="Sheet5" sheetId="18" r:id="rId22"/>
    <sheet name="Sheet6" sheetId="19" r:id="rId23"/>
    <sheet name="Sheet7" sheetId="20" r:id="rId24"/>
    <sheet name="Sheet8" sheetId="21" r:id="rId25"/>
    <sheet name="Sheet9" sheetId="22" r:id="rId26"/>
    <sheet name="Sheet10" sheetId="23" r:id="rId27"/>
    <sheet name="Sheet11" sheetId="24" r:id="rId28"/>
    <sheet name="Sheet12" sheetId="25" r:id="rId29"/>
    <sheet name="Sheet13" sheetId="26" r:id="rId30"/>
    <sheet name="Sheet14" sheetId="27" r:id="rId31"/>
    <sheet name="Sheet15" sheetId="28" r:id="rId32"/>
    <sheet name="Sheet16" sheetId="29" r:id="rId33"/>
    <sheet name="Sheet17" sheetId="30" r:id="rId34"/>
    <sheet name="Sheet18" sheetId="31" r:id="rId35"/>
    <sheet name="Sheet19" sheetId="32" r:id="rId36"/>
    <sheet name="Sheet20" sheetId="33" r:id="rId37"/>
    <sheet name="HOS IV &amp; V(S.A-I)" sheetId="34" r:id="rId38"/>
    <sheet name="Sheet22" sheetId="35" r:id="rId39"/>
    <sheet name="Sheet21" sheetId="36" r:id="rId40"/>
    <sheet name="Sheet23" sheetId="37" r:id="rId41"/>
  </sheets>
  <definedNames>
    <definedName name="_xlnm.Print_Titles" localSheetId="13">'10-ASTRA'!$4:$5</definedName>
    <definedName name="_xlnm.Print_Titles" localSheetId="12">'10-SHAURYA'!$4:$5</definedName>
    <definedName name="_xlnm.Print_Titles" localSheetId="11">'10-TRISHUL'!$4:$5</definedName>
    <definedName name="_xlnm.Print_Titles" localSheetId="0">'5-ASTRA'!$4:$5</definedName>
    <definedName name="_xlnm.Print_Titles" localSheetId="2">'6-ASTRA'!$4:$5</definedName>
    <definedName name="_xlnm.Print_Titles" localSheetId="1">'6-SHAURYA'!$4:$5</definedName>
    <definedName name="_xlnm.Print_Titles" localSheetId="4">'7-ASTRA'!$4:$5</definedName>
    <definedName name="_xlnm.Print_Titles" localSheetId="3">'7-PRITHVI'!$4:$5</definedName>
    <definedName name="_xlnm.Print_Titles" localSheetId="5">'7-SHAURYA'!$4:$5</definedName>
    <definedName name="_xlnm.Print_Titles" localSheetId="6">'8-ASTRA'!$4:$5</definedName>
    <definedName name="_xlnm.Print_Titles" localSheetId="7">'8-SHAURYA'!$4:$5</definedName>
    <definedName name="_xlnm.Print_Titles" localSheetId="10">'9-ASTRA'!$4:$5</definedName>
    <definedName name="_xlnm.Print_Titles" localSheetId="8">'9-DHANUSH'!$4:$5</definedName>
    <definedName name="_xlnm.Print_Titles" localSheetId="9">'9-SHAURYA'!$4:$5</definedName>
  </definedNames>
  <calcPr calcId="152511"/>
</workbook>
</file>

<file path=xl/calcChain.xml><?xml version="1.0" encoding="utf-8"?>
<calcChain xmlns="http://schemas.openxmlformats.org/spreadsheetml/2006/main">
  <c r="K38" i="10" l="1"/>
  <c r="L38" i="10" s="1"/>
  <c r="T38" i="10" s="1"/>
  <c r="S38" i="10"/>
  <c r="AA38" i="10"/>
  <c r="AB38" i="10" s="1"/>
  <c r="R38" i="10"/>
  <c r="Z38" i="10"/>
  <c r="Q38" i="10"/>
  <c r="Y38" i="10"/>
  <c r="P38" i="10"/>
  <c r="X38" i="10"/>
  <c r="O38" i="10"/>
  <c r="W38" i="10"/>
  <c r="N38" i="10"/>
  <c r="V38" i="10"/>
  <c r="K43" i="6" l="1"/>
  <c r="L43" i="6"/>
  <c r="T43" i="6" s="1"/>
  <c r="S43" i="6"/>
  <c r="AA43" i="6" s="1"/>
  <c r="AB43" i="6" s="1"/>
  <c r="R43" i="6"/>
  <c r="Z43" i="6"/>
  <c r="Q43" i="6"/>
  <c r="Y43" i="6"/>
  <c r="P43" i="6"/>
  <c r="X43" i="6"/>
  <c r="O43" i="6"/>
  <c r="W43" i="6" s="1"/>
  <c r="N43" i="6"/>
  <c r="V43" i="6"/>
  <c r="K42" i="6"/>
  <c r="L42" i="6"/>
  <c r="T42" i="6" s="1"/>
  <c r="S42" i="6"/>
  <c r="AA42" i="6" s="1"/>
  <c r="AB42" i="6" s="1"/>
  <c r="R42" i="6"/>
  <c r="Z42" i="6" s="1"/>
  <c r="Q42" i="6"/>
  <c r="Y42" i="6"/>
  <c r="P42" i="6"/>
  <c r="X42" i="6"/>
  <c r="O42" i="6"/>
  <c r="W42" i="6"/>
  <c r="N42" i="6"/>
  <c r="V42" i="6" s="1"/>
  <c r="K44" i="8" l="1"/>
  <c r="K10" i="8"/>
  <c r="L10" i="8" s="1"/>
  <c r="T10" i="8" s="1"/>
  <c r="N10" i="8"/>
  <c r="O10" i="8"/>
  <c r="P10" i="8"/>
  <c r="Q10" i="8"/>
  <c r="R10" i="8"/>
  <c r="S10" i="8"/>
  <c r="K43" i="43" l="1"/>
  <c r="L43" i="43" s="1"/>
  <c r="T43" i="43" s="1"/>
  <c r="S43" i="43"/>
  <c r="AA43" i="43" s="1"/>
  <c r="R43" i="43"/>
  <c r="Z43" i="43" s="1"/>
  <c r="Q43" i="43"/>
  <c r="Y43" i="43" s="1"/>
  <c r="P43" i="43"/>
  <c r="X43" i="43" s="1"/>
  <c r="O43" i="43"/>
  <c r="W43" i="43" s="1"/>
  <c r="N43" i="43"/>
  <c r="V43" i="43" s="1"/>
  <c r="K42" i="43"/>
  <c r="L42" i="43" s="1"/>
  <c r="T42" i="43" s="1"/>
  <c r="S42" i="43"/>
  <c r="AA42" i="43" s="1"/>
  <c r="R42" i="43"/>
  <c r="Z42" i="43" s="1"/>
  <c r="Q42" i="43"/>
  <c r="Y42" i="43" s="1"/>
  <c r="P42" i="43"/>
  <c r="X42" i="43" s="1"/>
  <c r="O42" i="43"/>
  <c r="W42" i="43" s="1"/>
  <c r="N42" i="43"/>
  <c r="V42" i="43" s="1"/>
  <c r="AB42" i="43" l="1"/>
  <c r="AB43" i="43"/>
  <c r="S33" i="54"/>
  <c r="AA33" i="54" s="1"/>
  <c r="R33" i="54"/>
  <c r="Z33" i="54" s="1"/>
  <c r="Q33" i="54"/>
  <c r="Y33" i="54" s="1"/>
  <c r="P33" i="54"/>
  <c r="X33" i="54" s="1"/>
  <c r="O33" i="54"/>
  <c r="W33" i="54" s="1"/>
  <c r="N33" i="54"/>
  <c r="V33" i="54" s="1"/>
  <c r="K33" i="54"/>
  <c r="L33" i="54" s="1"/>
  <c r="T33" i="54" s="1"/>
  <c r="S32" i="54"/>
  <c r="AA32" i="54" s="1"/>
  <c r="R32" i="54"/>
  <c r="Z32" i="54" s="1"/>
  <c r="Q32" i="54"/>
  <c r="Y32" i="54" s="1"/>
  <c r="P32" i="54"/>
  <c r="X32" i="54" s="1"/>
  <c r="O32" i="54"/>
  <c r="W32" i="54" s="1"/>
  <c r="N32" i="54"/>
  <c r="V32" i="54" s="1"/>
  <c r="K32" i="54"/>
  <c r="L32" i="54" s="1"/>
  <c r="T32" i="54" s="1"/>
  <c r="S31" i="54"/>
  <c r="AA31" i="54" s="1"/>
  <c r="R31" i="54"/>
  <c r="Z31" i="54" s="1"/>
  <c r="Q31" i="54"/>
  <c r="Y31" i="54" s="1"/>
  <c r="P31" i="54"/>
  <c r="X31" i="54" s="1"/>
  <c r="O31" i="54"/>
  <c r="W31" i="54" s="1"/>
  <c r="N31" i="54"/>
  <c r="V31" i="54" s="1"/>
  <c r="K31" i="54"/>
  <c r="L31" i="54" s="1"/>
  <c r="T31" i="54" s="1"/>
  <c r="S30" i="54"/>
  <c r="AA30" i="54" s="1"/>
  <c r="R30" i="54"/>
  <c r="Z30" i="54" s="1"/>
  <c r="Q30" i="54"/>
  <c r="Y30" i="54" s="1"/>
  <c r="P30" i="54"/>
  <c r="X30" i="54" s="1"/>
  <c r="O30" i="54"/>
  <c r="W30" i="54" s="1"/>
  <c r="N30" i="54"/>
  <c r="V30" i="54" s="1"/>
  <c r="K30" i="54"/>
  <c r="L30" i="54" s="1"/>
  <c r="T30" i="54" s="1"/>
  <c r="S29" i="54"/>
  <c r="AA29" i="54" s="1"/>
  <c r="R29" i="54"/>
  <c r="Z29" i="54" s="1"/>
  <c r="Q29" i="54"/>
  <c r="Y29" i="54" s="1"/>
  <c r="P29" i="54"/>
  <c r="X29" i="54" s="1"/>
  <c r="O29" i="54"/>
  <c r="W29" i="54" s="1"/>
  <c r="N29" i="54"/>
  <c r="V29" i="54" s="1"/>
  <c r="K29" i="54"/>
  <c r="L29" i="54" s="1"/>
  <c r="T29" i="54" s="1"/>
  <c r="S28" i="54"/>
  <c r="AA28" i="54" s="1"/>
  <c r="R28" i="54"/>
  <c r="Z28" i="54" s="1"/>
  <c r="Q28" i="54"/>
  <c r="Y28" i="54" s="1"/>
  <c r="P28" i="54"/>
  <c r="X28" i="54" s="1"/>
  <c r="O28" i="54"/>
  <c r="W28" i="54" s="1"/>
  <c r="N28" i="54"/>
  <c r="V28" i="54" s="1"/>
  <c r="K28" i="54"/>
  <c r="L28" i="54" s="1"/>
  <c r="T28" i="54" s="1"/>
  <c r="S27" i="54"/>
  <c r="AA27" i="54" s="1"/>
  <c r="R27" i="54"/>
  <c r="Z27" i="54" s="1"/>
  <c r="Q27" i="54"/>
  <c r="Y27" i="54" s="1"/>
  <c r="P27" i="54"/>
  <c r="X27" i="54" s="1"/>
  <c r="O27" i="54"/>
  <c r="W27" i="54" s="1"/>
  <c r="N27" i="54"/>
  <c r="V27" i="54" s="1"/>
  <c r="K27" i="54"/>
  <c r="L27" i="54" s="1"/>
  <c r="T27" i="54" s="1"/>
  <c r="S26" i="54"/>
  <c r="AA26" i="54" s="1"/>
  <c r="R26" i="54"/>
  <c r="Z26" i="54" s="1"/>
  <c r="Q26" i="54"/>
  <c r="Y26" i="54" s="1"/>
  <c r="P26" i="54"/>
  <c r="X26" i="54" s="1"/>
  <c r="O26" i="54"/>
  <c r="W26" i="54" s="1"/>
  <c r="N26" i="54"/>
  <c r="V26" i="54" s="1"/>
  <c r="K26" i="54"/>
  <c r="L26" i="54" s="1"/>
  <c r="T26" i="54" s="1"/>
  <c r="S25" i="54"/>
  <c r="AA25" i="54" s="1"/>
  <c r="R25" i="54"/>
  <c r="Z25" i="54" s="1"/>
  <c r="Q25" i="54"/>
  <c r="Y25" i="54" s="1"/>
  <c r="P25" i="54"/>
  <c r="X25" i="54" s="1"/>
  <c r="O25" i="54"/>
  <c r="W25" i="54" s="1"/>
  <c r="N25" i="54"/>
  <c r="V25" i="54" s="1"/>
  <c r="K25" i="54"/>
  <c r="L25" i="54" s="1"/>
  <c r="T25" i="54" s="1"/>
  <c r="S24" i="54"/>
  <c r="AA24" i="54" s="1"/>
  <c r="R24" i="54"/>
  <c r="Z24" i="54" s="1"/>
  <c r="Q24" i="54"/>
  <c r="Y24" i="54" s="1"/>
  <c r="P24" i="54"/>
  <c r="X24" i="54" s="1"/>
  <c r="O24" i="54"/>
  <c r="W24" i="54" s="1"/>
  <c r="N24" i="54"/>
  <c r="V24" i="54" s="1"/>
  <c r="K24" i="54"/>
  <c r="L24" i="54" s="1"/>
  <c r="T24" i="54" s="1"/>
  <c r="S23" i="54"/>
  <c r="AA23" i="54" s="1"/>
  <c r="R23" i="54"/>
  <c r="Z23" i="54" s="1"/>
  <c r="Q23" i="54"/>
  <c r="Y23" i="54" s="1"/>
  <c r="P23" i="54"/>
  <c r="X23" i="54" s="1"/>
  <c r="O23" i="54"/>
  <c r="W23" i="54" s="1"/>
  <c r="N23" i="54"/>
  <c r="V23" i="54" s="1"/>
  <c r="K23" i="54"/>
  <c r="L23" i="54" s="1"/>
  <c r="T23" i="54" s="1"/>
  <c r="S22" i="54"/>
  <c r="AA22" i="54" s="1"/>
  <c r="R22" i="54"/>
  <c r="Z22" i="54" s="1"/>
  <c r="Q22" i="54"/>
  <c r="Y22" i="54" s="1"/>
  <c r="P22" i="54"/>
  <c r="X22" i="54" s="1"/>
  <c r="O22" i="54"/>
  <c r="W22" i="54" s="1"/>
  <c r="N22" i="54"/>
  <c r="V22" i="54" s="1"/>
  <c r="K22" i="54"/>
  <c r="L22" i="54" s="1"/>
  <c r="T22" i="54" s="1"/>
  <c r="S21" i="54"/>
  <c r="AA21" i="54" s="1"/>
  <c r="R21" i="54"/>
  <c r="Z21" i="54" s="1"/>
  <c r="Q21" i="54"/>
  <c r="Y21" i="54" s="1"/>
  <c r="P21" i="54"/>
  <c r="X21" i="54" s="1"/>
  <c r="O21" i="54"/>
  <c r="W21" i="54" s="1"/>
  <c r="N21" i="54"/>
  <c r="V21" i="54" s="1"/>
  <c r="K21" i="54"/>
  <c r="L21" i="54" s="1"/>
  <c r="T21" i="54" s="1"/>
  <c r="S20" i="54"/>
  <c r="AA20" i="54" s="1"/>
  <c r="R20" i="54"/>
  <c r="Z20" i="54" s="1"/>
  <c r="Q20" i="54"/>
  <c r="Y20" i="54" s="1"/>
  <c r="P20" i="54"/>
  <c r="X20" i="54" s="1"/>
  <c r="O20" i="54"/>
  <c r="W20" i="54" s="1"/>
  <c r="N20" i="54"/>
  <c r="V20" i="54" s="1"/>
  <c r="K20" i="54"/>
  <c r="L20" i="54" s="1"/>
  <c r="T20" i="54" s="1"/>
  <c r="S19" i="54"/>
  <c r="AA19" i="54" s="1"/>
  <c r="R19" i="54"/>
  <c r="Z19" i="54" s="1"/>
  <c r="Q19" i="54"/>
  <c r="Y19" i="54" s="1"/>
  <c r="P19" i="54"/>
  <c r="X19" i="54" s="1"/>
  <c r="O19" i="54"/>
  <c r="W19" i="54" s="1"/>
  <c r="N19" i="54"/>
  <c r="V19" i="54" s="1"/>
  <c r="K19" i="54"/>
  <c r="L19" i="54" s="1"/>
  <c r="T19" i="54" s="1"/>
  <c r="S18" i="54"/>
  <c r="AA18" i="54" s="1"/>
  <c r="R18" i="54"/>
  <c r="Z18" i="54" s="1"/>
  <c r="Q18" i="54"/>
  <c r="Y18" i="54" s="1"/>
  <c r="P18" i="54"/>
  <c r="X18" i="54" s="1"/>
  <c r="O18" i="54"/>
  <c r="W18" i="54" s="1"/>
  <c r="N18" i="54"/>
  <c r="V18" i="54" s="1"/>
  <c r="K18" i="54"/>
  <c r="L18" i="54" s="1"/>
  <c r="T18" i="54" s="1"/>
  <c r="S17" i="54"/>
  <c r="AA17" i="54" s="1"/>
  <c r="R17" i="54"/>
  <c r="Z17" i="54" s="1"/>
  <c r="Q17" i="54"/>
  <c r="Y17" i="54" s="1"/>
  <c r="P17" i="54"/>
  <c r="X17" i="54" s="1"/>
  <c r="O17" i="54"/>
  <c r="W17" i="54" s="1"/>
  <c r="N17" i="54"/>
  <c r="V17" i="54" s="1"/>
  <c r="K17" i="54"/>
  <c r="L17" i="54" s="1"/>
  <c r="T17" i="54" s="1"/>
  <c r="S16" i="54"/>
  <c r="AA16" i="54" s="1"/>
  <c r="R16" i="54"/>
  <c r="Z16" i="54" s="1"/>
  <c r="Q16" i="54"/>
  <c r="Y16" i="54" s="1"/>
  <c r="P16" i="54"/>
  <c r="X16" i="54" s="1"/>
  <c r="O16" i="54"/>
  <c r="W16" i="54" s="1"/>
  <c r="N16" i="54"/>
  <c r="V16" i="54" s="1"/>
  <c r="K16" i="54"/>
  <c r="L16" i="54" s="1"/>
  <c r="T16" i="54" s="1"/>
  <c r="S15" i="54"/>
  <c r="AA15" i="54" s="1"/>
  <c r="R15" i="54"/>
  <c r="Z15" i="54" s="1"/>
  <c r="Q15" i="54"/>
  <c r="Y15" i="54" s="1"/>
  <c r="P15" i="54"/>
  <c r="X15" i="54" s="1"/>
  <c r="O15" i="54"/>
  <c r="W15" i="54" s="1"/>
  <c r="N15" i="54"/>
  <c r="V15" i="54" s="1"/>
  <c r="K15" i="54"/>
  <c r="L15" i="54" s="1"/>
  <c r="T15" i="54" s="1"/>
  <c r="S14" i="54"/>
  <c r="AA14" i="54" s="1"/>
  <c r="R14" i="54"/>
  <c r="Z14" i="54" s="1"/>
  <c r="Q14" i="54"/>
  <c r="Y14" i="54" s="1"/>
  <c r="P14" i="54"/>
  <c r="X14" i="54" s="1"/>
  <c r="O14" i="54"/>
  <c r="W14" i="54" s="1"/>
  <c r="N14" i="54"/>
  <c r="V14" i="54" s="1"/>
  <c r="K14" i="54"/>
  <c r="L14" i="54" s="1"/>
  <c r="T14" i="54" s="1"/>
  <c r="S13" i="54"/>
  <c r="AA13" i="54" s="1"/>
  <c r="R13" i="54"/>
  <c r="Z13" i="54" s="1"/>
  <c r="Q13" i="54"/>
  <c r="Y13" i="54" s="1"/>
  <c r="P13" i="54"/>
  <c r="X13" i="54" s="1"/>
  <c r="O13" i="54"/>
  <c r="W13" i="54" s="1"/>
  <c r="N13" i="54"/>
  <c r="V13" i="54" s="1"/>
  <c r="K13" i="54"/>
  <c r="L13" i="54" s="1"/>
  <c r="T13" i="54" s="1"/>
  <c r="S12" i="54"/>
  <c r="AA12" i="54" s="1"/>
  <c r="R12" i="54"/>
  <c r="Z12" i="54" s="1"/>
  <c r="Q12" i="54"/>
  <c r="Y12" i="54" s="1"/>
  <c r="P12" i="54"/>
  <c r="X12" i="54" s="1"/>
  <c r="O12" i="54"/>
  <c r="W12" i="54" s="1"/>
  <c r="N12" i="54"/>
  <c r="V12" i="54" s="1"/>
  <c r="K12" i="54"/>
  <c r="L12" i="54" s="1"/>
  <c r="T12" i="54" s="1"/>
  <c r="S11" i="54"/>
  <c r="AA11" i="54" s="1"/>
  <c r="R11" i="54"/>
  <c r="Z11" i="54" s="1"/>
  <c r="Q11" i="54"/>
  <c r="Y11" i="54" s="1"/>
  <c r="P11" i="54"/>
  <c r="X11" i="54" s="1"/>
  <c r="O11" i="54"/>
  <c r="W11" i="54" s="1"/>
  <c r="N11" i="54"/>
  <c r="V11" i="54" s="1"/>
  <c r="K11" i="54"/>
  <c r="L11" i="54" s="1"/>
  <c r="T11" i="54" s="1"/>
  <c r="S10" i="54"/>
  <c r="AA10" i="54" s="1"/>
  <c r="R10" i="54"/>
  <c r="Z10" i="54" s="1"/>
  <c r="Q10" i="54"/>
  <c r="Y10" i="54" s="1"/>
  <c r="P10" i="54"/>
  <c r="X10" i="54" s="1"/>
  <c r="O10" i="54"/>
  <c r="W10" i="54" s="1"/>
  <c r="N10" i="54"/>
  <c r="V10" i="54" s="1"/>
  <c r="K10" i="54"/>
  <c r="L10" i="54" s="1"/>
  <c r="T10" i="54" s="1"/>
  <c r="S9" i="54"/>
  <c r="AA9" i="54" s="1"/>
  <c r="R9" i="54"/>
  <c r="Z9" i="54" s="1"/>
  <c r="Q9" i="54"/>
  <c r="Y9" i="54" s="1"/>
  <c r="P9" i="54"/>
  <c r="X9" i="54" s="1"/>
  <c r="O9" i="54"/>
  <c r="W9" i="54" s="1"/>
  <c r="N9" i="54"/>
  <c r="V9" i="54" s="1"/>
  <c r="K9" i="54"/>
  <c r="L9" i="54" s="1"/>
  <c r="T9" i="54" s="1"/>
  <c r="S8" i="54"/>
  <c r="AA8" i="54" s="1"/>
  <c r="R8" i="54"/>
  <c r="Z8" i="54" s="1"/>
  <c r="Q8" i="54"/>
  <c r="Y8" i="54" s="1"/>
  <c r="P8" i="54"/>
  <c r="X8" i="54" s="1"/>
  <c r="O8" i="54"/>
  <c r="W8" i="54" s="1"/>
  <c r="N8" i="54"/>
  <c r="V8" i="54" s="1"/>
  <c r="K8" i="54"/>
  <c r="L8" i="54" s="1"/>
  <c r="T8" i="54" s="1"/>
  <c r="S7" i="54"/>
  <c r="AA7" i="54" s="1"/>
  <c r="R7" i="54"/>
  <c r="Z7" i="54" s="1"/>
  <c r="Q7" i="54"/>
  <c r="Y7" i="54" s="1"/>
  <c r="P7" i="54"/>
  <c r="X7" i="54" s="1"/>
  <c r="O7" i="54"/>
  <c r="W7" i="54" s="1"/>
  <c r="N7" i="54"/>
  <c r="V7" i="54" s="1"/>
  <c r="K7" i="54"/>
  <c r="L7" i="54" s="1"/>
  <c r="T7" i="54" s="1"/>
  <c r="S6" i="54"/>
  <c r="AA6" i="54" s="1"/>
  <c r="R6" i="54"/>
  <c r="Z6" i="54" s="1"/>
  <c r="Q6" i="54"/>
  <c r="Y6" i="54" s="1"/>
  <c r="P6" i="54"/>
  <c r="X6" i="54" s="1"/>
  <c r="O6" i="54"/>
  <c r="W6" i="54" s="1"/>
  <c r="N6" i="54"/>
  <c r="V6" i="54" s="1"/>
  <c r="K6" i="54"/>
  <c r="L6" i="54" s="1"/>
  <c r="T6" i="54" s="1"/>
  <c r="K5" i="54"/>
  <c r="AB10" i="54" l="1"/>
  <c r="AB8" i="54"/>
  <c r="AB6" i="54"/>
  <c r="AB7" i="54"/>
  <c r="AB9" i="54"/>
  <c r="AB11" i="54"/>
  <c r="AB13" i="54"/>
  <c r="AB15" i="54"/>
  <c r="AB17" i="54"/>
  <c r="AB32" i="54"/>
  <c r="AB33" i="54"/>
  <c r="AB24" i="54"/>
  <c r="AB26" i="54"/>
  <c r="AB28" i="54"/>
  <c r="AB30" i="54"/>
  <c r="AB25" i="54"/>
  <c r="AB27" i="54"/>
  <c r="AB29" i="54"/>
  <c r="AB31" i="54"/>
  <c r="AB20" i="54"/>
  <c r="AB22" i="54"/>
  <c r="AB19" i="54"/>
  <c r="AB21" i="54"/>
  <c r="AB23" i="54"/>
  <c r="AB12" i="54"/>
  <c r="AB14" i="54"/>
  <c r="AB16" i="54"/>
  <c r="AB18" i="54"/>
  <c r="I6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42" i="53" l="1"/>
  <c r="I43" i="53"/>
  <c r="I44" i="53"/>
  <c r="I45" i="53"/>
  <c r="I46" i="53"/>
  <c r="I47" i="53"/>
  <c r="I48" i="53"/>
  <c r="I49" i="53"/>
  <c r="I50" i="53"/>
  <c r="I51" i="53"/>
  <c r="I52" i="53"/>
  <c r="V52" i="53" l="1"/>
  <c r="Q52" i="53"/>
  <c r="Y52" i="53" s="1"/>
  <c r="P52" i="53"/>
  <c r="X52" i="53" s="1"/>
  <c r="O52" i="53"/>
  <c r="W52" i="53" s="1"/>
  <c r="N52" i="53"/>
  <c r="M52" i="53"/>
  <c r="U52" i="53" s="1"/>
  <c r="L52" i="53"/>
  <c r="T52" i="53" s="1"/>
  <c r="Z52" i="53" s="1"/>
  <c r="J52" i="53"/>
  <c r="R52" i="53" s="1"/>
  <c r="Q51" i="53"/>
  <c r="Y51" i="53" s="1"/>
  <c r="P51" i="53"/>
  <c r="X51" i="53" s="1"/>
  <c r="O51" i="53"/>
  <c r="W51" i="53" s="1"/>
  <c r="N51" i="53"/>
  <c r="V51" i="53" s="1"/>
  <c r="M51" i="53"/>
  <c r="U51" i="53" s="1"/>
  <c r="L51" i="53"/>
  <c r="T51" i="53" s="1"/>
  <c r="Z51" i="53" s="1"/>
  <c r="J51" i="53"/>
  <c r="R51" i="53" s="1"/>
  <c r="V50" i="53"/>
  <c r="Q50" i="53"/>
  <c r="Y50" i="53" s="1"/>
  <c r="P50" i="53"/>
  <c r="X50" i="53" s="1"/>
  <c r="O50" i="53"/>
  <c r="W50" i="53" s="1"/>
  <c r="N50" i="53"/>
  <c r="M50" i="53"/>
  <c r="U50" i="53" s="1"/>
  <c r="L50" i="53"/>
  <c r="T50" i="53" s="1"/>
  <c r="Z50" i="53" s="1"/>
  <c r="J50" i="53"/>
  <c r="R50" i="53" s="1"/>
  <c r="Q49" i="53"/>
  <c r="Y49" i="53" s="1"/>
  <c r="P49" i="53"/>
  <c r="X49" i="53" s="1"/>
  <c r="O49" i="53"/>
  <c r="W49" i="53" s="1"/>
  <c r="N49" i="53"/>
  <c r="V49" i="53" s="1"/>
  <c r="M49" i="53"/>
  <c r="U49" i="53" s="1"/>
  <c r="L49" i="53"/>
  <c r="T49" i="53" s="1"/>
  <c r="Z49" i="53" s="1"/>
  <c r="J49" i="53"/>
  <c r="R49" i="53" s="1"/>
  <c r="V48" i="53"/>
  <c r="Q48" i="53"/>
  <c r="Y48" i="53" s="1"/>
  <c r="P48" i="53"/>
  <c r="X48" i="53" s="1"/>
  <c r="O48" i="53"/>
  <c r="W48" i="53" s="1"/>
  <c r="N48" i="53"/>
  <c r="M48" i="53"/>
  <c r="U48" i="53" s="1"/>
  <c r="L48" i="53"/>
  <c r="T48" i="53" s="1"/>
  <c r="J48" i="53"/>
  <c r="R48" i="53" s="1"/>
  <c r="X47" i="53"/>
  <c r="Q47" i="53"/>
  <c r="Y47" i="53" s="1"/>
  <c r="P47" i="53"/>
  <c r="O47" i="53"/>
  <c r="W47" i="53" s="1"/>
  <c r="N47" i="53"/>
  <c r="V47" i="53" s="1"/>
  <c r="M47" i="53"/>
  <c r="U47" i="53" s="1"/>
  <c r="L47" i="53"/>
  <c r="T47" i="53" s="1"/>
  <c r="Z47" i="53" s="1"/>
  <c r="J47" i="53"/>
  <c r="R47" i="53" s="1"/>
  <c r="V46" i="53"/>
  <c r="Q46" i="53"/>
  <c r="Y46" i="53" s="1"/>
  <c r="P46" i="53"/>
  <c r="X46" i="53" s="1"/>
  <c r="O46" i="53"/>
  <c r="W46" i="53" s="1"/>
  <c r="N46" i="53"/>
  <c r="M46" i="53"/>
  <c r="U46" i="53" s="1"/>
  <c r="L46" i="53"/>
  <c r="T46" i="53" s="1"/>
  <c r="J46" i="53"/>
  <c r="R46" i="53" s="1"/>
  <c r="X45" i="53"/>
  <c r="Q45" i="53"/>
  <c r="Y45" i="53" s="1"/>
  <c r="P45" i="53"/>
  <c r="O45" i="53"/>
  <c r="W45" i="53" s="1"/>
  <c r="N45" i="53"/>
  <c r="V45" i="53" s="1"/>
  <c r="M45" i="53"/>
  <c r="U45" i="53" s="1"/>
  <c r="L45" i="53"/>
  <c r="T45" i="53" s="1"/>
  <c r="Z45" i="53" s="1"/>
  <c r="J45" i="53"/>
  <c r="R45" i="53" s="1"/>
  <c r="Q44" i="53"/>
  <c r="Y44" i="53" s="1"/>
  <c r="P44" i="53"/>
  <c r="X44" i="53" s="1"/>
  <c r="O44" i="53"/>
  <c r="W44" i="53" s="1"/>
  <c r="N44" i="53"/>
  <c r="V44" i="53" s="1"/>
  <c r="M44" i="53"/>
  <c r="U44" i="53" s="1"/>
  <c r="L44" i="53"/>
  <c r="T44" i="53" s="1"/>
  <c r="J44" i="53"/>
  <c r="R44" i="53" s="1"/>
  <c r="Q43" i="53"/>
  <c r="Y43" i="53" s="1"/>
  <c r="P43" i="53"/>
  <c r="X43" i="53" s="1"/>
  <c r="O43" i="53"/>
  <c r="W43" i="53" s="1"/>
  <c r="N43" i="53"/>
  <c r="V43" i="53" s="1"/>
  <c r="M43" i="53"/>
  <c r="U43" i="53" s="1"/>
  <c r="L43" i="53"/>
  <c r="T43" i="53" s="1"/>
  <c r="J43" i="53"/>
  <c r="R43" i="53" s="1"/>
  <c r="Q42" i="53"/>
  <c r="Y42" i="53" s="1"/>
  <c r="P42" i="53"/>
  <c r="X42" i="53" s="1"/>
  <c r="O42" i="53"/>
  <c r="W42" i="53" s="1"/>
  <c r="N42" i="53"/>
  <c r="V42" i="53" s="1"/>
  <c r="M42" i="53"/>
  <c r="U42" i="53" s="1"/>
  <c r="L42" i="53"/>
  <c r="T42" i="53" s="1"/>
  <c r="J42" i="53"/>
  <c r="R42" i="53" s="1"/>
  <c r="Q41" i="53"/>
  <c r="Y41" i="53" s="1"/>
  <c r="P41" i="53"/>
  <c r="X41" i="53" s="1"/>
  <c r="O41" i="53"/>
  <c r="W41" i="53" s="1"/>
  <c r="N41" i="53"/>
  <c r="V41" i="53" s="1"/>
  <c r="M41" i="53"/>
  <c r="U41" i="53" s="1"/>
  <c r="L41" i="53"/>
  <c r="T41" i="53" s="1"/>
  <c r="I41" i="53"/>
  <c r="J41" i="53" s="1"/>
  <c r="R41" i="53" s="1"/>
  <c r="Q40" i="53"/>
  <c r="Y40" i="53" s="1"/>
  <c r="P40" i="53"/>
  <c r="X40" i="53" s="1"/>
  <c r="O40" i="53"/>
  <c r="W40" i="53" s="1"/>
  <c r="N40" i="53"/>
  <c r="V40" i="53" s="1"/>
  <c r="M40" i="53"/>
  <c r="U40" i="53" s="1"/>
  <c r="L40" i="53"/>
  <c r="T40" i="53" s="1"/>
  <c r="I40" i="53"/>
  <c r="J40" i="53" s="1"/>
  <c r="R40" i="53" s="1"/>
  <c r="Q39" i="53"/>
  <c r="Y39" i="53" s="1"/>
  <c r="P39" i="53"/>
  <c r="X39" i="53" s="1"/>
  <c r="O39" i="53"/>
  <c r="W39" i="53" s="1"/>
  <c r="N39" i="53"/>
  <c r="V39" i="53" s="1"/>
  <c r="M39" i="53"/>
  <c r="U39" i="53" s="1"/>
  <c r="L39" i="53"/>
  <c r="T39" i="53" s="1"/>
  <c r="I39" i="53"/>
  <c r="J39" i="53" s="1"/>
  <c r="R39" i="53" s="1"/>
  <c r="Q38" i="53"/>
  <c r="Y38" i="53" s="1"/>
  <c r="P38" i="53"/>
  <c r="X38" i="53" s="1"/>
  <c r="O38" i="53"/>
  <c r="W38" i="53" s="1"/>
  <c r="N38" i="53"/>
  <c r="V38" i="53" s="1"/>
  <c r="M38" i="53"/>
  <c r="U38" i="53" s="1"/>
  <c r="L38" i="53"/>
  <c r="T38" i="53" s="1"/>
  <c r="I38" i="53"/>
  <c r="J38" i="53" s="1"/>
  <c r="R38" i="53" s="1"/>
  <c r="Q37" i="53"/>
  <c r="Y37" i="53" s="1"/>
  <c r="P37" i="53"/>
  <c r="X37" i="53" s="1"/>
  <c r="O37" i="53"/>
  <c r="W37" i="53" s="1"/>
  <c r="N37" i="53"/>
  <c r="V37" i="53" s="1"/>
  <c r="M37" i="53"/>
  <c r="U37" i="53" s="1"/>
  <c r="L37" i="53"/>
  <c r="T37" i="53" s="1"/>
  <c r="I37" i="53"/>
  <c r="J37" i="53" s="1"/>
  <c r="R37" i="53" s="1"/>
  <c r="Q36" i="53"/>
  <c r="Y36" i="53" s="1"/>
  <c r="P36" i="53"/>
  <c r="X36" i="53" s="1"/>
  <c r="O36" i="53"/>
  <c r="W36" i="53" s="1"/>
  <c r="N36" i="53"/>
  <c r="V36" i="53" s="1"/>
  <c r="M36" i="53"/>
  <c r="U36" i="53" s="1"/>
  <c r="L36" i="53"/>
  <c r="T36" i="53" s="1"/>
  <c r="I36" i="53"/>
  <c r="J36" i="53" s="1"/>
  <c r="R36" i="53" s="1"/>
  <c r="Q35" i="53"/>
  <c r="Y35" i="53" s="1"/>
  <c r="P35" i="53"/>
  <c r="X35" i="53" s="1"/>
  <c r="O35" i="53"/>
  <c r="W35" i="53" s="1"/>
  <c r="N35" i="53"/>
  <c r="V35" i="53" s="1"/>
  <c r="M35" i="53"/>
  <c r="U35" i="53" s="1"/>
  <c r="L35" i="53"/>
  <c r="T35" i="53" s="1"/>
  <c r="I35" i="53"/>
  <c r="J35" i="53" s="1"/>
  <c r="R35" i="53" s="1"/>
  <c r="Q34" i="53"/>
  <c r="Y34" i="53" s="1"/>
  <c r="P34" i="53"/>
  <c r="X34" i="53" s="1"/>
  <c r="O34" i="53"/>
  <c r="W34" i="53" s="1"/>
  <c r="N34" i="53"/>
  <c r="V34" i="53" s="1"/>
  <c r="M34" i="53"/>
  <c r="U34" i="53" s="1"/>
  <c r="L34" i="53"/>
  <c r="T34" i="53" s="1"/>
  <c r="I34" i="53"/>
  <c r="J34" i="53" s="1"/>
  <c r="R34" i="53" s="1"/>
  <c r="Q33" i="53"/>
  <c r="Y33" i="53" s="1"/>
  <c r="P33" i="53"/>
  <c r="X33" i="53" s="1"/>
  <c r="O33" i="53"/>
  <c r="W33" i="53" s="1"/>
  <c r="N33" i="53"/>
  <c r="V33" i="53" s="1"/>
  <c r="M33" i="53"/>
  <c r="U33" i="53" s="1"/>
  <c r="L33" i="53"/>
  <c r="T33" i="53" s="1"/>
  <c r="I33" i="53"/>
  <c r="J33" i="53" s="1"/>
  <c r="R33" i="53" s="1"/>
  <c r="V32" i="53"/>
  <c r="Q32" i="53"/>
  <c r="Y32" i="53" s="1"/>
  <c r="P32" i="53"/>
  <c r="X32" i="53" s="1"/>
  <c r="O32" i="53"/>
  <c r="W32" i="53" s="1"/>
  <c r="N32" i="53"/>
  <c r="M32" i="53"/>
  <c r="U32" i="53" s="1"/>
  <c r="L32" i="53"/>
  <c r="T32" i="53" s="1"/>
  <c r="I32" i="53"/>
  <c r="J32" i="53" s="1"/>
  <c r="R32" i="53" s="1"/>
  <c r="Q31" i="53"/>
  <c r="Y31" i="53" s="1"/>
  <c r="P31" i="53"/>
  <c r="X31" i="53" s="1"/>
  <c r="O31" i="53"/>
  <c r="W31" i="53" s="1"/>
  <c r="N31" i="53"/>
  <c r="V31" i="53" s="1"/>
  <c r="M31" i="53"/>
  <c r="U31" i="53" s="1"/>
  <c r="L31" i="53"/>
  <c r="T31" i="53" s="1"/>
  <c r="I31" i="53"/>
  <c r="J31" i="53" s="1"/>
  <c r="R31" i="53" s="1"/>
  <c r="Q30" i="53"/>
  <c r="Y30" i="53" s="1"/>
  <c r="P30" i="53"/>
  <c r="X30" i="53" s="1"/>
  <c r="O30" i="53"/>
  <c r="W30" i="53" s="1"/>
  <c r="N30" i="53"/>
  <c r="V30" i="53" s="1"/>
  <c r="M30" i="53"/>
  <c r="U30" i="53" s="1"/>
  <c r="L30" i="53"/>
  <c r="T30" i="53" s="1"/>
  <c r="I30" i="53"/>
  <c r="J30" i="53" s="1"/>
  <c r="R30" i="53" s="1"/>
  <c r="Q29" i="53"/>
  <c r="Y29" i="53" s="1"/>
  <c r="P29" i="53"/>
  <c r="X29" i="53" s="1"/>
  <c r="O29" i="53"/>
  <c r="W29" i="53" s="1"/>
  <c r="N29" i="53"/>
  <c r="V29" i="53" s="1"/>
  <c r="M29" i="53"/>
  <c r="U29" i="53" s="1"/>
  <c r="L29" i="53"/>
  <c r="T29" i="53" s="1"/>
  <c r="I29" i="53"/>
  <c r="J29" i="53" s="1"/>
  <c r="R29" i="53" s="1"/>
  <c r="Q28" i="53"/>
  <c r="Y28" i="53" s="1"/>
  <c r="P28" i="53"/>
  <c r="X28" i="53" s="1"/>
  <c r="O28" i="53"/>
  <c r="W28" i="53" s="1"/>
  <c r="N28" i="53"/>
  <c r="V28" i="53" s="1"/>
  <c r="M28" i="53"/>
  <c r="U28" i="53" s="1"/>
  <c r="L28" i="53"/>
  <c r="T28" i="53" s="1"/>
  <c r="I28" i="53"/>
  <c r="J28" i="53" s="1"/>
  <c r="R28" i="53" s="1"/>
  <c r="Q27" i="53"/>
  <c r="Y27" i="53" s="1"/>
  <c r="P27" i="53"/>
  <c r="X27" i="53" s="1"/>
  <c r="O27" i="53"/>
  <c r="W27" i="53" s="1"/>
  <c r="N27" i="53"/>
  <c r="V27" i="53" s="1"/>
  <c r="M27" i="53"/>
  <c r="U27" i="53" s="1"/>
  <c r="L27" i="53"/>
  <c r="T27" i="53" s="1"/>
  <c r="I27" i="53"/>
  <c r="J27" i="53" s="1"/>
  <c r="R27" i="53" s="1"/>
  <c r="Q26" i="53"/>
  <c r="Y26" i="53" s="1"/>
  <c r="P26" i="53"/>
  <c r="X26" i="53" s="1"/>
  <c r="O26" i="53"/>
  <c r="W26" i="53" s="1"/>
  <c r="N26" i="53"/>
  <c r="V26" i="53" s="1"/>
  <c r="M26" i="53"/>
  <c r="U26" i="53" s="1"/>
  <c r="L26" i="53"/>
  <c r="T26" i="53" s="1"/>
  <c r="I26" i="53"/>
  <c r="J26" i="53" s="1"/>
  <c r="R26" i="53" s="1"/>
  <c r="Q25" i="53"/>
  <c r="Y25" i="53" s="1"/>
  <c r="P25" i="53"/>
  <c r="X25" i="53" s="1"/>
  <c r="O25" i="53"/>
  <c r="W25" i="53" s="1"/>
  <c r="N25" i="53"/>
  <c r="V25" i="53" s="1"/>
  <c r="M25" i="53"/>
  <c r="U25" i="53" s="1"/>
  <c r="L25" i="53"/>
  <c r="T25" i="53" s="1"/>
  <c r="I25" i="53"/>
  <c r="J25" i="53" s="1"/>
  <c r="R25" i="53" s="1"/>
  <c r="Q24" i="53"/>
  <c r="Y24" i="53" s="1"/>
  <c r="P24" i="53"/>
  <c r="X24" i="53" s="1"/>
  <c r="O24" i="53"/>
  <c r="W24" i="53" s="1"/>
  <c r="N24" i="53"/>
  <c r="V24" i="53" s="1"/>
  <c r="M24" i="53"/>
  <c r="U24" i="53" s="1"/>
  <c r="L24" i="53"/>
  <c r="T24" i="53" s="1"/>
  <c r="I24" i="53"/>
  <c r="J24" i="53" s="1"/>
  <c r="R24" i="53" s="1"/>
  <c r="Q23" i="53"/>
  <c r="Y23" i="53" s="1"/>
  <c r="P23" i="53"/>
  <c r="X23" i="53" s="1"/>
  <c r="O23" i="53"/>
  <c r="W23" i="53" s="1"/>
  <c r="N23" i="53"/>
  <c r="V23" i="53" s="1"/>
  <c r="M23" i="53"/>
  <c r="U23" i="53" s="1"/>
  <c r="L23" i="53"/>
  <c r="T23" i="53" s="1"/>
  <c r="I23" i="53"/>
  <c r="J23" i="53" s="1"/>
  <c r="R23" i="53" s="1"/>
  <c r="Q22" i="53"/>
  <c r="Y22" i="53" s="1"/>
  <c r="P22" i="53"/>
  <c r="X22" i="53" s="1"/>
  <c r="O22" i="53"/>
  <c r="W22" i="53" s="1"/>
  <c r="N22" i="53"/>
  <c r="V22" i="53" s="1"/>
  <c r="M22" i="53"/>
  <c r="U22" i="53" s="1"/>
  <c r="L22" i="53"/>
  <c r="T22" i="53" s="1"/>
  <c r="I22" i="53"/>
  <c r="J22" i="53" s="1"/>
  <c r="R22" i="53" s="1"/>
  <c r="Q21" i="53"/>
  <c r="Y21" i="53" s="1"/>
  <c r="P21" i="53"/>
  <c r="X21" i="53" s="1"/>
  <c r="O21" i="53"/>
  <c r="W21" i="53" s="1"/>
  <c r="N21" i="53"/>
  <c r="V21" i="53" s="1"/>
  <c r="M21" i="53"/>
  <c r="U21" i="53" s="1"/>
  <c r="L21" i="53"/>
  <c r="T21" i="53" s="1"/>
  <c r="I21" i="53"/>
  <c r="J21" i="53" s="1"/>
  <c r="R21" i="53" s="1"/>
  <c r="Q20" i="53"/>
  <c r="Y20" i="53" s="1"/>
  <c r="P20" i="53"/>
  <c r="X20" i="53" s="1"/>
  <c r="O20" i="53"/>
  <c r="W20" i="53" s="1"/>
  <c r="N20" i="53"/>
  <c r="V20" i="53" s="1"/>
  <c r="M20" i="53"/>
  <c r="U20" i="53" s="1"/>
  <c r="L20" i="53"/>
  <c r="T20" i="53" s="1"/>
  <c r="I20" i="53"/>
  <c r="J20" i="53" s="1"/>
  <c r="R20" i="53" s="1"/>
  <c r="Q19" i="53"/>
  <c r="Y19" i="53" s="1"/>
  <c r="P19" i="53"/>
  <c r="X19" i="53" s="1"/>
  <c r="O19" i="53"/>
  <c r="W19" i="53" s="1"/>
  <c r="N19" i="53"/>
  <c r="V19" i="53" s="1"/>
  <c r="M19" i="53"/>
  <c r="U19" i="53" s="1"/>
  <c r="L19" i="53"/>
  <c r="T19" i="53" s="1"/>
  <c r="I19" i="53"/>
  <c r="J19" i="53" s="1"/>
  <c r="R19" i="53" s="1"/>
  <c r="Q18" i="53"/>
  <c r="Y18" i="53" s="1"/>
  <c r="P18" i="53"/>
  <c r="X18" i="53" s="1"/>
  <c r="O18" i="53"/>
  <c r="W18" i="53" s="1"/>
  <c r="N18" i="53"/>
  <c r="V18" i="53" s="1"/>
  <c r="M18" i="53"/>
  <c r="U18" i="53" s="1"/>
  <c r="L18" i="53"/>
  <c r="T18" i="53" s="1"/>
  <c r="I18" i="53"/>
  <c r="J18" i="53" s="1"/>
  <c r="R18" i="53" s="1"/>
  <c r="Q17" i="53"/>
  <c r="Y17" i="53" s="1"/>
  <c r="P17" i="53"/>
  <c r="X17" i="53" s="1"/>
  <c r="O17" i="53"/>
  <c r="W17" i="53" s="1"/>
  <c r="N17" i="53"/>
  <c r="V17" i="53" s="1"/>
  <c r="M17" i="53"/>
  <c r="U17" i="53" s="1"/>
  <c r="L17" i="53"/>
  <c r="T17" i="53" s="1"/>
  <c r="I17" i="53"/>
  <c r="J17" i="53" s="1"/>
  <c r="R17" i="53" s="1"/>
  <c r="Q16" i="53"/>
  <c r="Y16" i="53" s="1"/>
  <c r="P16" i="53"/>
  <c r="X16" i="53" s="1"/>
  <c r="O16" i="53"/>
  <c r="W16" i="53" s="1"/>
  <c r="N16" i="53"/>
  <c r="V16" i="53" s="1"/>
  <c r="M16" i="53"/>
  <c r="U16" i="53" s="1"/>
  <c r="L16" i="53"/>
  <c r="T16" i="53" s="1"/>
  <c r="I16" i="53"/>
  <c r="J16" i="53" s="1"/>
  <c r="R16" i="53" s="1"/>
  <c r="U15" i="53"/>
  <c r="Q15" i="53"/>
  <c r="Y15" i="53" s="1"/>
  <c r="P15" i="53"/>
  <c r="X15" i="53" s="1"/>
  <c r="O15" i="53"/>
  <c r="W15" i="53" s="1"/>
  <c r="N15" i="53"/>
  <c r="V15" i="53" s="1"/>
  <c r="M15" i="53"/>
  <c r="L15" i="53"/>
  <c r="T15" i="53" s="1"/>
  <c r="I15" i="53"/>
  <c r="J15" i="53" s="1"/>
  <c r="R15" i="53" s="1"/>
  <c r="Q14" i="53"/>
  <c r="Y14" i="53" s="1"/>
  <c r="P14" i="53"/>
  <c r="X14" i="53" s="1"/>
  <c r="O14" i="53"/>
  <c r="W14" i="53" s="1"/>
  <c r="N14" i="53"/>
  <c r="V14" i="53" s="1"/>
  <c r="M14" i="53"/>
  <c r="U14" i="53" s="1"/>
  <c r="L14" i="53"/>
  <c r="T14" i="53" s="1"/>
  <c r="I14" i="53"/>
  <c r="J14" i="53" s="1"/>
  <c r="R14" i="53" s="1"/>
  <c r="U13" i="53"/>
  <c r="Q13" i="53"/>
  <c r="Y13" i="53" s="1"/>
  <c r="P13" i="53"/>
  <c r="X13" i="53" s="1"/>
  <c r="O13" i="53"/>
  <c r="W13" i="53" s="1"/>
  <c r="N13" i="53"/>
  <c r="V13" i="53" s="1"/>
  <c r="M13" i="53"/>
  <c r="L13" i="53"/>
  <c r="T13" i="53" s="1"/>
  <c r="I13" i="53"/>
  <c r="J13" i="53" s="1"/>
  <c r="R13" i="53" s="1"/>
  <c r="Q12" i="53"/>
  <c r="Y12" i="53" s="1"/>
  <c r="P12" i="53"/>
  <c r="X12" i="53" s="1"/>
  <c r="O12" i="53"/>
  <c r="W12" i="53" s="1"/>
  <c r="N12" i="53"/>
  <c r="V12" i="53" s="1"/>
  <c r="M12" i="53"/>
  <c r="U12" i="53" s="1"/>
  <c r="L12" i="53"/>
  <c r="T12" i="53" s="1"/>
  <c r="I12" i="53"/>
  <c r="J12" i="53" s="1"/>
  <c r="R12" i="53" s="1"/>
  <c r="Q11" i="53"/>
  <c r="Y11" i="53" s="1"/>
  <c r="P11" i="53"/>
  <c r="X11" i="53" s="1"/>
  <c r="O11" i="53"/>
  <c r="W11" i="53" s="1"/>
  <c r="N11" i="53"/>
  <c r="V11" i="53" s="1"/>
  <c r="M11" i="53"/>
  <c r="U11" i="53" s="1"/>
  <c r="L11" i="53"/>
  <c r="T11" i="53" s="1"/>
  <c r="I11" i="53"/>
  <c r="J11" i="53" s="1"/>
  <c r="R11" i="53" s="1"/>
  <c r="U10" i="53"/>
  <c r="Q10" i="53"/>
  <c r="Y10" i="53" s="1"/>
  <c r="P10" i="53"/>
  <c r="X10" i="53" s="1"/>
  <c r="O10" i="53"/>
  <c r="W10" i="53" s="1"/>
  <c r="N10" i="53"/>
  <c r="V10" i="53" s="1"/>
  <c r="M10" i="53"/>
  <c r="L10" i="53"/>
  <c r="T10" i="53" s="1"/>
  <c r="I10" i="53"/>
  <c r="J10" i="53" s="1"/>
  <c r="R10" i="53" s="1"/>
  <c r="Y9" i="53"/>
  <c r="Q9" i="53"/>
  <c r="P9" i="53"/>
  <c r="X9" i="53" s="1"/>
  <c r="O9" i="53"/>
  <c r="W9" i="53" s="1"/>
  <c r="N9" i="53"/>
  <c r="V9" i="53" s="1"/>
  <c r="M9" i="53"/>
  <c r="U9" i="53" s="1"/>
  <c r="L9" i="53"/>
  <c r="T9" i="53" s="1"/>
  <c r="I9" i="53"/>
  <c r="J9" i="53" s="1"/>
  <c r="R9" i="53" s="1"/>
  <c r="U8" i="53"/>
  <c r="Q8" i="53"/>
  <c r="Y8" i="53" s="1"/>
  <c r="P8" i="53"/>
  <c r="X8" i="53" s="1"/>
  <c r="O8" i="53"/>
  <c r="W8" i="53" s="1"/>
  <c r="N8" i="53"/>
  <c r="V8" i="53" s="1"/>
  <c r="M8" i="53"/>
  <c r="L8" i="53"/>
  <c r="T8" i="53" s="1"/>
  <c r="I8" i="53"/>
  <c r="J8" i="53" s="1"/>
  <c r="R8" i="53" s="1"/>
  <c r="Y7" i="53"/>
  <c r="Q7" i="53"/>
  <c r="P7" i="53"/>
  <c r="X7" i="53" s="1"/>
  <c r="O7" i="53"/>
  <c r="W7" i="53" s="1"/>
  <c r="N7" i="53"/>
  <c r="V7" i="53" s="1"/>
  <c r="M7" i="53"/>
  <c r="U7" i="53" s="1"/>
  <c r="L7" i="53"/>
  <c r="T7" i="53" s="1"/>
  <c r="I7" i="53"/>
  <c r="J7" i="53" s="1"/>
  <c r="R7" i="53" s="1"/>
  <c r="U6" i="53"/>
  <c r="Q6" i="53"/>
  <c r="Y6" i="53" s="1"/>
  <c r="P6" i="53"/>
  <c r="X6" i="53" s="1"/>
  <c r="O6" i="53"/>
  <c r="W6" i="53" s="1"/>
  <c r="N6" i="53"/>
  <c r="V6" i="53" s="1"/>
  <c r="M6" i="53"/>
  <c r="L6" i="53"/>
  <c r="T6" i="53" s="1"/>
  <c r="I6" i="53"/>
  <c r="J6" i="53" s="1"/>
  <c r="R6" i="53" s="1"/>
  <c r="I5" i="53"/>
  <c r="Z43" i="53" l="1"/>
  <c r="Z41" i="53"/>
  <c r="Z39" i="53"/>
  <c r="Z37" i="53"/>
  <c r="Z35" i="53"/>
  <c r="Z33" i="53"/>
  <c r="Z31" i="53"/>
  <c r="Z29" i="53"/>
  <c r="Z27" i="53"/>
  <c r="Z25" i="53"/>
  <c r="Z23" i="53"/>
  <c r="Z21" i="53"/>
  <c r="Z19" i="53"/>
  <c r="Z17" i="53"/>
  <c r="Z16" i="53"/>
  <c r="Z14" i="53"/>
  <c r="Z12" i="53"/>
  <c r="Z10" i="53"/>
  <c r="Z8" i="53"/>
  <c r="Z6" i="53"/>
  <c r="Z7" i="53"/>
  <c r="Z9" i="53"/>
  <c r="Z11" i="53"/>
  <c r="Z13" i="53"/>
  <c r="Z15" i="53"/>
  <c r="Z18" i="53"/>
  <c r="Z20" i="53"/>
  <c r="Z22" i="53"/>
  <c r="Z24" i="53"/>
  <c r="Z26" i="53"/>
  <c r="Z28" i="53"/>
  <c r="Z30" i="53"/>
  <c r="Z32" i="53"/>
  <c r="Z34" i="53"/>
  <c r="Z36" i="53"/>
  <c r="Z38" i="53"/>
  <c r="Z40" i="53"/>
  <c r="Z42" i="53"/>
  <c r="Z44" i="53"/>
  <c r="Z46" i="53"/>
  <c r="Z48" i="53"/>
  <c r="I9" i="45"/>
  <c r="J52" i="44"/>
  <c r="R52" i="44" s="1"/>
  <c r="L52" i="44"/>
  <c r="T52" i="44" s="1"/>
  <c r="M52" i="44"/>
  <c r="U52" i="44" s="1"/>
  <c r="N52" i="44"/>
  <c r="V52" i="44" s="1"/>
  <c r="O52" i="44"/>
  <c r="P52" i="44"/>
  <c r="X52" i="44" s="1"/>
  <c r="Q52" i="44"/>
  <c r="W52" i="44"/>
  <c r="Y52" i="44"/>
  <c r="Z52" i="44" l="1"/>
  <c r="K47" i="52"/>
  <c r="L47" i="52" s="1"/>
  <c r="T47" i="52" s="1"/>
  <c r="N47" i="52"/>
  <c r="O47" i="52"/>
  <c r="P47" i="52"/>
  <c r="Q47" i="52"/>
  <c r="R47" i="52"/>
  <c r="S47" i="52"/>
  <c r="V47" i="52"/>
  <c r="W47" i="52"/>
  <c r="X47" i="52"/>
  <c r="Y47" i="52"/>
  <c r="Z47" i="52"/>
  <c r="AA47" i="52"/>
  <c r="K48" i="52"/>
  <c r="L48" i="52" s="1"/>
  <c r="T48" i="52" s="1"/>
  <c r="N48" i="52"/>
  <c r="V48" i="52" s="1"/>
  <c r="O48" i="52"/>
  <c r="W48" i="52" s="1"/>
  <c r="P48" i="52"/>
  <c r="X48" i="52" s="1"/>
  <c r="Q48" i="52"/>
  <c r="R48" i="52"/>
  <c r="Z48" i="52" s="1"/>
  <c r="S48" i="52"/>
  <c r="AA48" i="52" s="1"/>
  <c r="Y48" i="52"/>
  <c r="K49" i="52"/>
  <c r="L49" i="52" s="1"/>
  <c r="T49" i="52" s="1"/>
  <c r="N49" i="52"/>
  <c r="O49" i="52"/>
  <c r="W49" i="52" s="1"/>
  <c r="P49" i="52"/>
  <c r="Q49" i="52"/>
  <c r="R49" i="52"/>
  <c r="S49" i="52"/>
  <c r="V49" i="52"/>
  <c r="X49" i="52"/>
  <c r="Y49" i="52"/>
  <c r="Z49" i="52"/>
  <c r="AA49" i="52"/>
  <c r="K50" i="52"/>
  <c r="L50" i="52" s="1"/>
  <c r="T50" i="52" s="1"/>
  <c r="N50" i="52"/>
  <c r="O50" i="52"/>
  <c r="P50" i="52"/>
  <c r="Q50" i="52"/>
  <c r="R50" i="52"/>
  <c r="S50" i="52"/>
  <c r="V50" i="52"/>
  <c r="W50" i="52"/>
  <c r="X50" i="52"/>
  <c r="Y50" i="52"/>
  <c r="Z50" i="52"/>
  <c r="AA50" i="52"/>
  <c r="S46" i="52"/>
  <c r="AA46" i="52" s="1"/>
  <c r="R46" i="52"/>
  <c r="Z46" i="52" s="1"/>
  <c r="Q46" i="52"/>
  <c r="Y46" i="52" s="1"/>
  <c r="P46" i="52"/>
  <c r="X46" i="52" s="1"/>
  <c r="O46" i="52"/>
  <c r="W46" i="52" s="1"/>
  <c r="N46" i="52"/>
  <c r="V46" i="52" s="1"/>
  <c r="K46" i="52"/>
  <c r="L46" i="52" s="1"/>
  <c r="T46" i="52" s="1"/>
  <c r="S45" i="52"/>
  <c r="AA45" i="52" s="1"/>
  <c r="R45" i="52"/>
  <c r="Z45" i="52" s="1"/>
  <c r="Q45" i="52"/>
  <c r="Y45" i="52" s="1"/>
  <c r="P45" i="52"/>
  <c r="X45" i="52" s="1"/>
  <c r="O45" i="52"/>
  <c r="W45" i="52" s="1"/>
  <c r="N45" i="52"/>
  <c r="V45" i="52" s="1"/>
  <c r="K45" i="52"/>
  <c r="L45" i="52" s="1"/>
  <c r="T45" i="52" s="1"/>
  <c r="S44" i="52"/>
  <c r="AA44" i="52" s="1"/>
  <c r="R44" i="52"/>
  <c r="Z44" i="52" s="1"/>
  <c r="Q44" i="52"/>
  <c r="Y44" i="52" s="1"/>
  <c r="P44" i="52"/>
  <c r="X44" i="52" s="1"/>
  <c r="O44" i="52"/>
  <c r="W44" i="52" s="1"/>
  <c r="N44" i="52"/>
  <c r="V44" i="52" s="1"/>
  <c r="K44" i="52"/>
  <c r="L44" i="52" s="1"/>
  <c r="T44" i="52" s="1"/>
  <c r="S43" i="52"/>
  <c r="AA43" i="52" s="1"/>
  <c r="R43" i="52"/>
  <c r="Z43" i="52" s="1"/>
  <c r="Q43" i="52"/>
  <c r="Y43" i="52" s="1"/>
  <c r="P43" i="52"/>
  <c r="X43" i="52" s="1"/>
  <c r="O43" i="52"/>
  <c r="W43" i="52" s="1"/>
  <c r="N43" i="52"/>
  <c r="V43" i="52" s="1"/>
  <c r="K43" i="52"/>
  <c r="L43" i="52" s="1"/>
  <c r="T43" i="52" s="1"/>
  <c r="S42" i="52"/>
  <c r="AA42" i="52" s="1"/>
  <c r="R42" i="52"/>
  <c r="Z42" i="52" s="1"/>
  <c r="Q42" i="52"/>
  <c r="Y42" i="52" s="1"/>
  <c r="P42" i="52"/>
  <c r="X42" i="52" s="1"/>
  <c r="O42" i="52"/>
  <c r="W42" i="52" s="1"/>
  <c r="N42" i="52"/>
  <c r="V42" i="52" s="1"/>
  <c r="K42" i="52"/>
  <c r="L42" i="52" s="1"/>
  <c r="T42" i="52" s="1"/>
  <c r="S41" i="52"/>
  <c r="AA41" i="52" s="1"/>
  <c r="R41" i="52"/>
  <c r="Z41" i="52" s="1"/>
  <c r="Q41" i="52"/>
  <c r="Y41" i="52" s="1"/>
  <c r="P41" i="52"/>
  <c r="X41" i="52" s="1"/>
  <c r="O41" i="52"/>
  <c r="W41" i="52" s="1"/>
  <c r="N41" i="52"/>
  <c r="V41" i="52" s="1"/>
  <c r="K41" i="52"/>
  <c r="L41" i="52" s="1"/>
  <c r="T41" i="52" s="1"/>
  <c r="S40" i="52"/>
  <c r="AA40" i="52" s="1"/>
  <c r="R40" i="52"/>
  <c r="Z40" i="52" s="1"/>
  <c r="Q40" i="52"/>
  <c r="Y40" i="52" s="1"/>
  <c r="P40" i="52"/>
  <c r="X40" i="52" s="1"/>
  <c r="O40" i="52"/>
  <c r="W40" i="52" s="1"/>
  <c r="N40" i="52"/>
  <c r="V40" i="52" s="1"/>
  <c r="K40" i="52"/>
  <c r="L40" i="52" s="1"/>
  <c r="T40" i="52" s="1"/>
  <c r="S39" i="52"/>
  <c r="AA39" i="52" s="1"/>
  <c r="R39" i="52"/>
  <c r="Z39" i="52" s="1"/>
  <c r="Q39" i="52"/>
  <c r="Y39" i="52" s="1"/>
  <c r="P39" i="52"/>
  <c r="X39" i="52" s="1"/>
  <c r="O39" i="52"/>
  <c r="W39" i="52" s="1"/>
  <c r="N39" i="52"/>
  <c r="V39" i="52" s="1"/>
  <c r="K39" i="52"/>
  <c r="L39" i="52" s="1"/>
  <c r="T39" i="52" s="1"/>
  <c r="S38" i="52"/>
  <c r="AA38" i="52" s="1"/>
  <c r="R38" i="52"/>
  <c r="Z38" i="52" s="1"/>
  <c r="Q38" i="52"/>
  <c r="Y38" i="52" s="1"/>
  <c r="P38" i="52"/>
  <c r="X38" i="52" s="1"/>
  <c r="O38" i="52"/>
  <c r="W38" i="52" s="1"/>
  <c r="N38" i="52"/>
  <c r="V38" i="52" s="1"/>
  <c r="K38" i="52"/>
  <c r="L38" i="52" s="1"/>
  <c r="T38" i="52" s="1"/>
  <c r="S37" i="52"/>
  <c r="AA37" i="52" s="1"/>
  <c r="R37" i="52"/>
  <c r="Z37" i="52" s="1"/>
  <c r="Q37" i="52"/>
  <c r="Y37" i="52" s="1"/>
  <c r="P37" i="52"/>
  <c r="X37" i="52" s="1"/>
  <c r="O37" i="52"/>
  <c r="W37" i="52" s="1"/>
  <c r="N37" i="52"/>
  <c r="V37" i="52" s="1"/>
  <c r="K37" i="52"/>
  <c r="L37" i="52" s="1"/>
  <c r="T37" i="52" s="1"/>
  <c r="S36" i="52"/>
  <c r="AA36" i="52" s="1"/>
  <c r="R36" i="52"/>
  <c r="Z36" i="52" s="1"/>
  <c r="Q36" i="52"/>
  <c r="Y36" i="52" s="1"/>
  <c r="P36" i="52"/>
  <c r="X36" i="52" s="1"/>
  <c r="O36" i="52"/>
  <c r="W36" i="52" s="1"/>
  <c r="N36" i="52"/>
  <c r="V36" i="52" s="1"/>
  <c r="K36" i="52"/>
  <c r="L36" i="52" s="1"/>
  <c r="T36" i="52" s="1"/>
  <c r="S35" i="52"/>
  <c r="AA35" i="52" s="1"/>
  <c r="R35" i="52"/>
  <c r="Z35" i="52" s="1"/>
  <c r="Q35" i="52"/>
  <c r="Y35" i="52" s="1"/>
  <c r="P35" i="52"/>
  <c r="X35" i="52" s="1"/>
  <c r="O35" i="52"/>
  <c r="W35" i="52" s="1"/>
  <c r="N35" i="52"/>
  <c r="V35" i="52" s="1"/>
  <c r="K35" i="52"/>
  <c r="L35" i="52" s="1"/>
  <c r="T35" i="52" s="1"/>
  <c r="S34" i="52"/>
  <c r="AA34" i="52" s="1"/>
  <c r="R34" i="52"/>
  <c r="Z34" i="52" s="1"/>
  <c r="Q34" i="52"/>
  <c r="Y34" i="52" s="1"/>
  <c r="P34" i="52"/>
  <c r="X34" i="52" s="1"/>
  <c r="O34" i="52"/>
  <c r="W34" i="52" s="1"/>
  <c r="N34" i="52"/>
  <c r="V34" i="52" s="1"/>
  <c r="K34" i="52"/>
  <c r="L34" i="52" s="1"/>
  <c r="T34" i="52" s="1"/>
  <c r="S33" i="52"/>
  <c r="AA33" i="52" s="1"/>
  <c r="R33" i="52"/>
  <c r="Z33" i="52" s="1"/>
  <c r="Q33" i="52"/>
  <c r="Y33" i="52" s="1"/>
  <c r="P33" i="52"/>
  <c r="X33" i="52" s="1"/>
  <c r="O33" i="52"/>
  <c r="W33" i="52" s="1"/>
  <c r="N33" i="52"/>
  <c r="V33" i="52" s="1"/>
  <c r="K33" i="52"/>
  <c r="L33" i="52" s="1"/>
  <c r="T33" i="52" s="1"/>
  <c r="S32" i="52"/>
  <c r="AA32" i="52" s="1"/>
  <c r="R32" i="52"/>
  <c r="Z32" i="52" s="1"/>
  <c r="Q32" i="52"/>
  <c r="Y32" i="52" s="1"/>
  <c r="P32" i="52"/>
  <c r="X32" i="52" s="1"/>
  <c r="O32" i="52"/>
  <c r="W32" i="52" s="1"/>
  <c r="N32" i="52"/>
  <c r="V32" i="52" s="1"/>
  <c r="K32" i="52"/>
  <c r="L32" i="52" s="1"/>
  <c r="T32" i="52" s="1"/>
  <c r="S31" i="52"/>
  <c r="AA31" i="52" s="1"/>
  <c r="R31" i="52"/>
  <c r="Z31" i="52" s="1"/>
  <c r="Q31" i="52"/>
  <c r="Y31" i="52" s="1"/>
  <c r="P31" i="52"/>
  <c r="X31" i="52" s="1"/>
  <c r="O31" i="52"/>
  <c r="W31" i="52" s="1"/>
  <c r="N31" i="52"/>
  <c r="V31" i="52" s="1"/>
  <c r="K31" i="52"/>
  <c r="L31" i="52" s="1"/>
  <c r="T31" i="52" s="1"/>
  <c r="S30" i="52"/>
  <c r="AA30" i="52" s="1"/>
  <c r="R30" i="52"/>
  <c r="Z30" i="52" s="1"/>
  <c r="Q30" i="52"/>
  <c r="Y30" i="52" s="1"/>
  <c r="P30" i="52"/>
  <c r="X30" i="52" s="1"/>
  <c r="O30" i="52"/>
  <c r="W30" i="52" s="1"/>
  <c r="N30" i="52"/>
  <c r="V30" i="52" s="1"/>
  <c r="K30" i="52"/>
  <c r="L30" i="52" s="1"/>
  <c r="T30" i="52" s="1"/>
  <c r="S29" i="52"/>
  <c r="AA29" i="52" s="1"/>
  <c r="R29" i="52"/>
  <c r="Z29" i="52" s="1"/>
  <c r="Q29" i="52"/>
  <c r="Y29" i="52" s="1"/>
  <c r="P29" i="52"/>
  <c r="X29" i="52" s="1"/>
  <c r="O29" i="52"/>
  <c r="W29" i="52" s="1"/>
  <c r="N29" i="52"/>
  <c r="V29" i="52" s="1"/>
  <c r="K29" i="52"/>
  <c r="L29" i="52" s="1"/>
  <c r="T29" i="52" s="1"/>
  <c r="S28" i="52"/>
  <c r="AA28" i="52" s="1"/>
  <c r="R28" i="52"/>
  <c r="Z28" i="52" s="1"/>
  <c r="Q28" i="52"/>
  <c r="Y28" i="52" s="1"/>
  <c r="P28" i="52"/>
  <c r="X28" i="52" s="1"/>
  <c r="O28" i="52"/>
  <c r="W28" i="52" s="1"/>
  <c r="N28" i="52"/>
  <c r="V28" i="52" s="1"/>
  <c r="K28" i="52"/>
  <c r="L28" i="52" s="1"/>
  <c r="T28" i="52" s="1"/>
  <c r="S27" i="52"/>
  <c r="AA27" i="52" s="1"/>
  <c r="R27" i="52"/>
  <c r="Z27" i="52" s="1"/>
  <c r="Q27" i="52"/>
  <c r="Y27" i="52" s="1"/>
  <c r="P27" i="52"/>
  <c r="X27" i="52" s="1"/>
  <c r="O27" i="52"/>
  <c r="W27" i="52" s="1"/>
  <c r="N27" i="52"/>
  <c r="V27" i="52" s="1"/>
  <c r="K27" i="52"/>
  <c r="L27" i="52" s="1"/>
  <c r="T27" i="52" s="1"/>
  <c r="S26" i="52"/>
  <c r="AA26" i="52" s="1"/>
  <c r="R26" i="52"/>
  <c r="Z26" i="52" s="1"/>
  <c r="Q26" i="52"/>
  <c r="Y26" i="52" s="1"/>
  <c r="P26" i="52"/>
  <c r="X26" i="52" s="1"/>
  <c r="O26" i="52"/>
  <c r="W26" i="52" s="1"/>
  <c r="N26" i="52"/>
  <c r="V26" i="52" s="1"/>
  <c r="K26" i="52"/>
  <c r="L26" i="52" s="1"/>
  <c r="T26" i="52" s="1"/>
  <c r="S25" i="52"/>
  <c r="AA25" i="52" s="1"/>
  <c r="R25" i="52"/>
  <c r="Z25" i="52" s="1"/>
  <c r="Q25" i="52"/>
  <c r="Y25" i="52" s="1"/>
  <c r="P25" i="52"/>
  <c r="X25" i="52" s="1"/>
  <c r="O25" i="52"/>
  <c r="W25" i="52" s="1"/>
  <c r="N25" i="52"/>
  <c r="V25" i="52" s="1"/>
  <c r="K25" i="52"/>
  <c r="L25" i="52" s="1"/>
  <c r="T25" i="52" s="1"/>
  <c r="S24" i="52"/>
  <c r="AA24" i="52" s="1"/>
  <c r="R24" i="52"/>
  <c r="Z24" i="52" s="1"/>
  <c r="Q24" i="52"/>
  <c r="Y24" i="52" s="1"/>
  <c r="P24" i="52"/>
  <c r="X24" i="52" s="1"/>
  <c r="O24" i="52"/>
  <c r="W24" i="52" s="1"/>
  <c r="N24" i="52"/>
  <c r="V24" i="52" s="1"/>
  <c r="K24" i="52"/>
  <c r="L24" i="52" s="1"/>
  <c r="T24" i="52" s="1"/>
  <c r="S23" i="52"/>
  <c r="AA23" i="52" s="1"/>
  <c r="R23" i="52"/>
  <c r="Z23" i="52" s="1"/>
  <c r="Q23" i="52"/>
  <c r="Y23" i="52" s="1"/>
  <c r="P23" i="52"/>
  <c r="X23" i="52" s="1"/>
  <c r="O23" i="52"/>
  <c r="W23" i="52" s="1"/>
  <c r="N23" i="52"/>
  <c r="V23" i="52" s="1"/>
  <c r="K23" i="52"/>
  <c r="L23" i="52" s="1"/>
  <c r="T23" i="52" s="1"/>
  <c r="S22" i="52"/>
  <c r="AA22" i="52" s="1"/>
  <c r="R22" i="52"/>
  <c r="Z22" i="52" s="1"/>
  <c r="Q22" i="52"/>
  <c r="Y22" i="52" s="1"/>
  <c r="P22" i="52"/>
  <c r="X22" i="52" s="1"/>
  <c r="O22" i="52"/>
  <c r="W22" i="52" s="1"/>
  <c r="N22" i="52"/>
  <c r="V22" i="52" s="1"/>
  <c r="K22" i="52"/>
  <c r="L22" i="52" s="1"/>
  <c r="T22" i="52" s="1"/>
  <c r="S21" i="52"/>
  <c r="AA21" i="52" s="1"/>
  <c r="R21" i="52"/>
  <c r="Z21" i="52" s="1"/>
  <c r="Q21" i="52"/>
  <c r="Y21" i="52" s="1"/>
  <c r="P21" i="52"/>
  <c r="X21" i="52" s="1"/>
  <c r="O21" i="52"/>
  <c r="W21" i="52" s="1"/>
  <c r="N21" i="52"/>
  <c r="V21" i="52" s="1"/>
  <c r="K21" i="52"/>
  <c r="L21" i="52" s="1"/>
  <c r="T21" i="52" s="1"/>
  <c r="S20" i="52"/>
  <c r="AA20" i="52" s="1"/>
  <c r="R20" i="52"/>
  <c r="Z20" i="52" s="1"/>
  <c r="Q20" i="52"/>
  <c r="Y20" i="52" s="1"/>
  <c r="P20" i="52"/>
  <c r="X20" i="52" s="1"/>
  <c r="O20" i="52"/>
  <c r="W20" i="52" s="1"/>
  <c r="N20" i="52"/>
  <c r="V20" i="52" s="1"/>
  <c r="K20" i="52"/>
  <c r="L20" i="52" s="1"/>
  <c r="T20" i="52" s="1"/>
  <c r="S19" i="52"/>
  <c r="AA19" i="52" s="1"/>
  <c r="R19" i="52"/>
  <c r="Z19" i="52" s="1"/>
  <c r="Q19" i="52"/>
  <c r="Y19" i="52" s="1"/>
  <c r="P19" i="52"/>
  <c r="X19" i="52" s="1"/>
  <c r="O19" i="52"/>
  <c r="W19" i="52" s="1"/>
  <c r="N19" i="52"/>
  <c r="V19" i="52" s="1"/>
  <c r="K19" i="52"/>
  <c r="L19" i="52" s="1"/>
  <c r="T19" i="52" s="1"/>
  <c r="S18" i="52"/>
  <c r="AA18" i="52" s="1"/>
  <c r="R18" i="52"/>
  <c r="Z18" i="52" s="1"/>
  <c r="Q18" i="52"/>
  <c r="Y18" i="52" s="1"/>
  <c r="P18" i="52"/>
  <c r="X18" i="52" s="1"/>
  <c r="O18" i="52"/>
  <c r="W18" i="52" s="1"/>
  <c r="N18" i="52"/>
  <c r="V18" i="52" s="1"/>
  <c r="K18" i="52"/>
  <c r="L18" i="52" s="1"/>
  <c r="T18" i="52" s="1"/>
  <c r="S17" i="52"/>
  <c r="AA17" i="52" s="1"/>
  <c r="R17" i="52"/>
  <c r="Z17" i="52" s="1"/>
  <c r="Q17" i="52"/>
  <c r="Y17" i="52" s="1"/>
  <c r="P17" i="52"/>
  <c r="X17" i="52" s="1"/>
  <c r="O17" i="52"/>
  <c r="W17" i="52" s="1"/>
  <c r="N17" i="52"/>
  <c r="V17" i="52" s="1"/>
  <c r="K17" i="52"/>
  <c r="L17" i="52" s="1"/>
  <c r="T17" i="52" s="1"/>
  <c r="S16" i="52"/>
  <c r="AA16" i="52" s="1"/>
  <c r="R16" i="52"/>
  <c r="Z16" i="52" s="1"/>
  <c r="Q16" i="52"/>
  <c r="Y16" i="52" s="1"/>
  <c r="P16" i="52"/>
  <c r="X16" i="52" s="1"/>
  <c r="O16" i="52"/>
  <c r="W16" i="52" s="1"/>
  <c r="N16" i="52"/>
  <c r="V16" i="52" s="1"/>
  <c r="K16" i="52"/>
  <c r="L16" i="52" s="1"/>
  <c r="T16" i="52" s="1"/>
  <c r="S15" i="52"/>
  <c r="AA15" i="52" s="1"/>
  <c r="R15" i="52"/>
  <c r="Z15" i="52" s="1"/>
  <c r="Q15" i="52"/>
  <c r="Y15" i="52" s="1"/>
  <c r="P15" i="52"/>
  <c r="X15" i="52" s="1"/>
  <c r="O15" i="52"/>
  <c r="W15" i="52" s="1"/>
  <c r="N15" i="52"/>
  <c r="V15" i="52" s="1"/>
  <c r="K15" i="52"/>
  <c r="L15" i="52" s="1"/>
  <c r="T15" i="52" s="1"/>
  <c r="S14" i="52"/>
  <c r="AA14" i="52" s="1"/>
  <c r="R14" i="52"/>
  <c r="Z14" i="52" s="1"/>
  <c r="Q14" i="52"/>
  <c r="Y14" i="52" s="1"/>
  <c r="P14" i="52"/>
  <c r="X14" i="52" s="1"/>
  <c r="O14" i="52"/>
  <c r="W14" i="52" s="1"/>
  <c r="N14" i="52"/>
  <c r="V14" i="52" s="1"/>
  <c r="K14" i="52"/>
  <c r="L14" i="52" s="1"/>
  <c r="T14" i="52" s="1"/>
  <c r="S13" i="52"/>
  <c r="AA13" i="52" s="1"/>
  <c r="R13" i="52"/>
  <c r="Z13" i="52" s="1"/>
  <c r="Q13" i="52"/>
  <c r="Y13" i="52" s="1"/>
  <c r="P13" i="52"/>
  <c r="X13" i="52" s="1"/>
  <c r="O13" i="52"/>
  <c r="W13" i="52" s="1"/>
  <c r="N13" i="52"/>
  <c r="V13" i="52" s="1"/>
  <c r="K13" i="52"/>
  <c r="L13" i="52" s="1"/>
  <c r="T13" i="52" s="1"/>
  <c r="S12" i="52"/>
  <c r="AA12" i="52" s="1"/>
  <c r="R12" i="52"/>
  <c r="Z12" i="52" s="1"/>
  <c r="Q12" i="52"/>
  <c r="Y12" i="52" s="1"/>
  <c r="P12" i="52"/>
  <c r="X12" i="52" s="1"/>
  <c r="O12" i="52"/>
  <c r="W12" i="52" s="1"/>
  <c r="N12" i="52"/>
  <c r="V12" i="52" s="1"/>
  <c r="K12" i="52"/>
  <c r="L12" i="52" s="1"/>
  <c r="T12" i="52" s="1"/>
  <c r="S11" i="52"/>
  <c r="AA11" i="52" s="1"/>
  <c r="R11" i="52"/>
  <c r="Z11" i="52" s="1"/>
  <c r="Q11" i="52"/>
  <c r="Y11" i="52" s="1"/>
  <c r="P11" i="52"/>
  <c r="X11" i="52" s="1"/>
  <c r="O11" i="52"/>
  <c r="W11" i="52" s="1"/>
  <c r="N11" i="52"/>
  <c r="V11" i="52" s="1"/>
  <c r="K11" i="52"/>
  <c r="L11" i="52" s="1"/>
  <c r="T11" i="52" s="1"/>
  <c r="S10" i="52"/>
  <c r="AA10" i="52" s="1"/>
  <c r="R10" i="52"/>
  <c r="Z10" i="52" s="1"/>
  <c r="Q10" i="52"/>
  <c r="Y10" i="52" s="1"/>
  <c r="P10" i="52"/>
  <c r="X10" i="52" s="1"/>
  <c r="O10" i="52"/>
  <c r="W10" i="52" s="1"/>
  <c r="N10" i="52"/>
  <c r="V10" i="52" s="1"/>
  <c r="K10" i="52"/>
  <c r="L10" i="52" s="1"/>
  <c r="T10" i="52" s="1"/>
  <c r="S9" i="52"/>
  <c r="AA9" i="52" s="1"/>
  <c r="R9" i="52"/>
  <c r="Z9" i="52" s="1"/>
  <c r="Q9" i="52"/>
  <c r="Y9" i="52" s="1"/>
  <c r="P9" i="52"/>
  <c r="X9" i="52" s="1"/>
  <c r="O9" i="52"/>
  <c r="W9" i="52" s="1"/>
  <c r="N9" i="52"/>
  <c r="V9" i="52" s="1"/>
  <c r="K9" i="52"/>
  <c r="L9" i="52" s="1"/>
  <c r="T9" i="52" s="1"/>
  <c r="S8" i="52"/>
  <c r="AA8" i="52" s="1"/>
  <c r="R8" i="52"/>
  <c r="Z8" i="52" s="1"/>
  <c r="Q8" i="52"/>
  <c r="Y8" i="52" s="1"/>
  <c r="P8" i="52"/>
  <c r="X8" i="52" s="1"/>
  <c r="O8" i="52"/>
  <c r="W8" i="52" s="1"/>
  <c r="N8" i="52"/>
  <c r="V8" i="52" s="1"/>
  <c r="K8" i="52"/>
  <c r="L8" i="52" s="1"/>
  <c r="T8" i="52" s="1"/>
  <c r="S7" i="52"/>
  <c r="AA7" i="52" s="1"/>
  <c r="R7" i="52"/>
  <c r="Z7" i="52" s="1"/>
  <c r="Q7" i="52"/>
  <c r="Y7" i="52" s="1"/>
  <c r="P7" i="52"/>
  <c r="X7" i="52" s="1"/>
  <c r="O7" i="52"/>
  <c r="W7" i="52" s="1"/>
  <c r="N7" i="52"/>
  <c r="V7" i="52" s="1"/>
  <c r="K7" i="52"/>
  <c r="L7" i="52" s="1"/>
  <c r="T7" i="52" s="1"/>
  <c r="S6" i="52"/>
  <c r="AA6" i="52" s="1"/>
  <c r="R6" i="52"/>
  <c r="Z6" i="52" s="1"/>
  <c r="Q6" i="52"/>
  <c r="Y6" i="52" s="1"/>
  <c r="P6" i="52"/>
  <c r="X6" i="52" s="1"/>
  <c r="O6" i="52"/>
  <c r="W6" i="52" s="1"/>
  <c r="N6" i="52"/>
  <c r="V6" i="52" s="1"/>
  <c r="K6" i="52"/>
  <c r="L6" i="52" s="1"/>
  <c r="T6" i="52" s="1"/>
  <c r="K5" i="52"/>
  <c r="AB49" i="52" l="1"/>
  <c r="AB47" i="52"/>
  <c r="AB48" i="52"/>
  <c r="AB50" i="52"/>
  <c r="AB17" i="52"/>
  <c r="AB33" i="52"/>
  <c r="AB8" i="52"/>
  <c r="AB12" i="52"/>
  <c r="AB6" i="52"/>
  <c r="AB10" i="52"/>
  <c r="AB14" i="52"/>
  <c r="AB25" i="52"/>
  <c r="AB41" i="52"/>
  <c r="AB21" i="52"/>
  <c r="AB29" i="52"/>
  <c r="AB37" i="52"/>
  <c r="AB45" i="52"/>
  <c r="AB19" i="52"/>
  <c r="AB23" i="52"/>
  <c r="AB27" i="52"/>
  <c r="AB31" i="52"/>
  <c r="AB35" i="52"/>
  <c r="AB39" i="52"/>
  <c r="AB43" i="52"/>
  <c r="AB7" i="52"/>
  <c r="AB9" i="52"/>
  <c r="AB11" i="52"/>
  <c r="AB13" i="52"/>
  <c r="AB15" i="52"/>
  <c r="AB16" i="52"/>
  <c r="AB18" i="52"/>
  <c r="AB20" i="52"/>
  <c r="AB22" i="52"/>
  <c r="AB24" i="52"/>
  <c r="AB26" i="52"/>
  <c r="AB28" i="52"/>
  <c r="AB30" i="52"/>
  <c r="AB32" i="52"/>
  <c r="AB34" i="52"/>
  <c r="AB36" i="52"/>
  <c r="AB38" i="52"/>
  <c r="AB40" i="52"/>
  <c r="AB42" i="52"/>
  <c r="AB44" i="52"/>
  <c r="AB46" i="52"/>
  <c r="K41" i="6" l="1"/>
  <c r="L41" i="6" s="1"/>
  <c r="T41" i="6" s="1"/>
  <c r="S41" i="6"/>
  <c r="AA41" i="6" s="1"/>
  <c r="R41" i="6"/>
  <c r="Z41" i="6" s="1"/>
  <c r="Q41" i="6"/>
  <c r="Y41" i="6" s="1"/>
  <c r="P41" i="6"/>
  <c r="X41" i="6" s="1"/>
  <c r="O41" i="6"/>
  <c r="W41" i="6" s="1"/>
  <c r="N41" i="6"/>
  <c r="V41" i="6" s="1"/>
  <c r="K40" i="6"/>
  <c r="L40" i="6" s="1"/>
  <c r="T40" i="6" s="1"/>
  <c r="S40" i="6"/>
  <c r="AA40" i="6" s="1"/>
  <c r="R40" i="6"/>
  <c r="Z40" i="6" s="1"/>
  <c r="Q40" i="6"/>
  <c r="Y40" i="6" s="1"/>
  <c r="P40" i="6"/>
  <c r="X40" i="6" s="1"/>
  <c r="O40" i="6"/>
  <c r="W40" i="6" s="1"/>
  <c r="N40" i="6"/>
  <c r="V40" i="6" s="1"/>
  <c r="K39" i="6"/>
  <c r="L39" i="6" s="1"/>
  <c r="T39" i="6" s="1"/>
  <c r="S39" i="6"/>
  <c r="AA39" i="6" s="1"/>
  <c r="R39" i="6"/>
  <c r="Z39" i="6" s="1"/>
  <c r="Q39" i="6"/>
  <c r="Y39" i="6" s="1"/>
  <c r="P39" i="6"/>
  <c r="X39" i="6" s="1"/>
  <c r="O39" i="6"/>
  <c r="W39" i="6" s="1"/>
  <c r="N39" i="6"/>
  <c r="V39" i="6" s="1"/>
  <c r="K38" i="43"/>
  <c r="L38" i="43" s="1"/>
  <c r="T38" i="43" s="1"/>
  <c r="N38" i="43"/>
  <c r="O38" i="43"/>
  <c r="W38" i="43" s="1"/>
  <c r="P38" i="43"/>
  <c r="X38" i="43" s="1"/>
  <c r="Q38" i="43"/>
  <c r="Y38" i="43" s="1"/>
  <c r="R38" i="43"/>
  <c r="Z38" i="43" s="1"/>
  <c r="S38" i="43"/>
  <c r="AA38" i="43" s="1"/>
  <c r="V38" i="43"/>
  <c r="K39" i="43"/>
  <c r="L39" i="43" s="1"/>
  <c r="T39" i="43" s="1"/>
  <c r="N39" i="43"/>
  <c r="V39" i="43" s="1"/>
  <c r="O39" i="43"/>
  <c r="W39" i="43" s="1"/>
  <c r="P39" i="43"/>
  <c r="Q39" i="43"/>
  <c r="Y39" i="43" s="1"/>
  <c r="R39" i="43"/>
  <c r="Z39" i="43" s="1"/>
  <c r="S39" i="43"/>
  <c r="AA39" i="43" s="1"/>
  <c r="X39" i="43"/>
  <c r="K40" i="43"/>
  <c r="L40" i="43" s="1"/>
  <c r="T40" i="43" s="1"/>
  <c r="N40" i="43"/>
  <c r="O40" i="43"/>
  <c r="W40" i="43" s="1"/>
  <c r="P40" i="43"/>
  <c r="X40" i="43" s="1"/>
  <c r="Q40" i="43"/>
  <c r="Y40" i="43" s="1"/>
  <c r="R40" i="43"/>
  <c r="Z40" i="43" s="1"/>
  <c r="S40" i="43"/>
  <c r="AA40" i="43" s="1"/>
  <c r="V40" i="43"/>
  <c r="K41" i="43"/>
  <c r="L41" i="43" s="1"/>
  <c r="T41" i="43" s="1"/>
  <c r="N41" i="43"/>
  <c r="O41" i="43"/>
  <c r="W41" i="43" s="1"/>
  <c r="P41" i="43"/>
  <c r="X41" i="43" s="1"/>
  <c r="Q41" i="43"/>
  <c r="Y41" i="43" s="1"/>
  <c r="R41" i="43"/>
  <c r="Z41" i="43" s="1"/>
  <c r="S41" i="43"/>
  <c r="AA41" i="43" s="1"/>
  <c r="V41" i="43"/>
  <c r="K54" i="42"/>
  <c r="L54" i="42" s="1"/>
  <c r="T54" i="42" s="1"/>
  <c r="N54" i="42"/>
  <c r="V54" i="42" s="1"/>
  <c r="O54" i="42"/>
  <c r="P54" i="42"/>
  <c r="X54" i="42" s="1"/>
  <c r="Q54" i="42"/>
  <c r="R54" i="42"/>
  <c r="Z54" i="42" s="1"/>
  <c r="S54" i="42"/>
  <c r="W54" i="42"/>
  <c r="Y54" i="42"/>
  <c r="AA54" i="42"/>
  <c r="K40" i="42"/>
  <c r="L40" i="42" s="1"/>
  <c r="T40" i="42" s="1"/>
  <c r="N40" i="42"/>
  <c r="O40" i="42"/>
  <c r="W40" i="42" s="1"/>
  <c r="P40" i="42"/>
  <c r="X40" i="42" s="1"/>
  <c r="Q40" i="42"/>
  <c r="Y40" i="42" s="1"/>
  <c r="R40" i="42"/>
  <c r="S40" i="42"/>
  <c r="AA40" i="42" s="1"/>
  <c r="V40" i="42"/>
  <c r="Z40" i="42"/>
  <c r="K41" i="42"/>
  <c r="L41" i="42" s="1"/>
  <c r="T41" i="42" s="1"/>
  <c r="N41" i="42"/>
  <c r="O41" i="42"/>
  <c r="W41" i="42" s="1"/>
  <c r="P41" i="42"/>
  <c r="X41" i="42" s="1"/>
  <c r="Q41" i="42"/>
  <c r="Y41" i="42" s="1"/>
  <c r="R41" i="42"/>
  <c r="Z41" i="42" s="1"/>
  <c r="S41" i="42"/>
  <c r="AA41" i="42" s="1"/>
  <c r="V41" i="42"/>
  <c r="K42" i="42"/>
  <c r="L42" i="42" s="1"/>
  <c r="T42" i="42" s="1"/>
  <c r="N42" i="42"/>
  <c r="O42" i="42"/>
  <c r="W42" i="42" s="1"/>
  <c r="P42" i="42"/>
  <c r="X42" i="42" s="1"/>
  <c r="Q42" i="42"/>
  <c r="Y42" i="42" s="1"/>
  <c r="R42" i="42"/>
  <c r="Z42" i="42" s="1"/>
  <c r="S42" i="42"/>
  <c r="AA42" i="42" s="1"/>
  <c r="V42" i="42"/>
  <c r="K43" i="42"/>
  <c r="L43" i="42" s="1"/>
  <c r="T43" i="42" s="1"/>
  <c r="N43" i="42"/>
  <c r="O43" i="42"/>
  <c r="W43" i="42" s="1"/>
  <c r="P43" i="42"/>
  <c r="Q43" i="42"/>
  <c r="Y43" i="42" s="1"/>
  <c r="R43" i="42"/>
  <c r="S43" i="42"/>
  <c r="AA43" i="42" s="1"/>
  <c r="V43" i="42"/>
  <c r="X43" i="42"/>
  <c r="Z43" i="42"/>
  <c r="K44" i="42"/>
  <c r="L44" i="42" s="1"/>
  <c r="T44" i="42" s="1"/>
  <c r="N44" i="42"/>
  <c r="O44" i="42"/>
  <c r="W44" i="42" s="1"/>
  <c r="P44" i="42"/>
  <c r="X44" i="42" s="1"/>
  <c r="Q44" i="42"/>
  <c r="Y44" i="42" s="1"/>
  <c r="R44" i="42"/>
  <c r="Z44" i="42" s="1"/>
  <c r="S44" i="42"/>
  <c r="AA44" i="42" s="1"/>
  <c r="V44" i="42"/>
  <c r="K45" i="42"/>
  <c r="L45" i="42" s="1"/>
  <c r="T45" i="42" s="1"/>
  <c r="N45" i="42"/>
  <c r="O45" i="42"/>
  <c r="W45" i="42" s="1"/>
  <c r="P45" i="42"/>
  <c r="Q45" i="42"/>
  <c r="Y45" i="42" s="1"/>
  <c r="R45" i="42"/>
  <c r="S45" i="42"/>
  <c r="AA45" i="42" s="1"/>
  <c r="V45" i="42"/>
  <c r="X45" i="42"/>
  <c r="Z45" i="42"/>
  <c r="K46" i="42"/>
  <c r="L46" i="42" s="1"/>
  <c r="T46" i="42" s="1"/>
  <c r="N46" i="42"/>
  <c r="O46" i="42"/>
  <c r="W46" i="42" s="1"/>
  <c r="P46" i="42"/>
  <c r="X46" i="42" s="1"/>
  <c r="Q46" i="42"/>
  <c r="Y46" i="42" s="1"/>
  <c r="R46" i="42"/>
  <c r="S46" i="42"/>
  <c r="AA46" i="42" s="1"/>
  <c r="V46" i="42"/>
  <c r="Z46" i="42"/>
  <c r="K47" i="42"/>
  <c r="L47" i="42" s="1"/>
  <c r="T47" i="42" s="1"/>
  <c r="N47" i="42"/>
  <c r="O47" i="42"/>
  <c r="W47" i="42" s="1"/>
  <c r="P47" i="42"/>
  <c r="X47" i="42" s="1"/>
  <c r="Q47" i="42"/>
  <c r="Y47" i="42" s="1"/>
  <c r="R47" i="42"/>
  <c r="Z47" i="42" s="1"/>
  <c r="S47" i="42"/>
  <c r="AA47" i="42" s="1"/>
  <c r="V47" i="42"/>
  <c r="K48" i="42"/>
  <c r="L48" i="42" s="1"/>
  <c r="T48" i="42" s="1"/>
  <c r="N48" i="42"/>
  <c r="O48" i="42"/>
  <c r="W48" i="42" s="1"/>
  <c r="P48" i="42"/>
  <c r="X48" i="42" s="1"/>
  <c r="Q48" i="42"/>
  <c r="Y48" i="42" s="1"/>
  <c r="R48" i="42"/>
  <c r="S48" i="42"/>
  <c r="AA48" i="42" s="1"/>
  <c r="V48" i="42"/>
  <c r="Z48" i="42"/>
  <c r="K49" i="42"/>
  <c r="L49" i="42" s="1"/>
  <c r="T49" i="42" s="1"/>
  <c r="N49" i="42"/>
  <c r="O49" i="42"/>
  <c r="W49" i="42" s="1"/>
  <c r="P49" i="42"/>
  <c r="X49" i="42" s="1"/>
  <c r="Q49" i="42"/>
  <c r="Y49" i="42" s="1"/>
  <c r="R49" i="42"/>
  <c r="Z49" i="42" s="1"/>
  <c r="S49" i="42"/>
  <c r="AA49" i="42" s="1"/>
  <c r="V49" i="42"/>
  <c r="K50" i="42"/>
  <c r="L50" i="42" s="1"/>
  <c r="T50" i="42" s="1"/>
  <c r="N50" i="42"/>
  <c r="O50" i="42"/>
  <c r="W50" i="42" s="1"/>
  <c r="P50" i="42"/>
  <c r="X50" i="42" s="1"/>
  <c r="Q50" i="42"/>
  <c r="Y50" i="42" s="1"/>
  <c r="R50" i="42"/>
  <c r="S50" i="42"/>
  <c r="AA50" i="42" s="1"/>
  <c r="V50" i="42"/>
  <c r="Z50" i="42"/>
  <c r="K51" i="42"/>
  <c r="L51" i="42" s="1"/>
  <c r="T51" i="42" s="1"/>
  <c r="N51" i="42"/>
  <c r="O51" i="42"/>
  <c r="W51" i="42" s="1"/>
  <c r="P51" i="42"/>
  <c r="X51" i="42" s="1"/>
  <c r="Q51" i="42"/>
  <c r="Y51" i="42" s="1"/>
  <c r="R51" i="42"/>
  <c r="Z51" i="42" s="1"/>
  <c r="S51" i="42"/>
  <c r="AA51" i="42" s="1"/>
  <c r="V51" i="42"/>
  <c r="K52" i="42"/>
  <c r="L52" i="42" s="1"/>
  <c r="T52" i="42" s="1"/>
  <c r="N52" i="42"/>
  <c r="V52" i="42" s="1"/>
  <c r="O52" i="42"/>
  <c r="W52" i="42" s="1"/>
  <c r="P52" i="42"/>
  <c r="Q52" i="42"/>
  <c r="Y52" i="42" s="1"/>
  <c r="R52" i="42"/>
  <c r="Z52" i="42" s="1"/>
  <c r="S52" i="42"/>
  <c r="AA52" i="42" s="1"/>
  <c r="X52" i="42"/>
  <c r="K53" i="42"/>
  <c r="L53" i="42" s="1"/>
  <c r="T53" i="42" s="1"/>
  <c r="N53" i="42"/>
  <c r="O53" i="42"/>
  <c r="W53" i="42" s="1"/>
  <c r="P53" i="42"/>
  <c r="X53" i="42" s="1"/>
  <c r="Q53" i="42"/>
  <c r="Y53" i="42" s="1"/>
  <c r="R53" i="42"/>
  <c r="Z53" i="42" s="1"/>
  <c r="S53" i="42"/>
  <c r="AA53" i="42" s="1"/>
  <c r="V53" i="42"/>
  <c r="AB39" i="6" l="1"/>
  <c r="AB40" i="6"/>
  <c r="AB41" i="6"/>
  <c r="AB41" i="43"/>
  <c r="AB40" i="43"/>
  <c r="AB39" i="43"/>
  <c r="AB38" i="43"/>
  <c r="AB54" i="42"/>
  <c r="AB53" i="42"/>
  <c r="AB51" i="42"/>
  <c r="AB49" i="42"/>
  <c r="AB47" i="42"/>
  <c r="AB45" i="42"/>
  <c r="AB43" i="42"/>
  <c r="AB41" i="42"/>
  <c r="AB52" i="42"/>
  <c r="AB50" i="42"/>
  <c r="AB48" i="42"/>
  <c r="AB46" i="42"/>
  <c r="AB44" i="42"/>
  <c r="AB42" i="42"/>
  <c r="AB40" i="42"/>
  <c r="I40" i="51"/>
  <c r="J40" i="51" s="1"/>
  <c r="R40" i="51" s="1"/>
  <c r="I41" i="51"/>
  <c r="J41" i="51" s="1"/>
  <c r="R41" i="51" s="1"/>
  <c r="I42" i="51"/>
  <c r="J42" i="51" s="1"/>
  <c r="R42" i="51" s="1"/>
  <c r="I43" i="51"/>
  <c r="J43" i="51" s="1"/>
  <c r="R43" i="51" s="1"/>
  <c r="I44" i="51"/>
  <c r="J44" i="51" s="1"/>
  <c r="R44" i="51" s="1"/>
  <c r="I45" i="51"/>
  <c r="J45" i="51" s="1"/>
  <c r="R45" i="51" s="1"/>
  <c r="I46" i="51"/>
  <c r="J46" i="51" s="1"/>
  <c r="R46" i="51" s="1"/>
  <c r="I47" i="51"/>
  <c r="J47" i="51" s="1"/>
  <c r="R47" i="51" s="1"/>
  <c r="I48" i="51"/>
  <c r="J48" i="51" s="1"/>
  <c r="R48" i="51" s="1"/>
  <c r="I49" i="51"/>
  <c r="J49" i="51" s="1"/>
  <c r="R49" i="51" s="1"/>
  <c r="I50" i="51"/>
  <c r="J50" i="51" s="1"/>
  <c r="R50" i="51" s="1"/>
  <c r="I51" i="51"/>
  <c r="J51" i="51" s="1"/>
  <c r="R51" i="51" s="1"/>
  <c r="L51" i="51"/>
  <c r="T51" i="51" s="1"/>
  <c r="M51" i="51"/>
  <c r="U51" i="51" s="1"/>
  <c r="N51" i="51"/>
  <c r="V51" i="51" s="1"/>
  <c r="O51" i="51"/>
  <c r="W51" i="51" s="1"/>
  <c r="P51" i="51"/>
  <c r="X51" i="51" s="1"/>
  <c r="Q51" i="51"/>
  <c r="Y51" i="51" s="1"/>
  <c r="Q50" i="51"/>
  <c r="Y50" i="51" s="1"/>
  <c r="P50" i="51"/>
  <c r="X50" i="51" s="1"/>
  <c r="O50" i="51"/>
  <c r="W50" i="51" s="1"/>
  <c r="N50" i="51"/>
  <c r="V50" i="51" s="1"/>
  <c r="M50" i="51"/>
  <c r="U50" i="51" s="1"/>
  <c r="L50" i="51"/>
  <c r="T50" i="51" s="1"/>
  <c r="Q49" i="51"/>
  <c r="Y49" i="51" s="1"/>
  <c r="P49" i="51"/>
  <c r="X49" i="51" s="1"/>
  <c r="O49" i="51"/>
  <c r="W49" i="51" s="1"/>
  <c r="N49" i="51"/>
  <c r="V49" i="51" s="1"/>
  <c r="M49" i="51"/>
  <c r="U49" i="51" s="1"/>
  <c r="L49" i="51"/>
  <c r="T49" i="51" s="1"/>
  <c r="Q48" i="51"/>
  <c r="Y48" i="51" s="1"/>
  <c r="P48" i="51"/>
  <c r="X48" i="51" s="1"/>
  <c r="O48" i="51"/>
  <c r="W48" i="51" s="1"/>
  <c r="N48" i="51"/>
  <c r="V48" i="51" s="1"/>
  <c r="M48" i="51"/>
  <c r="U48" i="51" s="1"/>
  <c r="L48" i="51"/>
  <c r="T48" i="51" s="1"/>
  <c r="Q47" i="51"/>
  <c r="Y47" i="51" s="1"/>
  <c r="P47" i="51"/>
  <c r="X47" i="51" s="1"/>
  <c r="O47" i="51"/>
  <c r="W47" i="51" s="1"/>
  <c r="N47" i="51"/>
  <c r="V47" i="51" s="1"/>
  <c r="M47" i="51"/>
  <c r="U47" i="51" s="1"/>
  <c r="L47" i="51"/>
  <c r="T47" i="51" s="1"/>
  <c r="Q46" i="51"/>
  <c r="Y46" i="51" s="1"/>
  <c r="P46" i="51"/>
  <c r="X46" i="51" s="1"/>
  <c r="O46" i="51"/>
  <c r="W46" i="51" s="1"/>
  <c r="N46" i="51"/>
  <c r="V46" i="51" s="1"/>
  <c r="M46" i="51"/>
  <c r="U46" i="51" s="1"/>
  <c r="L46" i="51"/>
  <c r="T46" i="51" s="1"/>
  <c r="Q45" i="51"/>
  <c r="Y45" i="51" s="1"/>
  <c r="P45" i="51"/>
  <c r="X45" i="51" s="1"/>
  <c r="O45" i="51"/>
  <c r="W45" i="51" s="1"/>
  <c r="N45" i="51"/>
  <c r="V45" i="51" s="1"/>
  <c r="M45" i="51"/>
  <c r="U45" i="51" s="1"/>
  <c r="L45" i="51"/>
  <c r="T45" i="51" s="1"/>
  <c r="Q44" i="51"/>
  <c r="Y44" i="51" s="1"/>
  <c r="P44" i="51"/>
  <c r="X44" i="51" s="1"/>
  <c r="O44" i="51"/>
  <c r="W44" i="51" s="1"/>
  <c r="N44" i="51"/>
  <c r="V44" i="51" s="1"/>
  <c r="M44" i="51"/>
  <c r="U44" i="51" s="1"/>
  <c r="L44" i="51"/>
  <c r="T44" i="51" s="1"/>
  <c r="Q43" i="51"/>
  <c r="Y43" i="51" s="1"/>
  <c r="P43" i="51"/>
  <c r="X43" i="51" s="1"/>
  <c r="O43" i="51"/>
  <c r="W43" i="51" s="1"/>
  <c r="N43" i="51"/>
  <c r="V43" i="51" s="1"/>
  <c r="M43" i="51"/>
  <c r="U43" i="51" s="1"/>
  <c r="L43" i="51"/>
  <c r="T43" i="51" s="1"/>
  <c r="Q42" i="51"/>
  <c r="Y42" i="51" s="1"/>
  <c r="P42" i="51"/>
  <c r="X42" i="51" s="1"/>
  <c r="O42" i="51"/>
  <c r="W42" i="51" s="1"/>
  <c r="N42" i="51"/>
  <c r="V42" i="51" s="1"/>
  <c r="M42" i="51"/>
  <c r="U42" i="51" s="1"/>
  <c r="L42" i="51"/>
  <c r="T42" i="51" s="1"/>
  <c r="Q41" i="51"/>
  <c r="Y41" i="51" s="1"/>
  <c r="P41" i="51"/>
  <c r="X41" i="51" s="1"/>
  <c r="O41" i="51"/>
  <c r="W41" i="51" s="1"/>
  <c r="N41" i="51"/>
  <c r="V41" i="51" s="1"/>
  <c r="M41" i="51"/>
  <c r="U41" i="51" s="1"/>
  <c r="L41" i="51"/>
  <c r="T41" i="51" s="1"/>
  <c r="Q40" i="51"/>
  <c r="Y40" i="51" s="1"/>
  <c r="P40" i="51"/>
  <c r="X40" i="51" s="1"/>
  <c r="O40" i="51"/>
  <c r="W40" i="51" s="1"/>
  <c r="N40" i="51"/>
  <c r="V40" i="51" s="1"/>
  <c r="M40" i="51"/>
  <c r="U40" i="51" s="1"/>
  <c r="L40" i="51"/>
  <c r="T40" i="51" s="1"/>
  <c r="Q39" i="51"/>
  <c r="Y39" i="51" s="1"/>
  <c r="P39" i="51"/>
  <c r="X39" i="51" s="1"/>
  <c r="O39" i="51"/>
  <c r="W39" i="51" s="1"/>
  <c r="N39" i="51"/>
  <c r="V39" i="51" s="1"/>
  <c r="M39" i="51"/>
  <c r="U39" i="51" s="1"/>
  <c r="L39" i="51"/>
  <c r="T39" i="51" s="1"/>
  <c r="Q38" i="51"/>
  <c r="Y38" i="51" s="1"/>
  <c r="P38" i="51"/>
  <c r="X38" i="51" s="1"/>
  <c r="O38" i="51"/>
  <c r="W38" i="51" s="1"/>
  <c r="N38" i="51"/>
  <c r="V38" i="51" s="1"/>
  <c r="M38" i="51"/>
  <c r="U38" i="51" s="1"/>
  <c r="L38" i="51"/>
  <c r="T38" i="51" s="1"/>
  <c r="Q37" i="51"/>
  <c r="Y37" i="51" s="1"/>
  <c r="P37" i="51"/>
  <c r="X37" i="51" s="1"/>
  <c r="O37" i="51"/>
  <c r="W37" i="51" s="1"/>
  <c r="N37" i="51"/>
  <c r="V37" i="51" s="1"/>
  <c r="M37" i="51"/>
  <c r="U37" i="51" s="1"/>
  <c r="L37" i="51"/>
  <c r="T37" i="51" s="1"/>
  <c r="Q36" i="51"/>
  <c r="Y36" i="51" s="1"/>
  <c r="P36" i="51"/>
  <c r="X36" i="51" s="1"/>
  <c r="O36" i="51"/>
  <c r="W36" i="51" s="1"/>
  <c r="N36" i="51"/>
  <c r="V36" i="51" s="1"/>
  <c r="M36" i="51"/>
  <c r="U36" i="51" s="1"/>
  <c r="L36" i="51"/>
  <c r="T36" i="51" s="1"/>
  <c r="Q35" i="51"/>
  <c r="Y35" i="51" s="1"/>
  <c r="P35" i="51"/>
  <c r="X35" i="51" s="1"/>
  <c r="O35" i="51"/>
  <c r="W35" i="51" s="1"/>
  <c r="N35" i="51"/>
  <c r="V35" i="51" s="1"/>
  <c r="M35" i="51"/>
  <c r="U35" i="51" s="1"/>
  <c r="L35" i="51"/>
  <c r="T35" i="51" s="1"/>
  <c r="Q34" i="51"/>
  <c r="Y34" i="51" s="1"/>
  <c r="P34" i="51"/>
  <c r="X34" i="51" s="1"/>
  <c r="O34" i="51"/>
  <c r="W34" i="51" s="1"/>
  <c r="N34" i="51"/>
  <c r="V34" i="51" s="1"/>
  <c r="M34" i="51"/>
  <c r="U34" i="51" s="1"/>
  <c r="L34" i="51"/>
  <c r="T34" i="51" s="1"/>
  <c r="Q33" i="51"/>
  <c r="Y33" i="51" s="1"/>
  <c r="P33" i="51"/>
  <c r="X33" i="51" s="1"/>
  <c r="O33" i="51"/>
  <c r="W33" i="51" s="1"/>
  <c r="N33" i="51"/>
  <c r="V33" i="51" s="1"/>
  <c r="M33" i="51"/>
  <c r="U33" i="51" s="1"/>
  <c r="L33" i="51"/>
  <c r="T33" i="51" s="1"/>
  <c r="Q32" i="51"/>
  <c r="Y32" i="51" s="1"/>
  <c r="P32" i="51"/>
  <c r="X32" i="51" s="1"/>
  <c r="O32" i="51"/>
  <c r="W32" i="51" s="1"/>
  <c r="N32" i="51"/>
  <c r="V32" i="51" s="1"/>
  <c r="M32" i="51"/>
  <c r="U32" i="51" s="1"/>
  <c r="L32" i="51"/>
  <c r="T32" i="51" s="1"/>
  <c r="Q31" i="51"/>
  <c r="Y31" i="51" s="1"/>
  <c r="P31" i="51"/>
  <c r="X31" i="51" s="1"/>
  <c r="O31" i="51"/>
  <c r="W31" i="51" s="1"/>
  <c r="N31" i="51"/>
  <c r="V31" i="51" s="1"/>
  <c r="M31" i="51"/>
  <c r="U31" i="51" s="1"/>
  <c r="L31" i="51"/>
  <c r="T31" i="51" s="1"/>
  <c r="Q30" i="51"/>
  <c r="Y30" i="51" s="1"/>
  <c r="P30" i="51"/>
  <c r="X30" i="51" s="1"/>
  <c r="O30" i="51"/>
  <c r="W30" i="51" s="1"/>
  <c r="N30" i="51"/>
  <c r="V30" i="51" s="1"/>
  <c r="M30" i="51"/>
  <c r="U30" i="51" s="1"/>
  <c r="L30" i="51"/>
  <c r="T30" i="51" s="1"/>
  <c r="Q29" i="51"/>
  <c r="Y29" i="51" s="1"/>
  <c r="P29" i="51"/>
  <c r="X29" i="51" s="1"/>
  <c r="O29" i="51"/>
  <c r="W29" i="51" s="1"/>
  <c r="N29" i="51"/>
  <c r="V29" i="51" s="1"/>
  <c r="M29" i="51"/>
  <c r="U29" i="51" s="1"/>
  <c r="L29" i="51"/>
  <c r="T29" i="51" s="1"/>
  <c r="Q28" i="51"/>
  <c r="Y28" i="51" s="1"/>
  <c r="P28" i="51"/>
  <c r="X28" i="51" s="1"/>
  <c r="O28" i="51"/>
  <c r="W28" i="51" s="1"/>
  <c r="N28" i="51"/>
  <c r="V28" i="51" s="1"/>
  <c r="M28" i="51"/>
  <c r="U28" i="51" s="1"/>
  <c r="L28" i="51"/>
  <c r="T28" i="51" s="1"/>
  <c r="Q27" i="51"/>
  <c r="Y27" i="51" s="1"/>
  <c r="P27" i="51"/>
  <c r="X27" i="51" s="1"/>
  <c r="O27" i="51"/>
  <c r="W27" i="51" s="1"/>
  <c r="N27" i="51"/>
  <c r="V27" i="51" s="1"/>
  <c r="M27" i="51"/>
  <c r="U27" i="51" s="1"/>
  <c r="L27" i="51"/>
  <c r="T27" i="51" s="1"/>
  <c r="Q26" i="51"/>
  <c r="Y26" i="51" s="1"/>
  <c r="P26" i="51"/>
  <c r="X26" i="51" s="1"/>
  <c r="O26" i="51"/>
  <c r="W26" i="51" s="1"/>
  <c r="N26" i="51"/>
  <c r="V26" i="51" s="1"/>
  <c r="M26" i="51"/>
  <c r="U26" i="51" s="1"/>
  <c r="L26" i="51"/>
  <c r="T26" i="51" s="1"/>
  <c r="Q25" i="51"/>
  <c r="Y25" i="51" s="1"/>
  <c r="P25" i="51"/>
  <c r="X25" i="51" s="1"/>
  <c r="O25" i="51"/>
  <c r="W25" i="51" s="1"/>
  <c r="N25" i="51"/>
  <c r="V25" i="51" s="1"/>
  <c r="M25" i="51"/>
  <c r="U25" i="51" s="1"/>
  <c r="L25" i="51"/>
  <c r="T25" i="51" s="1"/>
  <c r="Q24" i="51"/>
  <c r="Y24" i="51" s="1"/>
  <c r="P24" i="51"/>
  <c r="X24" i="51" s="1"/>
  <c r="O24" i="51"/>
  <c r="W24" i="51" s="1"/>
  <c r="N24" i="51"/>
  <c r="V24" i="51" s="1"/>
  <c r="M24" i="51"/>
  <c r="U24" i="51" s="1"/>
  <c r="L24" i="51"/>
  <c r="T24" i="51" s="1"/>
  <c r="Q23" i="51"/>
  <c r="Y23" i="51" s="1"/>
  <c r="P23" i="51"/>
  <c r="X23" i="51" s="1"/>
  <c r="O23" i="51"/>
  <c r="W23" i="51" s="1"/>
  <c r="N23" i="51"/>
  <c r="V23" i="51" s="1"/>
  <c r="M23" i="51"/>
  <c r="U23" i="51" s="1"/>
  <c r="L23" i="51"/>
  <c r="T23" i="51" s="1"/>
  <c r="Q22" i="51"/>
  <c r="Y22" i="51" s="1"/>
  <c r="P22" i="51"/>
  <c r="X22" i="51" s="1"/>
  <c r="O22" i="51"/>
  <c r="W22" i="51" s="1"/>
  <c r="N22" i="51"/>
  <c r="V22" i="51" s="1"/>
  <c r="M22" i="51"/>
  <c r="U22" i="51" s="1"/>
  <c r="L22" i="51"/>
  <c r="T22" i="51" s="1"/>
  <c r="Q21" i="51"/>
  <c r="Y21" i="51" s="1"/>
  <c r="P21" i="51"/>
  <c r="X21" i="51" s="1"/>
  <c r="O21" i="51"/>
  <c r="W21" i="51" s="1"/>
  <c r="N21" i="51"/>
  <c r="V21" i="51" s="1"/>
  <c r="M21" i="51"/>
  <c r="U21" i="51" s="1"/>
  <c r="L21" i="51"/>
  <c r="T21" i="51" s="1"/>
  <c r="Q20" i="51"/>
  <c r="Y20" i="51" s="1"/>
  <c r="P20" i="51"/>
  <c r="X20" i="51" s="1"/>
  <c r="O20" i="51"/>
  <c r="W20" i="51" s="1"/>
  <c r="N20" i="51"/>
  <c r="V20" i="51" s="1"/>
  <c r="M20" i="51"/>
  <c r="U20" i="51" s="1"/>
  <c r="L20" i="51"/>
  <c r="T20" i="51" s="1"/>
  <c r="Q19" i="51"/>
  <c r="Y19" i="51" s="1"/>
  <c r="P19" i="51"/>
  <c r="X19" i="51" s="1"/>
  <c r="O19" i="51"/>
  <c r="W19" i="51" s="1"/>
  <c r="N19" i="51"/>
  <c r="V19" i="51" s="1"/>
  <c r="M19" i="51"/>
  <c r="U19" i="51" s="1"/>
  <c r="L19" i="51"/>
  <c r="T19" i="51" s="1"/>
  <c r="Q18" i="51"/>
  <c r="Y18" i="51" s="1"/>
  <c r="P18" i="51"/>
  <c r="X18" i="51" s="1"/>
  <c r="O18" i="51"/>
  <c r="W18" i="51" s="1"/>
  <c r="N18" i="51"/>
  <c r="V18" i="51" s="1"/>
  <c r="M18" i="51"/>
  <c r="U18" i="51" s="1"/>
  <c r="L18" i="51"/>
  <c r="T18" i="51" s="1"/>
  <c r="Q17" i="51"/>
  <c r="Y17" i="51" s="1"/>
  <c r="P17" i="51"/>
  <c r="X17" i="51" s="1"/>
  <c r="O17" i="51"/>
  <c r="W17" i="51" s="1"/>
  <c r="N17" i="51"/>
  <c r="V17" i="51" s="1"/>
  <c r="M17" i="51"/>
  <c r="U17" i="51" s="1"/>
  <c r="L17" i="51"/>
  <c r="T17" i="51" s="1"/>
  <c r="Q16" i="51"/>
  <c r="Y16" i="51" s="1"/>
  <c r="P16" i="51"/>
  <c r="X16" i="51" s="1"/>
  <c r="O16" i="51"/>
  <c r="W16" i="51" s="1"/>
  <c r="N16" i="51"/>
  <c r="V16" i="51" s="1"/>
  <c r="M16" i="51"/>
  <c r="U16" i="51" s="1"/>
  <c r="L16" i="51"/>
  <c r="T16" i="51" s="1"/>
  <c r="Q15" i="51"/>
  <c r="Y15" i="51" s="1"/>
  <c r="P15" i="51"/>
  <c r="X15" i="51" s="1"/>
  <c r="O15" i="51"/>
  <c r="W15" i="51" s="1"/>
  <c r="N15" i="51"/>
  <c r="V15" i="51" s="1"/>
  <c r="M15" i="51"/>
  <c r="U15" i="51" s="1"/>
  <c r="L15" i="51"/>
  <c r="T15" i="51" s="1"/>
  <c r="Q14" i="51"/>
  <c r="Y14" i="51" s="1"/>
  <c r="P14" i="51"/>
  <c r="X14" i="51" s="1"/>
  <c r="O14" i="51"/>
  <c r="W14" i="51" s="1"/>
  <c r="N14" i="51"/>
  <c r="V14" i="51" s="1"/>
  <c r="M14" i="51"/>
  <c r="U14" i="51" s="1"/>
  <c r="L14" i="51"/>
  <c r="T14" i="51" s="1"/>
  <c r="Q13" i="51"/>
  <c r="Y13" i="51" s="1"/>
  <c r="P13" i="51"/>
  <c r="X13" i="51" s="1"/>
  <c r="O13" i="51"/>
  <c r="W13" i="51" s="1"/>
  <c r="N13" i="51"/>
  <c r="V13" i="51" s="1"/>
  <c r="M13" i="51"/>
  <c r="U13" i="51" s="1"/>
  <c r="L13" i="51"/>
  <c r="T13" i="51" s="1"/>
  <c r="Q12" i="51"/>
  <c r="Y12" i="51" s="1"/>
  <c r="P12" i="51"/>
  <c r="X12" i="51" s="1"/>
  <c r="O12" i="51"/>
  <c r="W12" i="51" s="1"/>
  <c r="N12" i="51"/>
  <c r="V12" i="51" s="1"/>
  <c r="M12" i="51"/>
  <c r="U12" i="51" s="1"/>
  <c r="L12" i="51"/>
  <c r="T12" i="51" s="1"/>
  <c r="Q11" i="51"/>
  <c r="Y11" i="51" s="1"/>
  <c r="P11" i="51"/>
  <c r="X11" i="51" s="1"/>
  <c r="O11" i="51"/>
  <c r="W11" i="51" s="1"/>
  <c r="N11" i="51"/>
  <c r="V11" i="51" s="1"/>
  <c r="M11" i="51"/>
  <c r="U11" i="51" s="1"/>
  <c r="L11" i="51"/>
  <c r="T11" i="51" s="1"/>
  <c r="Q10" i="51"/>
  <c r="Y10" i="51" s="1"/>
  <c r="P10" i="51"/>
  <c r="X10" i="51" s="1"/>
  <c r="O10" i="51"/>
  <c r="W10" i="51" s="1"/>
  <c r="N10" i="51"/>
  <c r="V10" i="51" s="1"/>
  <c r="M10" i="51"/>
  <c r="U10" i="51" s="1"/>
  <c r="L10" i="51"/>
  <c r="T10" i="51" s="1"/>
  <c r="Q9" i="51"/>
  <c r="Y9" i="51" s="1"/>
  <c r="P9" i="51"/>
  <c r="X9" i="51" s="1"/>
  <c r="O9" i="51"/>
  <c r="W9" i="51" s="1"/>
  <c r="N9" i="51"/>
  <c r="V9" i="51" s="1"/>
  <c r="M9" i="51"/>
  <c r="U9" i="51" s="1"/>
  <c r="L9" i="51"/>
  <c r="T9" i="51" s="1"/>
  <c r="Q8" i="51"/>
  <c r="Y8" i="51" s="1"/>
  <c r="P8" i="51"/>
  <c r="X8" i="51" s="1"/>
  <c r="O8" i="51"/>
  <c r="W8" i="51" s="1"/>
  <c r="N8" i="51"/>
  <c r="V8" i="51" s="1"/>
  <c r="M8" i="51"/>
  <c r="U8" i="51" s="1"/>
  <c r="L8" i="51"/>
  <c r="T8" i="51" s="1"/>
  <c r="Q7" i="51"/>
  <c r="Y7" i="51" s="1"/>
  <c r="P7" i="51"/>
  <c r="X7" i="51" s="1"/>
  <c r="O7" i="51"/>
  <c r="W7" i="51" s="1"/>
  <c r="N7" i="51"/>
  <c r="V7" i="51" s="1"/>
  <c r="M7" i="51"/>
  <c r="U7" i="51" s="1"/>
  <c r="L7" i="51"/>
  <c r="T7" i="51" s="1"/>
  <c r="Q6" i="51"/>
  <c r="Y6" i="51" s="1"/>
  <c r="P6" i="51"/>
  <c r="X6" i="51" s="1"/>
  <c r="O6" i="51"/>
  <c r="W6" i="51" s="1"/>
  <c r="N6" i="51"/>
  <c r="V6" i="51" s="1"/>
  <c r="M6" i="51"/>
  <c r="U6" i="51" s="1"/>
  <c r="L6" i="51"/>
  <c r="T6" i="51" s="1"/>
  <c r="I39" i="51"/>
  <c r="J39" i="51" s="1"/>
  <c r="R39" i="51" s="1"/>
  <c r="I38" i="51"/>
  <c r="J38" i="51" s="1"/>
  <c r="R38" i="51" s="1"/>
  <c r="I37" i="51"/>
  <c r="J37" i="51" s="1"/>
  <c r="R37" i="51" s="1"/>
  <c r="I36" i="51"/>
  <c r="J36" i="51" s="1"/>
  <c r="R36" i="51" s="1"/>
  <c r="I35" i="51"/>
  <c r="J35" i="51" s="1"/>
  <c r="R35" i="51" s="1"/>
  <c r="I34" i="51"/>
  <c r="J34" i="51" s="1"/>
  <c r="R34" i="51" s="1"/>
  <c r="I33" i="51"/>
  <c r="J33" i="51" s="1"/>
  <c r="R33" i="51" s="1"/>
  <c r="I32" i="51"/>
  <c r="J32" i="51" s="1"/>
  <c r="R32" i="51" s="1"/>
  <c r="I31" i="51"/>
  <c r="J31" i="51" s="1"/>
  <c r="R31" i="51" s="1"/>
  <c r="I30" i="51"/>
  <c r="J30" i="51" s="1"/>
  <c r="R30" i="51" s="1"/>
  <c r="I29" i="51"/>
  <c r="J29" i="51" s="1"/>
  <c r="R29" i="51" s="1"/>
  <c r="I28" i="51"/>
  <c r="J28" i="51" s="1"/>
  <c r="R28" i="51" s="1"/>
  <c r="I27" i="51"/>
  <c r="J27" i="51" s="1"/>
  <c r="R27" i="51" s="1"/>
  <c r="I26" i="51"/>
  <c r="J26" i="51" s="1"/>
  <c r="R26" i="51" s="1"/>
  <c r="I25" i="51"/>
  <c r="J25" i="51" s="1"/>
  <c r="R25" i="51" s="1"/>
  <c r="I24" i="51"/>
  <c r="J24" i="51" s="1"/>
  <c r="R24" i="51" s="1"/>
  <c r="I23" i="51"/>
  <c r="J23" i="51" s="1"/>
  <c r="R23" i="51" s="1"/>
  <c r="I22" i="51"/>
  <c r="J22" i="51" s="1"/>
  <c r="R22" i="51" s="1"/>
  <c r="I21" i="51"/>
  <c r="J21" i="51" s="1"/>
  <c r="R21" i="51" s="1"/>
  <c r="I20" i="51"/>
  <c r="J20" i="51" s="1"/>
  <c r="R20" i="51" s="1"/>
  <c r="I19" i="51"/>
  <c r="J19" i="51" s="1"/>
  <c r="R19" i="51" s="1"/>
  <c r="I18" i="51"/>
  <c r="J18" i="51" s="1"/>
  <c r="R18" i="51" s="1"/>
  <c r="I17" i="51"/>
  <c r="J17" i="51" s="1"/>
  <c r="R17" i="51" s="1"/>
  <c r="I16" i="51"/>
  <c r="J16" i="51" s="1"/>
  <c r="R16" i="51" s="1"/>
  <c r="I15" i="51"/>
  <c r="J15" i="51" s="1"/>
  <c r="R15" i="51" s="1"/>
  <c r="I14" i="51"/>
  <c r="J14" i="51" s="1"/>
  <c r="R14" i="51" s="1"/>
  <c r="I13" i="51"/>
  <c r="J13" i="51" s="1"/>
  <c r="R13" i="51" s="1"/>
  <c r="I12" i="51"/>
  <c r="J12" i="51" s="1"/>
  <c r="R12" i="51" s="1"/>
  <c r="I11" i="51"/>
  <c r="J11" i="51" s="1"/>
  <c r="R11" i="51" s="1"/>
  <c r="I10" i="51"/>
  <c r="J10" i="51" s="1"/>
  <c r="R10" i="51" s="1"/>
  <c r="I9" i="51"/>
  <c r="J9" i="51" s="1"/>
  <c r="R9" i="51" s="1"/>
  <c r="I8" i="51"/>
  <c r="J8" i="51" s="1"/>
  <c r="R8" i="51" s="1"/>
  <c r="I7" i="51"/>
  <c r="J7" i="51" s="1"/>
  <c r="R7" i="51" s="1"/>
  <c r="I6" i="51"/>
  <c r="J6" i="51" s="1"/>
  <c r="R6" i="51" s="1"/>
  <c r="I5" i="51"/>
  <c r="Z36" i="51" l="1"/>
  <c r="Z34" i="51"/>
  <c r="Z28" i="51"/>
  <c r="Z19" i="51"/>
  <c r="Z12" i="51"/>
  <c r="Z18" i="51"/>
  <c r="Z20" i="51"/>
  <c r="Z26" i="51"/>
  <c r="Z8" i="51"/>
  <c r="Z16" i="51"/>
  <c r="Z22" i="51"/>
  <c r="Z23" i="51"/>
  <c r="Z24" i="51"/>
  <c r="Z30" i="51"/>
  <c r="Z32" i="51"/>
  <c r="Z38" i="51"/>
  <c r="Z40" i="51"/>
  <c r="Z41" i="51"/>
  <c r="Z42" i="51"/>
  <c r="Z43" i="51"/>
  <c r="Z44" i="51"/>
  <c r="Z45" i="51"/>
  <c r="Z46" i="51"/>
  <c r="Z47" i="51"/>
  <c r="Z48" i="51"/>
  <c r="Z49" i="51"/>
  <c r="Z50" i="51"/>
  <c r="Z7" i="51"/>
  <c r="Z11" i="51"/>
  <c r="Z15" i="51"/>
  <c r="Z6" i="51"/>
  <c r="Z9" i="51"/>
  <c r="Z10" i="51"/>
  <c r="Z13" i="51"/>
  <c r="Z14" i="51"/>
  <c r="Z17" i="51"/>
  <c r="Z21" i="51"/>
  <c r="Z25" i="51"/>
  <c r="Z51" i="51"/>
  <c r="Z27" i="51"/>
  <c r="Z29" i="51"/>
  <c r="Z31" i="51"/>
  <c r="Z33" i="51"/>
  <c r="Z35" i="51"/>
  <c r="Z37" i="51"/>
  <c r="Z39" i="51"/>
  <c r="I37" i="46"/>
  <c r="J37" i="46" s="1"/>
  <c r="L37" i="46"/>
  <c r="M37" i="46"/>
  <c r="I9" i="46"/>
  <c r="J9" i="46" s="1"/>
  <c r="I35" i="45" l="1"/>
  <c r="K6" i="7" l="1"/>
  <c r="L6" i="7" s="1"/>
  <c r="T6" i="7" s="1"/>
  <c r="K7" i="7"/>
  <c r="L7" i="7" s="1"/>
  <c r="T7" i="7" s="1"/>
  <c r="K8" i="7"/>
  <c r="L8" i="7" s="1"/>
  <c r="T8" i="7" s="1"/>
  <c r="K9" i="7"/>
  <c r="L9" i="7" s="1"/>
  <c r="T9" i="7" s="1"/>
  <c r="K10" i="7"/>
  <c r="L10" i="7" s="1"/>
  <c r="T10" i="7" s="1"/>
  <c r="K11" i="7"/>
  <c r="L11" i="7" s="1"/>
  <c r="T11" i="7" s="1"/>
  <c r="K12" i="7"/>
  <c r="L12" i="7" s="1"/>
  <c r="T12" i="7" s="1"/>
  <c r="K13" i="7"/>
  <c r="L13" i="7" s="1"/>
  <c r="T13" i="7" s="1"/>
  <c r="K14" i="7"/>
  <c r="L14" i="7" s="1"/>
  <c r="T14" i="7" s="1"/>
  <c r="K15" i="7"/>
  <c r="L15" i="7" s="1"/>
  <c r="T15" i="7" s="1"/>
  <c r="K16" i="7"/>
  <c r="L16" i="7" s="1"/>
  <c r="T16" i="7" s="1"/>
  <c r="K17" i="7"/>
  <c r="L17" i="7" s="1"/>
  <c r="T17" i="7" s="1"/>
  <c r="K18" i="7"/>
  <c r="L18" i="7" s="1"/>
  <c r="T18" i="7" s="1"/>
  <c r="K19" i="7"/>
  <c r="L19" i="7" s="1"/>
  <c r="T19" i="7" s="1"/>
  <c r="K20" i="7"/>
  <c r="L20" i="7" s="1"/>
  <c r="T20" i="7" s="1"/>
  <c r="K21" i="7"/>
  <c r="L21" i="7" s="1"/>
  <c r="T21" i="7" s="1"/>
  <c r="K22" i="7"/>
  <c r="L22" i="7" s="1"/>
  <c r="T22" i="7" s="1"/>
  <c r="K23" i="7"/>
  <c r="L23" i="7" s="1"/>
  <c r="T23" i="7" s="1"/>
  <c r="K24" i="7"/>
  <c r="L24" i="7" s="1"/>
  <c r="T24" i="7" s="1"/>
  <c r="K25" i="7"/>
  <c r="L25" i="7" s="1"/>
  <c r="T25" i="7" s="1"/>
  <c r="K26" i="7"/>
  <c r="L26" i="7" s="1"/>
  <c r="T26" i="7" s="1"/>
  <c r="K27" i="7"/>
  <c r="L27" i="7" s="1"/>
  <c r="T27" i="7" s="1"/>
  <c r="K28" i="7"/>
  <c r="L28" i="7" s="1"/>
  <c r="T28" i="7" s="1"/>
  <c r="K29" i="7"/>
  <c r="L29" i="7" s="1"/>
  <c r="T29" i="7" s="1"/>
  <c r="K30" i="7"/>
  <c r="L30" i="7" s="1"/>
  <c r="T30" i="7" s="1"/>
  <c r="K31" i="7"/>
  <c r="L31" i="7" s="1"/>
  <c r="T31" i="7" s="1"/>
  <c r="K32" i="7"/>
  <c r="L32" i="7" s="1"/>
  <c r="T32" i="7" s="1"/>
  <c r="K33" i="7"/>
  <c r="L33" i="7" s="1"/>
  <c r="T33" i="7" s="1"/>
  <c r="K34" i="7"/>
  <c r="L34" i="7" s="1"/>
  <c r="T34" i="7" s="1"/>
  <c r="K35" i="7"/>
  <c r="L35" i="7" s="1"/>
  <c r="T35" i="7" s="1"/>
  <c r="K36" i="7"/>
  <c r="L36" i="7" s="1"/>
  <c r="T36" i="7" s="1"/>
  <c r="K37" i="7"/>
  <c r="L37" i="7" s="1"/>
  <c r="T37" i="7" s="1"/>
  <c r="K38" i="7"/>
  <c r="L38" i="7" s="1"/>
  <c r="T38" i="7" s="1"/>
  <c r="S38" i="7"/>
  <c r="AA38" i="7" s="1"/>
  <c r="R38" i="7"/>
  <c r="Z38" i="7" s="1"/>
  <c r="Q38" i="7"/>
  <c r="Y38" i="7" s="1"/>
  <c r="P38" i="7"/>
  <c r="X38" i="7" s="1"/>
  <c r="O38" i="7"/>
  <c r="W38" i="7" s="1"/>
  <c r="N38" i="7"/>
  <c r="V38" i="7" s="1"/>
  <c r="S37" i="7"/>
  <c r="AA37" i="7" s="1"/>
  <c r="R37" i="7"/>
  <c r="Z37" i="7" s="1"/>
  <c r="Q37" i="7"/>
  <c r="Y37" i="7" s="1"/>
  <c r="P37" i="7"/>
  <c r="X37" i="7" s="1"/>
  <c r="O37" i="7"/>
  <c r="W37" i="7" s="1"/>
  <c r="N37" i="7"/>
  <c r="V37" i="7" s="1"/>
  <c r="S36" i="7"/>
  <c r="AA36" i="7" s="1"/>
  <c r="R36" i="7"/>
  <c r="Z36" i="7" s="1"/>
  <c r="Q36" i="7"/>
  <c r="Y36" i="7" s="1"/>
  <c r="P36" i="7"/>
  <c r="X36" i="7" s="1"/>
  <c r="O36" i="7"/>
  <c r="W36" i="7" s="1"/>
  <c r="N36" i="7"/>
  <c r="V36" i="7" s="1"/>
  <c r="S35" i="7"/>
  <c r="AA35" i="7" s="1"/>
  <c r="R35" i="7"/>
  <c r="Z35" i="7" s="1"/>
  <c r="Q35" i="7"/>
  <c r="Y35" i="7" s="1"/>
  <c r="P35" i="7"/>
  <c r="X35" i="7" s="1"/>
  <c r="O35" i="7"/>
  <c r="W35" i="7" s="1"/>
  <c r="N35" i="7"/>
  <c r="V35" i="7" s="1"/>
  <c r="S34" i="7"/>
  <c r="AA34" i="7" s="1"/>
  <c r="R34" i="7"/>
  <c r="Z34" i="7" s="1"/>
  <c r="Q34" i="7"/>
  <c r="Y34" i="7" s="1"/>
  <c r="P34" i="7"/>
  <c r="X34" i="7" s="1"/>
  <c r="O34" i="7"/>
  <c r="W34" i="7" s="1"/>
  <c r="N34" i="7"/>
  <c r="V34" i="7" s="1"/>
  <c r="S33" i="7"/>
  <c r="AA33" i="7" s="1"/>
  <c r="R33" i="7"/>
  <c r="Z33" i="7" s="1"/>
  <c r="Q33" i="7"/>
  <c r="Y33" i="7" s="1"/>
  <c r="P33" i="7"/>
  <c r="X33" i="7" s="1"/>
  <c r="O33" i="7"/>
  <c r="W33" i="7" s="1"/>
  <c r="N33" i="7"/>
  <c r="V33" i="7" s="1"/>
  <c r="S32" i="7"/>
  <c r="AA32" i="7" s="1"/>
  <c r="R32" i="7"/>
  <c r="Z32" i="7" s="1"/>
  <c r="Q32" i="7"/>
  <c r="Y32" i="7" s="1"/>
  <c r="P32" i="7"/>
  <c r="X32" i="7" s="1"/>
  <c r="O32" i="7"/>
  <c r="W32" i="7" s="1"/>
  <c r="N32" i="7"/>
  <c r="V32" i="7" s="1"/>
  <c r="S31" i="7"/>
  <c r="AA31" i="7" s="1"/>
  <c r="R31" i="7"/>
  <c r="Z31" i="7" s="1"/>
  <c r="Q31" i="7"/>
  <c r="Y31" i="7" s="1"/>
  <c r="P31" i="7"/>
  <c r="X31" i="7" s="1"/>
  <c r="O31" i="7"/>
  <c r="W31" i="7" s="1"/>
  <c r="N31" i="7"/>
  <c r="V31" i="7" s="1"/>
  <c r="S30" i="7"/>
  <c r="AA30" i="7" s="1"/>
  <c r="R30" i="7"/>
  <c r="Z30" i="7" s="1"/>
  <c r="Q30" i="7"/>
  <c r="Y30" i="7" s="1"/>
  <c r="P30" i="7"/>
  <c r="X30" i="7" s="1"/>
  <c r="O30" i="7"/>
  <c r="W30" i="7" s="1"/>
  <c r="N30" i="7"/>
  <c r="V30" i="7" s="1"/>
  <c r="S29" i="7"/>
  <c r="AA29" i="7" s="1"/>
  <c r="R29" i="7"/>
  <c r="Z29" i="7" s="1"/>
  <c r="Q29" i="7"/>
  <c r="Y29" i="7" s="1"/>
  <c r="P29" i="7"/>
  <c r="X29" i="7" s="1"/>
  <c r="O29" i="7"/>
  <c r="W29" i="7" s="1"/>
  <c r="N29" i="7"/>
  <c r="V29" i="7" s="1"/>
  <c r="S28" i="7"/>
  <c r="AA28" i="7" s="1"/>
  <c r="R28" i="7"/>
  <c r="Z28" i="7" s="1"/>
  <c r="Q28" i="7"/>
  <c r="Y28" i="7" s="1"/>
  <c r="P28" i="7"/>
  <c r="X28" i="7" s="1"/>
  <c r="O28" i="7"/>
  <c r="W28" i="7" s="1"/>
  <c r="N28" i="7"/>
  <c r="V28" i="7" s="1"/>
  <c r="S27" i="7"/>
  <c r="AA27" i="7" s="1"/>
  <c r="R27" i="7"/>
  <c r="Z27" i="7" s="1"/>
  <c r="Q27" i="7"/>
  <c r="Y27" i="7" s="1"/>
  <c r="P27" i="7"/>
  <c r="X27" i="7" s="1"/>
  <c r="O27" i="7"/>
  <c r="W27" i="7" s="1"/>
  <c r="N27" i="7"/>
  <c r="V27" i="7" s="1"/>
  <c r="S26" i="7"/>
  <c r="AA26" i="7" s="1"/>
  <c r="R26" i="7"/>
  <c r="Z26" i="7" s="1"/>
  <c r="Q26" i="7"/>
  <c r="Y26" i="7" s="1"/>
  <c r="P26" i="7"/>
  <c r="X26" i="7" s="1"/>
  <c r="O26" i="7"/>
  <c r="W26" i="7" s="1"/>
  <c r="N26" i="7"/>
  <c r="V26" i="7" s="1"/>
  <c r="S25" i="7"/>
  <c r="AA25" i="7" s="1"/>
  <c r="R25" i="7"/>
  <c r="Z25" i="7" s="1"/>
  <c r="Q25" i="7"/>
  <c r="Y25" i="7" s="1"/>
  <c r="P25" i="7"/>
  <c r="X25" i="7" s="1"/>
  <c r="O25" i="7"/>
  <c r="W25" i="7" s="1"/>
  <c r="N25" i="7"/>
  <c r="V25" i="7" s="1"/>
  <c r="S24" i="7"/>
  <c r="AA24" i="7" s="1"/>
  <c r="R24" i="7"/>
  <c r="Z24" i="7" s="1"/>
  <c r="Q24" i="7"/>
  <c r="Y24" i="7" s="1"/>
  <c r="P24" i="7"/>
  <c r="X24" i="7" s="1"/>
  <c r="O24" i="7"/>
  <c r="W24" i="7" s="1"/>
  <c r="N24" i="7"/>
  <c r="V24" i="7" s="1"/>
  <c r="S23" i="7"/>
  <c r="AA23" i="7" s="1"/>
  <c r="R23" i="7"/>
  <c r="Z23" i="7" s="1"/>
  <c r="Q23" i="7"/>
  <c r="Y23" i="7" s="1"/>
  <c r="P23" i="7"/>
  <c r="X23" i="7" s="1"/>
  <c r="O23" i="7"/>
  <c r="W23" i="7" s="1"/>
  <c r="N23" i="7"/>
  <c r="V23" i="7" s="1"/>
  <c r="S22" i="7"/>
  <c r="AA22" i="7" s="1"/>
  <c r="R22" i="7"/>
  <c r="Z22" i="7" s="1"/>
  <c r="Q22" i="7"/>
  <c r="Y22" i="7" s="1"/>
  <c r="P22" i="7"/>
  <c r="X22" i="7" s="1"/>
  <c r="O22" i="7"/>
  <c r="W22" i="7" s="1"/>
  <c r="N22" i="7"/>
  <c r="V22" i="7" s="1"/>
  <c r="S21" i="7"/>
  <c r="AA21" i="7" s="1"/>
  <c r="R21" i="7"/>
  <c r="Z21" i="7" s="1"/>
  <c r="Q21" i="7"/>
  <c r="Y21" i="7" s="1"/>
  <c r="P21" i="7"/>
  <c r="X21" i="7" s="1"/>
  <c r="O21" i="7"/>
  <c r="W21" i="7" s="1"/>
  <c r="N21" i="7"/>
  <c r="V21" i="7" s="1"/>
  <c r="S20" i="7"/>
  <c r="AA20" i="7" s="1"/>
  <c r="R20" i="7"/>
  <c r="Z20" i="7" s="1"/>
  <c r="Q20" i="7"/>
  <c r="Y20" i="7" s="1"/>
  <c r="P20" i="7"/>
  <c r="X20" i="7" s="1"/>
  <c r="O20" i="7"/>
  <c r="W20" i="7" s="1"/>
  <c r="N20" i="7"/>
  <c r="V20" i="7" s="1"/>
  <c r="S19" i="7"/>
  <c r="AA19" i="7" s="1"/>
  <c r="R19" i="7"/>
  <c r="Z19" i="7" s="1"/>
  <c r="Q19" i="7"/>
  <c r="Y19" i="7" s="1"/>
  <c r="P19" i="7"/>
  <c r="X19" i="7" s="1"/>
  <c r="O19" i="7"/>
  <c r="W19" i="7" s="1"/>
  <c r="N19" i="7"/>
  <c r="V19" i="7" s="1"/>
  <c r="S18" i="7"/>
  <c r="AA18" i="7" s="1"/>
  <c r="R18" i="7"/>
  <c r="Z18" i="7" s="1"/>
  <c r="Q18" i="7"/>
  <c r="Y18" i="7" s="1"/>
  <c r="P18" i="7"/>
  <c r="X18" i="7" s="1"/>
  <c r="O18" i="7"/>
  <c r="W18" i="7" s="1"/>
  <c r="N18" i="7"/>
  <c r="V18" i="7" s="1"/>
  <c r="S17" i="7"/>
  <c r="AA17" i="7" s="1"/>
  <c r="R17" i="7"/>
  <c r="Z17" i="7" s="1"/>
  <c r="Q17" i="7"/>
  <c r="Y17" i="7" s="1"/>
  <c r="P17" i="7"/>
  <c r="X17" i="7" s="1"/>
  <c r="O17" i="7"/>
  <c r="W17" i="7" s="1"/>
  <c r="N17" i="7"/>
  <c r="V17" i="7" s="1"/>
  <c r="S16" i="7"/>
  <c r="AA16" i="7" s="1"/>
  <c r="R16" i="7"/>
  <c r="Z16" i="7" s="1"/>
  <c r="Q16" i="7"/>
  <c r="Y16" i="7" s="1"/>
  <c r="P16" i="7"/>
  <c r="X16" i="7" s="1"/>
  <c r="O16" i="7"/>
  <c r="W16" i="7" s="1"/>
  <c r="N16" i="7"/>
  <c r="V16" i="7" s="1"/>
  <c r="S15" i="7"/>
  <c r="AA15" i="7" s="1"/>
  <c r="R15" i="7"/>
  <c r="Z15" i="7" s="1"/>
  <c r="Q15" i="7"/>
  <c r="Y15" i="7" s="1"/>
  <c r="P15" i="7"/>
  <c r="X15" i="7" s="1"/>
  <c r="O15" i="7"/>
  <c r="W15" i="7" s="1"/>
  <c r="N15" i="7"/>
  <c r="V15" i="7" s="1"/>
  <c r="S14" i="7"/>
  <c r="AA14" i="7" s="1"/>
  <c r="R14" i="7"/>
  <c r="Z14" i="7" s="1"/>
  <c r="Q14" i="7"/>
  <c r="Y14" i="7" s="1"/>
  <c r="P14" i="7"/>
  <c r="X14" i="7" s="1"/>
  <c r="O14" i="7"/>
  <c r="W14" i="7" s="1"/>
  <c r="N14" i="7"/>
  <c r="V14" i="7" s="1"/>
  <c r="S13" i="7"/>
  <c r="AA13" i="7" s="1"/>
  <c r="R13" i="7"/>
  <c r="Z13" i="7" s="1"/>
  <c r="Q13" i="7"/>
  <c r="Y13" i="7" s="1"/>
  <c r="P13" i="7"/>
  <c r="X13" i="7" s="1"/>
  <c r="O13" i="7"/>
  <c r="W13" i="7" s="1"/>
  <c r="N13" i="7"/>
  <c r="V13" i="7" s="1"/>
  <c r="S12" i="7"/>
  <c r="AA12" i="7" s="1"/>
  <c r="R12" i="7"/>
  <c r="Z12" i="7" s="1"/>
  <c r="Q12" i="7"/>
  <c r="Y12" i="7" s="1"/>
  <c r="P12" i="7"/>
  <c r="X12" i="7" s="1"/>
  <c r="O12" i="7"/>
  <c r="W12" i="7" s="1"/>
  <c r="N12" i="7"/>
  <c r="V12" i="7" s="1"/>
  <c r="S11" i="7"/>
  <c r="AA11" i="7" s="1"/>
  <c r="R11" i="7"/>
  <c r="Z11" i="7" s="1"/>
  <c r="Q11" i="7"/>
  <c r="Y11" i="7" s="1"/>
  <c r="P11" i="7"/>
  <c r="X11" i="7" s="1"/>
  <c r="O11" i="7"/>
  <c r="W11" i="7" s="1"/>
  <c r="N11" i="7"/>
  <c r="V11" i="7" s="1"/>
  <c r="S10" i="7"/>
  <c r="AA10" i="7" s="1"/>
  <c r="R10" i="7"/>
  <c r="Z10" i="7" s="1"/>
  <c r="Q10" i="7"/>
  <c r="Y10" i="7" s="1"/>
  <c r="P10" i="7"/>
  <c r="X10" i="7" s="1"/>
  <c r="O10" i="7"/>
  <c r="W10" i="7" s="1"/>
  <c r="N10" i="7"/>
  <c r="V10" i="7" s="1"/>
  <c r="S9" i="7"/>
  <c r="AA9" i="7" s="1"/>
  <c r="R9" i="7"/>
  <c r="Z9" i="7" s="1"/>
  <c r="Q9" i="7"/>
  <c r="Y9" i="7" s="1"/>
  <c r="P9" i="7"/>
  <c r="X9" i="7" s="1"/>
  <c r="O9" i="7"/>
  <c r="W9" i="7" s="1"/>
  <c r="N9" i="7"/>
  <c r="V9" i="7" s="1"/>
  <c r="S8" i="7"/>
  <c r="AA8" i="7" s="1"/>
  <c r="R8" i="7"/>
  <c r="Z8" i="7" s="1"/>
  <c r="Q8" i="7"/>
  <c r="Y8" i="7" s="1"/>
  <c r="P8" i="7"/>
  <c r="X8" i="7" s="1"/>
  <c r="O8" i="7"/>
  <c r="W8" i="7" s="1"/>
  <c r="N8" i="7"/>
  <c r="V8" i="7" s="1"/>
  <c r="S7" i="7"/>
  <c r="AA7" i="7" s="1"/>
  <c r="R7" i="7"/>
  <c r="Z7" i="7" s="1"/>
  <c r="Q7" i="7"/>
  <c r="Y7" i="7" s="1"/>
  <c r="P7" i="7"/>
  <c r="X7" i="7" s="1"/>
  <c r="O7" i="7"/>
  <c r="W7" i="7" s="1"/>
  <c r="N7" i="7"/>
  <c r="V7" i="7" s="1"/>
  <c r="S6" i="7"/>
  <c r="AA6" i="7" s="1"/>
  <c r="R6" i="7"/>
  <c r="Z6" i="7" s="1"/>
  <c r="Q6" i="7"/>
  <c r="Y6" i="7" s="1"/>
  <c r="P6" i="7"/>
  <c r="X6" i="7" s="1"/>
  <c r="O6" i="7"/>
  <c r="W6" i="7" s="1"/>
  <c r="N6" i="7"/>
  <c r="V6" i="7" s="1"/>
  <c r="K5" i="7"/>
  <c r="K42" i="8"/>
  <c r="L42" i="8" s="1"/>
  <c r="T42" i="8" s="1"/>
  <c r="N42" i="8"/>
  <c r="V42" i="8" s="1"/>
  <c r="O42" i="8"/>
  <c r="W42" i="8" s="1"/>
  <c r="P42" i="8"/>
  <c r="X42" i="8" s="1"/>
  <c r="Q42" i="8"/>
  <c r="Y42" i="8" s="1"/>
  <c r="R42" i="8"/>
  <c r="Z42" i="8" s="1"/>
  <c r="S42" i="8"/>
  <c r="AA42" i="8"/>
  <c r="K43" i="8"/>
  <c r="L43" i="8" s="1"/>
  <c r="T43" i="8" s="1"/>
  <c r="N43" i="8"/>
  <c r="V43" i="8" s="1"/>
  <c r="O43" i="8"/>
  <c r="W43" i="8" s="1"/>
  <c r="P43" i="8"/>
  <c r="X43" i="8" s="1"/>
  <c r="Q43" i="8"/>
  <c r="Y43" i="8" s="1"/>
  <c r="R43" i="8"/>
  <c r="Z43" i="8" s="1"/>
  <c r="S43" i="8"/>
  <c r="AA43" i="8" s="1"/>
  <c r="L44" i="8"/>
  <c r="T44" i="8" s="1"/>
  <c r="N44" i="8"/>
  <c r="V44" i="8" s="1"/>
  <c r="O44" i="8"/>
  <c r="W44" i="8" s="1"/>
  <c r="P44" i="8"/>
  <c r="X44" i="8" s="1"/>
  <c r="Q44" i="8"/>
  <c r="R44" i="8"/>
  <c r="Z44" i="8" s="1"/>
  <c r="S44" i="8"/>
  <c r="AA44" i="8" s="1"/>
  <c r="Y44" i="8"/>
  <c r="K45" i="8"/>
  <c r="L45" i="8" s="1"/>
  <c r="T45" i="8" s="1"/>
  <c r="N45" i="8"/>
  <c r="V45" i="8" s="1"/>
  <c r="O45" i="8"/>
  <c r="W45" i="8" s="1"/>
  <c r="P45" i="8"/>
  <c r="X45" i="8" s="1"/>
  <c r="Q45" i="8"/>
  <c r="Y45" i="8" s="1"/>
  <c r="R45" i="8"/>
  <c r="Z45" i="8" s="1"/>
  <c r="S45" i="8"/>
  <c r="AA45" i="8" s="1"/>
  <c r="K46" i="8"/>
  <c r="L46" i="8" s="1"/>
  <c r="T46" i="8" s="1"/>
  <c r="N46" i="8"/>
  <c r="V46" i="8" s="1"/>
  <c r="O46" i="8"/>
  <c r="W46" i="8" s="1"/>
  <c r="P46" i="8"/>
  <c r="X46" i="8" s="1"/>
  <c r="Q46" i="8"/>
  <c r="R46" i="8"/>
  <c r="Z46" i="8" s="1"/>
  <c r="S46" i="8"/>
  <c r="AA46" i="8" s="1"/>
  <c r="Y46" i="8"/>
  <c r="K41" i="8"/>
  <c r="L41" i="8" s="1"/>
  <c r="T41" i="8" s="1"/>
  <c r="N41" i="8"/>
  <c r="O41" i="8"/>
  <c r="P41" i="8"/>
  <c r="Q41" i="8"/>
  <c r="R41" i="8"/>
  <c r="S41" i="8"/>
  <c r="V41" i="8"/>
  <c r="W41" i="8"/>
  <c r="X41" i="8"/>
  <c r="Y41" i="8"/>
  <c r="Z41" i="8"/>
  <c r="AA41" i="8"/>
  <c r="AB10" i="7" l="1"/>
  <c r="AB14" i="7"/>
  <c r="AB17" i="7"/>
  <c r="AB25" i="7"/>
  <c r="AB33" i="7"/>
  <c r="AB8" i="7"/>
  <c r="AB12" i="7"/>
  <c r="AB6" i="7"/>
  <c r="AB21" i="7"/>
  <c r="AB29" i="7"/>
  <c r="AB37" i="7"/>
  <c r="AB19" i="7"/>
  <c r="AB23" i="7"/>
  <c r="AB27" i="7"/>
  <c r="AB31" i="7"/>
  <c r="AB35" i="7"/>
  <c r="AB7" i="7"/>
  <c r="AB9" i="7"/>
  <c r="AB11" i="7"/>
  <c r="AB13" i="7"/>
  <c r="AB15" i="7"/>
  <c r="AB16" i="7"/>
  <c r="AB18" i="7"/>
  <c r="AB20" i="7"/>
  <c r="AB22" i="7"/>
  <c r="AB24" i="7"/>
  <c r="AB26" i="7"/>
  <c r="AB28" i="7"/>
  <c r="AB30" i="7"/>
  <c r="AB32" i="7"/>
  <c r="AB34" i="7"/>
  <c r="AB36" i="7"/>
  <c r="AB38" i="7"/>
  <c r="AB46" i="8"/>
  <c r="AB45" i="8"/>
  <c r="AB44" i="8"/>
  <c r="AB43" i="8"/>
  <c r="AB42" i="8"/>
  <c r="AB41" i="8"/>
  <c r="S40" i="8"/>
  <c r="AA40" i="8" s="1"/>
  <c r="R40" i="8"/>
  <c r="Z40" i="8" s="1"/>
  <c r="Q40" i="8"/>
  <c r="Y40" i="8" s="1"/>
  <c r="P40" i="8"/>
  <c r="X40" i="8" s="1"/>
  <c r="O40" i="8"/>
  <c r="W40" i="8" s="1"/>
  <c r="N40" i="8"/>
  <c r="V40" i="8" s="1"/>
  <c r="K40" i="8"/>
  <c r="L40" i="8" s="1"/>
  <c r="T40" i="8" s="1"/>
  <c r="S39" i="8"/>
  <c r="AA39" i="8" s="1"/>
  <c r="R39" i="8"/>
  <c r="Z39" i="8" s="1"/>
  <c r="Q39" i="8"/>
  <c r="Y39" i="8" s="1"/>
  <c r="P39" i="8"/>
  <c r="X39" i="8" s="1"/>
  <c r="O39" i="8"/>
  <c r="W39" i="8" s="1"/>
  <c r="N39" i="8"/>
  <c r="V39" i="8" s="1"/>
  <c r="K39" i="8"/>
  <c r="L39" i="8" s="1"/>
  <c r="T39" i="8" s="1"/>
  <c r="S38" i="8"/>
  <c r="AA38" i="8" s="1"/>
  <c r="R38" i="8"/>
  <c r="Z38" i="8" s="1"/>
  <c r="Q38" i="8"/>
  <c r="Y38" i="8" s="1"/>
  <c r="P38" i="8"/>
  <c r="X38" i="8" s="1"/>
  <c r="O38" i="8"/>
  <c r="W38" i="8" s="1"/>
  <c r="N38" i="8"/>
  <c r="V38" i="8" s="1"/>
  <c r="K38" i="8"/>
  <c r="L38" i="8" s="1"/>
  <c r="T38" i="8" s="1"/>
  <c r="S37" i="8"/>
  <c r="AA37" i="8" s="1"/>
  <c r="R37" i="8"/>
  <c r="Z37" i="8" s="1"/>
  <c r="Q37" i="8"/>
  <c r="Y37" i="8" s="1"/>
  <c r="P37" i="8"/>
  <c r="X37" i="8" s="1"/>
  <c r="O37" i="8"/>
  <c r="W37" i="8" s="1"/>
  <c r="N37" i="8"/>
  <c r="V37" i="8" s="1"/>
  <c r="K37" i="8"/>
  <c r="L37" i="8" s="1"/>
  <c r="T37" i="8" s="1"/>
  <c r="S36" i="8"/>
  <c r="AA36" i="8" s="1"/>
  <c r="R36" i="8"/>
  <c r="Z36" i="8" s="1"/>
  <c r="Q36" i="8"/>
  <c r="Y36" i="8" s="1"/>
  <c r="P36" i="8"/>
  <c r="X36" i="8" s="1"/>
  <c r="O36" i="8"/>
  <c r="W36" i="8" s="1"/>
  <c r="N36" i="8"/>
  <c r="V36" i="8" s="1"/>
  <c r="K36" i="8"/>
  <c r="L36" i="8" s="1"/>
  <c r="T36" i="8" s="1"/>
  <c r="S35" i="8"/>
  <c r="AA35" i="8" s="1"/>
  <c r="R35" i="8"/>
  <c r="Z35" i="8" s="1"/>
  <c r="Q35" i="8"/>
  <c r="Y35" i="8" s="1"/>
  <c r="P35" i="8"/>
  <c r="X35" i="8" s="1"/>
  <c r="O35" i="8"/>
  <c r="W35" i="8" s="1"/>
  <c r="N35" i="8"/>
  <c r="V35" i="8" s="1"/>
  <c r="K35" i="8"/>
  <c r="L35" i="8" s="1"/>
  <c r="T35" i="8" s="1"/>
  <c r="S34" i="8"/>
  <c r="AA34" i="8" s="1"/>
  <c r="R34" i="8"/>
  <c r="Z34" i="8" s="1"/>
  <c r="Q34" i="8"/>
  <c r="Y34" i="8" s="1"/>
  <c r="P34" i="8"/>
  <c r="X34" i="8" s="1"/>
  <c r="O34" i="8"/>
  <c r="W34" i="8" s="1"/>
  <c r="N34" i="8"/>
  <c r="V34" i="8" s="1"/>
  <c r="K34" i="8"/>
  <c r="L34" i="8" s="1"/>
  <c r="T34" i="8" s="1"/>
  <c r="S33" i="8"/>
  <c r="AA33" i="8" s="1"/>
  <c r="R33" i="8"/>
  <c r="Z33" i="8" s="1"/>
  <c r="Q33" i="8"/>
  <c r="Y33" i="8" s="1"/>
  <c r="P33" i="8"/>
  <c r="X33" i="8" s="1"/>
  <c r="O33" i="8"/>
  <c r="W33" i="8" s="1"/>
  <c r="N33" i="8"/>
  <c r="V33" i="8" s="1"/>
  <c r="K33" i="8"/>
  <c r="L33" i="8" s="1"/>
  <c r="T33" i="8" s="1"/>
  <c r="S32" i="8"/>
  <c r="AA32" i="8" s="1"/>
  <c r="R32" i="8"/>
  <c r="Z32" i="8" s="1"/>
  <c r="Q32" i="8"/>
  <c r="Y32" i="8" s="1"/>
  <c r="P32" i="8"/>
  <c r="X32" i="8" s="1"/>
  <c r="O32" i="8"/>
  <c r="W32" i="8" s="1"/>
  <c r="N32" i="8"/>
  <c r="V32" i="8" s="1"/>
  <c r="K32" i="8"/>
  <c r="L32" i="8" s="1"/>
  <c r="T32" i="8" s="1"/>
  <c r="S31" i="8"/>
  <c r="AA31" i="8" s="1"/>
  <c r="R31" i="8"/>
  <c r="Z31" i="8" s="1"/>
  <c r="Q31" i="8"/>
  <c r="Y31" i="8" s="1"/>
  <c r="P31" i="8"/>
  <c r="X31" i="8" s="1"/>
  <c r="O31" i="8"/>
  <c r="W31" i="8" s="1"/>
  <c r="N31" i="8"/>
  <c r="V31" i="8" s="1"/>
  <c r="K31" i="8"/>
  <c r="L31" i="8" s="1"/>
  <c r="T31" i="8" s="1"/>
  <c r="S30" i="8"/>
  <c r="AA30" i="8" s="1"/>
  <c r="R30" i="8"/>
  <c r="Z30" i="8" s="1"/>
  <c r="Q30" i="8"/>
  <c r="Y30" i="8" s="1"/>
  <c r="P30" i="8"/>
  <c r="X30" i="8" s="1"/>
  <c r="O30" i="8"/>
  <c r="W30" i="8" s="1"/>
  <c r="N30" i="8"/>
  <c r="V30" i="8" s="1"/>
  <c r="K30" i="8"/>
  <c r="L30" i="8" s="1"/>
  <c r="T30" i="8" s="1"/>
  <c r="S29" i="8"/>
  <c r="AA29" i="8" s="1"/>
  <c r="R29" i="8"/>
  <c r="Z29" i="8" s="1"/>
  <c r="Q29" i="8"/>
  <c r="Y29" i="8" s="1"/>
  <c r="P29" i="8"/>
  <c r="X29" i="8" s="1"/>
  <c r="O29" i="8"/>
  <c r="W29" i="8" s="1"/>
  <c r="N29" i="8"/>
  <c r="V29" i="8" s="1"/>
  <c r="K29" i="8"/>
  <c r="L29" i="8" s="1"/>
  <c r="T29" i="8" s="1"/>
  <c r="S28" i="8"/>
  <c r="AA28" i="8" s="1"/>
  <c r="R28" i="8"/>
  <c r="Z28" i="8" s="1"/>
  <c r="Q28" i="8"/>
  <c r="Y28" i="8" s="1"/>
  <c r="P28" i="8"/>
  <c r="X28" i="8" s="1"/>
  <c r="O28" i="8"/>
  <c r="W28" i="8" s="1"/>
  <c r="N28" i="8"/>
  <c r="V28" i="8" s="1"/>
  <c r="K28" i="8"/>
  <c r="L28" i="8" s="1"/>
  <c r="T28" i="8" s="1"/>
  <c r="S27" i="8"/>
  <c r="AA27" i="8" s="1"/>
  <c r="R27" i="8"/>
  <c r="Z27" i="8" s="1"/>
  <c r="Q27" i="8"/>
  <c r="Y27" i="8" s="1"/>
  <c r="P27" i="8"/>
  <c r="X27" i="8" s="1"/>
  <c r="O27" i="8"/>
  <c r="W27" i="8" s="1"/>
  <c r="N27" i="8"/>
  <c r="V27" i="8" s="1"/>
  <c r="K27" i="8"/>
  <c r="L27" i="8" s="1"/>
  <c r="T27" i="8" s="1"/>
  <c r="S26" i="8"/>
  <c r="AA26" i="8" s="1"/>
  <c r="R26" i="8"/>
  <c r="Z26" i="8" s="1"/>
  <c r="Q26" i="8"/>
  <c r="Y26" i="8" s="1"/>
  <c r="P26" i="8"/>
  <c r="X26" i="8" s="1"/>
  <c r="O26" i="8"/>
  <c r="W26" i="8" s="1"/>
  <c r="N26" i="8"/>
  <c r="V26" i="8" s="1"/>
  <c r="K26" i="8"/>
  <c r="L26" i="8" s="1"/>
  <c r="T26" i="8" s="1"/>
  <c r="S25" i="8"/>
  <c r="AA25" i="8" s="1"/>
  <c r="R25" i="8"/>
  <c r="Z25" i="8" s="1"/>
  <c r="Q25" i="8"/>
  <c r="Y25" i="8" s="1"/>
  <c r="P25" i="8"/>
  <c r="X25" i="8" s="1"/>
  <c r="O25" i="8"/>
  <c r="W25" i="8" s="1"/>
  <c r="N25" i="8"/>
  <c r="V25" i="8" s="1"/>
  <c r="K25" i="8"/>
  <c r="L25" i="8" s="1"/>
  <c r="T25" i="8" s="1"/>
  <c r="S24" i="8"/>
  <c r="AA24" i="8" s="1"/>
  <c r="R24" i="8"/>
  <c r="Z24" i="8" s="1"/>
  <c r="Q24" i="8"/>
  <c r="Y24" i="8" s="1"/>
  <c r="P24" i="8"/>
  <c r="X24" i="8" s="1"/>
  <c r="O24" i="8"/>
  <c r="W24" i="8" s="1"/>
  <c r="N24" i="8"/>
  <c r="V24" i="8" s="1"/>
  <c r="K24" i="8"/>
  <c r="L24" i="8" s="1"/>
  <c r="T24" i="8" s="1"/>
  <c r="S23" i="8"/>
  <c r="AA23" i="8" s="1"/>
  <c r="R23" i="8"/>
  <c r="Z23" i="8" s="1"/>
  <c r="Q23" i="8"/>
  <c r="Y23" i="8" s="1"/>
  <c r="P23" i="8"/>
  <c r="X23" i="8" s="1"/>
  <c r="O23" i="8"/>
  <c r="W23" i="8" s="1"/>
  <c r="N23" i="8"/>
  <c r="V23" i="8" s="1"/>
  <c r="K23" i="8"/>
  <c r="L23" i="8" s="1"/>
  <c r="T23" i="8" s="1"/>
  <c r="S22" i="8"/>
  <c r="AA22" i="8" s="1"/>
  <c r="R22" i="8"/>
  <c r="Z22" i="8" s="1"/>
  <c r="Q22" i="8"/>
  <c r="Y22" i="8" s="1"/>
  <c r="P22" i="8"/>
  <c r="X22" i="8" s="1"/>
  <c r="O22" i="8"/>
  <c r="W22" i="8" s="1"/>
  <c r="N22" i="8"/>
  <c r="V22" i="8" s="1"/>
  <c r="K22" i="8"/>
  <c r="L22" i="8" s="1"/>
  <c r="T22" i="8" s="1"/>
  <c r="S21" i="8"/>
  <c r="AA21" i="8" s="1"/>
  <c r="R21" i="8"/>
  <c r="Z21" i="8" s="1"/>
  <c r="Q21" i="8"/>
  <c r="Y21" i="8" s="1"/>
  <c r="P21" i="8"/>
  <c r="X21" i="8" s="1"/>
  <c r="O21" i="8"/>
  <c r="W21" i="8" s="1"/>
  <c r="N21" i="8"/>
  <c r="V21" i="8" s="1"/>
  <c r="K21" i="8"/>
  <c r="L21" i="8" s="1"/>
  <c r="T21" i="8" s="1"/>
  <c r="S20" i="8"/>
  <c r="AA20" i="8" s="1"/>
  <c r="R20" i="8"/>
  <c r="Z20" i="8" s="1"/>
  <c r="Q20" i="8"/>
  <c r="Y20" i="8" s="1"/>
  <c r="P20" i="8"/>
  <c r="X20" i="8" s="1"/>
  <c r="O20" i="8"/>
  <c r="W20" i="8" s="1"/>
  <c r="N20" i="8"/>
  <c r="V20" i="8" s="1"/>
  <c r="K20" i="8"/>
  <c r="L20" i="8" s="1"/>
  <c r="T20" i="8" s="1"/>
  <c r="S19" i="8"/>
  <c r="AA19" i="8" s="1"/>
  <c r="R19" i="8"/>
  <c r="Z19" i="8" s="1"/>
  <c r="Q19" i="8"/>
  <c r="Y19" i="8" s="1"/>
  <c r="P19" i="8"/>
  <c r="X19" i="8" s="1"/>
  <c r="O19" i="8"/>
  <c r="W19" i="8" s="1"/>
  <c r="N19" i="8"/>
  <c r="V19" i="8" s="1"/>
  <c r="K19" i="8"/>
  <c r="L19" i="8" s="1"/>
  <c r="T19" i="8" s="1"/>
  <c r="S18" i="8"/>
  <c r="AA18" i="8" s="1"/>
  <c r="R18" i="8"/>
  <c r="Z18" i="8" s="1"/>
  <c r="Q18" i="8"/>
  <c r="Y18" i="8" s="1"/>
  <c r="P18" i="8"/>
  <c r="X18" i="8" s="1"/>
  <c r="O18" i="8"/>
  <c r="W18" i="8" s="1"/>
  <c r="N18" i="8"/>
  <c r="V18" i="8" s="1"/>
  <c r="K18" i="8"/>
  <c r="L18" i="8" s="1"/>
  <c r="T18" i="8" s="1"/>
  <c r="S17" i="8"/>
  <c r="AA17" i="8" s="1"/>
  <c r="R17" i="8"/>
  <c r="Z17" i="8" s="1"/>
  <c r="Q17" i="8"/>
  <c r="Y17" i="8" s="1"/>
  <c r="P17" i="8"/>
  <c r="X17" i="8" s="1"/>
  <c r="O17" i="8"/>
  <c r="W17" i="8" s="1"/>
  <c r="N17" i="8"/>
  <c r="V17" i="8" s="1"/>
  <c r="K17" i="8"/>
  <c r="L17" i="8" s="1"/>
  <c r="T17" i="8" s="1"/>
  <c r="S16" i="8"/>
  <c r="AA16" i="8" s="1"/>
  <c r="R16" i="8"/>
  <c r="Z16" i="8" s="1"/>
  <c r="Q16" i="8"/>
  <c r="Y16" i="8" s="1"/>
  <c r="P16" i="8"/>
  <c r="X16" i="8" s="1"/>
  <c r="O16" i="8"/>
  <c r="W16" i="8" s="1"/>
  <c r="N16" i="8"/>
  <c r="V16" i="8" s="1"/>
  <c r="K16" i="8"/>
  <c r="L16" i="8" s="1"/>
  <c r="T16" i="8" s="1"/>
  <c r="S15" i="8"/>
  <c r="AA15" i="8" s="1"/>
  <c r="R15" i="8"/>
  <c r="Z15" i="8" s="1"/>
  <c r="Q15" i="8"/>
  <c r="Y15" i="8" s="1"/>
  <c r="P15" i="8"/>
  <c r="X15" i="8" s="1"/>
  <c r="O15" i="8"/>
  <c r="W15" i="8" s="1"/>
  <c r="N15" i="8"/>
  <c r="V15" i="8" s="1"/>
  <c r="K15" i="8"/>
  <c r="L15" i="8" s="1"/>
  <c r="T15" i="8" s="1"/>
  <c r="S14" i="8"/>
  <c r="AA14" i="8" s="1"/>
  <c r="R14" i="8"/>
  <c r="Z14" i="8" s="1"/>
  <c r="Q14" i="8"/>
  <c r="Y14" i="8" s="1"/>
  <c r="P14" i="8"/>
  <c r="X14" i="8" s="1"/>
  <c r="O14" i="8"/>
  <c r="W14" i="8" s="1"/>
  <c r="N14" i="8"/>
  <c r="V14" i="8" s="1"/>
  <c r="K14" i="8"/>
  <c r="L14" i="8" s="1"/>
  <c r="T14" i="8" s="1"/>
  <c r="S13" i="8"/>
  <c r="AA13" i="8" s="1"/>
  <c r="R13" i="8"/>
  <c r="Z13" i="8" s="1"/>
  <c r="Q13" i="8"/>
  <c r="Y13" i="8" s="1"/>
  <c r="P13" i="8"/>
  <c r="X13" i="8" s="1"/>
  <c r="O13" i="8"/>
  <c r="W13" i="8" s="1"/>
  <c r="N13" i="8"/>
  <c r="V13" i="8" s="1"/>
  <c r="K13" i="8"/>
  <c r="L13" i="8" s="1"/>
  <c r="T13" i="8" s="1"/>
  <c r="S12" i="8"/>
  <c r="AA12" i="8" s="1"/>
  <c r="R12" i="8"/>
  <c r="Z12" i="8" s="1"/>
  <c r="Q12" i="8"/>
  <c r="Y12" i="8" s="1"/>
  <c r="P12" i="8"/>
  <c r="X12" i="8" s="1"/>
  <c r="O12" i="8"/>
  <c r="W12" i="8" s="1"/>
  <c r="N12" i="8"/>
  <c r="V12" i="8" s="1"/>
  <c r="K12" i="8"/>
  <c r="L12" i="8" s="1"/>
  <c r="T12" i="8" s="1"/>
  <c r="S11" i="8"/>
  <c r="AA11" i="8" s="1"/>
  <c r="R11" i="8"/>
  <c r="Z11" i="8" s="1"/>
  <c r="Q11" i="8"/>
  <c r="Y11" i="8" s="1"/>
  <c r="P11" i="8"/>
  <c r="X11" i="8" s="1"/>
  <c r="O11" i="8"/>
  <c r="W11" i="8" s="1"/>
  <c r="N11" i="8"/>
  <c r="V11" i="8" s="1"/>
  <c r="K11" i="8"/>
  <c r="L11" i="8" s="1"/>
  <c r="T11" i="8" s="1"/>
  <c r="AA10" i="8"/>
  <c r="Z10" i="8"/>
  <c r="Y10" i="8"/>
  <c r="X10" i="8"/>
  <c r="W10" i="8"/>
  <c r="V10" i="8"/>
  <c r="S9" i="8"/>
  <c r="AA9" i="8" s="1"/>
  <c r="R9" i="8"/>
  <c r="Z9" i="8" s="1"/>
  <c r="Q9" i="8"/>
  <c r="Y9" i="8" s="1"/>
  <c r="P9" i="8"/>
  <c r="X9" i="8" s="1"/>
  <c r="O9" i="8"/>
  <c r="W9" i="8" s="1"/>
  <c r="N9" i="8"/>
  <c r="V9" i="8" s="1"/>
  <c r="K9" i="8"/>
  <c r="L9" i="8" s="1"/>
  <c r="T9" i="8" s="1"/>
  <c r="S8" i="8"/>
  <c r="AA8" i="8" s="1"/>
  <c r="R8" i="8"/>
  <c r="Z8" i="8" s="1"/>
  <c r="Q8" i="8"/>
  <c r="Y8" i="8" s="1"/>
  <c r="P8" i="8"/>
  <c r="X8" i="8" s="1"/>
  <c r="O8" i="8"/>
  <c r="W8" i="8" s="1"/>
  <c r="N8" i="8"/>
  <c r="V8" i="8" s="1"/>
  <c r="K8" i="8"/>
  <c r="L8" i="8" s="1"/>
  <c r="T8" i="8" s="1"/>
  <c r="S7" i="8"/>
  <c r="AA7" i="8" s="1"/>
  <c r="R7" i="8"/>
  <c r="Z7" i="8" s="1"/>
  <c r="Q7" i="8"/>
  <c r="Y7" i="8" s="1"/>
  <c r="P7" i="8"/>
  <c r="X7" i="8" s="1"/>
  <c r="O7" i="8"/>
  <c r="W7" i="8" s="1"/>
  <c r="N7" i="8"/>
  <c r="V7" i="8" s="1"/>
  <c r="K7" i="8"/>
  <c r="L7" i="8" s="1"/>
  <c r="T7" i="8" s="1"/>
  <c r="S6" i="8"/>
  <c r="AA6" i="8" s="1"/>
  <c r="R6" i="8"/>
  <c r="Z6" i="8" s="1"/>
  <c r="Q6" i="8"/>
  <c r="Y6" i="8" s="1"/>
  <c r="P6" i="8"/>
  <c r="X6" i="8" s="1"/>
  <c r="O6" i="8"/>
  <c r="W6" i="8" s="1"/>
  <c r="N6" i="8"/>
  <c r="V6" i="8" s="1"/>
  <c r="K6" i="8"/>
  <c r="L6" i="8" s="1"/>
  <c r="T6" i="8" s="1"/>
  <c r="K5" i="8"/>
  <c r="AB15" i="8" l="1"/>
  <c r="AB17" i="8"/>
  <c r="AB19" i="8"/>
  <c r="AB21" i="8"/>
  <c r="AB23" i="8"/>
  <c r="AB12" i="8"/>
  <c r="AB11" i="8"/>
  <c r="AB9" i="8"/>
  <c r="AB7" i="8"/>
  <c r="AB24" i="8"/>
  <c r="AB28" i="8"/>
  <c r="AB32" i="8"/>
  <c r="AB36" i="8"/>
  <c r="AB40" i="8"/>
  <c r="AB26" i="8"/>
  <c r="AB30" i="8"/>
  <c r="AB34" i="8"/>
  <c r="AB38" i="8"/>
  <c r="AB6" i="8"/>
  <c r="AB8" i="8"/>
  <c r="AB10" i="8"/>
  <c r="AB13" i="8"/>
  <c r="AB14" i="8"/>
  <c r="AB16" i="8"/>
  <c r="AB18" i="8"/>
  <c r="AB20" i="8"/>
  <c r="AB22" i="8"/>
  <c r="AB25" i="8"/>
  <c r="AB27" i="8"/>
  <c r="AB29" i="8"/>
  <c r="AB31" i="8"/>
  <c r="AB33" i="8"/>
  <c r="AB35" i="8"/>
  <c r="AB37" i="8"/>
  <c r="AB39" i="8"/>
  <c r="S41" i="9"/>
  <c r="AA41" i="9" s="1"/>
  <c r="R41" i="9"/>
  <c r="Z41" i="9" s="1"/>
  <c r="Q41" i="9"/>
  <c r="Y41" i="9" s="1"/>
  <c r="P41" i="9"/>
  <c r="X41" i="9" s="1"/>
  <c r="O41" i="9"/>
  <c r="W41" i="9" s="1"/>
  <c r="N41" i="9"/>
  <c r="V41" i="9" s="1"/>
  <c r="K41" i="9"/>
  <c r="L41" i="9" s="1"/>
  <c r="T41" i="9" s="1"/>
  <c r="S40" i="9"/>
  <c r="AA40" i="9" s="1"/>
  <c r="R40" i="9"/>
  <c r="Z40" i="9" s="1"/>
  <c r="Q40" i="9"/>
  <c r="Y40" i="9" s="1"/>
  <c r="P40" i="9"/>
  <c r="X40" i="9" s="1"/>
  <c r="O40" i="9"/>
  <c r="W40" i="9" s="1"/>
  <c r="N40" i="9"/>
  <c r="V40" i="9" s="1"/>
  <c r="K40" i="9"/>
  <c r="L40" i="9" s="1"/>
  <c r="T40" i="9" s="1"/>
  <c r="S39" i="9"/>
  <c r="AA39" i="9" s="1"/>
  <c r="R39" i="9"/>
  <c r="Z39" i="9" s="1"/>
  <c r="Q39" i="9"/>
  <c r="Y39" i="9" s="1"/>
  <c r="P39" i="9"/>
  <c r="X39" i="9" s="1"/>
  <c r="O39" i="9"/>
  <c r="W39" i="9" s="1"/>
  <c r="N39" i="9"/>
  <c r="V39" i="9" s="1"/>
  <c r="K39" i="9"/>
  <c r="L39" i="9" s="1"/>
  <c r="T39" i="9" s="1"/>
  <c r="S38" i="9"/>
  <c r="AA38" i="9" s="1"/>
  <c r="R38" i="9"/>
  <c r="Z38" i="9" s="1"/>
  <c r="Q38" i="9"/>
  <c r="Y38" i="9" s="1"/>
  <c r="P38" i="9"/>
  <c r="X38" i="9" s="1"/>
  <c r="O38" i="9"/>
  <c r="W38" i="9" s="1"/>
  <c r="N38" i="9"/>
  <c r="V38" i="9" s="1"/>
  <c r="K38" i="9"/>
  <c r="L38" i="9" s="1"/>
  <c r="T38" i="9" s="1"/>
  <c r="S37" i="9"/>
  <c r="AA37" i="9" s="1"/>
  <c r="R37" i="9"/>
  <c r="Z37" i="9" s="1"/>
  <c r="Q37" i="9"/>
  <c r="Y37" i="9" s="1"/>
  <c r="P37" i="9"/>
  <c r="X37" i="9" s="1"/>
  <c r="O37" i="9"/>
  <c r="W37" i="9" s="1"/>
  <c r="N37" i="9"/>
  <c r="V37" i="9" s="1"/>
  <c r="K37" i="9"/>
  <c r="L37" i="9" s="1"/>
  <c r="T37" i="9" s="1"/>
  <c r="S36" i="9"/>
  <c r="AA36" i="9" s="1"/>
  <c r="R36" i="9"/>
  <c r="Z36" i="9" s="1"/>
  <c r="Q36" i="9"/>
  <c r="Y36" i="9" s="1"/>
  <c r="P36" i="9"/>
  <c r="X36" i="9" s="1"/>
  <c r="O36" i="9"/>
  <c r="W36" i="9" s="1"/>
  <c r="N36" i="9"/>
  <c r="V36" i="9" s="1"/>
  <c r="K36" i="9"/>
  <c r="L36" i="9" s="1"/>
  <c r="T36" i="9" s="1"/>
  <c r="S35" i="9"/>
  <c r="AA35" i="9" s="1"/>
  <c r="R35" i="9"/>
  <c r="Z35" i="9" s="1"/>
  <c r="Q35" i="9"/>
  <c r="Y35" i="9" s="1"/>
  <c r="P35" i="9"/>
  <c r="X35" i="9" s="1"/>
  <c r="O35" i="9"/>
  <c r="W35" i="9" s="1"/>
  <c r="N35" i="9"/>
  <c r="V35" i="9" s="1"/>
  <c r="K35" i="9"/>
  <c r="L35" i="9" s="1"/>
  <c r="T35" i="9" s="1"/>
  <c r="S34" i="9"/>
  <c r="AA34" i="9" s="1"/>
  <c r="R34" i="9"/>
  <c r="Z34" i="9" s="1"/>
  <c r="Q34" i="9"/>
  <c r="Y34" i="9" s="1"/>
  <c r="P34" i="9"/>
  <c r="X34" i="9" s="1"/>
  <c r="O34" i="9"/>
  <c r="W34" i="9" s="1"/>
  <c r="N34" i="9"/>
  <c r="V34" i="9" s="1"/>
  <c r="K34" i="9"/>
  <c r="L34" i="9" s="1"/>
  <c r="T34" i="9" s="1"/>
  <c r="S33" i="9"/>
  <c r="AA33" i="9" s="1"/>
  <c r="R33" i="9"/>
  <c r="Z33" i="9" s="1"/>
  <c r="Q33" i="9"/>
  <c r="Y33" i="9" s="1"/>
  <c r="P33" i="9"/>
  <c r="X33" i="9" s="1"/>
  <c r="O33" i="9"/>
  <c r="W33" i="9" s="1"/>
  <c r="N33" i="9"/>
  <c r="V33" i="9" s="1"/>
  <c r="K33" i="9"/>
  <c r="L33" i="9" s="1"/>
  <c r="T33" i="9" s="1"/>
  <c r="S32" i="9"/>
  <c r="AA32" i="9" s="1"/>
  <c r="R32" i="9"/>
  <c r="Z32" i="9" s="1"/>
  <c r="Q32" i="9"/>
  <c r="Y32" i="9" s="1"/>
  <c r="P32" i="9"/>
  <c r="X32" i="9" s="1"/>
  <c r="O32" i="9"/>
  <c r="W32" i="9" s="1"/>
  <c r="N32" i="9"/>
  <c r="V32" i="9" s="1"/>
  <c r="K32" i="9"/>
  <c r="L32" i="9" s="1"/>
  <c r="T32" i="9" s="1"/>
  <c r="S31" i="9"/>
  <c r="AA31" i="9" s="1"/>
  <c r="R31" i="9"/>
  <c r="Z31" i="9" s="1"/>
  <c r="Q31" i="9"/>
  <c r="Y31" i="9" s="1"/>
  <c r="P31" i="9"/>
  <c r="X31" i="9" s="1"/>
  <c r="O31" i="9"/>
  <c r="W31" i="9" s="1"/>
  <c r="N31" i="9"/>
  <c r="V31" i="9" s="1"/>
  <c r="K31" i="9"/>
  <c r="L31" i="9" s="1"/>
  <c r="T31" i="9" s="1"/>
  <c r="S30" i="9"/>
  <c r="AA30" i="9" s="1"/>
  <c r="R30" i="9"/>
  <c r="Z30" i="9" s="1"/>
  <c r="Q30" i="9"/>
  <c r="Y30" i="9" s="1"/>
  <c r="P30" i="9"/>
  <c r="X30" i="9" s="1"/>
  <c r="O30" i="9"/>
  <c r="W30" i="9" s="1"/>
  <c r="N30" i="9"/>
  <c r="V30" i="9" s="1"/>
  <c r="K30" i="9"/>
  <c r="L30" i="9" s="1"/>
  <c r="T30" i="9" s="1"/>
  <c r="S29" i="9"/>
  <c r="AA29" i="9" s="1"/>
  <c r="R29" i="9"/>
  <c r="Z29" i="9" s="1"/>
  <c r="Q29" i="9"/>
  <c r="Y29" i="9" s="1"/>
  <c r="P29" i="9"/>
  <c r="X29" i="9" s="1"/>
  <c r="O29" i="9"/>
  <c r="W29" i="9" s="1"/>
  <c r="N29" i="9"/>
  <c r="V29" i="9" s="1"/>
  <c r="K29" i="9"/>
  <c r="L29" i="9" s="1"/>
  <c r="T29" i="9" s="1"/>
  <c r="S28" i="9"/>
  <c r="AA28" i="9" s="1"/>
  <c r="R28" i="9"/>
  <c r="Z28" i="9" s="1"/>
  <c r="Q28" i="9"/>
  <c r="Y28" i="9" s="1"/>
  <c r="P28" i="9"/>
  <c r="X28" i="9" s="1"/>
  <c r="O28" i="9"/>
  <c r="W28" i="9" s="1"/>
  <c r="N28" i="9"/>
  <c r="V28" i="9" s="1"/>
  <c r="K28" i="9"/>
  <c r="L28" i="9" s="1"/>
  <c r="T28" i="9" s="1"/>
  <c r="S27" i="9"/>
  <c r="AA27" i="9" s="1"/>
  <c r="R27" i="9"/>
  <c r="Z27" i="9" s="1"/>
  <c r="Q27" i="9"/>
  <c r="Y27" i="9" s="1"/>
  <c r="P27" i="9"/>
  <c r="X27" i="9" s="1"/>
  <c r="O27" i="9"/>
  <c r="W27" i="9" s="1"/>
  <c r="N27" i="9"/>
  <c r="V27" i="9" s="1"/>
  <c r="K27" i="9"/>
  <c r="L27" i="9" s="1"/>
  <c r="T27" i="9" s="1"/>
  <c r="S26" i="9"/>
  <c r="AA26" i="9" s="1"/>
  <c r="R26" i="9"/>
  <c r="Z26" i="9" s="1"/>
  <c r="Q26" i="9"/>
  <c r="Y26" i="9" s="1"/>
  <c r="P26" i="9"/>
  <c r="X26" i="9" s="1"/>
  <c r="O26" i="9"/>
  <c r="W26" i="9" s="1"/>
  <c r="N26" i="9"/>
  <c r="V26" i="9" s="1"/>
  <c r="K26" i="9"/>
  <c r="L26" i="9" s="1"/>
  <c r="T26" i="9" s="1"/>
  <c r="S25" i="9"/>
  <c r="AA25" i="9" s="1"/>
  <c r="R25" i="9"/>
  <c r="Z25" i="9" s="1"/>
  <c r="Q25" i="9"/>
  <c r="Y25" i="9" s="1"/>
  <c r="P25" i="9"/>
  <c r="X25" i="9" s="1"/>
  <c r="O25" i="9"/>
  <c r="W25" i="9" s="1"/>
  <c r="N25" i="9"/>
  <c r="V25" i="9" s="1"/>
  <c r="K25" i="9"/>
  <c r="L25" i="9" s="1"/>
  <c r="T25" i="9" s="1"/>
  <c r="S24" i="9"/>
  <c r="AA24" i="9" s="1"/>
  <c r="R24" i="9"/>
  <c r="Z24" i="9" s="1"/>
  <c r="Q24" i="9"/>
  <c r="Y24" i="9" s="1"/>
  <c r="P24" i="9"/>
  <c r="X24" i="9" s="1"/>
  <c r="O24" i="9"/>
  <c r="W24" i="9" s="1"/>
  <c r="N24" i="9"/>
  <c r="V24" i="9" s="1"/>
  <c r="K24" i="9"/>
  <c r="L24" i="9" s="1"/>
  <c r="T24" i="9" s="1"/>
  <c r="S23" i="9"/>
  <c r="AA23" i="9" s="1"/>
  <c r="R23" i="9"/>
  <c r="Z23" i="9" s="1"/>
  <c r="Q23" i="9"/>
  <c r="Y23" i="9" s="1"/>
  <c r="P23" i="9"/>
  <c r="X23" i="9" s="1"/>
  <c r="O23" i="9"/>
  <c r="W23" i="9" s="1"/>
  <c r="N23" i="9"/>
  <c r="V23" i="9" s="1"/>
  <c r="K23" i="9"/>
  <c r="L23" i="9" s="1"/>
  <c r="T23" i="9" s="1"/>
  <c r="S22" i="9"/>
  <c r="AA22" i="9" s="1"/>
  <c r="R22" i="9"/>
  <c r="Z22" i="9" s="1"/>
  <c r="Q22" i="9"/>
  <c r="Y22" i="9" s="1"/>
  <c r="P22" i="9"/>
  <c r="X22" i="9" s="1"/>
  <c r="O22" i="9"/>
  <c r="W22" i="9" s="1"/>
  <c r="N22" i="9"/>
  <c r="V22" i="9" s="1"/>
  <c r="K22" i="9"/>
  <c r="L22" i="9" s="1"/>
  <c r="T22" i="9" s="1"/>
  <c r="S21" i="9"/>
  <c r="AA21" i="9" s="1"/>
  <c r="R21" i="9"/>
  <c r="Z21" i="9" s="1"/>
  <c r="Q21" i="9"/>
  <c r="Y21" i="9" s="1"/>
  <c r="P21" i="9"/>
  <c r="X21" i="9" s="1"/>
  <c r="O21" i="9"/>
  <c r="W21" i="9" s="1"/>
  <c r="N21" i="9"/>
  <c r="V21" i="9" s="1"/>
  <c r="K21" i="9"/>
  <c r="L21" i="9" s="1"/>
  <c r="T21" i="9" s="1"/>
  <c r="S20" i="9"/>
  <c r="AA20" i="9" s="1"/>
  <c r="R20" i="9"/>
  <c r="Z20" i="9" s="1"/>
  <c r="Q20" i="9"/>
  <c r="Y20" i="9" s="1"/>
  <c r="P20" i="9"/>
  <c r="X20" i="9" s="1"/>
  <c r="O20" i="9"/>
  <c r="W20" i="9" s="1"/>
  <c r="N20" i="9"/>
  <c r="V20" i="9" s="1"/>
  <c r="K20" i="9"/>
  <c r="L20" i="9" s="1"/>
  <c r="T20" i="9" s="1"/>
  <c r="S19" i="9"/>
  <c r="AA19" i="9" s="1"/>
  <c r="R19" i="9"/>
  <c r="Z19" i="9" s="1"/>
  <c r="Q19" i="9"/>
  <c r="Y19" i="9" s="1"/>
  <c r="P19" i="9"/>
  <c r="X19" i="9" s="1"/>
  <c r="O19" i="9"/>
  <c r="W19" i="9" s="1"/>
  <c r="N19" i="9"/>
  <c r="V19" i="9" s="1"/>
  <c r="K19" i="9"/>
  <c r="L19" i="9" s="1"/>
  <c r="T19" i="9" s="1"/>
  <c r="S18" i="9"/>
  <c r="AA18" i="9" s="1"/>
  <c r="R18" i="9"/>
  <c r="Z18" i="9" s="1"/>
  <c r="Q18" i="9"/>
  <c r="Y18" i="9" s="1"/>
  <c r="P18" i="9"/>
  <c r="X18" i="9" s="1"/>
  <c r="O18" i="9"/>
  <c r="W18" i="9" s="1"/>
  <c r="N18" i="9"/>
  <c r="V18" i="9" s="1"/>
  <c r="K18" i="9"/>
  <c r="L18" i="9" s="1"/>
  <c r="T18" i="9" s="1"/>
  <c r="S17" i="9"/>
  <c r="AA17" i="9" s="1"/>
  <c r="R17" i="9"/>
  <c r="Z17" i="9" s="1"/>
  <c r="Q17" i="9"/>
  <c r="Y17" i="9" s="1"/>
  <c r="P17" i="9"/>
  <c r="X17" i="9" s="1"/>
  <c r="O17" i="9"/>
  <c r="W17" i="9" s="1"/>
  <c r="N17" i="9"/>
  <c r="V17" i="9" s="1"/>
  <c r="K17" i="9"/>
  <c r="L17" i="9" s="1"/>
  <c r="T17" i="9" s="1"/>
  <c r="S16" i="9"/>
  <c r="AA16" i="9" s="1"/>
  <c r="R16" i="9"/>
  <c r="Z16" i="9" s="1"/>
  <c r="Q16" i="9"/>
  <c r="Y16" i="9" s="1"/>
  <c r="P16" i="9"/>
  <c r="X16" i="9" s="1"/>
  <c r="O16" i="9"/>
  <c r="W16" i="9" s="1"/>
  <c r="N16" i="9"/>
  <c r="V16" i="9" s="1"/>
  <c r="K16" i="9"/>
  <c r="L16" i="9" s="1"/>
  <c r="T16" i="9" s="1"/>
  <c r="S15" i="9"/>
  <c r="AA15" i="9" s="1"/>
  <c r="R15" i="9"/>
  <c r="Z15" i="9" s="1"/>
  <c r="Q15" i="9"/>
  <c r="Y15" i="9" s="1"/>
  <c r="P15" i="9"/>
  <c r="X15" i="9" s="1"/>
  <c r="O15" i="9"/>
  <c r="W15" i="9" s="1"/>
  <c r="N15" i="9"/>
  <c r="V15" i="9" s="1"/>
  <c r="K15" i="9"/>
  <c r="L15" i="9" s="1"/>
  <c r="T15" i="9" s="1"/>
  <c r="S14" i="9"/>
  <c r="AA14" i="9" s="1"/>
  <c r="R14" i="9"/>
  <c r="Z14" i="9" s="1"/>
  <c r="Q14" i="9"/>
  <c r="Y14" i="9" s="1"/>
  <c r="P14" i="9"/>
  <c r="X14" i="9" s="1"/>
  <c r="O14" i="9"/>
  <c r="W14" i="9" s="1"/>
  <c r="N14" i="9"/>
  <c r="V14" i="9" s="1"/>
  <c r="K14" i="9"/>
  <c r="L14" i="9" s="1"/>
  <c r="T14" i="9" s="1"/>
  <c r="S13" i="9"/>
  <c r="AA13" i="9" s="1"/>
  <c r="R13" i="9"/>
  <c r="Z13" i="9" s="1"/>
  <c r="Q13" i="9"/>
  <c r="Y13" i="9" s="1"/>
  <c r="P13" i="9"/>
  <c r="X13" i="9" s="1"/>
  <c r="O13" i="9"/>
  <c r="W13" i="9" s="1"/>
  <c r="N13" i="9"/>
  <c r="V13" i="9" s="1"/>
  <c r="K13" i="9"/>
  <c r="L13" i="9" s="1"/>
  <c r="T13" i="9" s="1"/>
  <c r="S12" i="9"/>
  <c r="AA12" i="9" s="1"/>
  <c r="R12" i="9"/>
  <c r="Z12" i="9" s="1"/>
  <c r="Q12" i="9"/>
  <c r="Y12" i="9" s="1"/>
  <c r="P12" i="9"/>
  <c r="X12" i="9" s="1"/>
  <c r="O12" i="9"/>
  <c r="W12" i="9" s="1"/>
  <c r="N12" i="9"/>
  <c r="V12" i="9" s="1"/>
  <c r="K12" i="9"/>
  <c r="L12" i="9" s="1"/>
  <c r="T12" i="9" s="1"/>
  <c r="S11" i="9"/>
  <c r="AA11" i="9" s="1"/>
  <c r="R11" i="9"/>
  <c r="Z11" i="9" s="1"/>
  <c r="Q11" i="9"/>
  <c r="Y11" i="9" s="1"/>
  <c r="P11" i="9"/>
  <c r="X11" i="9" s="1"/>
  <c r="O11" i="9"/>
  <c r="W11" i="9" s="1"/>
  <c r="N11" i="9"/>
  <c r="V11" i="9" s="1"/>
  <c r="K11" i="9"/>
  <c r="L11" i="9" s="1"/>
  <c r="T11" i="9" s="1"/>
  <c r="S10" i="9"/>
  <c r="AA10" i="9" s="1"/>
  <c r="R10" i="9"/>
  <c r="Z10" i="9" s="1"/>
  <c r="Q10" i="9"/>
  <c r="Y10" i="9" s="1"/>
  <c r="P10" i="9"/>
  <c r="X10" i="9" s="1"/>
  <c r="O10" i="9"/>
  <c r="W10" i="9" s="1"/>
  <c r="N10" i="9"/>
  <c r="V10" i="9" s="1"/>
  <c r="K10" i="9"/>
  <c r="L10" i="9" s="1"/>
  <c r="T10" i="9" s="1"/>
  <c r="S9" i="9"/>
  <c r="AA9" i="9" s="1"/>
  <c r="R9" i="9"/>
  <c r="Z9" i="9" s="1"/>
  <c r="Q9" i="9"/>
  <c r="Y9" i="9" s="1"/>
  <c r="P9" i="9"/>
  <c r="X9" i="9" s="1"/>
  <c r="O9" i="9"/>
  <c r="W9" i="9" s="1"/>
  <c r="N9" i="9"/>
  <c r="V9" i="9" s="1"/>
  <c r="K9" i="9"/>
  <c r="L9" i="9" s="1"/>
  <c r="T9" i="9" s="1"/>
  <c r="S8" i="9"/>
  <c r="AA8" i="9" s="1"/>
  <c r="R8" i="9"/>
  <c r="Z8" i="9" s="1"/>
  <c r="Q8" i="9"/>
  <c r="Y8" i="9" s="1"/>
  <c r="P8" i="9"/>
  <c r="X8" i="9" s="1"/>
  <c r="O8" i="9"/>
  <c r="W8" i="9" s="1"/>
  <c r="N8" i="9"/>
  <c r="V8" i="9" s="1"/>
  <c r="K8" i="9"/>
  <c r="L8" i="9" s="1"/>
  <c r="T8" i="9" s="1"/>
  <c r="S7" i="9"/>
  <c r="AA7" i="9" s="1"/>
  <c r="R7" i="9"/>
  <c r="Z7" i="9" s="1"/>
  <c r="Q7" i="9"/>
  <c r="Y7" i="9" s="1"/>
  <c r="P7" i="9"/>
  <c r="X7" i="9" s="1"/>
  <c r="O7" i="9"/>
  <c r="W7" i="9" s="1"/>
  <c r="N7" i="9"/>
  <c r="V7" i="9" s="1"/>
  <c r="K7" i="9"/>
  <c r="L7" i="9" s="1"/>
  <c r="T7" i="9" s="1"/>
  <c r="S6" i="9"/>
  <c r="AA6" i="9" s="1"/>
  <c r="R6" i="9"/>
  <c r="Z6" i="9" s="1"/>
  <c r="Q6" i="9"/>
  <c r="Y6" i="9" s="1"/>
  <c r="P6" i="9"/>
  <c r="X6" i="9" s="1"/>
  <c r="O6" i="9"/>
  <c r="W6" i="9" s="1"/>
  <c r="N6" i="9"/>
  <c r="V6" i="9" s="1"/>
  <c r="K6" i="9"/>
  <c r="L6" i="9" s="1"/>
  <c r="T6" i="9" s="1"/>
  <c r="K5" i="9"/>
  <c r="S37" i="10"/>
  <c r="AA37" i="10" s="1"/>
  <c r="R37" i="10"/>
  <c r="Z37" i="10" s="1"/>
  <c r="Q37" i="10"/>
  <c r="Y37" i="10" s="1"/>
  <c r="P37" i="10"/>
  <c r="X37" i="10" s="1"/>
  <c r="O37" i="10"/>
  <c r="W37" i="10" s="1"/>
  <c r="N37" i="10"/>
  <c r="V37" i="10" s="1"/>
  <c r="K37" i="10"/>
  <c r="L37" i="10" s="1"/>
  <c r="T37" i="10" s="1"/>
  <c r="S36" i="10"/>
  <c r="AA36" i="10" s="1"/>
  <c r="R36" i="10"/>
  <c r="Z36" i="10" s="1"/>
  <c r="Q36" i="10"/>
  <c r="Y36" i="10" s="1"/>
  <c r="P36" i="10"/>
  <c r="X36" i="10" s="1"/>
  <c r="O36" i="10"/>
  <c r="W36" i="10" s="1"/>
  <c r="N36" i="10"/>
  <c r="V36" i="10" s="1"/>
  <c r="K36" i="10"/>
  <c r="L36" i="10" s="1"/>
  <c r="T36" i="10" s="1"/>
  <c r="S35" i="10"/>
  <c r="AA35" i="10" s="1"/>
  <c r="R35" i="10"/>
  <c r="Z35" i="10" s="1"/>
  <c r="Q35" i="10"/>
  <c r="Y35" i="10" s="1"/>
  <c r="P35" i="10"/>
  <c r="X35" i="10" s="1"/>
  <c r="O35" i="10"/>
  <c r="W35" i="10" s="1"/>
  <c r="N35" i="10"/>
  <c r="V35" i="10" s="1"/>
  <c r="K35" i="10"/>
  <c r="L35" i="10" s="1"/>
  <c r="T35" i="10" s="1"/>
  <c r="S34" i="10"/>
  <c r="AA34" i="10" s="1"/>
  <c r="R34" i="10"/>
  <c r="Z34" i="10" s="1"/>
  <c r="Q34" i="10"/>
  <c r="Y34" i="10" s="1"/>
  <c r="P34" i="10"/>
  <c r="X34" i="10" s="1"/>
  <c r="O34" i="10"/>
  <c r="W34" i="10" s="1"/>
  <c r="N34" i="10"/>
  <c r="V34" i="10" s="1"/>
  <c r="K34" i="10"/>
  <c r="L34" i="10" s="1"/>
  <c r="T34" i="10" s="1"/>
  <c r="S33" i="10"/>
  <c r="AA33" i="10" s="1"/>
  <c r="R33" i="10"/>
  <c r="Z33" i="10" s="1"/>
  <c r="Q33" i="10"/>
  <c r="Y33" i="10" s="1"/>
  <c r="P33" i="10"/>
  <c r="X33" i="10" s="1"/>
  <c r="O33" i="10"/>
  <c r="W33" i="10" s="1"/>
  <c r="N33" i="10"/>
  <c r="V33" i="10" s="1"/>
  <c r="K33" i="10"/>
  <c r="L33" i="10" s="1"/>
  <c r="T33" i="10" s="1"/>
  <c r="S32" i="10"/>
  <c r="AA32" i="10" s="1"/>
  <c r="R32" i="10"/>
  <c r="Z32" i="10" s="1"/>
  <c r="Q32" i="10"/>
  <c r="Y32" i="10" s="1"/>
  <c r="P32" i="10"/>
  <c r="X32" i="10" s="1"/>
  <c r="O32" i="10"/>
  <c r="W32" i="10" s="1"/>
  <c r="N32" i="10"/>
  <c r="V32" i="10" s="1"/>
  <c r="K32" i="10"/>
  <c r="L32" i="10" s="1"/>
  <c r="T32" i="10" s="1"/>
  <c r="S31" i="10"/>
  <c r="AA31" i="10" s="1"/>
  <c r="R31" i="10"/>
  <c r="Z31" i="10" s="1"/>
  <c r="Q31" i="10"/>
  <c r="Y31" i="10" s="1"/>
  <c r="P31" i="10"/>
  <c r="X31" i="10" s="1"/>
  <c r="O31" i="10"/>
  <c r="W31" i="10" s="1"/>
  <c r="N31" i="10"/>
  <c r="V31" i="10" s="1"/>
  <c r="K31" i="10"/>
  <c r="L31" i="10" s="1"/>
  <c r="T31" i="10" s="1"/>
  <c r="S30" i="10"/>
  <c r="AA30" i="10" s="1"/>
  <c r="R30" i="10"/>
  <c r="Z30" i="10" s="1"/>
  <c r="Q30" i="10"/>
  <c r="Y30" i="10" s="1"/>
  <c r="P30" i="10"/>
  <c r="X30" i="10" s="1"/>
  <c r="O30" i="10"/>
  <c r="W30" i="10" s="1"/>
  <c r="N30" i="10"/>
  <c r="V30" i="10" s="1"/>
  <c r="K30" i="10"/>
  <c r="L30" i="10" s="1"/>
  <c r="T30" i="10" s="1"/>
  <c r="S29" i="10"/>
  <c r="AA29" i="10" s="1"/>
  <c r="R29" i="10"/>
  <c r="Z29" i="10" s="1"/>
  <c r="Q29" i="10"/>
  <c r="Y29" i="10" s="1"/>
  <c r="P29" i="10"/>
  <c r="X29" i="10" s="1"/>
  <c r="O29" i="10"/>
  <c r="W29" i="10" s="1"/>
  <c r="N29" i="10"/>
  <c r="V29" i="10" s="1"/>
  <c r="K29" i="10"/>
  <c r="L29" i="10" s="1"/>
  <c r="T29" i="10" s="1"/>
  <c r="S28" i="10"/>
  <c r="AA28" i="10" s="1"/>
  <c r="R28" i="10"/>
  <c r="Z28" i="10" s="1"/>
  <c r="Q28" i="10"/>
  <c r="Y28" i="10" s="1"/>
  <c r="P28" i="10"/>
  <c r="X28" i="10" s="1"/>
  <c r="O28" i="10"/>
  <c r="W28" i="10" s="1"/>
  <c r="N28" i="10"/>
  <c r="V28" i="10" s="1"/>
  <c r="K28" i="10"/>
  <c r="L28" i="10" s="1"/>
  <c r="T28" i="10" s="1"/>
  <c r="S27" i="10"/>
  <c r="AA27" i="10" s="1"/>
  <c r="R27" i="10"/>
  <c r="Z27" i="10" s="1"/>
  <c r="Q27" i="10"/>
  <c r="Y27" i="10" s="1"/>
  <c r="P27" i="10"/>
  <c r="X27" i="10" s="1"/>
  <c r="O27" i="10"/>
  <c r="W27" i="10" s="1"/>
  <c r="N27" i="10"/>
  <c r="V27" i="10" s="1"/>
  <c r="K27" i="10"/>
  <c r="L27" i="10" s="1"/>
  <c r="T27" i="10" s="1"/>
  <c r="S26" i="10"/>
  <c r="AA26" i="10" s="1"/>
  <c r="R26" i="10"/>
  <c r="Z26" i="10" s="1"/>
  <c r="Q26" i="10"/>
  <c r="Y26" i="10" s="1"/>
  <c r="P26" i="10"/>
  <c r="X26" i="10" s="1"/>
  <c r="O26" i="10"/>
  <c r="W26" i="10" s="1"/>
  <c r="N26" i="10"/>
  <c r="V26" i="10" s="1"/>
  <c r="K26" i="10"/>
  <c r="L26" i="10" s="1"/>
  <c r="T26" i="10" s="1"/>
  <c r="S25" i="10"/>
  <c r="AA25" i="10" s="1"/>
  <c r="R25" i="10"/>
  <c r="Z25" i="10" s="1"/>
  <c r="Q25" i="10"/>
  <c r="Y25" i="10" s="1"/>
  <c r="P25" i="10"/>
  <c r="X25" i="10" s="1"/>
  <c r="O25" i="10"/>
  <c r="W25" i="10" s="1"/>
  <c r="N25" i="10"/>
  <c r="V25" i="10" s="1"/>
  <c r="K25" i="10"/>
  <c r="L25" i="10" s="1"/>
  <c r="T25" i="10" s="1"/>
  <c r="S24" i="10"/>
  <c r="AA24" i="10" s="1"/>
  <c r="R24" i="10"/>
  <c r="Z24" i="10" s="1"/>
  <c r="Q24" i="10"/>
  <c r="Y24" i="10" s="1"/>
  <c r="P24" i="10"/>
  <c r="X24" i="10" s="1"/>
  <c r="O24" i="10"/>
  <c r="W24" i="10" s="1"/>
  <c r="N24" i="10"/>
  <c r="V24" i="10" s="1"/>
  <c r="K24" i="10"/>
  <c r="L24" i="10" s="1"/>
  <c r="T24" i="10" s="1"/>
  <c r="S23" i="10"/>
  <c r="AA23" i="10" s="1"/>
  <c r="R23" i="10"/>
  <c r="Z23" i="10" s="1"/>
  <c r="Q23" i="10"/>
  <c r="Y23" i="10" s="1"/>
  <c r="P23" i="10"/>
  <c r="X23" i="10" s="1"/>
  <c r="O23" i="10"/>
  <c r="W23" i="10" s="1"/>
  <c r="N23" i="10"/>
  <c r="V23" i="10" s="1"/>
  <c r="K23" i="10"/>
  <c r="L23" i="10" s="1"/>
  <c r="T23" i="10" s="1"/>
  <c r="S22" i="10"/>
  <c r="AA22" i="10" s="1"/>
  <c r="R22" i="10"/>
  <c r="Z22" i="10" s="1"/>
  <c r="Q22" i="10"/>
  <c r="Y22" i="10" s="1"/>
  <c r="P22" i="10"/>
  <c r="X22" i="10" s="1"/>
  <c r="O22" i="10"/>
  <c r="W22" i="10" s="1"/>
  <c r="N22" i="10"/>
  <c r="V22" i="10" s="1"/>
  <c r="K22" i="10"/>
  <c r="L22" i="10" s="1"/>
  <c r="T22" i="10" s="1"/>
  <c r="S21" i="10"/>
  <c r="AA21" i="10" s="1"/>
  <c r="R21" i="10"/>
  <c r="Z21" i="10" s="1"/>
  <c r="Q21" i="10"/>
  <c r="Y21" i="10" s="1"/>
  <c r="P21" i="10"/>
  <c r="X21" i="10" s="1"/>
  <c r="O21" i="10"/>
  <c r="W21" i="10" s="1"/>
  <c r="N21" i="10"/>
  <c r="V21" i="10" s="1"/>
  <c r="K21" i="10"/>
  <c r="L21" i="10" s="1"/>
  <c r="T21" i="10" s="1"/>
  <c r="S20" i="10"/>
  <c r="AA20" i="10" s="1"/>
  <c r="R20" i="10"/>
  <c r="Z20" i="10" s="1"/>
  <c r="Q20" i="10"/>
  <c r="Y20" i="10" s="1"/>
  <c r="P20" i="10"/>
  <c r="X20" i="10" s="1"/>
  <c r="O20" i="10"/>
  <c r="W20" i="10" s="1"/>
  <c r="N20" i="10"/>
  <c r="V20" i="10" s="1"/>
  <c r="K20" i="10"/>
  <c r="L20" i="10" s="1"/>
  <c r="T20" i="10" s="1"/>
  <c r="S19" i="10"/>
  <c r="AA19" i="10" s="1"/>
  <c r="R19" i="10"/>
  <c r="Z19" i="10" s="1"/>
  <c r="Q19" i="10"/>
  <c r="Y19" i="10" s="1"/>
  <c r="P19" i="10"/>
  <c r="X19" i="10" s="1"/>
  <c r="O19" i="10"/>
  <c r="W19" i="10" s="1"/>
  <c r="N19" i="10"/>
  <c r="V19" i="10" s="1"/>
  <c r="K19" i="10"/>
  <c r="L19" i="10" s="1"/>
  <c r="T19" i="10" s="1"/>
  <c r="S18" i="10"/>
  <c r="AA18" i="10" s="1"/>
  <c r="R18" i="10"/>
  <c r="Z18" i="10" s="1"/>
  <c r="Q18" i="10"/>
  <c r="Y18" i="10" s="1"/>
  <c r="P18" i="10"/>
  <c r="X18" i="10" s="1"/>
  <c r="O18" i="10"/>
  <c r="W18" i="10" s="1"/>
  <c r="N18" i="10"/>
  <c r="V18" i="10" s="1"/>
  <c r="K18" i="10"/>
  <c r="L18" i="10" s="1"/>
  <c r="T18" i="10" s="1"/>
  <c r="S17" i="10"/>
  <c r="AA17" i="10" s="1"/>
  <c r="R17" i="10"/>
  <c r="Z17" i="10" s="1"/>
  <c r="Q17" i="10"/>
  <c r="Y17" i="10" s="1"/>
  <c r="P17" i="10"/>
  <c r="X17" i="10" s="1"/>
  <c r="O17" i="10"/>
  <c r="W17" i="10" s="1"/>
  <c r="N17" i="10"/>
  <c r="V17" i="10" s="1"/>
  <c r="K17" i="10"/>
  <c r="L17" i="10" s="1"/>
  <c r="T17" i="10" s="1"/>
  <c r="S16" i="10"/>
  <c r="AA16" i="10" s="1"/>
  <c r="R16" i="10"/>
  <c r="Z16" i="10" s="1"/>
  <c r="Q16" i="10"/>
  <c r="Y16" i="10" s="1"/>
  <c r="P16" i="10"/>
  <c r="X16" i="10" s="1"/>
  <c r="O16" i="10"/>
  <c r="W16" i="10" s="1"/>
  <c r="N16" i="10"/>
  <c r="V16" i="10" s="1"/>
  <c r="K16" i="10"/>
  <c r="L16" i="10" s="1"/>
  <c r="T16" i="10" s="1"/>
  <c r="S15" i="10"/>
  <c r="AA15" i="10" s="1"/>
  <c r="R15" i="10"/>
  <c r="Z15" i="10" s="1"/>
  <c r="Q15" i="10"/>
  <c r="Y15" i="10" s="1"/>
  <c r="P15" i="10"/>
  <c r="X15" i="10" s="1"/>
  <c r="O15" i="10"/>
  <c r="W15" i="10" s="1"/>
  <c r="N15" i="10"/>
  <c r="V15" i="10" s="1"/>
  <c r="K15" i="10"/>
  <c r="L15" i="10" s="1"/>
  <c r="T15" i="10" s="1"/>
  <c r="S14" i="10"/>
  <c r="AA14" i="10" s="1"/>
  <c r="R14" i="10"/>
  <c r="Z14" i="10" s="1"/>
  <c r="Q14" i="10"/>
  <c r="Y14" i="10" s="1"/>
  <c r="P14" i="10"/>
  <c r="X14" i="10" s="1"/>
  <c r="O14" i="10"/>
  <c r="W14" i="10" s="1"/>
  <c r="N14" i="10"/>
  <c r="V14" i="10" s="1"/>
  <c r="K14" i="10"/>
  <c r="L14" i="10" s="1"/>
  <c r="T14" i="10" s="1"/>
  <c r="S13" i="10"/>
  <c r="AA13" i="10" s="1"/>
  <c r="R13" i="10"/>
  <c r="Z13" i="10" s="1"/>
  <c r="Q13" i="10"/>
  <c r="Y13" i="10" s="1"/>
  <c r="P13" i="10"/>
  <c r="X13" i="10" s="1"/>
  <c r="O13" i="10"/>
  <c r="W13" i="10" s="1"/>
  <c r="N13" i="10"/>
  <c r="V13" i="10" s="1"/>
  <c r="K13" i="10"/>
  <c r="L13" i="10" s="1"/>
  <c r="T13" i="10" s="1"/>
  <c r="S12" i="10"/>
  <c r="AA12" i="10" s="1"/>
  <c r="R12" i="10"/>
  <c r="Z12" i="10" s="1"/>
  <c r="Q12" i="10"/>
  <c r="Y12" i="10" s="1"/>
  <c r="P12" i="10"/>
  <c r="X12" i="10" s="1"/>
  <c r="O12" i="10"/>
  <c r="W12" i="10" s="1"/>
  <c r="N12" i="10"/>
  <c r="V12" i="10" s="1"/>
  <c r="K12" i="10"/>
  <c r="L12" i="10" s="1"/>
  <c r="T12" i="10" s="1"/>
  <c r="S11" i="10"/>
  <c r="AA11" i="10" s="1"/>
  <c r="R11" i="10"/>
  <c r="Z11" i="10" s="1"/>
  <c r="Q11" i="10"/>
  <c r="Y11" i="10" s="1"/>
  <c r="P11" i="10"/>
  <c r="X11" i="10" s="1"/>
  <c r="O11" i="10"/>
  <c r="W11" i="10" s="1"/>
  <c r="N11" i="10"/>
  <c r="V11" i="10" s="1"/>
  <c r="K11" i="10"/>
  <c r="L11" i="10" s="1"/>
  <c r="T11" i="10" s="1"/>
  <c r="S10" i="10"/>
  <c r="AA10" i="10" s="1"/>
  <c r="R10" i="10"/>
  <c r="Z10" i="10" s="1"/>
  <c r="Q10" i="10"/>
  <c r="Y10" i="10" s="1"/>
  <c r="P10" i="10"/>
  <c r="X10" i="10" s="1"/>
  <c r="O10" i="10"/>
  <c r="W10" i="10" s="1"/>
  <c r="N10" i="10"/>
  <c r="V10" i="10" s="1"/>
  <c r="K10" i="10"/>
  <c r="L10" i="10" s="1"/>
  <c r="T10" i="10" s="1"/>
  <c r="S9" i="10"/>
  <c r="AA9" i="10" s="1"/>
  <c r="R9" i="10"/>
  <c r="Z9" i="10" s="1"/>
  <c r="Q9" i="10"/>
  <c r="Y9" i="10" s="1"/>
  <c r="P9" i="10"/>
  <c r="X9" i="10" s="1"/>
  <c r="O9" i="10"/>
  <c r="W9" i="10" s="1"/>
  <c r="N9" i="10"/>
  <c r="V9" i="10" s="1"/>
  <c r="K9" i="10"/>
  <c r="L9" i="10" s="1"/>
  <c r="T9" i="10" s="1"/>
  <c r="S8" i="10"/>
  <c r="AA8" i="10" s="1"/>
  <c r="R8" i="10"/>
  <c r="Z8" i="10" s="1"/>
  <c r="Q8" i="10"/>
  <c r="Y8" i="10" s="1"/>
  <c r="P8" i="10"/>
  <c r="X8" i="10" s="1"/>
  <c r="O8" i="10"/>
  <c r="W8" i="10" s="1"/>
  <c r="N8" i="10"/>
  <c r="V8" i="10" s="1"/>
  <c r="K8" i="10"/>
  <c r="L8" i="10" s="1"/>
  <c r="T8" i="10" s="1"/>
  <c r="S7" i="10"/>
  <c r="AA7" i="10" s="1"/>
  <c r="R7" i="10"/>
  <c r="Z7" i="10" s="1"/>
  <c r="Q7" i="10"/>
  <c r="Y7" i="10" s="1"/>
  <c r="P7" i="10"/>
  <c r="X7" i="10" s="1"/>
  <c r="O7" i="10"/>
  <c r="W7" i="10" s="1"/>
  <c r="N7" i="10"/>
  <c r="V7" i="10" s="1"/>
  <c r="K7" i="10"/>
  <c r="L7" i="10" s="1"/>
  <c r="T7" i="10" s="1"/>
  <c r="S6" i="10"/>
  <c r="AA6" i="10" s="1"/>
  <c r="R6" i="10"/>
  <c r="Z6" i="10" s="1"/>
  <c r="Q6" i="10"/>
  <c r="Y6" i="10" s="1"/>
  <c r="P6" i="10"/>
  <c r="X6" i="10" s="1"/>
  <c r="O6" i="10"/>
  <c r="W6" i="10" s="1"/>
  <c r="N6" i="10"/>
  <c r="V6" i="10" s="1"/>
  <c r="K6" i="10"/>
  <c r="L6" i="10" s="1"/>
  <c r="T6" i="10" s="1"/>
  <c r="K5" i="10"/>
  <c r="I36" i="11"/>
  <c r="J36" i="11" s="1"/>
  <c r="R36" i="11" s="1"/>
  <c r="L36" i="11"/>
  <c r="T36" i="11" s="1"/>
  <c r="M36" i="11"/>
  <c r="U36" i="11" s="1"/>
  <c r="N36" i="11"/>
  <c r="V36" i="11" s="1"/>
  <c r="O36" i="11"/>
  <c r="W36" i="11" s="1"/>
  <c r="P36" i="11"/>
  <c r="X36" i="11" s="1"/>
  <c r="Q36" i="11"/>
  <c r="Y36" i="11" s="1"/>
  <c r="I37" i="11"/>
  <c r="J37" i="11" s="1"/>
  <c r="R37" i="11" s="1"/>
  <c r="L37" i="11"/>
  <c r="T37" i="11" s="1"/>
  <c r="M37" i="11"/>
  <c r="U37" i="11" s="1"/>
  <c r="N37" i="11"/>
  <c r="V37" i="11" s="1"/>
  <c r="O37" i="11"/>
  <c r="W37" i="11" s="1"/>
  <c r="P37" i="11"/>
  <c r="X37" i="11" s="1"/>
  <c r="Q37" i="11"/>
  <c r="Y37" i="11" s="1"/>
  <c r="I38" i="11"/>
  <c r="J38" i="11" s="1"/>
  <c r="R38" i="11" s="1"/>
  <c r="L38" i="11"/>
  <c r="T38" i="11" s="1"/>
  <c r="M38" i="11"/>
  <c r="U38" i="11" s="1"/>
  <c r="N38" i="11"/>
  <c r="V38" i="11" s="1"/>
  <c r="O38" i="11"/>
  <c r="W38" i="11" s="1"/>
  <c r="P38" i="11"/>
  <c r="X38" i="11" s="1"/>
  <c r="Q38" i="11"/>
  <c r="Y38" i="11" s="1"/>
  <c r="I39" i="11"/>
  <c r="J39" i="11" s="1"/>
  <c r="R39" i="11" s="1"/>
  <c r="L39" i="11"/>
  <c r="T39" i="11" s="1"/>
  <c r="M39" i="11"/>
  <c r="U39" i="11" s="1"/>
  <c r="N39" i="11"/>
  <c r="V39" i="11" s="1"/>
  <c r="O39" i="11"/>
  <c r="W39" i="11" s="1"/>
  <c r="P39" i="11"/>
  <c r="X39" i="11" s="1"/>
  <c r="Q39" i="11"/>
  <c r="Y39" i="11" s="1"/>
  <c r="I40" i="11"/>
  <c r="J40" i="11" s="1"/>
  <c r="R40" i="11" s="1"/>
  <c r="L40" i="11"/>
  <c r="T40" i="11" s="1"/>
  <c r="M40" i="11"/>
  <c r="U40" i="11" s="1"/>
  <c r="N40" i="11"/>
  <c r="V40" i="11" s="1"/>
  <c r="O40" i="11"/>
  <c r="W40" i="11" s="1"/>
  <c r="P40" i="11"/>
  <c r="X40" i="11" s="1"/>
  <c r="Q40" i="11"/>
  <c r="Y40" i="11" s="1"/>
  <c r="AB41" i="9" l="1"/>
  <c r="AB40" i="9"/>
  <c r="AB39" i="9"/>
  <c r="AB38" i="9"/>
  <c r="AB37" i="9"/>
  <c r="AB35" i="9"/>
  <c r="AB33" i="9"/>
  <c r="AB31" i="9"/>
  <c r="AB29" i="9"/>
  <c r="AB27" i="9"/>
  <c r="AB25" i="9"/>
  <c r="AB24" i="9"/>
  <c r="AB21" i="9"/>
  <c r="AB19" i="9"/>
  <c r="AB17" i="9"/>
  <c r="AB15" i="9"/>
  <c r="AB13" i="9"/>
  <c r="AB11" i="9"/>
  <c r="AB9" i="9"/>
  <c r="AB7" i="9"/>
  <c r="AB8" i="9"/>
  <c r="AB26" i="9"/>
  <c r="AB28" i="9"/>
  <c r="AB30" i="9"/>
  <c r="AB32" i="9"/>
  <c r="AB34" i="9"/>
  <c r="AB36" i="9"/>
  <c r="AB10" i="9"/>
  <c r="AB12" i="9"/>
  <c r="AB14" i="9"/>
  <c r="AB16" i="9"/>
  <c r="AB18" i="9"/>
  <c r="AB20" i="9"/>
  <c r="AB22" i="9"/>
  <c r="AB6" i="9"/>
  <c r="AB23" i="9"/>
  <c r="AB36" i="10"/>
  <c r="AB34" i="10"/>
  <c r="AB32" i="10"/>
  <c r="AB30" i="10"/>
  <c r="AB29" i="10"/>
  <c r="AB27" i="10"/>
  <c r="AB25" i="10"/>
  <c r="AB24" i="10"/>
  <c r="AB21" i="10"/>
  <c r="AB20" i="10"/>
  <c r="AB17" i="10"/>
  <c r="AB15" i="10"/>
  <c r="AB13" i="10"/>
  <c r="AB11" i="10"/>
  <c r="AB9" i="10"/>
  <c r="AB7" i="10"/>
  <c r="AB6" i="10"/>
  <c r="AB8" i="10"/>
  <c r="AB10" i="10"/>
  <c r="AB12" i="10"/>
  <c r="AB14" i="10"/>
  <c r="AB16" i="10"/>
  <c r="AB18" i="10"/>
  <c r="AB19" i="10"/>
  <c r="AB22" i="10"/>
  <c r="AB23" i="10"/>
  <c r="AB26" i="10"/>
  <c r="AB28" i="10"/>
  <c r="AB31" i="10"/>
  <c r="AB33" i="10"/>
  <c r="AB35" i="10"/>
  <c r="AB37" i="10"/>
  <c r="Z40" i="11"/>
  <c r="Z39" i="11"/>
  <c r="Z38" i="11"/>
  <c r="Z37" i="11"/>
  <c r="Z36" i="11"/>
  <c r="C52" i="45" l="1"/>
  <c r="D52" i="45"/>
  <c r="E52" i="45"/>
  <c r="F52" i="45"/>
  <c r="G52" i="45"/>
  <c r="H52" i="45"/>
  <c r="Q51" i="44" l="1"/>
  <c r="Y51" i="44" s="1"/>
  <c r="P51" i="44"/>
  <c r="X51" i="44" s="1"/>
  <c r="O51" i="44"/>
  <c r="W51" i="44" s="1"/>
  <c r="N51" i="44"/>
  <c r="V51" i="44" s="1"/>
  <c r="M51" i="44"/>
  <c r="U51" i="44" s="1"/>
  <c r="L51" i="44"/>
  <c r="T51" i="44" s="1"/>
  <c r="J51" i="44"/>
  <c r="R51" i="44" s="1"/>
  <c r="Q50" i="44"/>
  <c r="Y50" i="44" s="1"/>
  <c r="P50" i="44"/>
  <c r="X50" i="44" s="1"/>
  <c r="O50" i="44"/>
  <c r="W50" i="44" s="1"/>
  <c r="N50" i="44"/>
  <c r="V50" i="44" s="1"/>
  <c r="M50" i="44"/>
  <c r="U50" i="44" s="1"/>
  <c r="L50" i="44"/>
  <c r="T50" i="44" s="1"/>
  <c r="J50" i="44"/>
  <c r="R50" i="44" s="1"/>
  <c r="Q49" i="44"/>
  <c r="Y49" i="44" s="1"/>
  <c r="P49" i="44"/>
  <c r="X49" i="44" s="1"/>
  <c r="O49" i="44"/>
  <c r="W49" i="44" s="1"/>
  <c r="N49" i="44"/>
  <c r="V49" i="44" s="1"/>
  <c r="M49" i="44"/>
  <c r="U49" i="44" s="1"/>
  <c r="L49" i="44"/>
  <c r="T49" i="44" s="1"/>
  <c r="J49" i="44"/>
  <c r="R49" i="44" s="1"/>
  <c r="Q48" i="44"/>
  <c r="Y48" i="44" s="1"/>
  <c r="P48" i="44"/>
  <c r="X48" i="44" s="1"/>
  <c r="O48" i="44"/>
  <c r="W48" i="44" s="1"/>
  <c r="N48" i="44"/>
  <c r="V48" i="44" s="1"/>
  <c r="M48" i="44"/>
  <c r="U48" i="44" s="1"/>
  <c r="L48" i="44"/>
  <c r="T48" i="44" s="1"/>
  <c r="J48" i="44"/>
  <c r="R48" i="44" s="1"/>
  <c r="Q47" i="44"/>
  <c r="Y47" i="44" s="1"/>
  <c r="P47" i="44"/>
  <c r="X47" i="44" s="1"/>
  <c r="O47" i="44"/>
  <c r="W47" i="44" s="1"/>
  <c r="N47" i="44"/>
  <c r="V47" i="44" s="1"/>
  <c r="M47" i="44"/>
  <c r="U47" i="44" s="1"/>
  <c r="L47" i="44"/>
  <c r="T47" i="44" s="1"/>
  <c r="J47" i="44"/>
  <c r="R47" i="44" s="1"/>
  <c r="Q46" i="44"/>
  <c r="Y46" i="44" s="1"/>
  <c r="P46" i="44"/>
  <c r="X46" i="44" s="1"/>
  <c r="O46" i="44"/>
  <c r="W46" i="44" s="1"/>
  <c r="N46" i="44"/>
  <c r="V46" i="44" s="1"/>
  <c r="M46" i="44"/>
  <c r="U46" i="44" s="1"/>
  <c r="L46" i="44"/>
  <c r="T46" i="44" s="1"/>
  <c r="J46" i="44"/>
  <c r="R46" i="44" s="1"/>
  <c r="Q45" i="44"/>
  <c r="Y45" i="44" s="1"/>
  <c r="P45" i="44"/>
  <c r="X45" i="44" s="1"/>
  <c r="O45" i="44"/>
  <c r="W45" i="44" s="1"/>
  <c r="N45" i="44"/>
  <c r="V45" i="44" s="1"/>
  <c r="M45" i="44"/>
  <c r="U45" i="44" s="1"/>
  <c r="L45" i="44"/>
  <c r="T45" i="44" s="1"/>
  <c r="J45" i="44"/>
  <c r="R45" i="44" s="1"/>
  <c r="Q44" i="44"/>
  <c r="Y44" i="44" s="1"/>
  <c r="P44" i="44"/>
  <c r="X44" i="44" s="1"/>
  <c r="O44" i="44"/>
  <c r="W44" i="44" s="1"/>
  <c r="N44" i="44"/>
  <c r="V44" i="44" s="1"/>
  <c r="M44" i="44"/>
  <c r="U44" i="44" s="1"/>
  <c r="L44" i="44"/>
  <c r="T44" i="44" s="1"/>
  <c r="J44" i="44"/>
  <c r="R44" i="44" s="1"/>
  <c r="Q43" i="44"/>
  <c r="Y43" i="44" s="1"/>
  <c r="P43" i="44"/>
  <c r="X43" i="44" s="1"/>
  <c r="O43" i="44"/>
  <c r="W43" i="44" s="1"/>
  <c r="N43" i="44"/>
  <c r="V43" i="44" s="1"/>
  <c r="M43" i="44"/>
  <c r="U43" i="44" s="1"/>
  <c r="L43" i="44"/>
  <c r="T43" i="44" s="1"/>
  <c r="J43" i="44"/>
  <c r="R43" i="44" s="1"/>
  <c r="Q42" i="44"/>
  <c r="Y42" i="44" s="1"/>
  <c r="P42" i="44"/>
  <c r="X42" i="44" s="1"/>
  <c r="O42" i="44"/>
  <c r="W42" i="44" s="1"/>
  <c r="N42" i="44"/>
  <c r="V42" i="44" s="1"/>
  <c r="M42" i="44"/>
  <c r="U42" i="44" s="1"/>
  <c r="L42" i="44"/>
  <c r="T42" i="44" s="1"/>
  <c r="J42" i="44"/>
  <c r="R42" i="44" s="1"/>
  <c r="Q41" i="44"/>
  <c r="Y41" i="44" s="1"/>
  <c r="P41" i="44"/>
  <c r="X41" i="44" s="1"/>
  <c r="O41" i="44"/>
  <c r="W41" i="44" s="1"/>
  <c r="N41" i="44"/>
  <c r="V41" i="44" s="1"/>
  <c r="M41" i="44"/>
  <c r="U41" i="44" s="1"/>
  <c r="L41" i="44"/>
  <c r="T41" i="44" s="1"/>
  <c r="J41" i="44"/>
  <c r="R41" i="44" s="1"/>
  <c r="Q40" i="44"/>
  <c r="Y40" i="44" s="1"/>
  <c r="P40" i="44"/>
  <c r="X40" i="44" s="1"/>
  <c r="O40" i="44"/>
  <c r="W40" i="44" s="1"/>
  <c r="N40" i="44"/>
  <c r="V40" i="44" s="1"/>
  <c r="M40" i="44"/>
  <c r="U40" i="44" s="1"/>
  <c r="L40" i="44"/>
  <c r="T40" i="44" s="1"/>
  <c r="J40" i="44"/>
  <c r="R40" i="44" s="1"/>
  <c r="Q39" i="44"/>
  <c r="Y39" i="44" s="1"/>
  <c r="P39" i="44"/>
  <c r="X39" i="44" s="1"/>
  <c r="O39" i="44"/>
  <c r="W39" i="44" s="1"/>
  <c r="N39" i="44"/>
  <c r="V39" i="44" s="1"/>
  <c r="M39" i="44"/>
  <c r="U39" i="44" s="1"/>
  <c r="L39" i="44"/>
  <c r="T39" i="44" s="1"/>
  <c r="J39" i="44"/>
  <c r="R39" i="44" s="1"/>
  <c r="Q38" i="44"/>
  <c r="Y38" i="44" s="1"/>
  <c r="P38" i="44"/>
  <c r="X38" i="44" s="1"/>
  <c r="O38" i="44"/>
  <c r="W38" i="44" s="1"/>
  <c r="N38" i="44"/>
  <c r="V38" i="44" s="1"/>
  <c r="M38" i="44"/>
  <c r="U38" i="44" s="1"/>
  <c r="L38" i="44"/>
  <c r="T38" i="44" s="1"/>
  <c r="J38" i="44"/>
  <c r="R38" i="44" s="1"/>
  <c r="Q37" i="44"/>
  <c r="Y37" i="44" s="1"/>
  <c r="P37" i="44"/>
  <c r="X37" i="44" s="1"/>
  <c r="O37" i="44"/>
  <c r="W37" i="44" s="1"/>
  <c r="N37" i="44"/>
  <c r="V37" i="44" s="1"/>
  <c r="M37" i="44"/>
  <c r="U37" i="44" s="1"/>
  <c r="L37" i="44"/>
  <c r="T37" i="44" s="1"/>
  <c r="J37" i="44"/>
  <c r="R37" i="44" s="1"/>
  <c r="Q36" i="44"/>
  <c r="Y36" i="44" s="1"/>
  <c r="P36" i="44"/>
  <c r="X36" i="44" s="1"/>
  <c r="O36" i="44"/>
  <c r="W36" i="44" s="1"/>
  <c r="N36" i="44"/>
  <c r="V36" i="44" s="1"/>
  <c r="M36" i="44"/>
  <c r="U36" i="44" s="1"/>
  <c r="L36" i="44"/>
  <c r="T36" i="44" s="1"/>
  <c r="J36" i="44"/>
  <c r="R36" i="44" s="1"/>
  <c r="Q35" i="44"/>
  <c r="Y35" i="44" s="1"/>
  <c r="P35" i="44"/>
  <c r="X35" i="44" s="1"/>
  <c r="O35" i="44"/>
  <c r="W35" i="44" s="1"/>
  <c r="N35" i="44"/>
  <c r="V35" i="44" s="1"/>
  <c r="M35" i="44"/>
  <c r="U35" i="44" s="1"/>
  <c r="L35" i="44"/>
  <c r="T35" i="44" s="1"/>
  <c r="J35" i="44"/>
  <c r="R35" i="44" s="1"/>
  <c r="Q34" i="44"/>
  <c r="Y34" i="44" s="1"/>
  <c r="P34" i="44"/>
  <c r="X34" i="44" s="1"/>
  <c r="O34" i="44"/>
  <c r="W34" i="44" s="1"/>
  <c r="N34" i="44"/>
  <c r="V34" i="44" s="1"/>
  <c r="M34" i="44"/>
  <c r="U34" i="44" s="1"/>
  <c r="L34" i="44"/>
  <c r="T34" i="44" s="1"/>
  <c r="J34" i="44"/>
  <c r="R34" i="44" s="1"/>
  <c r="Q33" i="44"/>
  <c r="Y33" i="44" s="1"/>
  <c r="P33" i="44"/>
  <c r="X33" i="44" s="1"/>
  <c r="O33" i="44"/>
  <c r="W33" i="44" s="1"/>
  <c r="N33" i="44"/>
  <c r="V33" i="44" s="1"/>
  <c r="M33" i="44"/>
  <c r="U33" i="44" s="1"/>
  <c r="L33" i="44"/>
  <c r="T33" i="44" s="1"/>
  <c r="J33" i="44"/>
  <c r="R33" i="44" s="1"/>
  <c r="Q32" i="44"/>
  <c r="Y32" i="44" s="1"/>
  <c r="P32" i="44"/>
  <c r="X32" i="44" s="1"/>
  <c r="O32" i="44"/>
  <c r="W32" i="44" s="1"/>
  <c r="N32" i="44"/>
  <c r="V32" i="44" s="1"/>
  <c r="M32" i="44"/>
  <c r="U32" i="44" s="1"/>
  <c r="L32" i="44"/>
  <c r="T32" i="44" s="1"/>
  <c r="J32" i="44"/>
  <c r="R32" i="44" s="1"/>
  <c r="Q31" i="44"/>
  <c r="Y31" i="44" s="1"/>
  <c r="P31" i="44"/>
  <c r="X31" i="44" s="1"/>
  <c r="O31" i="44"/>
  <c r="W31" i="44" s="1"/>
  <c r="N31" i="44"/>
  <c r="V31" i="44" s="1"/>
  <c r="M31" i="44"/>
  <c r="U31" i="44" s="1"/>
  <c r="L31" i="44"/>
  <c r="T31" i="44" s="1"/>
  <c r="J31" i="44"/>
  <c r="R31" i="44" s="1"/>
  <c r="Q30" i="44"/>
  <c r="Y30" i="44" s="1"/>
  <c r="P30" i="44"/>
  <c r="X30" i="44" s="1"/>
  <c r="O30" i="44"/>
  <c r="W30" i="44" s="1"/>
  <c r="N30" i="44"/>
  <c r="V30" i="44" s="1"/>
  <c r="M30" i="44"/>
  <c r="U30" i="44" s="1"/>
  <c r="L30" i="44"/>
  <c r="T30" i="44" s="1"/>
  <c r="J30" i="44"/>
  <c r="R30" i="44" s="1"/>
  <c r="Q29" i="44"/>
  <c r="Y29" i="44" s="1"/>
  <c r="P29" i="44"/>
  <c r="X29" i="44" s="1"/>
  <c r="O29" i="44"/>
  <c r="W29" i="44" s="1"/>
  <c r="N29" i="44"/>
  <c r="V29" i="44" s="1"/>
  <c r="M29" i="44"/>
  <c r="U29" i="44" s="1"/>
  <c r="L29" i="44"/>
  <c r="T29" i="44" s="1"/>
  <c r="J29" i="44"/>
  <c r="R29" i="44" s="1"/>
  <c r="Q28" i="44"/>
  <c r="Y28" i="44" s="1"/>
  <c r="P28" i="44"/>
  <c r="X28" i="44" s="1"/>
  <c r="O28" i="44"/>
  <c r="W28" i="44" s="1"/>
  <c r="N28" i="44"/>
  <c r="V28" i="44" s="1"/>
  <c r="M28" i="44"/>
  <c r="U28" i="44" s="1"/>
  <c r="L28" i="44"/>
  <c r="T28" i="44" s="1"/>
  <c r="J28" i="44"/>
  <c r="R28" i="44" s="1"/>
  <c r="Q27" i="44"/>
  <c r="Y27" i="44" s="1"/>
  <c r="P27" i="44"/>
  <c r="X27" i="44" s="1"/>
  <c r="O27" i="44"/>
  <c r="W27" i="44" s="1"/>
  <c r="N27" i="44"/>
  <c r="V27" i="44" s="1"/>
  <c r="M27" i="44"/>
  <c r="U27" i="44" s="1"/>
  <c r="L27" i="44"/>
  <c r="T27" i="44" s="1"/>
  <c r="J27" i="44"/>
  <c r="R27" i="44" s="1"/>
  <c r="Q26" i="44"/>
  <c r="Y26" i="44" s="1"/>
  <c r="P26" i="44"/>
  <c r="X26" i="44" s="1"/>
  <c r="O26" i="44"/>
  <c r="W26" i="44" s="1"/>
  <c r="N26" i="44"/>
  <c r="V26" i="44" s="1"/>
  <c r="M26" i="44"/>
  <c r="U26" i="44" s="1"/>
  <c r="L26" i="44"/>
  <c r="T26" i="44" s="1"/>
  <c r="J26" i="44"/>
  <c r="R26" i="44" s="1"/>
  <c r="Q25" i="44"/>
  <c r="Y25" i="44" s="1"/>
  <c r="P25" i="44"/>
  <c r="X25" i="44" s="1"/>
  <c r="O25" i="44"/>
  <c r="W25" i="44" s="1"/>
  <c r="N25" i="44"/>
  <c r="V25" i="44" s="1"/>
  <c r="M25" i="44"/>
  <c r="U25" i="44" s="1"/>
  <c r="L25" i="44"/>
  <c r="T25" i="44" s="1"/>
  <c r="J25" i="44"/>
  <c r="R25" i="44" s="1"/>
  <c r="Q24" i="44"/>
  <c r="Y24" i="44" s="1"/>
  <c r="P24" i="44"/>
  <c r="X24" i="44" s="1"/>
  <c r="O24" i="44"/>
  <c r="W24" i="44" s="1"/>
  <c r="N24" i="44"/>
  <c r="V24" i="44" s="1"/>
  <c r="M24" i="44"/>
  <c r="U24" i="44" s="1"/>
  <c r="L24" i="44"/>
  <c r="T24" i="44" s="1"/>
  <c r="J24" i="44"/>
  <c r="R24" i="44" s="1"/>
  <c r="Q23" i="44"/>
  <c r="Y23" i="44" s="1"/>
  <c r="P23" i="44"/>
  <c r="X23" i="44" s="1"/>
  <c r="O23" i="44"/>
  <c r="W23" i="44" s="1"/>
  <c r="N23" i="44"/>
  <c r="V23" i="44" s="1"/>
  <c r="M23" i="44"/>
  <c r="U23" i="44" s="1"/>
  <c r="L23" i="44"/>
  <c r="T23" i="44" s="1"/>
  <c r="J23" i="44"/>
  <c r="R23" i="44" s="1"/>
  <c r="Q22" i="44"/>
  <c r="Y22" i="44" s="1"/>
  <c r="P22" i="44"/>
  <c r="X22" i="44" s="1"/>
  <c r="O22" i="44"/>
  <c r="W22" i="44" s="1"/>
  <c r="N22" i="44"/>
  <c r="V22" i="44" s="1"/>
  <c r="M22" i="44"/>
  <c r="U22" i="44" s="1"/>
  <c r="L22" i="44"/>
  <c r="T22" i="44" s="1"/>
  <c r="J22" i="44"/>
  <c r="R22" i="44" s="1"/>
  <c r="Q21" i="44"/>
  <c r="Y21" i="44" s="1"/>
  <c r="P21" i="44"/>
  <c r="X21" i="44" s="1"/>
  <c r="O21" i="44"/>
  <c r="W21" i="44" s="1"/>
  <c r="N21" i="44"/>
  <c r="V21" i="44" s="1"/>
  <c r="M21" i="44"/>
  <c r="U21" i="44" s="1"/>
  <c r="L21" i="44"/>
  <c r="T21" i="44" s="1"/>
  <c r="J21" i="44"/>
  <c r="R21" i="44" s="1"/>
  <c r="Q20" i="44"/>
  <c r="Y20" i="44" s="1"/>
  <c r="P20" i="44"/>
  <c r="X20" i="44" s="1"/>
  <c r="O20" i="44"/>
  <c r="W20" i="44" s="1"/>
  <c r="N20" i="44"/>
  <c r="V20" i="44" s="1"/>
  <c r="M20" i="44"/>
  <c r="U20" i="44" s="1"/>
  <c r="L20" i="44"/>
  <c r="T20" i="44" s="1"/>
  <c r="J20" i="44"/>
  <c r="R20" i="44" s="1"/>
  <c r="Q19" i="44"/>
  <c r="Y19" i="44" s="1"/>
  <c r="P19" i="44"/>
  <c r="X19" i="44" s="1"/>
  <c r="O19" i="44"/>
  <c r="W19" i="44" s="1"/>
  <c r="N19" i="44"/>
  <c r="V19" i="44" s="1"/>
  <c r="M19" i="44"/>
  <c r="U19" i="44" s="1"/>
  <c r="L19" i="44"/>
  <c r="T19" i="44" s="1"/>
  <c r="J19" i="44"/>
  <c r="R19" i="44" s="1"/>
  <c r="Q18" i="44"/>
  <c r="Y18" i="44" s="1"/>
  <c r="P18" i="44"/>
  <c r="X18" i="44" s="1"/>
  <c r="O18" i="44"/>
  <c r="W18" i="44" s="1"/>
  <c r="N18" i="44"/>
  <c r="V18" i="44" s="1"/>
  <c r="M18" i="44"/>
  <c r="U18" i="44" s="1"/>
  <c r="L18" i="44"/>
  <c r="T18" i="44" s="1"/>
  <c r="J18" i="44"/>
  <c r="R18" i="44" s="1"/>
  <c r="Q17" i="44"/>
  <c r="Y17" i="44" s="1"/>
  <c r="P17" i="44"/>
  <c r="X17" i="44" s="1"/>
  <c r="O17" i="44"/>
  <c r="W17" i="44" s="1"/>
  <c r="N17" i="44"/>
  <c r="V17" i="44" s="1"/>
  <c r="M17" i="44"/>
  <c r="U17" i="44" s="1"/>
  <c r="L17" i="44"/>
  <c r="T17" i="44" s="1"/>
  <c r="J17" i="44"/>
  <c r="R17" i="44" s="1"/>
  <c r="Q16" i="44"/>
  <c r="Y16" i="44" s="1"/>
  <c r="P16" i="44"/>
  <c r="X16" i="44" s="1"/>
  <c r="O16" i="44"/>
  <c r="W16" i="44" s="1"/>
  <c r="N16" i="44"/>
  <c r="V16" i="44" s="1"/>
  <c r="M16" i="44"/>
  <c r="U16" i="44" s="1"/>
  <c r="L16" i="44"/>
  <c r="T16" i="44" s="1"/>
  <c r="J16" i="44"/>
  <c r="R16" i="44" s="1"/>
  <c r="Q15" i="44"/>
  <c r="Y15" i="44" s="1"/>
  <c r="P15" i="44"/>
  <c r="X15" i="44" s="1"/>
  <c r="O15" i="44"/>
  <c r="W15" i="44" s="1"/>
  <c r="N15" i="44"/>
  <c r="V15" i="44" s="1"/>
  <c r="M15" i="44"/>
  <c r="U15" i="44" s="1"/>
  <c r="L15" i="44"/>
  <c r="T15" i="44" s="1"/>
  <c r="J15" i="44"/>
  <c r="R15" i="44" s="1"/>
  <c r="Q14" i="44"/>
  <c r="Y14" i="44" s="1"/>
  <c r="P14" i="44"/>
  <c r="X14" i="44" s="1"/>
  <c r="O14" i="44"/>
  <c r="W14" i="44" s="1"/>
  <c r="N14" i="44"/>
  <c r="V14" i="44" s="1"/>
  <c r="M14" i="44"/>
  <c r="U14" i="44" s="1"/>
  <c r="L14" i="44"/>
  <c r="T14" i="44" s="1"/>
  <c r="J14" i="44"/>
  <c r="R14" i="44" s="1"/>
  <c r="Q13" i="44"/>
  <c r="Y13" i="44" s="1"/>
  <c r="P13" i="44"/>
  <c r="X13" i="44" s="1"/>
  <c r="O13" i="44"/>
  <c r="W13" i="44" s="1"/>
  <c r="N13" i="44"/>
  <c r="V13" i="44" s="1"/>
  <c r="M13" i="44"/>
  <c r="U13" i="44" s="1"/>
  <c r="L13" i="44"/>
  <c r="T13" i="44" s="1"/>
  <c r="J13" i="44"/>
  <c r="R13" i="44" s="1"/>
  <c r="Q12" i="44"/>
  <c r="Y12" i="44" s="1"/>
  <c r="P12" i="44"/>
  <c r="X12" i="44" s="1"/>
  <c r="O12" i="44"/>
  <c r="W12" i="44" s="1"/>
  <c r="N12" i="44"/>
  <c r="V12" i="44" s="1"/>
  <c r="M12" i="44"/>
  <c r="U12" i="44" s="1"/>
  <c r="L12" i="44"/>
  <c r="T12" i="44" s="1"/>
  <c r="J12" i="44"/>
  <c r="R12" i="44" s="1"/>
  <c r="Q11" i="44"/>
  <c r="Y11" i="44" s="1"/>
  <c r="P11" i="44"/>
  <c r="X11" i="44" s="1"/>
  <c r="O11" i="44"/>
  <c r="W11" i="44" s="1"/>
  <c r="N11" i="44"/>
  <c r="V11" i="44" s="1"/>
  <c r="M11" i="44"/>
  <c r="U11" i="44" s="1"/>
  <c r="L11" i="44"/>
  <c r="T11" i="44" s="1"/>
  <c r="J11" i="44"/>
  <c r="R11" i="44" s="1"/>
  <c r="Q10" i="44"/>
  <c r="Y10" i="44" s="1"/>
  <c r="P10" i="44"/>
  <c r="X10" i="44" s="1"/>
  <c r="O10" i="44"/>
  <c r="W10" i="44" s="1"/>
  <c r="N10" i="44"/>
  <c r="V10" i="44" s="1"/>
  <c r="M10" i="44"/>
  <c r="U10" i="44" s="1"/>
  <c r="L10" i="44"/>
  <c r="T10" i="44" s="1"/>
  <c r="J10" i="44"/>
  <c r="R10" i="44" s="1"/>
  <c r="Q9" i="44"/>
  <c r="Y9" i="44" s="1"/>
  <c r="P9" i="44"/>
  <c r="X9" i="44" s="1"/>
  <c r="O9" i="44"/>
  <c r="W9" i="44" s="1"/>
  <c r="N9" i="44"/>
  <c r="V9" i="44" s="1"/>
  <c r="M9" i="44"/>
  <c r="U9" i="44" s="1"/>
  <c r="L9" i="44"/>
  <c r="T9" i="44" s="1"/>
  <c r="J9" i="44"/>
  <c r="R9" i="44" s="1"/>
  <c r="Q8" i="44"/>
  <c r="Y8" i="44" s="1"/>
  <c r="P8" i="44"/>
  <c r="X8" i="44" s="1"/>
  <c r="O8" i="44"/>
  <c r="W8" i="44" s="1"/>
  <c r="N8" i="44"/>
  <c r="V8" i="44" s="1"/>
  <c r="M8" i="44"/>
  <c r="U8" i="44" s="1"/>
  <c r="L8" i="44"/>
  <c r="T8" i="44" s="1"/>
  <c r="J8" i="44"/>
  <c r="R8" i="44" s="1"/>
  <c r="Q7" i="44"/>
  <c r="Y7" i="44" s="1"/>
  <c r="P7" i="44"/>
  <c r="X7" i="44" s="1"/>
  <c r="O7" i="44"/>
  <c r="W7" i="44" s="1"/>
  <c r="N7" i="44"/>
  <c r="V7" i="44" s="1"/>
  <c r="M7" i="44"/>
  <c r="U7" i="44" s="1"/>
  <c r="L7" i="44"/>
  <c r="T7" i="44" s="1"/>
  <c r="I7" i="44"/>
  <c r="J7" i="44" s="1"/>
  <c r="R7" i="44" s="1"/>
  <c r="Q6" i="44"/>
  <c r="Y6" i="44" s="1"/>
  <c r="P6" i="44"/>
  <c r="X6" i="44" s="1"/>
  <c r="O6" i="44"/>
  <c r="W6" i="44" s="1"/>
  <c r="N6" i="44"/>
  <c r="V6" i="44" s="1"/>
  <c r="M6" i="44"/>
  <c r="U6" i="44" s="1"/>
  <c r="L6" i="44"/>
  <c r="T6" i="44" s="1"/>
  <c r="J6" i="44"/>
  <c r="R6" i="44" s="1"/>
  <c r="I5" i="44"/>
  <c r="Z45" i="44" l="1"/>
  <c r="Z47" i="44"/>
  <c r="Z29" i="44"/>
  <c r="Z27" i="44"/>
  <c r="Z25" i="44"/>
  <c r="Z7" i="44"/>
  <c r="Z9" i="44"/>
  <c r="Z10" i="44"/>
  <c r="Z11" i="44"/>
  <c r="Z12" i="44"/>
  <c r="Z17" i="44"/>
  <c r="Z19" i="44"/>
  <c r="Z21" i="44"/>
  <c r="Z13" i="44"/>
  <c r="Z14" i="44"/>
  <c r="Z15" i="44"/>
  <c r="Z16" i="44"/>
  <c r="Z18" i="44"/>
  <c r="Z20" i="44"/>
  <c r="Z22" i="44"/>
  <c r="Z37" i="44"/>
  <c r="Z39" i="44"/>
  <c r="Z40" i="44"/>
  <c r="Z41" i="44"/>
  <c r="Z42" i="44"/>
  <c r="Z43" i="44"/>
  <c r="Z44" i="44"/>
  <c r="Z46" i="44"/>
  <c r="Z48" i="44"/>
  <c r="Z49" i="44"/>
  <c r="Z50" i="44"/>
  <c r="Z6" i="44"/>
  <c r="Z8" i="44"/>
  <c r="Z24" i="44"/>
  <c r="Z26" i="44"/>
  <c r="Z28" i="44"/>
  <c r="Z30" i="44"/>
  <c r="Z32" i="44"/>
  <c r="Z34" i="44"/>
  <c r="Z23" i="44"/>
  <c r="Z31" i="44"/>
  <c r="Z33" i="44"/>
  <c r="Z35" i="44"/>
  <c r="Z38" i="44"/>
  <c r="Z51" i="44"/>
  <c r="Z36" i="44"/>
  <c r="Q51" i="45"/>
  <c r="Y51" i="45" s="1"/>
  <c r="P51" i="45"/>
  <c r="X51" i="45" s="1"/>
  <c r="O51" i="45"/>
  <c r="W51" i="45" s="1"/>
  <c r="N51" i="45"/>
  <c r="V51" i="45" s="1"/>
  <c r="M51" i="45"/>
  <c r="U51" i="45" s="1"/>
  <c r="L51" i="45"/>
  <c r="T51" i="45" s="1"/>
  <c r="I51" i="45"/>
  <c r="J51" i="45" s="1"/>
  <c r="R51" i="45" s="1"/>
  <c r="Q50" i="45"/>
  <c r="Y50" i="45" s="1"/>
  <c r="P50" i="45"/>
  <c r="X50" i="45" s="1"/>
  <c r="O50" i="45"/>
  <c r="W50" i="45" s="1"/>
  <c r="N50" i="45"/>
  <c r="V50" i="45" s="1"/>
  <c r="M50" i="45"/>
  <c r="U50" i="45" s="1"/>
  <c r="L50" i="45"/>
  <c r="T50" i="45" s="1"/>
  <c r="I50" i="45"/>
  <c r="J50" i="45" s="1"/>
  <c r="R50" i="45" s="1"/>
  <c r="Q49" i="45"/>
  <c r="Y49" i="45" s="1"/>
  <c r="P49" i="45"/>
  <c r="X49" i="45" s="1"/>
  <c r="O49" i="45"/>
  <c r="W49" i="45" s="1"/>
  <c r="N49" i="45"/>
  <c r="V49" i="45" s="1"/>
  <c r="M49" i="45"/>
  <c r="U49" i="45" s="1"/>
  <c r="L49" i="45"/>
  <c r="T49" i="45" s="1"/>
  <c r="I49" i="45"/>
  <c r="J49" i="45" s="1"/>
  <c r="R49" i="45" s="1"/>
  <c r="Q48" i="45"/>
  <c r="Y48" i="45" s="1"/>
  <c r="P48" i="45"/>
  <c r="X48" i="45" s="1"/>
  <c r="O48" i="45"/>
  <c r="W48" i="45" s="1"/>
  <c r="N48" i="45"/>
  <c r="V48" i="45" s="1"/>
  <c r="M48" i="45"/>
  <c r="U48" i="45" s="1"/>
  <c r="L48" i="45"/>
  <c r="T48" i="45" s="1"/>
  <c r="I48" i="45"/>
  <c r="J48" i="45" s="1"/>
  <c r="R48" i="45" s="1"/>
  <c r="Q47" i="45"/>
  <c r="Y47" i="45" s="1"/>
  <c r="P47" i="45"/>
  <c r="X47" i="45" s="1"/>
  <c r="O47" i="45"/>
  <c r="W47" i="45" s="1"/>
  <c r="N47" i="45"/>
  <c r="V47" i="45" s="1"/>
  <c r="M47" i="45"/>
  <c r="U47" i="45" s="1"/>
  <c r="L47" i="45"/>
  <c r="T47" i="45" s="1"/>
  <c r="I47" i="45"/>
  <c r="J47" i="45" s="1"/>
  <c r="R47" i="45" s="1"/>
  <c r="Q46" i="45"/>
  <c r="Y46" i="45" s="1"/>
  <c r="P46" i="45"/>
  <c r="X46" i="45" s="1"/>
  <c r="O46" i="45"/>
  <c r="W46" i="45" s="1"/>
  <c r="N46" i="45"/>
  <c r="V46" i="45" s="1"/>
  <c r="M46" i="45"/>
  <c r="U46" i="45" s="1"/>
  <c r="L46" i="45"/>
  <c r="T46" i="45" s="1"/>
  <c r="I46" i="45"/>
  <c r="J46" i="45" s="1"/>
  <c r="R46" i="45" s="1"/>
  <c r="Q45" i="45"/>
  <c r="Y45" i="45" s="1"/>
  <c r="P45" i="45"/>
  <c r="X45" i="45" s="1"/>
  <c r="O45" i="45"/>
  <c r="W45" i="45" s="1"/>
  <c r="N45" i="45"/>
  <c r="V45" i="45" s="1"/>
  <c r="M45" i="45"/>
  <c r="U45" i="45" s="1"/>
  <c r="L45" i="45"/>
  <c r="T45" i="45" s="1"/>
  <c r="I45" i="45"/>
  <c r="J45" i="45" s="1"/>
  <c r="R45" i="45" s="1"/>
  <c r="Q44" i="45"/>
  <c r="Y44" i="45" s="1"/>
  <c r="P44" i="45"/>
  <c r="X44" i="45" s="1"/>
  <c r="O44" i="45"/>
  <c r="W44" i="45" s="1"/>
  <c r="N44" i="45"/>
  <c r="V44" i="45" s="1"/>
  <c r="M44" i="45"/>
  <c r="U44" i="45" s="1"/>
  <c r="L44" i="45"/>
  <c r="T44" i="45" s="1"/>
  <c r="I44" i="45"/>
  <c r="J44" i="45" s="1"/>
  <c r="R44" i="45" s="1"/>
  <c r="Q43" i="45"/>
  <c r="Y43" i="45" s="1"/>
  <c r="P43" i="45"/>
  <c r="X43" i="45" s="1"/>
  <c r="O43" i="45"/>
  <c r="W43" i="45" s="1"/>
  <c r="N43" i="45"/>
  <c r="V43" i="45" s="1"/>
  <c r="M43" i="45"/>
  <c r="U43" i="45" s="1"/>
  <c r="L43" i="45"/>
  <c r="T43" i="45" s="1"/>
  <c r="I43" i="45"/>
  <c r="J43" i="45" s="1"/>
  <c r="R43" i="45" s="1"/>
  <c r="Q42" i="45"/>
  <c r="Y42" i="45" s="1"/>
  <c r="P42" i="45"/>
  <c r="X42" i="45" s="1"/>
  <c r="O42" i="45"/>
  <c r="W42" i="45" s="1"/>
  <c r="N42" i="45"/>
  <c r="V42" i="45" s="1"/>
  <c r="M42" i="45"/>
  <c r="U42" i="45" s="1"/>
  <c r="L42" i="45"/>
  <c r="T42" i="45" s="1"/>
  <c r="I42" i="45"/>
  <c r="J42" i="45" s="1"/>
  <c r="R42" i="45" s="1"/>
  <c r="Q41" i="45"/>
  <c r="Y41" i="45" s="1"/>
  <c r="P41" i="45"/>
  <c r="X41" i="45" s="1"/>
  <c r="O41" i="45"/>
  <c r="W41" i="45" s="1"/>
  <c r="N41" i="45"/>
  <c r="V41" i="45" s="1"/>
  <c r="M41" i="45"/>
  <c r="U41" i="45" s="1"/>
  <c r="L41" i="45"/>
  <c r="T41" i="45" s="1"/>
  <c r="I41" i="45"/>
  <c r="J41" i="45" s="1"/>
  <c r="R41" i="45" s="1"/>
  <c r="Q40" i="45"/>
  <c r="Y40" i="45" s="1"/>
  <c r="P40" i="45"/>
  <c r="X40" i="45" s="1"/>
  <c r="O40" i="45"/>
  <c r="W40" i="45" s="1"/>
  <c r="N40" i="45"/>
  <c r="V40" i="45" s="1"/>
  <c r="M40" i="45"/>
  <c r="U40" i="45" s="1"/>
  <c r="L40" i="45"/>
  <c r="T40" i="45" s="1"/>
  <c r="I40" i="45"/>
  <c r="J40" i="45" s="1"/>
  <c r="R40" i="45" s="1"/>
  <c r="Q39" i="45"/>
  <c r="Y39" i="45" s="1"/>
  <c r="P39" i="45"/>
  <c r="X39" i="45" s="1"/>
  <c r="O39" i="45"/>
  <c r="W39" i="45" s="1"/>
  <c r="N39" i="45"/>
  <c r="V39" i="45" s="1"/>
  <c r="M39" i="45"/>
  <c r="U39" i="45" s="1"/>
  <c r="L39" i="45"/>
  <c r="T39" i="45" s="1"/>
  <c r="I39" i="45"/>
  <c r="J39" i="45" s="1"/>
  <c r="R39" i="45" s="1"/>
  <c r="Q38" i="45"/>
  <c r="Y38" i="45" s="1"/>
  <c r="P38" i="45"/>
  <c r="X38" i="45" s="1"/>
  <c r="O38" i="45"/>
  <c r="W38" i="45" s="1"/>
  <c r="N38" i="45"/>
  <c r="V38" i="45" s="1"/>
  <c r="M38" i="45"/>
  <c r="U38" i="45" s="1"/>
  <c r="L38" i="45"/>
  <c r="T38" i="45" s="1"/>
  <c r="I38" i="45"/>
  <c r="J38" i="45" s="1"/>
  <c r="R38" i="45" s="1"/>
  <c r="Q37" i="45"/>
  <c r="Y37" i="45" s="1"/>
  <c r="P37" i="45"/>
  <c r="X37" i="45" s="1"/>
  <c r="O37" i="45"/>
  <c r="W37" i="45" s="1"/>
  <c r="N37" i="45"/>
  <c r="V37" i="45" s="1"/>
  <c r="M37" i="45"/>
  <c r="U37" i="45" s="1"/>
  <c r="L37" i="45"/>
  <c r="T37" i="45" s="1"/>
  <c r="I37" i="45"/>
  <c r="J37" i="45" s="1"/>
  <c r="R37" i="45" s="1"/>
  <c r="Q36" i="45"/>
  <c r="Y36" i="45" s="1"/>
  <c r="P36" i="45"/>
  <c r="X36" i="45" s="1"/>
  <c r="O36" i="45"/>
  <c r="W36" i="45" s="1"/>
  <c r="N36" i="45"/>
  <c r="V36" i="45" s="1"/>
  <c r="M36" i="45"/>
  <c r="U36" i="45" s="1"/>
  <c r="L36" i="45"/>
  <c r="T36" i="45" s="1"/>
  <c r="I36" i="45"/>
  <c r="J36" i="45" s="1"/>
  <c r="R36" i="45" s="1"/>
  <c r="Q35" i="45"/>
  <c r="Y35" i="45" s="1"/>
  <c r="P35" i="45"/>
  <c r="X35" i="45" s="1"/>
  <c r="O35" i="45"/>
  <c r="W35" i="45" s="1"/>
  <c r="N35" i="45"/>
  <c r="V35" i="45" s="1"/>
  <c r="M35" i="45"/>
  <c r="U35" i="45" s="1"/>
  <c r="L35" i="45"/>
  <c r="T35" i="45" s="1"/>
  <c r="J35" i="45"/>
  <c r="R35" i="45" s="1"/>
  <c r="Q34" i="45"/>
  <c r="Y34" i="45" s="1"/>
  <c r="P34" i="45"/>
  <c r="X34" i="45" s="1"/>
  <c r="O34" i="45"/>
  <c r="W34" i="45" s="1"/>
  <c r="N34" i="45"/>
  <c r="V34" i="45" s="1"/>
  <c r="M34" i="45"/>
  <c r="U34" i="45" s="1"/>
  <c r="L34" i="45"/>
  <c r="T34" i="45" s="1"/>
  <c r="I34" i="45"/>
  <c r="J34" i="45" s="1"/>
  <c r="R34" i="45" s="1"/>
  <c r="Q33" i="45"/>
  <c r="Y33" i="45" s="1"/>
  <c r="P33" i="45"/>
  <c r="X33" i="45" s="1"/>
  <c r="O33" i="45"/>
  <c r="W33" i="45" s="1"/>
  <c r="N33" i="45"/>
  <c r="V33" i="45" s="1"/>
  <c r="M33" i="45"/>
  <c r="U33" i="45" s="1"/>
  <c r="L33" i="45"/>
  <c r="T33" i="45" s="1"/>
  <c r="I33" i="45"/>
  <c r="J33" i="45" s="1"/>
  <c r="R33" i="45" s="1"/>
  <c r="Q32" i="45"/>
  <c r="Y32" i="45" s="1"/>
  <c r="P32" i="45"/>
  <c r="X32" i="45" s="1"/>
  <c r="O32" i="45"/>
  <c r="W32" i="45" s="1"/>
  <c r="N32" i="45"/>
  <c r="V32" i="45" s="1"/>
  <c r="M32" i="45"/>
  <c r="U32" i="45" s="1"/>
  <c r="L32" i="45"/>
  <c r="T32" i="45" s="1"/>
  <c r="I32" i="45"/>
  <c r="J32" i="45" s="1"/>
  <c r="R32" i="45" s="1"/>
  <c r="Q31" i="45"/>
  <c r="Y31" i="45" s="1"/>
  <c r="P31" i="45"/>
  <c r="X31" i="45" s="1"/>
  <c r="O31" i="45"/>
  <c r="W31" i="45" s="1"/>
  <c r="N31" i="45"/>
  <c r="V31" i="45" s="1"/>
  <c r="M31" i="45"/>
  <c r="U31" i="45" s="1"/>
  <c r="L31" i="45"/>
  <c r="T31" i="45" s="1"/>
  <c r="I31" i="45"/>
  <c r="J31" i="45" s="1"/>
  <c r="R31" i="45" s="1"/>
  <c r="Q30" i="45"/>
  <c r="Y30" i="45" s="1"/>
  <c r="P30" i="45"/>
  <c r="X30" i="45" s="1"/>
  <c r="O30" i="45"/>
  <c r="W30" i="45" s="1"/>
  <c r="N30" i="45"/>
  <c r="V30" i="45" s="1"/>
  <c r="M30" i="45"/>
  <c r="U30" i="45" s="1"/>
  <c r="L30" i="45"/>
  <c r="T30" i="45" s="1"/>
  <c r="I30" i="45"/>
  <c r="J30" i="45" s="1"/>
  <c r="R30" i="45" s="1"/>
  <c r="Q29" i="45"/>
  <c r="Y29" i="45" s="1"/>
  <c r="P29" i="45"/>
  <c r="X29" i="45" s="1"/>
  <c r="O29" i="45"/>
  <c r="W29" i="45" s="1"/>
  <c r="N29" i="45"/>
  <c r="V29" i="45" s="1"/>
  <c r="M29" i="45"/>
  <c r="U29" i="45" s="1"/>
  <c r="L29" i="45"/>
  <c r="T29" i="45" s="1"/>
  <c r="I29" i="45"/>
  <c r="J29" i="45" s="1"/>
  <c r="R29" i="45" s="1"/>
  <c r="Q28" i="45"/>
  <c r="Y28" i="45" s="1"/>
  <c r="P28" i="45"/>
  <c r="X28" i="45" s="1"/>
  <c r="O28" i="45"/>
  <c r="W28" i="45" s="1"/>
  <c r="N28" i="45"/>
  <c r="V28" i="45" s="1"/>
  <c r="M28" i="45"/>
  <c r="U28" i="45" s="1"/>
  <c r="L28" i="45"/>
  <c r="T28" i="45" s="1"/>
  <c r="I28" i="45"/>
  <c r="J28" i="45" s="1"/>
  <c r="R28" i="45" s="1"/>
  <c r="Q27" i="45"/>
  <c r="Y27" i="45" s="1"/>
  <c r="P27" i="45"/>
  <c r="X27" i="45" s="1"/>
  <c r="O27" i="45"/>
  <c r="W27" i="45" s="1"/>
  <c r="N27" i="45"/>
  <c r="V27" i="45" s="1"/>
  <c r="M27" i="45"/>
  <c r="U27" i="45" s="1"/>
  <c r="L27" i="45"/>
  <c r="T27" i="45" s="1"/>
  <c r="I27" i="45"/>
  <c r="J27" i="45" s="1"/>
  <c r="R27" i="45" s="1"/>
  <c r="Q26" i="45"/>
  <c r="Y26" i="45" s="1"/>
  <c r="P26" i="45"/>
  <c r="X26" i="45" s="1"/>
  <c r="O26" i="45"/>
  <c r="W26" i="45" s="1"/>
  <c r="N26" i="45"/>
  <c r="V26" i="45" s="1"/>
  <c r="M26" i="45"/>
  <c r="U26" i="45" s="1"/>
  <c r="L26" i="45"/>
  <c r="T26" i="45" s="1"/>
  <c r="I26" i="45"/>
  <c r="J26" i="45" s="1"/>
  <c r="R26" i="45" s="1"/>
  <c r="Q25" i="45"/>
  <c r="Y25" i="45" s="1"/>
  <c r="P25" i="45"/>
  <c r="X25" i="45" s="1"/>
  <c r="O25" i="45"/>
  <c r="W25" i="45" s="1"/>
  <c r="N25" i="45"/>
  <c r="V25" i="45" s="1"/>
  <c r="M25" i="45"/>
  <c r="U25" i="45" s="1"/>
  <c r="L25" i="45"/>
  <c r="T25" i="45" s="1"/>
  <c r="I25" i="45"/>
  <c r="J25" i="45" s="1"/>
  <c r="R25" i="45" s="1"/>
  <c r="Q24" i="45"/>
  <c r="Y24" i="45" s="1"/>
  <c r="P24" i="45"/>
  <c r="X24" i="45" s="1"/>
  <c r="O24" i="45"/>
  <c r="W24" i="45" s="1"/>
  <c r="N24" i="45"/>
  <c r="V24" i="45" s="1"/>
  <c r="M24" i="45"/>
  <c r="U24" i="45" s="1"/>
  <c r="L24" i="45"/>
  <c r="T24" i="45" s="1"/>
  <c r="I24" i="45"/>
  <c r="J24" i="45" s="1"/>
  <c r="R24" i="45" s="1"/>
  <c r="Q23" i="45"/>
  <c r="Y23" i="45" s="1"/>
  <c r="P23" i="45"/>
  <c r="X23" i="45" s="1"/>
  <c r="O23" i="45"/>
  <c r="W23" i="45" s="1"/>
  <c r="N23" i="45"/>
  <c r="V23" i="45" s="1"/>
  <c r="M23" i="45"/>
  <c r="U23" i="45" s="1"/>
  <c r="L23" i="45"/>
  <c r="T23" i="45" s="1"/>
  <c r="I23" i="45"/>
  <c r="J23" i="45" s="1"/>
  <c r="R23" i="45" s="1"/>
  <c r="Q22" i="45"/>
  <c r="Y22" i="45" s="1"/>
  <c r="P22" i="45"/>
  <c r="X22" i="45" s="1"/>
  <c r="O22" i="45"/>
  <c r="W22" i="45" s="1"/>
  <c r="N22" i="45"/>
  <c r="V22" i="45" s="1"/>
  <c r="M22" i="45"/>
  <c r="U22" i="45" s="1"/>
  <c r="L22" i="45"/>
  <c r="T22" i="45" s="1"/>
  <c r="I22" i="45"/>
  <c r="J22" i="45" s="1"/>
  <c r="R22" i="45" s="1"/>
  <c r="Q21" i="45"/>
  <c r="Y21" i="45" s="1"/>
  <c r="P21" i="45"/>
  <c r="X21" i="45" s="1"/>
  <c r="O21" i="45"/>
  <c r="W21" i="45" s="1"/>
  <c r="N21" i="45"/>
  <c r="V21" i="45" s="1"/>
  <c r="M21" i="45"/>
  <c r="U21" i="45" s="1"/>
  <c r="L21" i="45"/>
  <c r="T21" i="45" s="1"/>
  <c r="I21" i="45"/>
  <c r="J21" i="45" s="1"/>
  <c r="R21" i="45" s="1"/>
  <c r="Q20" i="45"/>
  <c r="Y20" i="45" s="1"/>
  <c r="P20" i="45"/>
  <c r="X20" i="45" s="1"/>
  <c r="O20" i="45"/>
  <c r="W20" i="45" s="1"/>
  <c r="N20" i="45"/>
  <c r="V20" i="45" s="1"/>
  <c r="M20" i="45"/>
  <c r="U20" i="45" s="1"/>
  <c r="L20" i="45"/>
  <c r="T20" i="45" s="1"/>
  <c r="I20" i="45"/>
  <c r="J20" i="45" s="1"/>
  <c r="R20" i="45" s="1"/>
  <c r="Q19" i="45"/>
  <c r="Y19" i="45" s="1"/>
  <c r="P19" i="45"/>
  <c r="X19" i="45" s="1"/>
  <c r="O19" i="45"/>
  <c r="W19" i="45" s="1"/>
  <c r="N19" i="45"/>
  <c r="V19" i="45" s="1"/>
  <c r="M19" i="45"/>
  <c r="U19" i="45" s="1"/>
  <c r="L19" i="45"/>
  <c r="T19" i="45" s="1"/>
  <c r="I19" i="45"/>
  <c r="J19" i="45" s="1"/>
  <c r="R19" i="45" s="1"/>
  <c r="Q18" i="45"/>
  <c r="Y18" i="45" s="1"/>
  <c r="P18" i="45"/>
  <c r="X18" i="45" s="1"/>
  <c r="O18" i="45"/>
  <c r="W18" i="45" s="1"/>
  <c r="N18" i="45"/>
  <c r="V18" i="45" s="1"/>
  <c r="M18" i="45"/>
  <c r="U18" i="45" s="1"/>
  <c r="L18" i="45"/>
  <c r="T18" i="45" s="1"/>
  <c r="I18" i="45"/>
  <c r="J18" i="45" s="1"/>
  <c r="R18" i="45" s="1"/>
  <c r="Q17" i="45"/>
  <c r="Y17" i="45" s="1"/>
  <c r="P17" i="45"/>
  <c r="X17" i="45" s="1"/>
  <c r="O17" i="45"/>
  <c r="W17" i="45" s="1"/>
  <c r="N17" i="45"/>
  <c r="V17" i="45" s="1"/>
  <c r="M17" i="45"/>
  <c r="U17" i="45" s="1"/>
  <c r="L17" i="45"/>
  <c r="T17" i="45" s="1"/>
  <c r="I17" i="45"/>
  <c r="J17" i="45" s="1"/>
  <c r="R17" i="45" s="1"/>
  <c r="Q16" i="45"/>
  <c r="Y16" i="45" s="1"/>
  <c r="P16" i="45"/>
  <c r="X16" i="45" s="1"/>
  <c r="O16" i="45"/>
  <c r="W16" i="45" s="1"/>
  <c r="N16" i="45"/>
  <c r="V16" i="45" s="1"/>
  <c r="M16" i="45"/>
  <c r="U16" i="45" s="1"/>
  <c r="L16" i="45"/>
  <c r="T16" i="45" s="1"/>
  <c r="I16" i="45"/>
  <c r="J16" i="45" s="1"/>
  <c r="R16" i="45" s="1"/>
  <c r="Q15" i="45"/>
  <c r="Y15" i="45" s="1"/>
  <c r="P15" i="45"/>
  <c r="X15" i="45" s="1"/>
  <c r="O15" i="45"/>
  <c r="W15" i="45" s="1"/>
  <c r="N15" i="45"/>
  <c r="V15" i="45" s="1"/>
  <c r="M15" i="45"/>
  <c r="U15" i="45" s="1"/>
  <c r="L15" i="45"/>
  <c r="T15" i="45" s="1"/>
  <c r="I15" i="45"/>
  <c r="J15" i="45" s="1"/>
  <c r="R15" i="45" s="1"/>
  <c r="Q14" i="45"/>
  <c r="Y14" i="45" s="1"/>
  <c r="P14" i="45"/>
  <c r="X14" i="45" s="1"/>
  <c r="O14" i="45"/>
  <c r="W14" i="45" s="1"/>
  <c r="N14" i="45"/>
  <c r="V14" i="45" s="1"/>
  <c r="M14" i="45"/>
  <c r="U14" i="45" s="1"/>
  <c r="L14" i="45"/>
  <c r="T14" i="45" s="1"/>
  <c r="I14" i="45"/>
  <c r="J14" i="45" s="1"/>
  <c r="R14" i="45" s="1"/>
  <c r="Q13" i="45"/>
  <c r="Y13" i="45" s="1"/>
  <c r="P13" i="45"/>
  <c r="X13" i="45" s="1"/>
  <c r="O13" i="45"/>
  <c r="W13" i="45" s="1"/>
  <c r="N13" i="45"/>
  <c r="V13" i="45" s="1"/>
  <c r="M13" i="45"/>
  <c r="U13" i="45" s="1"/>
  <c r="L13" i="45"/>
  <c r="T13" i="45" s="1"/>
  <c r="I13" i="45"/>
  <c r="J13" i="45" s="1"/>
  <c r="R13" i="45" s="1"/>
  <c r="Q12" i="45"/>
  <c r="Y12" i="45" s="1"/>
  <c r="P12" i="45"/>
  <c r="X12" i="45" s="1"/>
  <c r="O12" i="45"/>
  <c r="W12" i="45" s="1"/>
  <c r="N12" i="45"/>
  <c r="V12" i="45" s="1"/>
  <c r="M12" i="45"/>
  <c r="U12" i="45" s="1"/>
  <c r="L12" i="45"/>
  <c r="T12" i="45" s="1"/>
  <c r="I12" i="45"/>
  <c r="J12" i="45" s="1"/>
  <c r="R12" i="45" s="1"/>
  <c r="Q11" i="45"/>
  <c r="Y11" i="45" s="1"/>
  <c r="P11" i="45"/>
  <c r="X11" i="45" s="1"/>
  <c r="O11" i="45"/>
  <c r="W11" i="45" s="1"/>
  <c r="N11" i="45"/>
  <c r="V11" i="45" s="1"/>
  <c r="M11" i="45"/>
  <c r="U11" i="45" s="1"/>
  <c r="L11" i="45"/>
  <c r="T11" i="45" s="1"/>
  <c r="I11" i="45"/>
  <c r="J11" i="45" s="1"/>
  <c r="R11" i="45" s="1"/>
  <c r="Q10" i="45"/>
  <c r="Y10" i="45" s="1"/>
  <c r="P10" i="45"/>
  <c r="X10" i="45" s="1"/>
  <c r="O10" i="45"/>
  <c r="W10" i="45" s="1"/>
  <c r="N10" i="45"/>
  <c r="V10" i="45" s="1"/>
  <c r="M10" i="45"/>
  <c r="U10" i="45" s="1"/>
  <c r="L10" i="45"/>
  <c r="T10" i="45" s="1"/>
  <c r="I10" i="45"/>
  <c r="J10" i="45" s="1"/>
  <c r="R10" i="45" s="1"/>
  <c r="Q9" i="45"/>
  <c r="Y9" i="45" s="1"/>
  <c r="P9" i="45"/>
  <c r="X9" i="45" s="1"/>
  <c r="O9" i="45"/>
  <c r="W9" i="45" s="1"/>
  <c r="N9" i="45"/>
  <c r="V9" i="45" s="1"/>
  <c r="M9" i="45"/>
  <c r="U9" i="45" s="1"/>
  <c r="L9" i="45"/>
  <c r="T9" i="45" s="1"/>
  <c r="J9" i="45"/>
  <c r="R9" i="45" s="1"/>
  <c r="Q8" i="45"/>
  <c r="Y8" i="45" s="1"/>
  <c r="P8" i="45"/>
  <c r="X8" i="45" s="1"/>
  <c r="O8" i="45"/>
  <c r="W8" i="45" s="1"/>
  <c r="N8" i="45"/>
  <c r="V8" i="45" s="1"/>
  <c r="M8" i="45"/>
  <c r="U8" i="45" s="1"/>
  <c r="L8" i="45"/>
  <c r="T8" i="45" s="1"/>
  <c r="I8" i="45"/>
  <c r="J8" i="45" s="1"/>
  <c r="R8" i="45" s="1"/>
  <c r="Q7" i="45"/>
  <c r="Y7" i="45" s="1"/>
  <c r="P7" i="45"/>
  <c r="X7" i="45" s="1"/>
  <c r="O7" i="45"/>
  <c r="W7" i="45" s="1"/>
  <c r="N7" i="45"/>
  <c r="V7" i="45" s="1"/>
  <c r="M7" i="45"/>
  <c r="U7" i="45" s="1"/>
  <c r="L7" i="45"/>
  <c r="T7" i="45" s="1"/>
  <c r="I7" i="45"/>
  <c r="J7" i="45" s="1"/>
  <c r="R7" i="45" s="1"/>
  <c r="Q6" i="45"/>
  <c r="Y6" i="45" s="1"/>
  <c r="P6" i="45"/>
  <c r="X6" i="45" s="1"/>
  <c r="O6" i="45"/>
  <c r="W6" i="45" s="1"/>
  <c r="N6" i="45"/>
  <c r="V6" i="45" s="1"/>
  <c r="M6" i="45"/>
  <c r="U6" i="45" s="1"/>
  <c r="L6" i="45"/>
  <c r="T6" i="45" s="1"/>
  <c r="I6" i="45"/>
  <c r="J6" i="45" s="1"/>
  <c r="R6" i="45" s="1"/>
  <c r="I5" i="45"/>
  <c r="I26" i="46"/>
  <c r="I24" i="46"/>
  <c r="J24" i="46" s="1"/>
  <c r="I7" i="46"/>
  <c r="I8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5" i="46"/>
  <c r="I27" i="46"/>
  <c r="I28" i="46"/>
  <c r="I29" i="46"/>
  <c r="I30" i="46"/>
  <c r="I31" i="46"/>
  <c r="I32" i="46"/>
  <c r="I33" i="46"/>
  <c r="I34" i="46"/>
  <c r="I35" i="46"/>
  <c r="I36" i="46"/>
  <c r="I38" i="46"/>
  <c r="I39" i="46"/>
  <c r="I40" i="46"/>
  <c r="I41" i="46"/>
  <c r="I42" i="46"/>
  <c r="I43" i="46"/>
  <c r="I44" i="46"/>
  <c r="I45" i="46"/>
  <c r="J45" i="46" s="1"/>
  <c r="R45" i="46" s="1"/>
  <c r="I46" i="46"/>
  <c r="I47" i="46"/>
  <c r="I48" i="46"/>
  <c r="J48" i="46" s="1"/>
  <c r="R48" i="46" s="1"/>
  <c r="I49" i="46"/>
  <c r="J49" i="46" s="1"/>
  <c r="R49" i="46" s="1"/>
  <c r="I50" i="46"/>
  <c r="I51" i="46"/>
  <c r="J51" i="46" s="1"/>
  <c r="R51" i="46" s="1"/>
  <c r="I52" i="46"/>
  <c r="J52" i="46" s="1"/>
  <c r="R52" i="46" s="1"/>
  <c r="I6" i="46"/>
  <c r="L45" i="46"/>
  <c r="M45" i="46"/>
  <c r="N45" i="46"/>
  <c r="O45" i="46"/>
  <c r="P45" i="46"/>
  <c r="Q45" i="46"/>
  <c r="T45" i="46"/>
  <c r="U45" i="46"/>
  <c r="V45" i="46"/>
  <c r="W45" i="46"/>
  <c r="X45" i="46"/>
  <c r="Y45" i="46"/>
  <c r="J46" i="46"/>
  <c r="R46" i="46" s="1"/>
  <c r="L46" i="46"/>
  <c r="M46" i="46"/>
  <c r="N46" i="46"/>
  <c r="O46" i="46"/>
  <c r="P46" i="46"/>
  <c r="Q46" i="46"/>
  <c r="T46" i="46"/>
  <c r="U46" i="46"/>
  <c r="V46" i="46"/>
  <c r="W46" i="46"/>
  <c r="X46" i="46"/>
  <c r="Y46" i="46"/>
  <c r="J47" i="46"/>
  <c r="R47" i="46" s="1"/>
  <c r="L47" i="46"/>
  <c r="M47" i="46"/>
  <c r="U47" i="46" s="1"/>
  <c r="N47" i="46"/>
  <c r="V47" i="46" s="1"/>
  <c r="O47" i="46"/>
  <c r="W47" i="46" s="1"/>
  <c r="P47" i="46"/>
  <c r="X47" i="46" s="1"/>
  <c r="Q47" i="46"/>
  <c r="Y47" i="46" s="1"/>
  <c r="T47" i="46"/>
  <c r="L48" i="46"/>
  <c r="T48" i="46" s="1"/>
  <c r="M48" i="46"/>
  <c r="U48" i="46" s="1"/>
  <c r="N48" i="46"/>
  <c r="O48" i="46"/>
  <c r="W48" i="46" s="1"/>
  <c r="P48" i="46"/>
  <c r="X48" i="46" s="1"/>
  <c r="Q48" i="46"/>
  <c r="Y48" i="46" s="1"/>
  <c r="V48" i="46"/>
  <c r="L49" i="46"/>
  <c r="M49" i="46"/>
  <c r="N49" i="46"/>
  <c r="O49" i="46"/>
  <c r="P49" i="46"/>
  <c r="Q49" i="46"/>
  <c r="T49" i="46"/>
  <c r="U49" i="46"/>
  <c r="V49" i="46"/>
  <c r="W49" i="46"/>
  <c r="X49" i="46"/>
  <c r="Y49" i="46"/>
  <c r="J50" i="46"/>
  <c r="R50" i="46" s="1"/>
  <c r="L50" i="46"/>
  <c r="M50" i="46"/>
  <c r="N50" i="46"/>
  <c r="O50" i="46"/>
  <c r="P50" i="46"/>
  <c r="Q50" i="46"/>
  <c r="T50" i="46"/>
  <c r="U50" i="46"/>
  <c r="V50" i="46"/>
  <c r="W50" i="46"/>
  <c r="X50" i="46"/>
  <c r="Y50" i="46"/>
  <c r="L51" i="46"/>
  <c r="M51" i="46"/>
  <c r="N51" i="46"/>
  <c r="O51" i="46"/>
  <c r="P51" i="46"/>
  <c r="Q51" i="46"/>
  <c r="Y51" i="46" s="1"/>
  <c r="T51" i="46"/>
  <c r="U51" i="46"/>
  <c r="V51" i="46"/>
  <c r="W51" i="46"/>
  <c r="X51" i="46"/>
  <c r="L52" i="46"/>
  <c r="M52" i="46"/>
  <c r="N52" i="46"/>
  <c r="V52" i="46" s="1"/>
  <c r="O52" i="46"/>
  <c r="W52" i="46" s="1"/>
  <c r="P52" i="46"/>
  <c r="X52" i="46" s="1"/>
  <c r="Q52" i="46"/>
  <c r="Y52" i="46" s="1"/>
  <c r="T52" i="46"/>
  <c r="U52" i="46"/>
  <c r="Z51" i="46" l="1"/>
  <c r="Z6" i="45"/>
  <c r="Z10" i="45"/>
  <c r="Z11" i="45"/>
  <c r="Z12" i="45"/>
  <c r="Z13" i="45"/>
  <c r="Z14" i="45"/>
  <c r="Z15" i="45"/>
  <c r="Z16" i="45"/>
  <c r="Z17" i="45"/>
  <c r="Z18" i="45"/>
  <c r="Z19" i="45"/>
  <c r="Z20" i="45"/>
  <c r="Z7" i="45"/>
  <c r="Z9" i="45"/>
  <c r="Z32" i="45"/>
  <c r="Z34" i="45"/>
  <c r="Z36" i="45"/>
  <c r="Z38" i="45"/>
  <c r="Z40" i="45"/>
  <c r="Z42" i="45"/>
  <c r="Z44" i="45"/>
  <c r="Z46" i="45"/>
  <c r="Z48" i="45"/>
  <c r="Z50" i="45"/>
  <c r="Z21" i="45"/>
  <c r="Z22" i="45"/>
  <c r="Z23" i="45"/>
  <c r="Z24" i="45"/>
  <c r="Z25" i="45"/>
  <c r="Z26" i="45"/>
  <c r="Z27" i="45"/>
  <c r="Z28" i="45"/>
  <c r="Z29" i="45"/>
  <c r="Z30" i="45"/>
  <c r="Z31" i="45"/>
  <c r="Z33" i="45"/>
  <c r="Z35" i="45"/>
  <c r="Z37" i="45"/>
  <c r="Z39" i="45"/>
  <c r="Z41" i="45"/>
  <c r="Z43" i="45"/>
  <c r="Z45" i="45"/>
  <c r="Z47" i="45"/>
  <c r="Z49" i="45"/>
  <c r="Z51" i="45"/>
  <c r="Z8" i="45"/>
  <c r="Z52" i="46"/>
  <c r="Z50" i="46"/>
  <c r="Z49" i="46"/>
  <c r="Z48" i="46"/>
  <c r="Z47" i="46"/>
  <c r="Z46" i="46"/>
  <c r="Z45" i="46"/>
  <c r="P7" i="11"/>
  <c r="X7" i="11" s="1"/>
  <c r="P8" i="11"/>
  <c r="X8" i="11" s="1"/>
  <c r="P9" i="11"/>
  <c r="X9" i="11" s="1"/>
  <c r="P10" i="11"/>
  <c r="X10" i="11" s="1"/>
  <c r="P11" i="11"/>
  <c r="X11" i="11" s="1"/>
  <c r="P12" i="11"/>
  <c r="X12" i="11" s="1"/>
  <c r="P13" i="11"/>
  <c r="P14" i="11"/>
  <c r="X14" i="11" s="1"/>
  <c r="P15" i="11"/>
  <c r="X15" i="11" s="1"/>
  <c r="P16" i="11"/>
  <c r="X16" i="11" s="1"/>
  <c r="P17" i="11"/>
  <c r="X17" i="11" s="1"/>
  <c r="P18" i="11"/>
  <c r="X18" i="11" s="1"/>
  <c r="P19" i="11"/>
  <c r="X19" i="11" s="1"/>
  <c r="P20" i="11"/>
  <c r="X20" i="11" s="1"/>
  <c r="P21" i="11"/>
  <c r="X21" i="11" s="1"/>
  <c r="P22" i="11"/>
  <c r="X22" i="11" s="1"/>
  <c r="P23" i="11"/>
  <c r="X23" i="11" s="1"/>
  <c r="P24" i="11"/>
  <c r="X24" i="11" s="1"/>
  <c r="P25" i="11"/>
  <c r="X25" i="11" s="1"/>
  <c r="P26" i="11"/>
  <c r="X26" i="11" s="1"/>
  <c r="P27" i="11"/>
  <c r="X27" i="11" s="1"/>
  <c r="P28" i="11"/>
  <c r="X28" i="11" s="1"/>
  <c r="P29" i="11"/>
  <c r="X29" i="11" s="1"/>
  <c r="P30" i="11"/>
  <c r="X30" i="11" s="1"/>
  <c r="P31" i="11"/>
  <c r="X31" i="11" s="1"/>
  <c r="P32" i="11"/>
  <c r="X32" i="11" s="1"/>
  <c r="P33" i="11"/>
  <c r="X33" i="11" s="1"/>
  <c r="P34" i="11"/>
  <c r="X34" i="11" s="1"/>
  <c r="P35" i="11"/>
  <c r="X35" i="11" s="1"/>
  <c r="P6" i="11"/>
  <c r="X6" i="11" s="1"/>
  <c r="I21" i="11"/>
  <c r="J21" i="11" s="1"/>
  <c r="R21" i="11" s="1"/>
  <c r="I35" i="11"/>
  <c r="J35" i="11" s="1"/>
  <c r="R35" i="11" s="1"/>
  <c r="I7" i="11"/>
  <c r="J7" i="11" s="1"/>
  <c r="R7" i="11" s="1"/>
  <c r="I8" i="11"/>
  <c r="J8" i="11" s="1"/>
  <c r="R8" i="11" s="1"/>
  <c r="I9" i="11"/>
  <c r="J9" i="11" s="1"/>
  <c r="R9" i="11" s="1"/>
  <c r="I11" i="11"/>
  <c r="J11" i="11" s="1"/>
  <c r="R11" i="11" s="1"/>
  <c r="I12" i="11"/>
  <c r="J12" i="11" s="1"/>
  <c r="R12" i="11" s="1"/>
  <c r="I13" i="11"/>
  <c r="J13" i="11" s="1"/>
  <c r="R13" i="11" s="1"/>
  <c r="I15" i="11"/>
  <c r="J15" i="11" s="1"/>
  <c r="R15" i="11" s="1"/>
  <c r="I16" i="11"/>
  <c r="J16" i="11" s="1"/>
  <c r="R16" i="11" s="1"/>
  <c r="I17" i="11"/>
  <c r="J17" i="11" s="1"/>
  <c r="R17" i="11" s="1"/>
  <c r="I19" i="11"/>
  <c r="J19" i="11" s="1"/>
  <c r="R19" i="11" s="1"/>
  <c r="I20" i="11"/>
  <c r="J20" i="11" s="1"/>
  <c r="R20" i="11" s="1"/>
  <c r="I25" i="11"/>
  <c r="J25" i="11" s="1"/>
  <c r="R25" i="11" s="1"/>
  <c r="I28" i="11"/>
  <c r="J28" i="11" s="1"/>
  <c r="R28" i="11" s="1"/>
  <c r="I32" i="11"/>
  <c r="J32" i="11" s="1"/>
  <c r="R32" i="11" s="1"/>
  <c r="I34" i="11"/>
  <c r="J34" i="11" s="1"/>
  <c r="R34" i="11" s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L32" i="6" s="1"/>
  <c r="T32" i="6" s="1"/>
  <c r="K33" i="6"/>
  <c r="L33" i="6" s="1"/>
  <c r="T33" i="6" s="1"/>
  <c r="K34" i="6"/>
  <c r="K35" i="6"/>
  <c r="L35" i="6" s="1"/>
  <c r="T35" i="6" s="1"/>
  <c r="K36" i="6"/>
  <c r="L36" i="6" s="1"/>
  <c r="T36" i="6" s="1"/>
  <c r="K37" i="6"/>
  <c r="L37" i="6" s="1"/>
  <c r="T37" i="6" s="1"/>
  <c r="K38" i="6"/>
  <c r="L38" i="6" s="1"/>
  <c r="T38" i="6" s="1"/>
  <c r="K6" i="6"/>
  <c r="K24" i="42"/>
  <c r="L24" i="42" s="1"/>
  <c r="T24" i="42" s="1"/>
  <c r="N24" i="42"/>
  <c r="V24" i="42" s="1"/>
  <c r="O24" i="42"/>
  <c r="W24" i="42" s="1"/>
  <c r="P24" i="42"/>
  <c r="X24" i="42" s="1"/>
  <c r="J29" i="46"/>
  <c r="R29" i="46" s="1"/>
  <c r="L29" i="46"/>
  <c r="M29" i="46"/>
  <c r="N29" i="46"/>
  <c r="O29" i="46"/>
  <c r="W29" i="46" s="1"/>
  <c r="P29" i="46"/>
  <c r="X29" i="46" s="1"/>
  <c r="Q29" i="46"/>
  <c r="Y29" i="46" s="1"/>
  <c r="T29" i="46"/>
  <c r="U29" i="46"/>
  <c r="V29" i="46"/>
  <c r="J30" i="46"/>
  <c r="R30" i="46" s="1"/>
  <c r="L30" i="46"/>
  <c r="T30" i="46" s="1"/>
  <c r="M30" i="46"/>
  <c r="U30" i="46" s="1"/>
  <c r="N30" i="46"/>
  <c r="O30" i="46"/>
  <c r="W30" i="46" s="1"/>
  <c r="P30" i="46"/>
  <c r="X30" i="46" s="1"/>
  <c r="Q30" i="46"/>
  <c r="Y30" i="46" s="1"/>
  <c r="V30" i="46"/>
  <c r="J31" i="46"/>
  <c r="R31" i="46" s="1"/>
  <c r="L31" i="46"/>
  <c r="M31" i="46"/>
  <c r="U31" i="46" s="1"/>
  <c r="N31" i="46"/>
  <c r="V31" i="46" s="1"/>
  <c r="O31" i="46"/>
  <c r="W31" i="46" s="1"/>
  <c r="P31" i="46"/>
  <c r="X31" i="46" s="1"/>
  <c r="Q31" i="46"/>
  <c r="Y31" i="46" s="1"/>
  <c r="T31" i="46"/>
  <c r="J32" i="46"/>
  <c r="R32" i="46" s="1"/>
  <c r="L32" i="46"/>
  <c r="M32" i="46"/>
  <c r="U32" i="46" s="1"/>
  <c r="N32" i="46"/>
  <c r="V32" i="46" s="1"/>
  <c r="O32" i="46"/>
  <c r="P32" i="46"/>
  <c r="Q32" i="46"/>
  <c r="T32" i="46"/>
  <c r="W32" i="46"/>
  <c r="X32" i="46"/>
  <c r="Y32" i="46"/>
  <c r="J33" i="46"/>
  <c r="R33" i="46" s="1"/>
  <c r="L33" i="46"/>
  <c r="M33" i="46"/>
  <c r="N33" i="46"/>
  <c r="O33" i="46"/>
  <c r="W33" i="46" s="1"/>
  <c r="P33" i="46"/>
  <c r="X33" i="46" s="1"/>
  <c r="Q33" i="46"/>
  <c r="T33" i="46"/>
  <c r="U33" i="46"/>
  <c r="V33" i="46"/>
  <c r="Y33" i="46"/>
  <c r="J34" i="46"/>
  <c r="R34" i="46" s="1"/>
  <c r="L34" i="46"/>
  <c r="T34" i="46" s="1"/>
  <c r="M34" i="46"/>
  <c r="U34" i="46" s="1"/>
  <c r="N34" i="46"/>
  <c r="O34" i="46"/>
  <c r="P34" i="46"/>
  <c r="X34" i="46" s="1"/>
  <c r="Q34" i="46"/>
  <c r="Y34" i="46" s="1"/>
  <c r="V34" i="46"/>
  <c r="W34" i="46"/>
  <c r="J35" i="46"/>
  <c r="R35" i="46" s="1"/>
  <c r="L35" i="46"/>
  <c r="T35" i="46" s="1"/>
  <c r="M35" i="46"/>
  <c r="U35" i="46" s="1"/>
  <c r="N35" i="46"/>
  <c r="V35" i="46" s="1"/>
  <c r="O35" i="46"/>
  <c r="W35" i="46" s="1"/>
  <c r="P35" i="46"/>
  <c r="X35" i="46" s="1"/>
  <c r="Q35" i="46"/>
  <c r="Y35" i="46" s="1"/>
  <c r="J36" i="46"/>
  <c r="R36" i="46" s="1"/>
  <c r="L36" i="46"/>
  <c r="T36" i="46" s="1"/>
  <c r="M36" i="46"/>
  <c r="U36" i="46" s="1"/>
  <c r="N36" i="46"/>
  <c r="V36" i="46" s="1"/>
  <c r="O36" i="46"/>
  <c r="W36" i="46" s="1"/>
  <c r="P36" i="46"/>
  <c r="Q36" i="46"/>
  <c r="Y36" i="46" s="1"/>
  <c r="X36" i="46"/>
  <c r="R37" i="46"/>
  <c r="N37" i="46"/>
  <c r="O37" i="46"/>
  <c r="W37" i="46" s="1"/>
  <c r="P37" i="46"/>
  <c r="X37" i="46" s="1"/>
  <c r="Q37" i="46"/>
  <c r="Y37" i="46" s="1"/>
  <c r="T37" i="46"/>
  <c r="U37" i="46"/>
  <c r="V37" i="46"/>
  <c r="J38" i="46"/>
  <c r="R38" i="46" s="1"/>
  <c r="L38" i="46"/>
  <c r="T38" i="46" s="1"/>
  <c r="M38" i="46"/>
  <c r="U38" i="46" s="1"/>
  <c r="N38" i="46"/>
  <c r="V38" i="46" s="1"/>
  <c r="O38" i="46"/>
  <c r="W38" i="46" s="1"/>
  <c r="P38" i="46"/>
  <c r="X38" i="46" s="1"/>
  <c r="Q38" i="46"/>
  <c r="Y38" i="46" s="1"/>
  <c r="J39" i="46"/>
  <c r="R39" i="46" s="1"/>
  <c r="L39" i="46"/>
  <c r="M39" i="46"/>
  <c r="U39" i="46" s="1"/>
  <c r="N39" i="46"/>
  <c r="V39" i="46" s="1"/>
  <c r="O39" i="46"/>
  <c r="P39" i="46"/>
  <c r="X39" i="46" s="1"/>
  <c r="Q39" i="46"/>
  <c r="Y39" i="46" s="1"/>
  <c r="T39" i="46"/>
  <c r="W39" i="46"/>
  <c r="J40" i="46"/>
  <c r="R40" i="46" s="1"/>
  <c r="L40" i="46"/>
  <c r="M40" i="46"/>
  <c r="U40" i="46" s="1"/>
  <c r="N40" i="46"/>
  <c r="V40" i="46" s="1"/>
  <c r="O40" i="46"/>
  <c r="P40" i="46"/>
  <c r="Q40" i="46"/>
  <c r="T40" i="46"/>
  <c r="W40" i="46"/>
  <c r="X40" i="46"/>
  <c r="Y40" i="46"/>
  <c r="J41" i="46"/>
  <c r="R41" i="46" s="1"/>
  <c r="L41" i="46"/>
  <c r="M41" i="46"/>
  <c r="N41" i="46"/>
  <c r="O41" i="46"/>
  <c r="W41" i="46" s="1"/>
  <c r="P41" i="46"/>
  <c r="X41" i="46" s="1"/>
  <c r="Q41" i="46"/>
  <c r="T41" i="46"/>
  <c r="U41" i="46"/>
  <c r="V41" i="46"/>
  <c r="Y41" i="46"/>
  <c r="J42" i="46"/>
  <c r="R42" i="46" s="1"/>
  <c r="L42" i="46"/>
  <c r="T42" i="46" s="1"/>
  <c r="M42" i="46"/>
  <c r="U42" i="46" s="1"/>
  <c r="N42" i="46"/>
  <c r="O42" i="46"/>
  <c r="P42" i="46"/>
  <c r="X42" i="46" s="1"/>
  <c r="Q42" i="46"/>
  <c r="Y42" i="46" s="1"/>
  <c r="V42" i="46"/>
  <c r="W42" i="46"/>
  <c r="J43" i="46"/>
  <c r="R43" i="46" s="1"/>
  <c r="L43" i="46"/>
  <c r="T43" i="46" s="1"/>
  <c r="M43" i="46"/>
  <c r="U43" i="46" s="1"/>
  <c r="N43" i="46"/>
  <c r="O43" i="46"/>
  <c r="W43" i="46" s="1"/>
  <c r="P43" i="46"/>
  <c r="X43" i="46" s="1"/>
  <c r="Q43" i="46"/>
  <c r="Y43" i="46" s="1"/>
  <c r="V43" i="46"/>
  <c r="J44" i="46"/>
  <c r="R44" i="46" s="1"/>
  <c r="L44" i="46"/>
  <c r="T44" i="46" s="1"/>
  <c r="M44" i="46"/>
  <c r="U44" i="46" s="1"/>
  <c r="N44" i="46"/>
  <c r="V44" i="46" s="1"/>
  <c r="O44" i="46"/>
  <c r="W44" i="46" s="1"/>
  <c r="P44" i="46"/>
  <c r="X44" i="46" s="1"/>
  <c r="Q44" i="46"/>
  <c r="Y44" i="46" s="1"/>
  <c r="Q28" i="46"/>
  <c r="Y28" i="46" s="1"/>
  <c r="P28" i="46"/>
  <c r="X28" i="46" s="1"/>
  <c r="O28" i="46"/>
  <c r="W28" i="46" s="1"/>
  <c r="N28" i="46"/>
  <c r="V28" i="46" s="1"/>
  <c r="M28" i="46"/>
  <c r="U28" i="46" s="1"/>
  <c r="L28" i="46"/>
  <c r="T28" i="46" s="1"/>
  <c r="J28" i="46"/>
  <c r="R28" i="46" s="1"/>
  <c r="Q27" i="46"/>
  <c r="Y27" i="46" s="1"/>
  <c r="P27" i="46"/>
  <c r="X27" i="46" s="1"/>
  <c r="O27" i="46"/>
  <c r="W27" i="46" s="1"/>
  <c r="N27" i="46"/>
  <c r="V27" i="46" s="1"/>
  <c r="M27" i="46"/>
  <c r="U27" i="46" s="1"/>
  <c r="L27" i="46"/>
  <c r="T27" i="46" s="1"/>
  <c r="J27" i="46"/>
  <c r="R27" i="46" s="1"/>
  <c r="Q26" i="46"/>
  <c r="Y26" i="46" s="1"/>
  <c r="P26" i="46"/>
  <c r="X26" i="46" s="1"/>
  <c r="O26" i="46"/>
  <c r="W26" i="46" s="1"/>
  <c r="N26" i="46"/>
  <c r="V26" i="46" s="1"/>
  <c r="M26" i="46"/>
  <c r="U26" i="46" s="1"/>
  <c r="L26" i="46"/>
  <c r="T26" i="46" s="1"/>
  <c r="J26" i="46"/>
  <c r="R26" i="46" s="1"/>
  <c r="Q25" i="46"/>
  <c r="Y25" i="46" s="1"/>
  <c r="P25" i="46"/>
  <c r="X25" i="46" s="1"/>
  <c r="O25" i="46"/>
  <c r="W25" i="46" s="1"/>
  <c r="N25" i="46"/>
  <c r="V25" i="46" s="1"/>
  <c r="M25" i="46"/>
  <c r="U25" i="46" s="1"/>
  <c r="L25" i="46"/>
  <c r="T25" i="46" s="1"/>
  <c r="J25" i="46"/>
  <c r="R25" i="46" s="1"/>
  <c r="Q24" i="46"/>
  <c r="Y24" i="46" s="1"/>
  <c r="P24" i="46"/>
  <c r="X24" i="46" s="1"/>
  <c r="O24" i="46"/>
  <c r="W24" i="46" s="1"/>
  <c r="N24" i="46"/>
  <c r="V24" i="46" s="1"/>
  <c r="M24" i="46"/>
  <c r="U24" i="46" s="1"/>
  <c r="L24" i="46"/>
  <c r="T24" i="46" s="1"/>
  <c r="R24" i="46"/>
  <c r="Q23" i="46"/>
  <c r="Y23" i="46" s="1"/>
  <c r="P23" i="46"/>
  <c r="X23" i="46" s="1"/>
  <c r="O23" i="46"/>
  <c r="W23" i="46" s="1"/>
  <c r="N23" i="46"/>
  <c r="V23" i="46" s="1"/>
  <c r="M23" i="46"/>
  <c r="U23" i="46" s="1"/>
  <c r="L23" i="46"/>
  <c r="T23" i="46" s="1"/>
  <c r="J23" i="46"/>
  <c r="R23" i="46" s="1"/>
  <c r="Q22" i="46"/>
  <c r="Y22" i="46" s="1"/>
  <c r="P22" i="46"/>
  <c r="X22" i="46" s="1"/>
  <c r="O22" i="46"/>
  <c r="W22" i="46" s="1"/>
  <c r="N22" i="46"/>
  <c r="V22" i="46" s="1"/>
  <c r="M22" i="46"/>
  <c r="U22" i="46" s="1"/>
  <c r="L22" i="46"/>
  <c r="T22" i="46" s="1"/>
  <c r="J22" i="46"/>
  <c r="R22" i="46" s="1"/>
  <c r="Q21" i="46"/>
  <c r="Y21" i="46" s="1"/>
  <c r="P21" i="46"/>
  <c r="X21" i="46" s="1"/>
  <c r="O21" i="46"/>
  <c r="W21" i="46" s="1"/>
  <c r="N21" i="46"/>
  <c r="V21" i="46" s="1"/>
  <c r="M21" i="46"/>
  <c r="U21" i="46" s="1"/>
  <c r="L21" i="46"/>
  <c r="T21" i="46" s="1"/>
  <c r="J21" i="46"/>
  <c r="R21" i="46" s="1"/>
  <c r="Q20" i="46"/>
  <c r="Y20" i="46" s="1"/>
  <c r="P20" i="46"/>
  <c r="X20" i="46" s="1"/>
  <c r="O20" i="46"/>
  <c r="W20" i="46" s="1"/>
  <c r="N20" i="46"/>
  <c r="V20" i="46" s="1"/>
  <c r="M20" i="46"/>
  <c r="U20" i="46" s="1"/>
  <c r="L20" i="46"/>
  <c r="T20" i="46" s="1"/>
  <c r="J20" i="46"/>
  <c r="R20" i="46" s="1"/>
  <c r="Q19" i="46"/>
  <c r="Y19" i="46" s="1"/>
  <c r="P19" i="46"/>
  <c r="X19" i="46" s="1"/>
  <c r="O19" i="46"/>
  <c r="W19" i="46" s="1"/>
  <c r="N19" i="46"/>
  <c r="V19" i="46" s="1"/>
  <c r="M19" i="46"/>
  <c r="U19" i="46" s="1"/>
  <c r="L19" i="46"/>
  <c r="T19" i="46" s="1"/>
  <c r="J19" i="46"/>
  <c r="R19" i="46" s="1"/>
  <c r="Q18" i="46"/>
  <c r="Y18" i="46" s="1"/>
  <c r="P18" i="46"/>
  <c r="X18" i="46" s="1"/>
  <c r="O18" i="46"/>
  <c r="W18" i="46" s="1"/>
  <c r="N18" i="46"/>
  <c r="V18" i="46" s="1"/>
  <c r="M18" i="46"/>
  <c r="U18" i="46" s="1"/>
  <c r="L18" i="46"/>
  <c r="T18" i="46" s="1"/>
  <c r="J18" i="46"/>
  <c r="R18" i="46" s="1"/>
  <c r="Q17" i="46"/>
  <c r="Y17" i="46" s="1"/>
  <c r="P17" i="46"/>
  <c r="X17" i="46" s="1"/>
  <c r="O17" i="46"/>
  <c r="W17" i="46" s="1"/>
  <c r="N17" i="46"/>
  <c r="V17" i="46" s="1"/>
  <c r="M17" i="46"/>
  <c r="U17" i="46" s="1"/>
  <c r="L17" i="46"/>
  <c r="T17" i="46" s="1"/>
  <c r="J17" i="46"/>
  <c r="R17" i="46" s="1"/>
  <c r="Q16" i="46"/>
  <c r="Y16" i="46" s="1"/>
  <c r="P16" i="46"/>
  <c r="X16" i="46" s="1"/>
  <c r="O16" i="46"/>
  <c r="W16" i="46" s="1"/>
  <c r="N16" i="46"/>
  <c r="V16" i="46" s="1"/>
  <c r="M16" i="46"/>
  <c r="U16" i="46" s="1"/>
  <c r="L16" i="46"/>
  <c r="T16" i="46" s="1"/>
  <c r="J16" i="46"/>
  <c r="R16" i="46" s="1"/>
  <c r="Q15" i="46"/>
  <c r="Y15" i="46" s="1"/>
  <c r="P15" i="46"/>
  <c r="X15" i="46" s="1"/>
  <c r="O15" i="46"/>
  <c r="W15" i="46" s="1"/>
  <c r="N15" i="46"/>
  <c r="V15" i="46" s="1"/>
  <c r="M15" i="46"/>
  <c r="U15" i="46" s="1"/>
  <c r="L15" i="46"/>
  <c r="T15" i="46" s="1"/>
  <c r="J15" i="46"/>
  <c r="R15" i="46" s="1"/>
  <c r="Q14" i="46"/>
  <c r="Y14" i="46" s="1"/>
  <c r="P14" i="46"/>
  <c r="X14" i="46" s="1"/>
  <c r="O14" i="46"/>
  <c r="W14" i="46" s="1"/>
  <c r="N14" i="46"/>
  <c r="V14" i="46" s="1"/>
  <c r="M14" i="46"/>
  <c r="U14" i="46" s="1"/>
  <c r="L14" i="46"/>
  <c r="T14" i="46" s="1"/>
  <c r="J14" i="46"/>
  <c r="R14" i="46" s="1"/>
  <c r="Q13" i="46"/>
  <c r="Y13" i="46" s="1"/>
  <c r="P13" i="46"/>
  <c r="X13" i="46" s="1"/>
  <c r="O13" i="46"/>
  <c r="W13" i="46" s="1"/>
  <c r="N13" i="46"/>
  <c r="V13" i="46" s="1"/>
  <c r="M13" i="46"/>
  <c r="U13" i="46" s="1"/>
  <c r="L13" i="46"/>
  <c r="T13" i="46" s="1"/>
  <c r="J13" i="46"/>
  <c r="R13" i="46" s="1"/>
  <c r="Q12" i="46"/>
  <c r="Y12" i="46" s="1"/>
  <c r="P12" i="46"/>
  <c r="X12" i="46" s="1"/>
  <c r="O12" i="46"/>
  <c r="W12" i="46" s="1"/>
  <c r="N12" i="46"/>
  <c r="V12" i="46" s="1"/>
  <c r="M12" i="46"/>
  <c r="U12" i="46" s="1"/>
  <c r="L12" i="46"/>
  <c r="T12" i="46" s="1"/>
  <c r="J12" i="46"/>
  <c r="R12" i="46" s="1"/>
  <c r="Q11" i="46"/>
  <c r="Y11" i="46" s="1"/>
  <c r="P11" i="46"/>
  <c r="X11" i="46" s="1"/>
  <c r="O11" i="46"/>
  <c r="W11" i="46" s="1"/>
  <c r="N11" i="46"/>
  <c r="V11" i="46" s="1"/>
  <c r="M11" i="46"/>
  <c r="U11" i="46" s="1"/>
  <c r="L11" i="46"/>
  <c r="T11" i="46" s="1"/>
  <c r="J11" i="46"/>
  <c r="R11" i="46" s="1"/>
  <c r="Q10" i="46"/>
  <c r="Y10" i="46" s="1"/>
  <c r="P10" i="46"/>
  <c r="X10" i="46" s="1"/>
  <c r="O10" i="46"/>
  <c r="W10" i="46" s="1"/>
  <c r="N10" i="46"/>
  <c r="V10" i="46" s="1"/>
  <c r="M10" i="46"/>
  <c r="U10" i="46" s="1"/>
  <c r="L10" i="46"/>
  <c r="T10" i="46" s="1"/>
  <c r="J10" i="46"/>
  <c r="R10" i="46" s="1"/>
  <c r="Q9" i="46"/>
  <c r="Y9" i="46" s="1"/>
  <c r="P9" i="46"/>
  <c r="X9" i="46" s="1"/>
  <c r="O9" i="46"/>
  <c r="W9" i="46" s="1"/>
  <c r="N9" i="46"/>
  <c r="V9" i="46" s="1"/>
  <c r="M9" i="46"/>
  <c r="U9" i="46" s="1"/>
  <c r="L9" i="46"/>
  <c r="T9" i="46" s="1"/>
  <c r="R9" i="46"/>
  <c r="Q8" i="46"/>
  <c r="Y8" i="46" s="1"/>
  <c r="P8" i="46"/>
  <c r="X8" i="46" s="1"/>
  <c r="O8" i="46"/>
  <c r="W8" i="46" s="1"/>
  <c r="N8" i="46"/>
  <c r="V8" i="46" s="1"/>
  <c r="M8" i="46"/>
  <c r="U8" i="46" s="1"/>
  <c r="L8" i="46"/>
  <c r="T8" i="46" s="1"/>
  <c r="J8" i="46"/>
  <c r="R8" i="46" s="1"/>
  <c r="Q7" i="46"/>
  <c r="Y7" i="46" s="1"/>
  <c r="P7" i="46"/>
  <c r="X7" i="46" s="1"/>
  <c r="O7" i="46"/>
  <c r="W7" i="46" s="1"/>
  <c r="N7" i="46"/>
  <c r="V7" i="46" s="1"/>
  <c r="M7" i="46"/>
  <c r="U7" i="46" s="1"/>
  <c r="L7" i="46"/>
  <c r="T7" i="46" s="1"/>
  <c r="J7" i="46"/>
  <c r="R7" i="46" s="1"/>
  <c r="Q6" i="46"/>
  <c r="Y6" i="46" s="1"/>
  <c r="P6" i="46"/>
  <c r="X6" i="46" s="1"/>
  <c r="O6" i="46"/>
  <c r="W6" i="46" s="1"/>
  <c r="N6" i="46"/>
  <c r="V6" i="46" s="1"/>
  <c r="M6" i="46"/>
  <c r="U6" i="46" s="1"/>
  <c r="L6" i="46"/>
  <c r="T6" i="46" s="1"/>
  <c r="J6" i="46"/>
  <c r="R6" i="46" s="1"/>
  <c r="I5" i="46"/>
  <c r="Q35" i="11"/>
  <c r="Y35" i="11" s="1"/>
  <c r="O35" i="11"/>
  <c r="W35" i="11" s="1"/>
  <c r="N35" i="11"/>
  <c r="V35" i="11" s="1"/>
  <c r="M35" i="11"/>
  <c r="U35" i="11" s="1"/>
  <c r="L35" i="11"/>
  <c r="T35" i="11" s="1"/>
  <c r="Q34" i="11"/>
  <c r="Y34" i="11" s="1"/>
  <c r="O34" i="11"/>
  <c r="W34" i="11" s="1"/>
  <c r="N34" i="11"/>
  <c r="V34" i="11" s="1"/>
  <c r="M34" i="11"/>
  <c r="U34" i="11" s="1"/>
  <c r="L34" i="11"/>
  <c r="T34" i="11" s="1"/>
  <c r="Q33" i="11"/>
  <c r="Y33" i="11" s="1"/>
  <c r="O33" i="11"/>
  <c r="W33" i="11" s="1"/>
  <c r="N33" i="11"/>
  <c r="V33" i="11" s="1"/>
  <c r="M33" i="11"/>
  <c r="U33" i="11" s="1"/>
  <c r="L33" i="11"/>
  <c r="T33" i="11" s="1"/>
  <c r="Q32" i="11"/>
  <c r="Y32" i="11" s="1"/>
  <c r="O32" i="11"/>
  <c r="W32" i="11" s="1"/>
  <c r="N32" i="11"/>
  <c r="V32" i="11" s="1"/>
  <c r="M32" i="11"/>
  <c r="U32" i="11" s="1"/>
  <c r="L32" i="11"/>
  <c r="T32" i="11" s="1"/>
  <c r="Q31" i="11"/>
  <c r="Y31" i="11" s="1"/>
  <c r="O31" i="11"/>
  <c r="W31" i="11" s="1"/>
  <c r="N31" i="11"/>
  <c r="V31" i="11" s="1"/>
  <c r="M31" i="11"/>
  <c r="U31" i="11" s="1"/>
  <c r="L31" i="11"/>
  <c r="T31" i="11" s="1"/>
  <c r="Q30" i="11"/>
  <c r="Y30" i="11" s="1"/>
  <c r="O30" i="11"/>
  <c r="W30" i="11" s="1"/>
  <c r="N30" i="11"/>
  <c r="V30" i="11" s="1"/>
  <c r="M30" i="11"/>
  <c r="U30" i="11" s="1"/>
  <c r="L30" i="11"/>
  <c r="T30" i="11" s="1"/>
  <c r="Q29" i="11"/>
  <c r="Y29" i="11" s="1"/>
  <c r="O29" i="11"/>
  <c r="W29" i="11" s="1"/>
  <c r="N29" i="11"/>
  <c r="V29" i="11" s="1"/>
  <c r="M29" i="11"/>
  <c r="U29" i="11" s="1"/>
  <c r="L29" i="11"/>
  <c r="T29" i="11" s="1"/>
  <c r="Q28" i="11"/>
  <c r="Y28" i="11" s="1"/>
  <c r="O28" i="11"/>
  <c r="W28" i="11" s="1"/>
  <c r="N28" i="11"/>
  <c r="V28" i="11" s="1"/>
  <c r="M28" i="11"/>
  <c r="U28" i="11" s="1"/>
  <c r="L28" i="11"/>
  <c r="T28" i="11" s="1"/>
  <c r="Q27" i="11"/>
  <c r="Y27" i="11" s="1"/>
  <c r="O27" i="11"/>
  <c r="W27" i="11" s="1"/>
  <c r="N27" i="11"/>
  <c r="V27" i="11" s="1"/>
  <c r="M27" i="11"/>
  <c r="U27" i="11" s="1"/>
  <c r="L27" i="11"/>
  <c r="T27" i="11" s="1"/>
  <c r="Q26" i="11"/>
  <c r="Y26" i="11" s="1"/>
  <c r="O26" i="11"/>
  <c r="W26" i="11" s="1"/>
  <c r="N26" i="11"/>
  <c r="V26" i="11" s="1"/>
  <c r="M26" i="11"/>
  <c r="U26" i="11" s="1"/>
  <c r="L26" i="11"/>
  <c r="T26" i="11" s="1"/>
  <c r="Q25" i="11"/>
  <c r="Y25" i="11" s="1"/>
  <c r="O25" i="11"/>
  <c r="W25" i="11" s="1"/>
  <c r="N25" i="11"/>
  <c r="V25" i="11" s="1"/>
  <c r="M25" i="11"/>
  <c r="U25" i="11" s="1"/>
  <c r="L25" i="11"/>
  <c r="T25" i="11" s="1"/>
  <c r="Q24" i="11"/>
  <c r="Y24" i="11" s="1"/>
  <c r="O24" i="11"/>
  <c r="W24" i="11" s="1"/>
  <c r="N24" i="11"/>
  <c r="V24" i="11" s="1"/>
  <c r="M24" i="11"/>
  <c r="U24" i="11" s="1"/>
  <c r="L24" i="11"/>
  <c r="T24" i="11" s="1"/>
  <c r="Q23" i="11"/>
  <c r="Y23" i="11" s="1"/>
  <c r="O23" i="11"/>
  <c r="W23" i="11" s="1"/>
  <c r="N23" i="11"/>
  <c r="V23" i="11" s="1"/>
  <c r="M23" i="11"/>
  <c r="U23" i="11" s="1"/>
  <c r="L23" i="11"/>
  <c r="T23" i="11" s="1"/>
  <c r="Q22" i="11"/>
  <c r="Y22" i="11" s="1"/>
  <c r="O22" i="11"/>
  <c r="W22" i="11" s="1"/>
  <c r="N22" i="11"/>
  <c r="V22" i="11" s="1"/>
  <c r="M22" i="11"/>
  <c r="U22" i="11" s="1"/>
  <c r="L22" i="11"/>
  <c r="T22" i="11" s="1"/>
  <c r="Q21" i="11"/>
  <c r="Y21" i="11" s="1"/>
  <c r="O21" i="11"/>
  <c r="W21" i="11" s="1"/>
  <c r="N21" i="11"/>
  <c r="V21" i="11" s="1"/>
  <c r="M21" i="11"/>
  <c r="U21" i="11" s="1"/>
  <c r="L21" i="11"/>
  <c r="T21" i="11" s="1"/>
  <c r="Q20" i="11"/>
  <c r="Y20" i="11" s="1"/>
  <c r="O20" i="11"/>
  <c r="W20" i="11" s="1"/>
  <c r="N20" i="11"/>
  <c r="V20" i="11" s="1"/>
  <c r="M20" i="11"/>
  <c r="U20" i="11" s="1"/>
  <c r="L20" i="11"/>
  <c r="T20" i="11" s="1"/>
  <c r="Q19" i="11"/>
  <c r="Y19" i="11" s="1"/>
  <c r="O19" i="11"/>
  <c r="W19" i="11" s="1"/>
  <c r="N19" i="11"/>
  <c r="V19" i="11" s="1"/>
  <c r="M19" i="11"/>
  <c r="U19" i="11" s="1"/>
  <c r="L19" i="11"/>
  <c r="T19" i="11" s="1"/>
  <c r="Q18" i="11"/>
  <c r="Y18" i="11" s="1"/>
  <c r="O18" i="11"/>
  <c r="W18" i="11" s="1"/>
  <c r="N18" i="11"/>
  <c r="V18" i="11" s="1"/>
  <c r="M18" i="11"/>
  <c r="U18" i="11" s="1"/>
  <c r="L18" i="11"/>
  <c r="T18" i="11" s="1"/>
  <c r="Q17" i="11"/>
  <c r="Y17" i="11" s="1"/>
  <c r="O17" i="11"/>
  <c r="W17" i="11" s="1"/>
  <c r="N17" i="11"/>
  <c r="V17" i="11" s="1"/>
  <c r="M17" i="11"/>
  <c r="U17" i="11" s="1"/>
  <c r="L17" i="11"/>
  <c r="T17" i="11" s="1"/>
  <c r="Q16" i="11"/>
  <c r="Y16" i="11" s="1"/>
  <c r="O16" i="11"/>
  <c r="W16" i="11" s="1"/>
  <c r="N16" i="11"/>
  <c r="V16" i="11" s="1"/>
  <c r="M16" i="11"/>
  <c r="U16" i="11" s="1"/>
  <c r="L16" i="11"/>
  <c r="T16" i="11" s="1"/>
  <c r="Q15" i="11"/>
  <c r="Y15" i="11" s="1"/>
  <c r="O15" i="11"/>
  <c r="W15" i="11" s="1"/>
  <c r="N15" i="11"/>
  <c r="V15" i="11" s="1"/>
  <c r="M15" i="11"/>
  <c r="U15" i="11" s="1"/>
  <c r="L15" i="11"/>
  <c r="T15" i="11" s="1"/>
  <c r="Q14" i="11"/>
  <c r="Y14" i="11" s="1"/>
  <c r="O14" i="11"/>
  <c r="W14" i="11" s="1"/>
  <c r="N14" i="11"/>
  <c r="V14" i="11" s="1"/>
  <c r="M14" i="11"/>
  <c r="U14" i="11" s="1"/>
  <c r="L14" i="11"/>
  <c r="T14" i="11" s="1"/>
  <c r="Q13" i="11"/>
  <c r="Y13" i="11" s="1"/>
  <c r="X13" i="11"/>
  <c r="O13" i="11"/>
  <c r="W13" i="11" s="1"/>
  <c r="N13" i="11"/>
  <c r="V13" i="11" s="1"/>
  <c r="M13" i="11"/>
  <c r="U13" i="11" s="1"/>
  <c r="L13" i="11"/>
  <c r="T13" i="11" s="1"/>
  <c r="Q12" i="11"/>
  <c r="Y12" i="11" s="1"/>
  <c r="O12" i="11"/>
  <c r="W12" i="11" s="1"/>
  <c r="N12" i="11"/>
  <c r="V12" i="11" s="1"/>
  <c r="M12" i="11"/>
  <c r="U12" i="11" s="1"/>
  <c r="L12" i="11"/>
  <c r="T12" i="11" s="1"/>
  <c r="Q11" i="11"/>
  <c r="Y11" i="11" s="1"/>
  <c r="O11" i="11"/>
  <c r="W11" i="11" s="1"/>
  <c r="N11" i="11"/>
  <c r="V11" i="11" s="1"/>
  <c r="M11" i="11"/>
  <c r="U11" i="11" s="1"/>
  <c r="L11" i="11"/>
  <c r="T11" i="11" s="1"/>
  <c r="Q10" i="11"/>
  <c r="Y10" i="11" s="1"/>
  <c r="O10" i="11"/>
  <c r="W10" i="11" s="1"/>
  <c r="N10" i="11"/>
  <c r="V10" i="11" s="1"/>
  <c r="M10" i="11"/>
  <c r="U10" i="11" s="1"/>
  <c r="L10" i="11"/>
  <c r="T10" i="11" s="1"/>
  <c r="Q9" i="11"/>
  <c r="Y9" i="11" s="1"/>
  <c r="O9" i="11"/>
  <c r="W9" i="11" s="1"/>
  <c r="N9" i="11"/>
  <c r="V9" i="11" s="1"/>
  <c r="M9" i="11"/>
  <c r="U9" i="11" s="1"/>
  <c r="L9" i="11"/>
  <c r="T9" i="11" s="1"/>
  <c r="Q8" i="11"/>
  <c r="Y8" i="11" s="1"/>
  <c r="O8" i="11"/>
  <c r="W8" i="11" s="1"/>
  <c r="N8" i="11"/>
  <c r="V8" i="11" s="1"/>
  <c r="M8" i="11"/>
  <c r="U8" i="11" s="1"/>
  <c r="L8" i="11"/>
  <c r="T8" i="11" s="1"/>
  <c r="Q7" i="11"/>
  <c r="Y7" i="11" s="1"/>
  <c r="O7" i="11"/>
  <c r="W7" i="11" s="1"/>
  <c r="N7" i="11"/>
  <c r="V7" i="11" s="1"/>
  <c r="M7" i="11"/>
  <c r="U7" i="11" s="1"/>
  <c r="L7" i="11"/>
  <c r="T7" i="11" s="1"/>
  <c r="Q6" i="11"/>
  <c r="Y6" i="11" s="1"/>
  <c r="O6" i="11"/>
  <c r="W6" i="11" s="1"/>
  <c r="N6" i="11"/>
  <c r="V6" i="11" s="1"/>
  <c r="M6" i="11"/>
  <c r="U6" i="11" s="1"/>
  <c r="L6" i="11"/>
  <c r="T6" i="11" s="1"/>
  <c r="I5" i="11"/>
  <c r="N32" i="6"/>
  <c r="V32" i="6" s="1"/>
  <c r="O32" i="6"/>
  <c r="W32" i="6" s="1"/>
  <c r="P32" i="6"/>
  <c r="X32" i="6" s="1"/>
  <c r="Q32" i="6"/>
  <c r="Y32" i="6" s="1"/>
  <c r="R32" i="6"/>
  <c r="Z32" i="6" s="1"/>
  <c r="S32" i="6"/>
  <c r="AA32" i="6" s="1"/>
  <c r="N33" i="6"/>
  <c r="V33" i="6" s="1"/>
  <c r="O33" i="6"/>
  <c r="W33" i="6" s="1"/>
  <c r="P33" i="6"/>
  <c r="X33" i="6" s="1"/>
  <c r="Q33" i="6"/>
  <c r="Y33" i="6" s="1"/>
  <c r="R33" i="6"/>
  <c r="Z33" i="6" s="1"/>
  <c r="S33" i="6"/>
  <c r="AA33" i="6" s="1"/>
  <c r="L34" i="6"/>
  <c r="T34" i="6" s="1"/>
  <c r="N34" i="6"/>
  <c r="V34" i="6" s="1"/>
  <c r="O34" i="6"/>
  <c r="W34" i="6" s="1"/>
  <c r="P34" i="6"/>
  <c r="X34" i="6" s="1"/>
  <c r="Q34" i="6"/>
  <c r="Y34" i="6" s="1"/>
  <c r="R34" i="6"/>
  <c r="Z34" i="6" s="1"/>
  <c r="S34" i="6"/>
  <c r="AA34" i="6" s="1"/>
  <c r="N35" i="6"/>
  <c r="V35" i="6" s="1"/>
  <c r="O35" i="6"/>
  <c r="W35" i="6" s="1"/>
  <c r="P35" i="6"/>
  <c r="X35" i="6" s="1"/>
  <c r="Q35" i="6"/>
  <c r="Y35" i="6" s="1"/>
  <c r="R35" i="6"/>
  <c r="Z35" i="6" s="1"/>
  <c r="S35" i="6"/>
  <c r="AA35" i="6" s="1"/>
  <c r="N36" i="6"/>
  <c r="V36" i="6" s="1"/>
  <c r="O36" i="6"/>
  <c r="W36" i="6" s="1"/>
  <c r="P36" i="6"/>
  <c r="X36" i="6" s="1"/>
  <c r="Q36" i="6"/>
  <c r="Y36" i="6" s="1"/>
  <c r="R36" i="6"/>
  <c r="Z36" i="6" s="1"/>
  <c r="S36" i="6"/>
  <c r="AA36" i="6" s="1"/>
  <c r="N37" i="6"/>
  <c r="V37" i="6" s="1"/>
  <c r="O37" i="6"/>
  <c r="W37" i="6" s="1"/>
  <c r="P37" i="6"/>
  <c r="X37" i="6" s="1"/>
  <c r="Q37" i="6"/>
  <c r="Y37" i="6" s="1"/>
  <c r="R37" i="6"/>
  <c r="Z37" i="6" s="1"/>
  <c r="S37" i="6"/>
  <c r="AA37" i="6"/>
  <c r="N38" i="6"/>
  <c r="V38" i="6" s="1"/>
  <c r="O38" i="6"/>
  <c r="W38" i="6" s="1"/>
  <c r="P38" i="6"/>
  <c r="X38" i="6" s="1"/>
  <c r="Q38" i="6"/>
  <c r="Y38" i="6" s="1"/>
  <c r="R38" i="6"/>
  <c r="Z38" i="6" s="1"/>
  <c r="S38" i="6"/>
  <c r="AA38" i="6" s="1"/>
  <c r="S37" i="43"/>
  <c r="AA37" i="43" s="1"/>
  <c r="R37" i="43"/>
  <c r="Z37" i="43" s="1"/>
  <c r="Q37" i="43"/>
  <c r="Y37" i="43" s="1"/>
  <c r="P37" i="43"/>
  <c r="X37" i="43" s="1"/>
  <c r="O37" i="43"/>
  <c r="W37" i="43" s="1"/>
  <c r="N37" i="43"/>
  <c r="V37" i="43" s="1"/>
  <c r="K37" i="43"/>
  <c r="L37" i="43" s="1"/>
  <c r="T37" i="43" s="1"/>
  <c r="S36" i="43"/>
  <c r="AA36" i="43" s="1"/>
  <c r="R36" i="43"/>
  <c r="Z36" i="43" s="1"/>
  <c r="Q36" i="43"/>
  <c r="Y36" i="43" s="1"/>
  <c r="P36" i="43"/>
  <c r="X36" i="43" s="1"/>
  <c r="O36" i="43"/>
  <c r="W36" i="43" s="1"/>
  <c r="N36" i="43"/>
  <c r="V36" i="43" s="1"/>
  <c r="K36" i="43"/>
  <c r="L36" i="43" s="1"/>
  <c r="T36" i="43" s="1"/>
  <c r="S35" i="43"/>
  <c r="AA35" i="43" s="1"/>
  <c r="R35" i="43"/>
  <c r="Z35" i="43" s="1"/>
  <c r="Q35" i="43"/>
  <c r="Y35" i="43" s="1"/>
  <c r="P35" i="43"/>
  <c r="X35" i="43" s="1"/>
  <c r="O35" i="43"/>
  <c r="W35" i="43" s="1"/>
  <c r="N35" i="43"/>
  <c r="V35" i="43" s="1"/>
  <c r="K35" i="43"/>
  <c r="L35" i="43" s="1"/>
  <c r="T35" i="43" s="1"/>
  <c r="S34" i="43"/>
  <c r="AA34" i="43" s="1"/>
  <c r="R34" i="43"/>
  <c r="Z34" i="43" s="1"/>
  <c r="Q34" i="43"/>
  <c r="Y34" i="43" s="1"/>
  <c r="P34" i="43"/>
  <c r="X34" i="43" s="1"/>
  <c r="O34" i="43"/>
  <c r="W34" i="43" s="1"/>
  <c r="N34" i="43"/>
  <c r="V34" i="43" s="1"/>
  <c r="K34" i="43"/>
  <c r="L34" i="43" s="1"/>
  <c r="T34" i="43" s="1"/>
  <c r="S33" i="43"/>
  <c r="AA33" i="43" s="1"/>
  <c r="R33" i="43"/>
  <c r="Z33" i="43" s="1"/>
  <c r="Q33" i="43"/>
  <c r="Y33" i="43" s="1"/>
  <c r="P33" i="43"/>
  <c r="X33" i="43" s="1"/>
  <c r="O33" i="43"/>
  <c r="W33" i="43" s="1"/>
  <c r="N33" i="43"/>
  <c r="V33" i="43" s="1"/>
  <c r="K33" i="43"/>
  <c r="L33" i="43" s="1"/>
  <c r="T33" i="43" s="1"/>
  <c r="S32" i="43"/>
  <c r="AA32" i="43" s="1"/>
  <c r="R32" i="43"/>
  <c r="Z32" i="43" s="1"/>
  <c r="Q32" i="43"/>
  <c r="Y32" i="43" s="1"/>
  <c r="P32" i="43"/>
  <c r="X32" i="43" s="1"/>
  <c r="O32" i="43"/>
  <c r="W32" i="43" s="1"/>
  <c r="N32" i="43"/>
  <c r="V32" i="43" s="1"/>
  <c r="K32" i="43"/>
  <c r="L32" i="43" s="1"/>
  <c r="T32" i="43" s="1"/>
  <c r="S31" i="43"/>
  <c r="AA31" i="43" s="1"/>
  <c r="R31" i="43"/>
  <c r="Z31" i="43" s="1"/>
  <c r="Q31" i="43"/>
  <c r="Y31" i="43" s="1"/>
  <c r="P31" i="43"/>
  <c r="X31" i="43" s="1"/>
  <c r="O31" i="43"/>
  <c r="W31" i="43" s="1"/>
  <c r="N31" i="43"/>
  <c r="V31" i="43" s="1"/>
  <c r="K31" i="43"/>
  <c r="L31" i="43" s="1"/>
  <c r="T31" i="43" s="1"/>
  <c r="S30" i="43"/>
  <c r="AA30" i="43" s="1"/>
  <c r="R30" i="43"/>
  <c r="Z30" i="43" s="1"/>
  <c r="Q30" i="43"/>
  <c r="Y30" i="43" s="1"/>
  <c r="P30" i="43"/>
  <c r="X30" i="43" s="1"/>
  <c r="O30" i="43"/>
  <c r="W30" i="43" s="1"/>
  <c r="N30" i="43"/>
  <c r="V30" i="43" s="1"/>
  <c r="K30" i="43"/>
  <c r="L30" i="43" s="1"/>
  <c r="T30" i="43" s="1"/>
  <c r="S29" i="43"/>
  <c r="AA29" i="43" s="1"/>
  <c r="R29" i="43"/>
  <c r="Z29" i="43" s="1"/>
  <c r="Q29" i="43"/>
  <c r="Y29" i="43" s="1"/>
  <c r="P29" i="43"/>
  <c r="X29" i="43" s="1"/>
  <c r="O29" i="43"/>
  <c r="W29" i="43" s="1"/>
  <c r="N29" i="43"/>
  <c r="V29" i="43" s="1"/>
  <c r="K29" i="43"/>
  <c r="L29" i="43" s="1"/>
  <c r="T29" i="43" s="1"/>
  <c r="S28" i="43"/>
  <c r="AA28" i="43" s="1"/>
  <c r="R28" i="43"/>
  <c r="Z28" i="43" s="1"/>
  <c r="Q28" i="43"/>
  <c r="Y28" i="43" s="1"/>
  <c r="P28" i="43"/>
  <c r="X28" i="43" s="1"/>
  <c r="O28" i="43"/>
  <c r="W28" i="43" s="1"/>
  <c r="N28" i="43"/>
  <c r="V28" i="43" s="1"/>
  <c r="K28" i="43"/>
  <c r="L28" i="43" s="1"/>
  <c r="T28" i="43" s="1"/>
  <c r="S27" i="43"/>
  <c r="AA27" i="43" s="1"/>
  <c r="R27" i="43"/>
  <c r="Z27" i="43" s="1"/>
  <c r="Q27" i="43"/>
  <c r="Y27" i="43" s="1"/>
  <c r="P27" i="43"/>
  <c r="X27" i="43" s="1"/>
  <c r="O27" i="43"/>
  <c r="W27" i="43" s="1"/>
  <c r="N27" i="43"/>
  <c r="V27" i="43" s="1"/>
  <c r="K27" i="43"/>
  <c r="L27" i="43" s="1"/>
  <c r="T27" i="43" s="1"/>
  <c r="S26" i="43"/>
  <c r="AA26" i="43" s="1"/>
  <c r="R26" i="43"/>
  <c r="Z26" i="43" s="1"/>
  <c r="Q26" i="43"/>
  <c r="Y26" i="43" s="1"/>
  <c r="P26" i="43"/>
  <c r="X26" i="43" s="1"/>
  <c r="O26" i="43"/>
  <c r="W26" i="43" s="1"/>
  <c r="N26" i="43"/>
  <c r="V26" i="43" s="1"/>
  <c r="K26" i="43"/>
  <c r="L26" i="43" s="1"/>
  <c r="T26" i="43" s="1"/>
  <c r="S25" i="43"/>
  <c r="AA25" i="43" s="1"/>
  <c r="R25" i="43"/>
  <c r="Z25" i="43" s="1"/>
  <c r="Q25" i="43"/>
  <c r="Y25" i="43" s="1"/>
  <c r="P25" i="43"/>
  <c r="X25" i="43" s="1"/>
  <c r="O25" i="43"/>
  <c r="W25" i="43" s="1"/>
  <c r="N25" i="43"/>
  <c r="V25" i="43" s="1"/>
  <c r="K25" i="43"/>
  <c r="L25" i="43" s="1"/>
  <c r="T25" i="43" s="1"/>
  <c r="S24" i="43"/>
  <c r="AA24" i="43" s="1"/>
  <c r="R24" i="43"/>
  <c r="Z24" i="43" s="1"/>
  <c r="Q24" i="43"/>
  <c r="Y24" i="43" s="1"/>
  <c r="P24" i="43"/>
  <c r="X24" i="43" s="1"/>
  <c r="O24" i="43"/>
  <c r="W24" i="43" s="1"/>
  <c r="N24" i="43"/>
  <c r="V24" i="43" s="1"/>
  <c r="K24" i="43"/>
  <c r="L24" i="43" s="1"/>
  <c r="T24" i="43" s="1"/>
  <c r="S23" i="43"/>
  <c r="AA23" i="43" s="1"/>
  <c r="R23" i="43"/>
  <c r="Z23" i="43" s="1"/>
  <c r="Q23" i="43"/>
  <c r="Y23" i="43" s="1"/>
  <c r="P23" i="43"/>
  <c r="X23" i="43" s="1"/>
  <c r="O23" i="43"/>
  <c r="W23" i="43" s="1"/>
  <c r="N23" i="43"/>
  <c r="V23" i="43" s="1"/>
  <c r="K23" i="43"/>
  <c r="L23" i="43" s="1"/>
  <c r="T23" i="43" s="1"/>
  <c r="S22" i="43"/>
  <c r="AA22" i="43" s="1"/>
  <c r="R22" i="43"/>
  <c r="Z22" i="43" s="1"/>
  <c r="Q22" i="43"/>
  <c r="Y22" i="43" s="1"/>
  <c r="P22" i="43"/>
  <c r="X22" i="43" s="1"/>
  <c r="O22" i="43"/>
  <c r="W22" i="43" s="1"/>
  <c r="N22" i="43"/>
  <c r="V22" i="43" s="1"/>
  <c r="K22" i="43"/>
  <c r="L22" i="43" s="1"/>
  <c r="T22" i="43" s="1"/>
  <c r="S21" i="43"/>
  <c r="AA21" i="43" s="1"/>
  <c r="R21" i="43"/>
  <c r="Z21" i="43" s="1"/>
  <c r="Q21" i="43"/>
  <c r="Y21" i="43" s="1"/>
  <c r="P21" i="43"/>
  <c r="X21" i="43" s="1"/>
  <c r="O21" i="43"/>
  <c r="W21" i="43" s="1"/>
  <c r="N21" i="43"/>
  <c r="V21" i="43" s="1"/>
  <c r="K21" i="43"/>
  <c r="L21" i="43" s="1"/>
  <c r="T21" i="43" s="1"/>
  <c r="S20" i="43"/>
  <c r="AA20" i="43" s="1"/>
  <c r="R20" i="43"/>
  <c r="Z20" i="43" s="1"/>
  <c r="Q20" i="43"/>
  <c r="Y20" i="43" s="1"/>
  <c r="P20" i="43"/>
  <c r="X20" i="43" s="1"/>
  <c r="O20" i="43"/>
  <c r="W20" i="43" s="1"/>
  <c r="N20" i="43"/>
  <c r="V20" i="43" s="1"/>
  <c r="K20" i="43"/>
  <c r="L20" i="43" s="1"/>
  <c r="T20" i="43" s="1"/>
  <c r="S19" i="43"/>
  <c r="AA19" i="43" s="1"/>
  <c r="R19" i="43"/>
  <c r="Z19" i="43" s="1"/>
  <c r="Q19" i="43"/>
  <c r="Y19" i="43" s="1"/>
  <c r="P19" i="43"/>
  <c r="X19" i="43" s="1"/>
  <c r="O19" i="43"/>
  <c r="W19" i="43" s="1"/>
  <c r="N19" i="43"/>
  <c r="V19" i="43" s="1"/>
  <c r="K19" i="43"/>
  <c r="L19" i="43" s="1"/>
  <c r="T19" i="43" s="1"/>
  <c r="S18" i="43"/>
  <c r="AA18" i="43" s="1"/>
  <c r="R18" i="43"/>
  <c r="Z18" i="43" s="1"/>
  <c r="Q18" i="43"/>
  <c r="Y18" i="43" s="1"/>
  <c r="P18" i="43"/>
  <c r="X18" i="43" s="1"/>
  <c r="O18" i="43"/>
  <c r="W18" i="43" s="1"/>
  <c r="N18" i="43"/>
  <c r="V18" i="43" s="1"/>
  <c r="K18" i="43"/>
  <c r="L18" i="43" s="1"/>
  <c r="T18" i="43" s="1"/>
  <c r="S17" i="43"/>
  <c r="AA17" i="43" s="1"/>
  <c r="R17" i="43"/>
  <c r="Z17" i="43" s="1"/>
  <c r="Q17" i="43"/>
  <c r="Y17" i="43" s="1"/>
  <c r="P17" i="43"/>
  <c r="X17" i="43" s="1"/>
  <c r="O17" i="43"/>
  <c r="W17" i="43" s="1"/>
  <c r="N17" i="43"/>
  <c r="V17" i="43" s="1"/>
  <c r="K17" i="43"/>
  <c r="L17" i="43" s="1"/>
  <c r="T17" i="43" s="1"/>
  <c r="S16" i="43"/>
  <c r="AA16" i="43" s="1"/>
  <c r="R16" i="43"/>
  <c r="Z16" i="43" s="1"/>
  <c r="Q16" i="43"/>
  <c r="Y16" i="43" s="1"/>
  <c r="P16" i="43"/>
  <c r="X16" i="43" s="1"/>
  <c r="O16" i="43"/>
  <c r="W16" i="43" s="1"/>
  <c r="N16" i="43"/>
  <c r="V16" i="43" s="1"/>
  <c r="K16" i="43"/>
  <c r="L16" i="43" s="1"/>
  <c r="T16" i="43" s="1"/>
  <c r="S15" i="43"/>
  <c r="AA15" i="43" s="1"/>
  <c r="R15" i="43"/>
  <c r="Z15" i="43" s="1"/>
  <c r="Q15" i="43"/>
  <c r="Y15" i="43" s="1"/>
  <c r="P15" i="43"/>
  <c r="X15" i="43" s="1"/>
  <c r="O15" i="43"/>
  <c r="W15" i="43" s="1"/>
  <c r="N15" i="43"/>
  <c r="V15" i="43" s="1"/>
  <c r="K15" i="43"/>
  <c r="L15" i="43" s="1"/>
  <c r="T15" i="43" s="1"/>
  <c r="S14" i="43"/>
  <c r="AA14" i="43" s="1"/>
  <c r="R14" i="43"/>
  <c r="Z14" i="43" s="1"/>
  <c r="Q14" i="43"/>
  <c r="Y14" i="43" s="1"/>
  <c r="P14" i="43"/>
  <c r="X14" i="43" s="1"/>
  <c r="O14" i="43"/>
  <c r="W14" i="43" s="1"/>
  <c r="N14" i="43"/>
  <c r="V14" i="43" s="1"/>
  <c r="K14" i="43"/>
  <c r="L14" i="43" s="1"/>
  <c r="T14" i="43" s="1"/>
  <c r="S13" i="43"/>
  <c r="AA13" i="43" s="1"/>
  <c r="R13" i="43"/>
  <c r="Z13" i="43" s="1"/>
  <c r="Q13" i="43"/>
  <c r="Y13" i="43" s="1"/>
  <c r="P13" i="43"/>
  <c r="X13" i="43" s="1"/>
  <c r="O13" i="43"/>
  <c r="W13" i="43" s="1"/>
  <c r="N13" i="43"/>
  <c r="V13" i="43" s="1"/>
  <c r="K13" i="43"/>
  <c r="L13" i="43" s="1"/>
  <c r="T13" i="43" s="1"/>
  <c r="S12" i="43"/>
  <c r="AA12" i="43" s="1"/>
  <c r="R12" i="43"/>
  <c r="Z12" i="43" s="1"/>
  <c r="Q12" i="43"/>
  <c r="Y12" i="43" s="1"/>
  <c r="P12" i="43"/>
  <c r="X12" i="43" s="1"/>
  <c r="O12" i="43"/>
  <c r="W12" i="43" s="1"/>
  <c r="N12" i="43"/>
  <c r="V12" i="43" s="1"/>
  <c r="K12" i="43"/>
  <c r="L12" i="43" s="1"/>
  <c r="T12" i="43" s="1"/>
  <c r="S11" i="43"/>
  <c r="AA11" i="43" s="1"/>
  <c r="R11" i="43"/>
  <c r="Z11" i="43" s="1"/>
  <c r="Q11" i="43"/>
  <c r="Y11" i="43" s="1"/>
  <c r="P11" i="43"/>
  <c r="X11" i="43" s="1"/>
  <c r="O11" i="43"/>
  <c r="W11" i="43" s="1"/>
  <c r="N11" i="43"/>
  <c r="V11" i="43" s="1"/>
  <c r="K11" i="43"/>
  <c r="L11" i="43" s="1"/>
  <c r="T11" i="43" s="1"/>
  <c r="S10" i="43"/>
  <c r="AA10" i="43" s="1"/>
  <c r="R10" i="43"/>
  <c r="Z10" i="43" s="1"/>
  <c r="Q10" i="43"/>
  <c r="Y10" i="43" s="1"/>
  <c r="P10" i="43"/>
  <c r="X10" i="43" s="1"/>
  <c r="O10" i="43"/>
  <c r="W10" i="43" s="1"/>
  <c r="N10" i="43"/>
  <c r="V10" i="43" s="1"/>
  <c r="K10" i="43"/>
  <c r="L10" i="43" s="1"/>
  <c r="T10" i="43" s="1"/>
  <c r="S9" i="43"/>
  <c r="AA9" i="43" s="1"/>
  <c r="R9" i="43"/>
  <c r="Z9" i="43" s="1"/>
  <c r="Q9" i="43"/>
  <c r="Y9" i="43" s="1"/>
  <c r="P9" i="43"/>
  <c r="X9" i="43" s="1"/>
  <c r="O9" i="43"/>
  <c r="W9" i="43" s="1"/>
  <c r="N9" i="43"/>
  <c r="V9" i="43" s="1"/>
  <c r="K9" i="43"/>
  <c r="L9" i="43" s="1"/>
  <c r="T9" i="43" s="1"/>
  <c r="S8" i="43"/>
  <c r="AA8" i="43" s="1"/>
  <c r="R8" i="43"/>
  <c r="Z8" i="43" s="1"/>
  <c r="Q8" i="43"/>
  <c r="Y8" i="43" s="1"/>
  <c r="P8" i="43"/>
  <c r="X8" i="43" s="1"/>
  <c r="O8" i="43"/>
  <c r="W8" i="43" s="1"/>
  <c r="N8" i="43"/>
  <c r="V8" i="43" s="1"/>
  <c r="K8" i="43"/>
  <c r="L8" i="43" s="1"/>
  <c r="T8" i="43" s="1"/>
  <c r="S7" i="43"/>
  <c r="AA7" i="43" s="1"/>
  <c r="R7" i="43"/>
  <c r="Z7" i="43" s="1"/>
  <c r="Q7" i="43"/>
  <c r="Y7" i="43" s="1"/>
  <c r="P7" i="43"/>
  <c r="X7" i="43" s="1"/>
  <c r="O7" i="43"/>
  <c r="W7" i="43" s="1"/>
  <c r="N7" i="43"/>
  <c r="V7" i="43" s="1"/>
  <c r="K7" i="43"/>
  <c r="L7" i="43" s="1"/>
  <c r="T7" i="43" s="1"/>
  <c r="S6" i="43"/>
  <c r="AA6" i="43" s="1"/>
  <c r="R6" i="43"/>
  <c r="Z6" i="43" s="1"/>
  <c r="Q6" i="43"/>
  <c r="Y6" i="43" s="1"/>
  <c r="P6" i="43"/>
  <c r="X6" i="43" s="1"/>
  <c r="O6" i="43"/>
  <c r="W6" i="43" s="1"/>
  <c r="N6" i="43"/>
  <c r="V6" i="43" s="1"/>
  <c r="K6" i="43"/>
  <c r="L6" i="43" s="1"/>
  <c r="T6" i="43" s="1"/>
  <c r="K5" i="43"/>
  <c r="K34" i="42"/>
  <c r="L34" i="42" s="1"/>
  <c r="T34" i="42" s="1"/>
  <c r="N34" i="42"/>
  <c r="V34" i="42" s="1"/>
  <c r="O34" i="42"/>
  <c r="W34" i="42" s="1"/>
  <c r="P34" i="42"/>
  <c r="X34" i="42" s="1"/>
  <c r="Q34" i="42"/>
  <c r="Y34" i="42" s="1"/>
  <c r="R34" i="42"/>
  <c r="Z34" i="42" s="1"/>
  <c r="S34" i="42"/>
  <c r="AA34" i="42" s="1"/>
  <c r="K35" i="42"/>
  <c r="L35" i="42" s="1"/>
  <c r="T35" i="42" s="1"/>
  <c r="N35" i="42"/>
  <c r="V35" i="42" s="1"/>
  <c r="O35" i="42"/>
  <c r="W35" i="42" s="1"/>
  <c r="P35" i="42"/>
  <c r="X35" i="42" s="1"/>
  <c r="Q35" i="42"/>
  <c r="Y35" i="42" s="1"/>
  <c r="R35" i="42"/>
  <c r="Z35" i="42" s="1"/>
  <c r="S35" i="42"/>
  <c r="AA35" i="42" s="1"/>
  <c r="K36" i="42"/>
  <c r="L36" i="42" s="1"/>
  <c r="T36" i="42" s="1"/>
  <c r="N36" i="42"/>
  <c r="V36" i="42" s="1"/>
  <c r="O36" i="42"/>
  <c r="W36" i="42" s="1"/>
  <c r="P36" i="42"/>
  <c r="X36" i="42" s="1"/>
  <c r="Q36" i="42"/>
  <c r="Y36" i="42" s="1"/>
  <c r="R36" i="42"/>
  <c r="Z36" i="42" s="1"/>
  <c r="S36" i="42"/>
  <c r="AA36" i="42" s="1"/>
  <c r="K37" i="42"/>
  <c r="L37" i="42" s="1"/>
  <c r="T37" i="42" s="1"/>
  <c r="N37" i="42"/>
  <c r="V37" i="42" s="1"/>
  <c r="O37" i="42"/>
  <c r="W37" i="42" s="1"/>
  <c r="P37" i="42"/>
  <c r="X37" i="42" s="1"/>
  <c r="Q37" i="42"/>
  <c r="Y37" i="42" s="1"/>
  <c r="R37" i="42"/>
  <c r="Z37" i="42" s="1"/>
  <c r="S37" i="42"/>
  <c r="AA37" i="42" s="1"/>
  <c r="K38" i="42"/>
  <c r="L38" i="42" s="1"/>
  <c r="T38" i="42" s="1"/>
  <c r="N38" i="42"/>
  <c r="V38" i="42" s="1"/>
  <c r="O38" i="42"/>
  <c r="W38" i="42" s="1"/>
  <c r="P38" i="42"/>
  <c r="X38" i="42" s="1"/>
  <c r="Q38" i="42"/>
  <c r="Y38" i="42" s="1"/>
  <c r="R38" i="42"/>
  <c r="Z38" i="42" s="1"/>
  <c r="S38" i="42"/>
  <c r="AA38" i="42" s="1"/>
  <c r="K39" i="42"/>
  <c r="L39" i="42" s="1"/>
  <c r="T39" i="42" s="1"/>
  <c r="N39" i="42"/>
  <c r="V39" i="42" s="1"/>
  <c r="O39" i="42"/>
  <c r="W39" i="42" s="1"/>
  <c r="P39" i="42"/>
  <c r="X39" i="42" s="1"/>
  <c r="Q39" i="42"/>
  <c r="Y39" i="42" s="1"/>
  <c r="R39" i="42"/>
  <c r="Z39" i="42" s="1"/>
  <c r="S39" i="42"/>
  <c r="AA39" i="42" s="1"/>
  <c r="S33" i="42"/>
  <c r="AA33" i="42" s="1"/>
  <c r="R33" i="42"/>
  <c r="Z33" i="42" s="1"/>
  <c r="Q33" i="42"/>
  <c r="Y33" i="42" s="1"/>
  <c r="P33" i="42"/>
  <c r="X33" i="42" s="1"/>
  <c r="O33" i="42"/>
  <c r="W33" i="42" s="1"/>
  <c r="N33" i="42"/>
  <c r="V33" i="42" s="1"/>
  <c r="K33" i="42"/>
  <c r="L33" i="42" s="1"/>
  <c r="T33" i="42" s="1"/>
  <c r="S32" i="42"/>
  <c r="AA32" i="42" s="1"/>
  <c r="R32" i="42"/>
  <c r="Z32" i="42" s="1"/>
  <c r="Q32" i="42"/>
  <c r="Y32" i="42" s="1"/>
  <c r="P32" i="42"/>
  <c r="X32" i="42" s="1"/>
  <c r="O32" i="42"/>
  <c r="W32" i="42" s="1"/>
  <c r="N32" i="42"/>
  <c r="V32" i="42" s="1"/>
  <c r="K32" i="42"/>
  <c r="L32" i="42" s="1"/>
  <c r="T32" i="42" s="1"/>
  <c r="S31" i="42"/>
  <c r="AA31" i="42" s="1"/>
  <c r="R31" i="42"/>
  <c r="Z31" i="42" s="1"/>
  <c r="Q31" i="42"/>
  <c r="Y31" i="42" s="1"/>
  <c r="P31" i="42"/>
  <c r="X31" i="42" s="1"/>
  <c r="O31" i="42"/>
  <c r="W31" i="42" s="1"/>
  <c r="N31" i="42"/>
  <c r="V31" i="42" s="1"/>
  <c r="K31" i="42"/>
  <c r="L31" i="42" s="1"/>
  <c r="T31" i="42" s="1"/>
  <c r="S30" i="42"/>
  <c r="AA30" i="42" s="1"/>
  <c r="R30" i="42"/>
  <c r="Z30" i="42" s="1"/>
  <c r="Q30" i="42"/>
  <c r="Y30" i="42" s="1"/>
  <c r="P30" i="42"/>
  <c r="X30" i="42" s="1"/>
  <c r="O30" i="42"/>
  <c r="W30" i="42" s="1"/>
  <c r="N30" i="42"/>
  <c r="V30" i="42" s="1"/>
  <c r="K30" i="42"/>
  <c r="L30" i="42" s="1"/>
  <c r="T30" i="42" s="1"/>
  <c r="S29" i="42"/>
  <c r="AA29" i="42" s="1"/>
  <c r="R29" i="42"/>
  <c r="Z29" i="42" s="1"/>
  <c r="Q29" i="42"/>
  <c r="Y29" i="42" s="1"/>
  <c r="P29" i="42"/>
  <c r="X29" i="42" s="1"/>
  <c r="O29" i="42"/>
  <c r="W29" i="42" s="1"/>
  <c r="N29" i="42"/>
  <c r="V29" i="42" s="1"/>
  <c r="K29" i="42"/>
  <c r="L29" i="42" s="1"/>
  <c r="T29" i="42" s="1"/>
  <c r="S28" i="42"/>
  <c r="AA28" i="42" s="1"/>
  <c r="R28" i="42"/>
  <c r="Z28" i="42" s="1"/>
  <c r="Q28" i="42"/>
  <c r="Y28" i="42" s="1"/>
  <c r="P28" i="42"/>
  <c r="X28" i="42" s="1"/>
  <c r="O28" i="42"/>
  <c r="W28" i="42" s="1"/>
  <c r="N28" i="42"/>
  <c r="V28" i="42" s="1"/>
  <c r="K28" i="42"/>
  <c r="L28" i="42" s="1"/>
  <c r="T28" i="42" s="1"/>
  <c r="S27" i="42"/>
  <c r="AA27" i="42" s="1"/>
  <c r="R27" i="42"/>
  <c r="Z27" i="42" s="1"/>
  <c r="Q27" i="42"/>
  <c r="Y27" i="42" s="1"/>
  <c r="P27" i="42"/>
  <c r="X27" i="42" s="1"/>
  <c r="O27" i="42"/>
  <c r="W27" i="42" s="1"/>
  <c r="N27" i="42"/>
  <c r="V27" i="42" s="1"/>
  <c r="K27" i="42"/>
  <c r="L27" i="42" s="1"/>
  <c r="T27" i="42" s="1"/>
  <c r="S26" i="42"/>
  <c r="AA26" i="42" s="1"/>
  <c r="R26" i="42"/>
  <c r="Z26" i="42" s="1"/>
  <c r="Q26" i="42"/>
  <c r="Y26" i="42" s="1"/>
  <c r="P26" i="42"/>
  <c r="X26" i="42" s="1"/>
  <c r="O26" i="42"/>
  <c r="W26" i="42" s="1"/>
  <c r="N26" i="42"/>
  <c r="V26" i="42" s="1"/>
  <c r="K26" i="42"/>
  <c r="L26" i="42" s="1"/>
  <c r="T26" i="42" s="1"/>
  <c r="S25" i="42"/>
  <c r="AA25" i="42" s="1"/>
  <c r="R25" i="42"/>
  <c r="Z25" i="42" s="1"/>
  <c r="Q25" i="42"/>
  <c r="Y25" i="42" s="1"/>
  <c r="P25" i="42"/>
  <c r="X25" i="42" s="1"/>
  <c r="O25" i="42"/>
  <c r="W25" i="42" s="1"/>
  <c r="N25" i="42"/>
  <c r="V25" i="42" s="1"/>
  <c r="K25" i="42"/>
  <c r="L25" i="42" s="1"/>
  <c r="T25" i="42" s="1"/>
  <c r="S24" i="42"/>
  <c r="AA24" i="42" s="1"/>
  <c r="R24" i="42"/>
  <c r="Z24" i="42" s="1"/>
  <c r="Q24" i="42"/>
  <c r="Y24" i="42" s="1"/>
  <c r="S23" i="42"/>
  <c r="AA23" i="42" s="1"/>
  <c r="R23" i="42"/>
  <c r="Z23" i="42" s="1"/>
  <c r="Q23" i="42"/>
  <c r="Y23" i="42" s="1"/>
  <c r="P23" i="42"/>
  <c r="X23" i="42" s="1"/>
  <c r="O23" i="42"/>
  <c r="W23" i="42" s="1"/>
  <c r="N23" i="42"/>
  <c r="V23" i="42" s="1"/>
  <c r="K23" i="42"/>
  <c r="L23" i="42" s="1"/>
  <c r="T23" i="42" s="1"/>
  <c r="S22" i="42"/>
  <c r="AA22" i="42" s="1"/>
  <c r="R22" i="42"/>
  <c r="Z22" i="42" s="1"/>
  <c r="Q22" i="42"/>
  <c r="Y22" i="42" s="1"/>
  <c r="P22" i="42"/>
  <c r="X22" i="42" s="1"/>
  <c r="O22" i="42"/>
  <c r="W22" i="42" s="1"/>
  <c r="N22" i="42"/>
  <c r="V22" i="42" s="1"/>
  <c r="K22" i="42"/>
  <c r="L22" i="42" s="1"/>
  <c r="T22" i="42" s="1"/>
  <c r="S21" i="42"/>
  <c r="AA21" i="42" s="1"/>
  <c r="R21" i="42"/>
  <c r="Z21" i="42" s="1"/>
  <c r="Q21" i="42"/>
  <c r="Y21" i="42" s="1"/>
  <c r="P21" i="42"/>
  <c r="X21" i="42" s="1"/>
  <c r="O21" i="42"/>
  <c r="W21" i="42" s="1"/>
  <c r="N21" i="42"/>
  <c r="V21" i="42" s="1"/>
  <c r="K21" i="42"/>
  <c r="L21" i="42" s="1"/>
  <c r="T21" i="42" s="1"/>
  <c r="S20" i="42"/>
  <c r="AA20" i="42" s="1"/>
  <c r="R20" i="42"/>
  <c r="Z20" i="42" s="1"/>
  <c r="Q20" i="42"/>
  <c r="Y20" i="42" s="1"/>
  <c r="P20" i="42"/>
  <c r="X20" i="42" s="1"/>
  <c r="O20" i="42"/>
  <c r="W20" i="42" s="1"/>
  <c r="N20" i="42"/>
  <c r="V20" i="42" s="1"/>
  <c r="K20" i="42"/>
  <c r="L20" i="42" s="1"/>
  <c r="T20" i="42" s="1"/>
  <c r="S19" i="42"/>
  <c r="AA19" i="42" s="1"/>
  <c r="R19" i="42"/>
  <c r="Z19" i="42" s="1"/>
  <c r="Q19" i="42"/>
  <c r="Y19" i="42" s="1"/>
  <c r="P19" i="42"/>
  <c r="X19" i="42" s="1"/>
  <c r="O19" i="42"/>
  <c r="W19" i="42" s="1"/>
  <c r="N19" i="42"/>
  <c r="V19" i="42" s="1"/>
  <c r="K19" i="42"/>
  <c r="L19" i="42" s="1"/>
  <c r="T19" i="42" s="1"/>
  <c r="S18" i="42"/>
  <c r="AA18" i="42" s="1"/>
  <c r="R18" i="42"/>
  <c r="Z18" i="42" s="1"/>
  <c r="Q18" i="42"/>
  <c r="Y18" i="42" s="1"/>
  <c r="P18" i="42"/>
  <c r="X18" i="42" s="1"/>
  <c r="O18" i="42"/>
  <c r="W18" i="42" s="1"/>
  <c r="N18" i="42"/>
  <c r="V18" i="42" s="1"/>
  <c r="K18" i="42"/>
  <c r="L18" i="42" s="1"/>
  <c r="T18" i="42" s="1"/>
  <c r="S17" i="42"/>
  <c r="AA17" i="42" s="1"/>
  <c r="R17" i="42"/>
  <c r="Z17" i="42" s="1"/>
  <c r="Q17" i="42"/>
  <c r="Y17" i="42" s="1"/>
  <c r="P17" i="42"/>
  <c r="X17" i="42" s="1"/>
  <c r="O17" i="42"/>
  <c r="W17" i="42" s="1"/>
  <c r="N17" i="42"/>
  <c r="V17" i="42" s="1"/>
  <c r="K17" i="42"/>
  <c r="L17" i="42" s="1"/>
  <c r="T17" i="42" s="1"/>
  <c r="S16" i="42"/>
  <c r="AA16" i="42" s="1"/>
  <c r="R16" i="42"/>
  <c r="Z16" i="42" s="1"/>
  <c r="Q16" i="42"/>
  <c r="Y16" i="42" s="1"/>
  <c r="P16" i="42"/>
  <c r="X16" i="42" s="1"/>
  <c r="O16" i="42"/>
  <c r="W16" i="42" s="1"/>
  <c r="N16" i="42"/>
  <c r="V16" i="42" s="1"/>
  <c r="K16" i="42"/>
  <c r="L16" i="42" s="1"/>
  <c r="T16" i="42" s="1"/>
  <c r="S15" i="42"/>
  <c r="AA15" i="42" s="1"/>
  <c r="R15" i="42"/>
  <c r="Z15" i="42" s="1"/>
  <c r="Q15" i="42"/>
  <c r="Y15" i="42" s="1"/>
  <c r="P15" i="42"/>
  <c r="X15" i="42" s="1"/>
  <c r="O15" i="42"/>
  <c r="W15" i="42" s="1"/>
  <c r="N15" i="42"/>
  <c r="V15" i="42" s="1"/>
  <c r="K15" i="42"/>
  <c r="L15" i="42" s="1"/>
  <c r="T15" i="42" s="1"/>
  <c r="S14" i="42"/>
  <c r="AA14" i="42" s="1"/>
  <c r="R14" i="42"/>
  <c r="Z14" i="42" s="1"/>
  <c r="Q14" i="42"/>
  <c r="Y14" i="42" s="1"/>
  <c r="P14" i="42"/>
  <c r="X14" i="42" s="1"/>
  <c r="O14" i="42"/>
  <c r="W14" i="42" s="1"/>
  <c r="N14" i="42"/>
  <c r="V14" i="42" s="1"/>
  <c r="K14" i="42"/>
  <c r="L14" i="42" s="1"/>
  <c r="T14" i="42" s="1"/>
  <c r="S13" i="42"/>
  <c r="AA13" i="42" s="1"/>
  <c r="R13" i="42"/>
  <c r="Z13" i="42" s="1"/>
  <c r="Q13" i="42"/>
  <c r="Y13" i="42" s="1"/>
  <c r="P13" i="42"/>
  <c r="X13" i="42" s="1"/>
  <c r="O13" i="42"/>
  <c r="W13" i="42" s="1"/>
  <c r="N13" i="42"/>
  <c r="V13" i="42" s="1"/>
  <c r="K13" i="42"/>
  <c r="L13" i="42" s="1"/>
  <c r="T13" i="42" s="1"/>
  <c r="S12" i="42"/>
  <c r="AA12" i="42" s="1"/>
  <c r="R12" i="42"/>
  <c r="Z12" i="42" s="1"/>
  <c r="Q12" i="42"/>
  <c r="Y12" i="42" s="1"/>
  <c r="P12" i="42"/>
  <c r="X12" i="42" s="1"/>
  <c r="O12" i="42"/>
  <c r="W12" i="42" s="1"/>
  <c r="N12" i="42"/>
  <c r="V12" i="42" s="1"/>
  <c r="K12" i="42"/>
  <c r="L12" i="42" s="1"/>
  <c r="T12" i="42" s="1"/>
  <c r="S11" i="42"/>
  <c r="AA11" i="42" s="1"/>
  <c r="R11" i="42"/>
  <c r="Z11" i="42" s="1"/>
  <c r="Q11" i="42"/>
  <c r="Y11" i="42" s="1"/>
  <c r="P11" i="42"/>
  <c r="X11" i="42" s="1"/>
  <c r="O11" i="42"/>
  <c r="W11" i="42" s="1"/>
  <c r="N11" i="42"/>
  <c r="V11" i="42" s="1"/>
  <c r="K11" i="42"/>
  <c r="L11" i="42" s="1"/>
  <c r="T11" i="42" s="1"/>
  <c r="S10" i="42"/>
  <c r="AA10" i="42" s="1"/>
  <c r="R10" i="42"/>
  <c r="Z10" i="42" s="1"/>
  <c r="Q10" i="42"/>
  <c r="Y10" i="42" s="1"/>
  <c r="P10" i="42"/>
  <c r="X10" i="42" s="1"/>
  <c r="O10" i="42"/>
  <c r="W10" i="42" s="1"/>
  <c r="N10" i="42"/>
  <c r="V10" i="42" s="1"/>
  <c r="K10" i="42"/>
  <c r="L10" i="42" s="1"/>
  <c r="T10" i="42" s="1"/>
  <c r="S9" i="42"/>
  <c r="AA9" i="42" s="1"/>
  <c r="R9" i="42"/>
  <c r="Z9" i="42" s="1"/>
  <c r="Q9" i="42"/>
  <c r="Y9" i="42" s="1"/>
  <c r="P9" i="42"/>
  <c r="X9" i="42" s="1"/>
  <c r="O9" i="42"/>
  <c r="W9" i="42" s="1"/>
  <c r="N9" i="42"/>
  <c r="V9" i="42" s="1"/>
  <c r="K9" i="42"/>
  <c r="L9" i="42" s="1"/>
  <c r="T9" i="42" s="1"/>
  <c r="S8" i="42"/>
  <c r="AA8" i="42" s="1"/>
  <c r="R8" i="42"/>
  <c r="Z8" i="42" s="1"/>
  <c r="Q8" i="42"/>
  <c r="Y8" i="42" s="1"/>
  <c r="P8" i="42"/>
  <c r="X8" i="42" s="1"/>
  <c r="O8" i="42"/>
  <c r="W8" i="42" s="1"/>
  <c r="N8" i="42"/>
  <c r="V8" i="42" s="1"/>
  <c r="K8" i="42"/>
  <c r="L8" i="42" s="1"/>
  <c r="T8" i="42" s="1"/>
  <c r="S7" i="42"/>
  <c r="AA7" i="42" s="1"/>
  <c r="R7" i="42"/>
  <c r="Z7" i="42" s="1"/>
  <c r="Q7" i="42"/>
  <c r="Y7" i="42" s="1"/>
  <c r="P7" i="42"/>
  <c r="X7" i="42" s="1"/>
  <c r="O7" i="42"/>
  <c r="W7" i="42" s="1"/>
  <c r="N7" i="42"/>
  <c r="V7" i="42" s="1"/>
  <c r="K7" i="42"/>
  <c r="L7" i="42" s="1"/>
  <c r="T7" i="42" s="1"/>
  <c r="S6" i="42"/>
  <c r="AA6" i="42" s="1"/>
  <c r="R6" i="42"/>
  <c r="Z6" i="42" s="1"/>
  <c r="Q6" i="42"/>
  <c r="Y6" i="42" s="1"/>
  <c r="P6" i="42"/>
  <c r="X6" i="42" s="1"/>
  <c r="O6" i="42"/>
  <c r="W6" i="42" s="1"/>
  <c r="N6" i="42"/>
  <c r="V6" i="42" s="1"/>
  <c r="K6" i="42"/>
  <c r="L6" i="42" s="1"/>
  <c r="T6" i="42" s="1"/>
  <c r="K5" i="42"/>
  <c r="S40" i="36"/>
  <c r="AA40" i="36" s="1"/>
  <c r="R40" i="36"/>
  <c r="Z40" i="36" s="1"/>
  <c r="Q40" i="36"/>
  <c r="Y40" i="36" s="1"/>
  <c r="P40" i="36"/>
  <c r="X40" i="36" s="1"/>
  <c r="O40" i="36"/>
  <c r="W40" i="36" s="1"/>
  <c r="N40" i="36"/>
  <c r="V40" i="36" s="1"/>
  <c r="K40" i="36"/>
  <c r="T40" i="36" s="1"/>
  <c r="S39" i="36"/>
  <c r="AA39" i="36" s="1"/>
  <c r="R39" i="36"/>
  <c r="Z39" i="36" s="1"/>
  <c r="Q39" i="36"/>
  <c r="Y39" i="36" s="1"/>
  <c r="P39" i="36"/>
  <c r="X39" i="36" s="1"/>
  <c r="O39" i="36"/>
  <c r="W39" i="36" s="1"/>
  <c r="N39" i="36"/>
  <c r="V39" i="36" s="1"/>
  <c r="K39" i="36"/>
  <c r="T39" i="36" s="1"/>
  <c r="S38" i="36"/>
  <c r="AA38" i="36" s="1"/>
  <c r="R38" i="36"/>
  <c r="Z38" i="36" s="1"/>
  <c r="Q38" i="36"/>
  <c r="Y38" i="36" s="1"/>
  <c r="P38" i="36"/>
  <c r="X38" i="36" s="1"/>
  <c r="O38" i="36"/>
  <c r="W38" i="36" s="1"/>
  <c r="N38" i="36"/>
  <c r="V38" i="36" s="1"/>
  <c r="K38" i="36"/>
  <c r="T38" i="36" s="1"/>
  <c r="S37" i="36"/>
  <c r="AA37" i="36" s="1"/>
  <c r="R37" i="36"/>
  <c r="Z37" i="36" s="1"/>
  <c r="Q37" i="36"/>
  <c r="Y37" i="36" s="1"/>
  <c r="P37" i="36"/>
  <c r="X37" i="36" s="1"/>
  <c r="O37" i="36"/>
  <c r="W37" i="36" s="1"/>
  <c r="N37" i="36"/>
  <c r="V37" i="36" s="1"/>
  <c r="K37" i="36"/>
  <c r="T37" i="36" s="1"/>
  <c r="S36" i="36"/>
  <c r="AA36" i="36" s="1"/>
  <c r="R36" i="36"/>
  <c r="Z36" i="36" s="1"/>
  <c r="Q36" i="36"/>
  <c r="Y36" i="36" s="1"/>
  <c r="P36" i="36"/>
  <c r="X36" i="36" s="1"/>
  <c r="O36" i="36"/>
  <c r="W36" i="36" s="1"/>
  <c r="N36" i="36"/>
  <c r="V36" i="36" s="1"/>
  <c r="K36" i="36"/>
  <c r="T36" i="36" s="1"/>
  <c r="S35" i="36"/>
  <c r="AA35" i="36" s="1"/>
  <c r="R35" i="36"/>
  <c r="Z35" i="36" s="1"/>
  <c r="Q35" i="36"/>
  <c r="Y35" i="36" s="1"/>
  <c r="P35" i="36"/>
  <c r="X35" i="36" s="1"/>
  <c r="O35" i="36"/>
  <c r="W35" i="36" s="1"/>
  <c r="N35" i="36"/>
  <c r="V35" i="36" s="1"/>
  <c r="K35" i="36"/>
  <c r="T35" i="36" s="1"/>
  <c r="S34" i="36"/>
  <c r="AA34" i="36" s="1"/>
  <c r="R34" i="36"/>
  <c r="Z34" i="36" s="1"/>
  <c r="Q34" i="36"/>
  <c r="Y34" i="36" s="1"/>
  <c r="P34" i="36"/>
  <c r="X34" i="36" s="1"/>
  <c r="O34" i="36"/>
  <c r="W34" i="36" s="1"/>
  <c r="N34" i="36"/>
  <c r="V34" i="36" s="1"/>
  <c r="K34" i="36"/>
  <c r="T34" i="36" s="1"/>
  <c r="S33" i="36"/>
  <c r="AA33" i="36" s="1"/>
  <c r="R33" i="36"/>
  <c r="Z33" i="36" s="1"/>
  <c r="Q33" i="36"/>
  <c r="Y33" i="36" s="1"/>
  <c r="P33" i="36"/>
  <c r="X33" i="36" s="1"/>
  <c r="O33" i="36"/>
  <c r="W33" i="36" s="1"/>
  <c r="N33" i="36"/>
  <c r="V33" i="36" s="1"/>
  <c r="K33" i="36"/>
  <c r="T33" i="36" s="1"/>
  <c r="S32" i="36"/>
  <c r="AA32" i="36" s="1"/>
  <c r="R32" i="36"/>
  <c r="Z32" i="36" s="1"/>
  <c r="Q32" i="36"/>
  <c r="Y32" i="36" s="1"/>
  <c r="P32" i="36"/>
  <c r="X32" i="36" s="1"/>
  <c r="O32" i="36"/>
  <c r="W32" i="36" s="1"/>
  <c r="N32" i="36"/>
  <c r="V32" i="36" s="1"/>
  <c r="K32" i="36"/>
  <c r="T32" i="36" s="1"/>
  <c r="S31" i="36"/>
  <c r="AA31" i="36" s="1"/>
  <c r="R31" i="36"/>
  <c r="Z31" i="36" s="1"/>
  <c r="Q31" i="36"/>
  <c r="Y31" i="36" s="1"/>
  <c r="P31" i="36"/>
  <c r="X31" i="36" s="1"/>
  <c r="O31" i="36"/>
  <c r="W31" i="36" s="1"/>
  <c r="N31" i="36"/>
  <c r="V31" i="36" s="1"/>
  <c r="K31" i="36"/>
  <c r="T31" i="36" s="1"/>
  <c r="S30" i="36"/>
  <c r="AA30" i="36" s="1"/>
  <c r="R30" i="36"/>
  <c r="Z30" i="36" s="1"/>
  <c r="Q30" i="36"/>
  <c r="Y30" i="36" s="1"/>
  <c r="P30" i="36"/>
  <c r="X30" i="36" s="1"/>
  <c r="O30" i="36"/>
  <c r="W30" i="36" s="1"/>
  <c r="N30" i="36"/>
  <c r="V30" i="36" s="1"/>
  <c r="K30" i="36"/>
  <c r="T30" i="36" s="1"/>
  <c r="S29" i="36"/>
  <c r="AA29" i="36" s="1"/>
  <c r="R29" i="36"/>
  <c r="Z29" i="36" s="1"/>
  <c r="Q29" i="36"/>
  <c r="Y29" i="36" s="1"/>
  <c r="P29" i="36"/>
  <c r="X29" i="36" s="1"/>
  <c r="O29" i="36"/>
  <c r="W29" i="36" s="1"/>
  <c r="N29" i="36"/>
  <c r="V29" i="36" s="1"/>
  <c r="K29" i="36"/>
  <c r="T29" i="36" s="1"/>
  <c r="S28" i="36"/>
  <c r="AA28" i="36" s="1"/>
  <c r="R28" i="36"/>
  <c r="Z28" i="36" s="1"/>
  <c r="Q28" i="36"/>
  <c r="Y28" i="36" s="1"/>
  <c r="P28" i="36"/>
  <c r="X28" i="36" s="1"/>
  <c r="O28" i="36"/>
  <c r="W28" i="36" s="1"/>
  <c r="N28" i="36"/>
  <c r="V28" i="36" s="1"/>
  <c r="K28" i="36"/>
  <c r="T28" i="36" s="1"/>
  <c r="S27" i="36"/>
  <c r="AA27" i="36" s="1"/>
  <c r="R27" i="36"/>
  <c r="Z27" i="36" s="1"/>
  <c r="Q27" i="36"/>
  <c r="Y27" i="36" s="1"/>
  <c r="P27" i="36"/>
  <c r="X27" i="36" s="1"/>
  <c r="O27" i="36"/>
  <c r="W27" i="36" s="1"/>
  <c r="N27" i="36"/>
  <c r="V27" i="36" s="1"/>
  <c r="K27" i="36"/>
  <c r="T27" i="36" s="1"/>
  <c r="S26" i="36"/>
  <c r="AA26" i="36" s="1"/>
  <c r="R26" i="36"/>
  <c r="Z26" i="36" s="1"/>
  <c r="Q26" i="36"/>
  <c r="Y26" i="36" s="1"/>
  <c r="P26" i="36"/>
  <c r="X26" i="36" s="1"/>
  <c r="O26" i="36"/>
  <c r="W26" i="36" s="1"/>
  <c r="N26" i="36"/>
  <c r="V26" i="36" s="1"/>
  <c r="K26" i="36"/>
  <c r="T26" i="36" s="1"/>
  <c r="S25" i="36"/>
  <c r="AA25" i="36" s="1"/>
  <c r="R25" i="36"/>
  <c r="Z25" i="36" s="1"/>
  <c r="Q25" i="36"/>
  <c r="Y25" i="36" s="1"/>
  <c r="P25" i="36"/>
  <c r="X25" i="36" s="1"/>
  <c r="O25" i="36"/>
  <c r="W25" i="36" s="1"/>
  <c r="N25" i="36"/>
  <c r="V25" i="36" s="1"/>
  <c r="K25" i="36"/>
  <c r="T25" i="36" s="1"/>
  <c r="S24" i="36"/>
  <c r="AA24" i="36" s="1"/>
  <c r="R24" i="36"/>
  <c r="Z24" i="36" s="1"/>
  <c r="Q24" i="36"/>
  <c r="Y24" i="36" s="1"/>
  <c r="P24" i="36"/>
  <c r="X24" i="36" s="1"/>
  <c r="O24" i="36"/>
  <c r="W24" i="36" s="1"/>
  <c r="N24" i="36"/>
  <c r="V24" i="36" s="1"/>
  <c r="K24" i="36"/>
  <c r="T24" i="36" s="1"/>
  <c r="S23" i="36"/>
  <c r="AA23" i="36" s="1"/>
  <c r="R23" i="36"/>
  <c r="Z23" i="36" s="1"/>
  <c r="Q23" i="36"/>
  <c r="Y23" i="36" s="1"/>
  <c r="P23" i="36"/>
  <c r="X23" i="36" s="1"/>
  <c r="O23" i="36"/>
  <c r="W23" i="36" s="1"/>
  <c r="N23" i="36"/>
  <c r="V23" i="36" s="1"/>
  <c r="K23" i="36"/>
  <c r="T23" i="36" s="1"/>
  <c r="S22" i="36"/>
  <c r="AA22" i="36" s="1"/>
  <c r="R22" i="36"/>
  <c r="Z22" i="36" s="1"/>
  <c r="Q22" i="36"/>
  <c r="Y22" i="36" s="1"/>
  <c r="P22" i="36"/>
  <c r="X22" i="36" s="1"/>
  <c r="O22" i="36"/>
  <c r="W22" i="36" s="1"/>
  <c r="N22" i="36"/>
  <c r="V22" i="36" s="1"/>
  <c r="K22" i="36"/>
  <c r="T22" i="36" s="1"/>
  <c r="S21" i="36"/>
  <c r="AA21" i="36" s="1"/>
  <c r="R21" i="36"/>
  <c r="Z21" i="36" s="1"/>
  <c r="Q21" i="36"/>
  <c r="Y21" i="36" s="1"/>
  <c r="P21" i="36"/>
  <c r="X21" i="36" s="1"/>
  <c r="O21" i="36"/>
  <c r="W21" i="36" s="1"/>
  <c r="N21" i="36"/>
  <c r="V21" i="36" s="1"/>
  <c r="K21" i="36"/>
  <c r="T21" i="36" s="1"/>
  <c r="S20" i="36"/>
  <c r="AA20" i="36" s="1"/>
  <c r="R20" i="36"/>
  <c r="Z20" i="36" s="1"/>
  <c r="Q20" i="36"/>
  <c r="Y20" i="36" s="1"/>
  <c r="P20" i="36"/>
  <c r="X20" i="36" s="1"/>
  <c r="O20" i="36"/>
  <c r="W20" i="36" s="1"/>
  <c r="N20" i="36"/>
  <c r="V20" i="36" s="1"/>
  <c r="K20" i="36"/>
  <c r="T20" i="36" s="1"/>
  <c r="S19" i="36"/>
  <c r="AA19" i="36" s="1"/>
  <c r="R19" i="36"/>
  <c r="Z19" i="36" s="1"/>
  <c r="Q19" i="36"/>
  <c r="Y19" i="36" s="1"/>
  <c r="P19" i="36"/>
  <c r="X19" i="36" s="1"/>
  <c r="O19" i="36"/>
  <c r="W19" i="36" s="1"/>
  <c r="N19" i="36"/>
  <c r="V19" i="36" s="1"/>
  <c r="K19" i="36"/>
  <c r="T19" i="36" s="1"/>
  <c r="S18" i="36"/>
  <c r="AA18" i="36" s="1"/>
  <c r="R18" i="36"/>
  <c r="Z18" i="36" s="1"/>
  <c r="Q18" i="36"/>
  <c r="Y18" i="36" s="1"/>
  <c r="P18" i="36"/>
  <c r="X18" i="36" s="1"/>
  <c r="O18" i="36"/>
  <c r="W18" i="36" s="1"/>
  <c r="N18" i="36"/>
  <c r="V18" i="36" s="1"/>
  <c r="K18" i="36"/>
  <c r="T18" i="36" s="1"/>
  <c r="S17" i="36"/>
  <c r="AA17" i="36" s="1"/>
  <c r="R17" i="36"/>
  <c r="Z17" i="36" s="1"/>
  <c r="Q17" i="36"/>
  <c r="Y17" i="36" s="1"/>
  <c r="P17" i="36"/>
  <c r="X17" i="36" s="1"/>
  <c r="O17" i="36"/>
  <c r="W17" i="36" s="1"/>
  <c r="N17" i="36"/>
  <c r="V17" i="36" s="1"/>
  <c r="K17" i="36"/>
  <c r="T17" i="36" s="1"/>
  <c r="S16" i="36"/>
  <c r="AA16" i="36" s="1"/>
  <c r="R16" i="36"/>
  <c r="Z16" i="36" s="1"/>
  <c r="Q16" i="36"/>
  <c r="Y16" i="36" s="1"/>
  <c r="P16" i="36"/>
  <c r="X16" i="36" s="1"/>
  <c r="O16" i="36"/>
  <c r="W16" i="36" s="1"/>
  <c r="N16" i="36"/>
  <c r="V16" i="36" s="1"/>
  <c r="K16" i="36"/>
  <c r="T16" i="36" s="1"/>
  <c r="S15" i="36"/>
  <c r="AA15" i="36" s="1"/>
  <c r="R15" i="36"/>
  <c r="Z15" i="36" s="1"/>
  <c r="Q15" i="36"/>
  <c r="Y15" i="36" s="1"/>
  <c r="P15" i="36"/>
  <c r="X15" i="36" s="1"/>
  <c r="O15" i="36"/>
  <c r="W15" i="36" s="1"/>
  <c r="N15" i="36"/>
  <c r="V15" i="36" s="1"/>
  <c r="K15" i="36"/>
  <c r="T15" i="36" s="1"/>
  <c r="S14" i="36"/>
  <c r="AA14" i="36" s="1"/>
  <c r="R14" i="36"/>
  <c r="Z14" i="36" s="1"/>
  <c r="Q14" i="36"/>
  <c r="Y14" i="36" s="1"/>
  <c r="P14" i="36"/>
  <c r="X14" i="36" s="1"/>
  <c r="O14" i="36"/>
  <c r="W14" i="36" s="1"/>
  <c r="N14" i="36"/>
  <c r="V14" i="36" s="1"/>
  <c r="K14" i="36"/>
  <c r="T14" i="36" s="1"/>
  <c r="S13" i="36"/>
  <c r="AA13" i="36" s="1"/>
  <c r="R13" i="36"/>
  <c r="Z13" i="36" s="1"/>
  <c r="Q13" i="36"/>
  <c r="Y13" i="36" s="1"/>
  <c r="P13" i="36"/>
  <c r="X13" i="36" s="1"/>
  <c r="O13" i="36"/>
  <c r="W13" i="36" s="1"/>
  <c r="N13" i="36"/>
  <c r="V13" i="36" s="1"/>
  <c r="K13" i="36"/>
  <c r="T13" i="36" s="1"/>
  <c r="S12" i="36"/>
  <c r="AA12" i="36" s="1"/>
  <c r="R12" i="36"/>
  <c r="Z12" i="36" s="1"/>
  <c r="Q12" i="36"/>
  <c r="Y12" i="36" s="1"/>
  <c r="P12" i="36"/>
  <c r="X12" i="36" s="1"/>
  <c r="O12" i="36"/>
  <c r="W12" i="36" s="1"/>
  <c r="N12" i="36"/>
  <c r="V12" i="36" s="1"/>
  <c r="K12" i="36"/>
  <c r="T12" i="36" s="1"/>
  <c r="S11" i="36"/>
  <c r="AA11" i="36" s="1"/>
  <c r="R11" i="36"/>
  <c r="Z11" i="36" s="1"/>
  <c r="Q11" i="36"/>
  <c r="Y11" i="36" s="1"/>
  <c r="P11" i="36"/>
  <c r="X11" i="36" s="1"/>
  <c r="O11" i="36"/>
  <c r="W11" i="36" s="1"/>
  <c r="N11" i="36"/>
  <c r="V11" i="36" s="1"/>
  <c r="K11" i="36"/>
  <c r="T11" i="36" s="1"/>
  <c r="S10" i="36"/>
  <c r="AA10" i="36" s="1"/>
  <c r="R10" i="36"/>
  <c r="Z10" i="36" s="1"/>
  <c r="Q10" i="36"/>
  <c r="Y10" i="36" s="1"/>
  <c r="P10" i="36"/>
  <c r="X10" i="36" s="1"/>
  <c r="O10" i="36"/>
  <c r="W10" i="36" s="1"/>
  <c r="N10" i="36"/>
  <c r="V10" i="36" s="1"/>
  <c r="L10" i="36"/>
  <c r="K10" i="36"/>
  <c r="T10" i="36" s="1"/>
  <c r="S9" i="36"/>
  <c r="AA9" i="36" s="1"/>
  <c r="R9" i="36"/>
  <c r="Z9" i="36" s="1"/>
  <c r="Q9" i="36"/>
  <c r="Y9" i="36" s="1"/>
  <c r="P9" i="36"/>
  <c r="X9" i="36" s="1"/>
  <c r="O9" i="36"/>
  <c r="W9" i="36" s="1"/>
  <c r="N9" i="36"/>
  <c r="V9" i="36" s="1"/>
  <c r="K9" i="36"/>
  <c r="T9" i="36" s="1"/>
  <c r="S8" i="36"/>
  <c r="AA8" i="36" s="1"/>
  <c r="R8" i="36"/>
  <c r="Z8" i="36" s="1"/>
  <c r="Q8" i="36"/>
  <c r="Y8" i="36" s="1"/>
  <c r="P8" i="36"/>
  <c r="X8" i="36" s="1"/>
  <c r="O8" i="36"/>
  <c r="W8" i="36" s="1"/>
  <c r="N8" i="36"/>
  <c r="V8" i="36" s="1"/>
  <c r="K8" i="36"/>
  <c r="T8" i="36" s="1"/>
  <c r="S7" i="36"/>
  <c r="AA7" i="36" s="1"/>
  <c r="R7" i="36"/>
  <c r="Z7" i="36" s="1"/>
  <c r="Q7" i="36"/>
  <c r="Y7" i="36" s="1"/>
  <c r="P7" i="36"/>
  <c r="X7" i="36" s="1"/>
  <c r="O7" i="36"/>
  <c r="W7" i="36" s="1"/>
  <c r="N7" i="36"/>
  <c r="V7" i="36" s="1"/>
  <c r="K7" i="36"/>
  <c r="T7" i="36" s="1"/>
  <c r="S6" i="36"/>
  <c r="AA6" i="36" s="1"/>
  <c r="R6" i="36"/>
  <c r="Z6" i="36" s="1"/>
  <c r="Q6" i="36"/>
  <c r="Y6" i="36" s="1"/>
  <c r="P6" i="36"/>
  <c r="X6" i="36" s="1"/>
  <c r="O6" i="36"/>
  <c r="W6" i="36" s="1"/>
  <c r="N6" i="36"/>
  <c r="V6" i="36" s="1"/>
  <c r="K6" i="36"/>
  <c r="T6" i="36" s="1"/>
  <c r="K5" i="36"/>
  <c r="S41" i="35"/>
  <c r="AA41" i="35" s="1"/>
  <c r="R41" i="35"/>
  <c r="Z41" i="35" s="1"/>
  <c r="Q41" i="35"/>
  <c r="Y41" i="35" s="1"/>
  <c r="P41" i="35"/>
  <c r="X41" i="35" s="1"/>
  <c r="O41" i="35"/>
  <c r="W41" i="35" s="1"/>
  <c r="N41" i="35"/>
  <c r="V41" i="35" s="1"/>
  <c r="K41" i="35"/>
  <c r="L41" i="35" s="1"/>
  <c r="T41" i="35" s="1"/>
  <c r="S40" i="35"/>
  <c r="AA40" i="35" s="1"/>
  <c r="R40" i="35"/>
  <c r="Z40" i="35" s="1"/>
  <c r="Q40" i="35"/>
  <c r="Y40" i="35" s="1"/>
  <c r="P40" i="35"/>
  <c r="X40" i="35" s="1"/>
  <c r="O40" i="35"/>
  <c r="W40" i="35" s="1"/>
  <c r="N40" i="35"/>
  <c r="V40" i="35" s="1"/>
  <c r="K40" i="35"/>
  <c r="L40" i="35" s="1"/>
  <c r="T40" i="35" s="1"/>
  <c r="K39" i="35"/>
  <c r="S33" i="35"/>
  <c r="AA33" i="35" s="1"/>
  <c r="R33" i="35"/>
  <c r="Z33" i="35" s="1"/>
  <c r="Q33" i="35"/>
  <c r="Y33" i="35" s="1"/>
  <c r="P33" i="35"/>
  <c r="X33" i="35" s="1"/>
  <c r="O33" i="35"/>
  <c r="W33" i="35" s="1"/>
  <c r="N33" i="35"/>
  <c r="V33" i="35" s="1"/>
  <c r="K33" i="35"/>
  <c r="L33" i="35" s="1"/>
  <c r="T33" i="35" s="1"/>
  <c r="S32" i="35"/>
  <c r="AA32" i="35" s="1"/>
  <c r="R32" i="35"/>
  <c r="Z32" i="35" s="1"/>
  <c r="Q32" i="35"/>
  <c r="Y32" i="35" s="1"/>
  <c r="P32" i="35"/>
  <c r="X32" i="35" s="1"/>
  <c r="O32" i="35"/>
  <c r="W32" i="35" s="1"/>
  <c r="N32" i="35"/>
  <c r="V32" i="35" s="1"/>
  <c r="K32" i="35"/>
  <c r="L32" i="35" s="1"/>
  <c r="T32" i="35" s="1"/>
  <c r="K31" i="35"/>
  <c r="L26" i="36" l="1"/>
  <c r="L18" i="36"/>
  <c r="L34" i="36"/>
  <c r="L38" i="36"/>
  <c r="L6" i="36"/>
  <c r="L14" i="36"/>
  <c r="L22" i="36"/>
  <c r="L30" i="36"/>
  <c r="Z11" i="46"/>
  <c r="Z27" i="46"/>
  <c r="Z32" i="46"/>
  <c r="Z19" i="46"/>
  <c r="I6" i="11"/>
  <c r="J6" i="11" s="1"/>
  <c r="R6" i="11" s="1"/>
  <c r="I18" i="11"/>
  <c r="J18" i="11" s="1"/>
  <c r="R18" i="11" s="1"/>
  <c r="I14" i="11"/>
  <c r="J14" i="11" s="1"/>
  <c r="R14" i="11" s="1"/>
  <c r="I10" i="11"/>
  <c r="J10" i="11" s="1"/>
  <c r="R10" i="11" s="1"/>
  <c r="I30" i="11"/>
  <c r="J30" i="11" s="1"/>
  <c r="R30" i="11" s="1"/>
  <c r="I23" i="11"/>
  <c r="J23" i="11" s="1"/>
  <c r="R23" i="11" s="1"/>
  <c r="I33" i="11"/>
  <c r="J33" i="11" s="1"/>
  <c r="R33" i="11" s="1"/>
  <c r="I31" i="11"/>
  <c r="J31" i="11" s="1"/>
  <c r="R31" i="11" s="1"/>
  <c r="I29" i="11"/>
  <c r="J29" i="11" s="1"/>
  <c r="R29" i="11" s="1"/>
  <c r="I27" i="11"/>
  <c r="J27" i="11" s="1"/>
  <c r="R27" i="11" s="1"/>
  <c r="I26" i="11"/>
  <c r="J26" i="11" s="1"/>
  <c r="R26" i="11" s="1"/>
  <c r="I24" i="11"/>
  <c r="J24" i="11" s="1"/>
  <c r="R24" i="11" s="1"/>
  <c r="I22" i="11"/>
  <c r="J22" i="11" s="1"/>
  <c r="R22" i="11" s="1"/>
  <c r="AB6" i="42"/>
  <c r="AB10" i="42"/>
  <c r="AB14" i="42"/>
  <c r="AB18" i="42"/>
  <c r="L9" i="36"/>
  <c r="L13" i="36"/>
  <c r="L17" i="36"/>
  <c r="L21" i="36"/>
  <c r="L25" i="36"/>
  <c r="L29" i="36"/>
  <c r="L33" i="36"/>
  <c r="L36" i="36"/>
  <c r="L40" i="36"/>
  <c r="AB9" i="42"/>
  <c r="AB13" i="42"/>
  <c r="AB17" i="42"/>
  <c r="AB21" i="42"/>
  <c r="AB22" i="42"/>
  <c r="AB26" i="42"/>
  <c r="AB28" i="42"/>
  <c r="AB30" i="42"/>
  <c r="AB32" i="42"/>
  <c r="Z44" i="46"/>
  <c r="AB25" i="42"/>
  <c r="Z8" i="46"/>
  <c r="Z16" i="46"/>
  <c r="Z24" i="46"/>
  <c r="Z33" i="46"/>
  <c r="Z13" i="46"/>
  <c r="Z21" i="46"/>
  <c r="Z37" i="46"/>
  <c r="Z36" i="46"/>
  <c r="Z30" i="46"/>
  <c r="Z41" i="46"/>
  <c r="Z40" i="46"/>
  <c r="Z34" i="46"/>
  <c r="Z31" i="46"/>
  <c r="Z42" i="46"/>
  <c r="Z39" i="46"/>
  <c r="Z43" i="46"/>
  <c r="Z38" i="46"/>
  <c r="Z35" i="46"/>
  <c r="Z29" i="46"/>
  <c r="Z17" i="46"/>
  <c r="Z18" i="46"/>
  <c r="Z26" i="46"/>
  <c r="Z7" i="46"/>
  <c r="Z12" i="46"/>
  <c r="Z15" i="46"/>
  <c r="Z20" i="46"/>
  <c r="Z23" i="46"/>
  <c r="Z28" i="46"/>
  <c r="Z9" i="46"/>
  <c r="Z10" i="46"/>
  <c r="Z25" i="46"/>
  <c r="Z6" i="46"/>
  <c r="Z14" i="46"/>
  <c r="Z22" i="46"/>
  <c r="Z7" i="11"/>
  <c r="Z23" i="11"/>
  <c r="Z10" i="11"/>
  <c r="Z13" i="11"/>
  <c r="Z18" i="11"/>
  <c r="Z21" i="11"/>
  <c r="Z26" i="11"/>
  <c r="Z28" i="11"/>
  <c r="Z33" i="11"/>
  <c r="Z15" i="11"/>
  <c r="Z30" i="11"/>
  <c r="Z11" i="11"/>
  <c r="Z12" i="11"/>
  <c r="Z27" i="11"/>
  <c r="Z34" i="11"/>
  <c r="Z35" i="11"/>
  <c r="Z6" i="11"/>
  <c r="Z9" i="11"/>
  <c r="Z14" i="11"/>
  <c r="Z17" i="11"/>
  <c r="Z22" i="11"/>
  <c r="Z25" i="11"/>
  <c r="Z29" i="11"/>
  <c r="Z32" i="11"/>
  <c r="Z19" i="11"/>
  <c r="Z20" i="11"/>
  <c r="Z8" i="11"/>
  <c r="Z16" i="11"/>
  <c r="Z24" i="11"/>
  <c r="Z31" i="11"/>
  <c r="AB35" i="6"/>
  <c r="AB32" i="6"/>
  <c r="AB37" i="6"/>
  <c r="AB33" i="6"/>
  <c r="AB36" i="6"/>
  <c r="AB38" i="6"/>
  <c r="AB34" i="6"/>
  <c r="AB12" i="43"/>
  <c r="AB19" i="43"/>
  <c r="AB23" i="43"/>
  <c r="AB9" i="43"/>
  <c r="AB13" i="43"/>
  <c r="AB20" i="43"/>
  <c r="AB24" i="43"/>
  <c r="AB28" i="43"/>
  <c r="AB32" i="43"/>
  <c r="AB36" i="43"/>
  <c r="AB8" i="43"/>
  <c r="AB16" i="43"/>
  <c r="AB27" i="43"/>
  <c r="AB31" i="43"/>
  <c r="AB35" i="43"/>
  <c r="AB6" i="43"/>
  <c r="AB10" i="43"/>
  <c r="AB14" i="43"/>
  <c r="AB17" i="43"/>
  <c r="AB21" i="43"/>
  <c r="AB25" i="43"/>
  <c r="AB29" i="43"/>
  <c r="AB33" i="43"/>
  <c r="AB37" i="43"/>
  <c r="AB7" i="43"/>
  <c r="AB11" i="43"/>
  <c r="AB15" i="43"/>
  <c r="AB18" i="43"/>
  <c r="AB22" i="43"/>
  <c r="AB26" i="43"/>
  <c r="AB30" i="43"/>
  <c r="AB34" i="43"/>
  <c r="AB38" i="42"/>
  <c r="AB36" i="42"/>
  <c r="AB34" i="42"/>
  <c r="AB39" i="42"/>
  <c r="AB37" i="42"/>
  <c r="AB35" i="42"/>
  <c r="AB7" i="42"/>
  <c r="AB11" i="42"/>
  <c r="AB15" i="42"/>
  <c r="AB19" i="42"/>
  <c r="AB23" i="42"/>
  <c r="AB8" i="42"/>
  <c r="AB12" i="42"/>
  <c r="AB16" i="42"/>
  <c r="AB20" i="42"/>
  <c r="AB24" i="42"/>
  <c r="AB27" i="42"/>
  <c r="AB29" i="42"/>
  <c r="AB31" i="42"/>
  <c r="AB33" i="42"/>
  <c r="AB22" i="36"/>
  <c r="AB11" i="36"/>
  <c r="AB15" i="36"/>
  <c r="AB19" i="36"/>
  <c r="AB27" i="36"/>
  <c r="AB31" i="36"/>
  <c r="AB37" i="36"/>
  <c r="L7" i="36"/>
  <c r="L11" i="36"/>
  <c r="L15" i="36"/>
  <c r="L19" i="36"/>
  <c r="L23" i="36"/>
  <c r="L27" i="36"/>
  <c r="L31" i="36"/>
  <c r="L35" i="36"/>
  <c r="L37" i="36"/>
  <c r="L39" i="36"/>
  <c r="AB6" i="36"/>
  <c r="AB10" i="36"/>
  <c r="AB14" i="36"/>
  <c r="AB18" i="36"/>
  <c r="AB30" i="36"/>
  <c r="AB34" i="36"/>
  <c r="AB7" i="36"/>
  <c r="AB35" i="36"/>
  <c r="AB39" i="36"/>
  <c r="L8" i="36"/>
  <c r="L12" i="36"/>
  <c r="L16" i="36"/>
  <c r="L20" i="36"/>
  <c r="L24" i="36"/>
  <c r="L28" i="36"/>
  <c r="L32" i="36"/>
  <c r="AB26" i="36"/>
  <c r="AB8" i="36"/>
  <c r="AB12" i="36"/>
  <c r="AB16" i="36"/>
  <c r="AB20" i="36"/>
  <c r="AB24" i="36"/>
  <c r="AB28" i="36"/>
  <c r="AB32" i="36"/>
  <c r="AB23" i="36"/>
  <c r="AB9" i="36"/>
  <c r="AB13" i="36"/>
  <c r="AB17" i="36"/>
  <c r="AB21" i="36"/>
  <c r="AB25" i="36"/>
  <c r="AB29" i="36"/>
  <c r="AB33" i="36"/>
  <c r="AB36" i="36"/>
  <c r="AB38" i="36"/>
  <c r="AB40" i="36"/>
  <c r="AB40" i="35"/>
  <c r="AB41" i="35"/>
  <c r="AB33" i="35"/>
  <c r="AB32" i="35"/>
  <c r="S25" i="35" l="1"/>
  <c r="AA25" i="35" s="1"/>
  <c r="R25" i="35"/>
  <c r="Z25" i="35" s="1"/>
  <c r="Q25" i="35"/>
  <c r="Y25" i="35" s="1"/>
  <c r="P25" i="35"/>
  <c r="X25" i="35" s="1"/>
  <c r="O25" i="35"/>
  <c r="W25" i="35" s="1"/>
  <c r="N25" i="35"/>
  <c r="V25" i="35" s="1"/>
  <c r="K25" i="35"/>
  <c r="T25" i="35" s="1"/>
  <c r="S24" i="35"/>
  <c r="AA24" i="35" s="1"/>
  <c r="R24" i="35"/>
  <c r="Z24" i="35" s="1"/>
  <c r="Q24" i="35"/>
  <c r="Y24" i="35" s="1"/>
  <c r="P24" i="35"/>
  <c r="X24" i="35" s="1"/>
  <c r="O24" i="35"/>
  <c r="W24" i="35" s="1"/>
  <c r="N24" i="35"/>
  <c r="V24" i="35" s="1"/>
  <c r="K24" i="35"/>
  <c r="T24" i="35" s="1"/>
  <c r="K23" i="35"/>
  <c r="S16" i="35"/>
  <c r="AA16" i="35" s="1"/>
  <c r="R16" i="35"/>
  <c r="Z16" i="35" s="1"/>
  <c r="Q16" i="35"/>
  <c r="Y16" i="35" s="1"/>
  <c r="P16" i="35"/>
  <c r="X16" i="35" s="1"/>
  <c r="O16" i="35"/>
  <c r="W16" i="35" s="1"/>
  <c r="N16" i="35"/>
  <c r="V16" i="35" s="1"/>
  <c r="K16" i="35"/>
  <c r="L16" i="35" s="1"/>
  <c r="T16" i="35" s="1"/>
  <c r="S15" i="35"/>
  <c r="AA15" i="35" s="1"/>
  <c r="R15" i="35"/>
  <c r="Z15" i="35" s="1"/>
  <c r="Q15" i="35"/>
  <c r="Y15" i="35" s="1"/>
  <c r="P15" i="35"/>
  <c r="X15" i="35" s="1"/>
  <c r="O15" i="35"/>
  <c r="W15" i="35" s="1"/>
  <c r="N15" i="35"/>
  <c r="V15" i="35" s="1"/>
  <c r="K15" i="35"/>
  <c r="L15" i="35" s="1"/>
  <c r="T15" i="35" s="1"/>
  <c r="K14" i="35"/>
  <c r="S7" i="35"/>
  <c r="AA7" i="35" s="1"/>
  <c r="R7" i="35"/>
  <c r="Z7" i="35" s="1"/>
  <c r="Q7" i="35"/>
  <c r="Y7" i="35" s="1"/>
  <c r="P7" i="35"/>
  <c r="X7" i="35" s="1"/>
  <c r="O7" i="35"/>
  <c r="W7" i="35" s="1"/>
  <c r="N7" i="35"/>
  <c r="V7" i="35" s="1"/>
  <c r="K7" i="35"/>
  <c r="L7" i="35" s="1"/>
  <c r="T7" i="35" s="1"/>
  <c r="S6" i="35"/>
  <c r="AA6" i="35" s="1"/>
  <c r="R6" i="35"/>
  <c r="Z6" i="35" s="1"/>
  <c r="Q6" i="35"/>
  <c r="Y6" i="35" s="1"/>
  <c r="P6" i="35"/>
  <c r="X6" i="35" s="1"/>
  <c r="O6" i="35"/>
  <c r="W6" i="35" s="1"/>
  <c r="N6" i="35"/>
  <c r="V6" i="35" s="1"/>
  <c r="K6" i="35"/>
  <c r="L6" i="35" s="1"/>
  <c r="T6" i="35" s="1"/>
  <c r="K5" i="35"/>
  <c r="S44" i="34"/>
  <c r="AA44" i="34" s="1"/>
  <c r="R44" i="34"/>
  <c r="Z44" i="34" s="1"/>
  <c r="Q44" i="34"/>
  <c r="Y44" i="34" s="1"/>
  <c r="P44" i="34"/>
  <c r="X44" i="34" s="1"/>
  <c r="O44" i="34"/>
  <c r="W44" i="34" s="1"/>
  <c r="N44" i="34"/>
  <c r="V44" i="34" s="1"/>
  <c r="K44" i="34"/>
  <c r="T44" i="34" s="1"/>
  <c r="S43" i="34"/>
  <c r="AA43" i="34" s="1"/>
  <c r="R43" i="34"/>
  <c r="Z43" i="34" s="1"/>
  <c r="Q43" i="34"/>
  <c r="Y43" i="34" s="1"/>
  <c r="P43" i="34"/>
  <c r="X43" i="34" s="1"/>
  <c r="O43" i="34"/>
  <c r="W43" i="34" s="1"/>
  <c r="N43" i="34"/>
  <c r="V43" i="34" s="1"/>
  <c r="K43" i="34"/>
  <c r="T43" i="34" s="1"/>
  <c r="S42" i="34"/>
  <c r="AA42" i="34" s="1"/>
  <c r="R42" i="34"/>
  <c r="Z42" i="34" s="1"/>
  <c r="Q42" i="34"/>
  <c r="Y42" i="34" s="1"/>
  <c r="P42" i="34"/>
  <c r="X42" i="34" s="1"/>
  <c r="O42" i="34"/>
  <c r="W42" i="34" s="1"/>
  <c r="N42" i="34"/>
  <c r="V42" i="34" s="1"/>
  <c r="K42" i="34"/>
  <c r="T42" i="34" s="1"/>
  <c r="S41" i="34"/>
  <c r="AA41" i="34" s="1"/>
  <c r="R41" i="34"/>
  <c r="Z41" i="34" s="1"/>
  <c r="Q41" i="34"/>
  <c r="Y41" i="34" s="1"/>
  <c r="P41" i="34"/>
  <c r="X41" i="34" s="1"/>
  <c r="O41" i="34"/>
  <c r="W41" i="34" s="1"/>
  <c r="N41" i="34"/>
  <c r="V41" i="34" s="1"/>
  <c r="K41" i="34"/>
  <c r="T41" i="34" s="1"/>
  <c r="S40" i="34"/>
  <c r="AA40" i="34" s="1"/>
  <c r="R40" i="34"/>
  <c r="Z40" i="34" s="1"/>
  <c r="Q40" i="34"/>
  <c r="Y40" i="34" s="1"/>
  <c r="P40" i="34"/>
  <c r="X40" i="34" s="1"/>
  <c r="O40" i="34"/>
  <c r="W40" i="34" s="1"/>
  <c r="N40" i="34"/>
  <c r="V40" i="34" s="1"/>
  <c r="K40" i="34"/>
  <c r="T40" i="34" s="1"/>
  <c r="S39" i="34"/>
  <c r="AA39" i="34" s="1"/>
  <c r="R39" i="34"/>
  <c r="Z39" i="34" s="1"/>
  <c r="Q39" i="34"/>
  <c r="Y39" i="34" s="1"/>
  <c r="P39" i="34"/>
  <c r="X39" i="34" s="1"/>
  <c r="O39" i="34"/>
  <c r="W39" i="34" s="1"/>
  <c r="N39" i="34"/>
  <c r="V39" i="34" s="1"/>
  <c r="K39" i="34"/>
  <c r="T39" i="34" s="1"/>
  <c r="S38" i="34"/>
  <c r="AA38" i="34" s="1"/>
  <c r="R38" i="34"/>
  <c r="Z38" i="34" s="1"/>
  <c r="Q38" i="34"/>
  <c r="Y38" i="34" s="1"/>
  <c r="P38" i="34"/>
  <c r="X38" i="34" s="1"/>
  <c r="O38" i="34"/>
  <c r="W38" i="34" s="1"/>
  <c r="N38" i="34"/>
  <c r="V38" i="34" s="1"/>
  <c r="K38" i="34"/>
  <c r="T38" i="34" s="1"/>
  <c r="S37" i="34"/>
  <c r="AA37" i="34" s="1"/>
  <c r="R37" i="34"/>
  <c r="Z37" i="34" s="1"/>
  <c r="Q37" i="34"/>
  <c r="Y37" i="34" s="1"/>
  <c r="P37" i="34"/>
  <c r="X37" i="34" s="1"/>
  <c r="O37" i="34"/>
  <c r="W37" i="34" s="1"/>
  <c r="N37" i="34"/>
  <c r="V37" i="34" s="1"/>
  <c r="K37" i="34"/>
  <c r="T37" i="34" s="1"/>
  <c r="S36" i="34"/>
  <c r="AA36" i="34" s="1"/>
  <c r="R36" i="34"/>
  <c r="Z36" i="34" s="1"/>
  <c r="Q36" i="34"/>
  <c r="Y36" i="34" s="1"/>
  <c r="P36" i="34"/>
  <c r="X36" i="34" s="1"/>
  <c r="O36" i="34"/>
  <c r="W36" i="34" s="1"/>
  <c r="N36" i="34"/>
  <c r="V36" i="34" s="1"/>
  <c r="K36" i="34"/>
  <c r="T36" i="34" s="1"/>
  <c r="S35" i="34"/>
  <c r="AA35" i="34" s="1"/>
  <c r="R35" i="34"/>
  <c r="Z35" i="34" s="1"/>
  <c r="Q35" i="34"/>
  <c r="Y35" i="34" s="1"/>
  <c r="P35" i="34"/>
  <c r="X35" i="34" s="1"/>
  <c r="O35" i="34"/>
  <c r="W35" i="34" s="1"/>
  <c r="N35" i="34"/>
  <c r="V35" i="34" s="1"/>
  <c r="K35" i="34"/>
  <c r="T35" i="34" s="1"/>
  <c r="S34" i="34"/>
  <c r="AA34" i="34" s="1"/>
  <c r="R34" i="34"/>
  <c r="Z34" i="34" s="1"/>
  <c r="Q34" i="34"/>
  <c r="Y34" i="34" s="1"/>
  <c r="P34" i="34"/>
  <c r="X34" i="34" s="1"/>
  <c r="O34" i="34"/>
  <c r="W34" i="34" s="1"/>
  <c r="N34" i="34"/>
  <c r="V34" i="34" s="1"/>
  <c r="K34" i="34"/>
  <c r="T34" i="34" s="1"/>
  <c r="S33" i="34"/>
  <c r="AA33" i="34" s="1"/>
  <c r="R33" i="34"/>
  <c r="Z33" i="34" s="1"/>
  <c r="Q33" i="34"/>
  <c r="Y33" i="34" s="1"/>
  <c r="P33" i="34"/>
  <c r="X33" i="34" s="1"/>
  <c r="O33" i="34"/>
  <c r="W33" i="34" s="1"/>
  <c r="N33" i="34"/>
  <c r="V33" i="34" s="1"/>
  <c r="K33" i="34"/>
  <c r="T33" i="34" s="1"/>
  <c r="S32" i="34"/>
  <c r="AA32" i="34" s="1"/>
  <c r="R32" i="34"/>
  <c r="Z32" i="34" s="1"/>
  <c r="Q32" i="34"/>
  <c r="Y32" i="34" s="1"/>
  <c r="P32" i="34"/>
  <c r="X32" i="34" s="1"/>
  <c r="O32" i="34"/>
  <c r="W32" i="34" s="1"/>
  <c r="N32" i="34"/>
  <c r="V32" i="34" s="1"/>
  <c r="K32" i="34"/>
  <c r="T32" i="34" s="1"/>
  <c r="S31" i="34"/>
  <c r="AA31" i="34" s="1"/>
  <c r="R31" i="34"/>
  <c r="Z31" i="34" s="1"/>
  <c r="Q31" i="34"/>
  <c r="Y31" i="34" s="1"/>
  <c r="P31" i="34"/>
  <c r="X31" i="34" s="1"/>
  <c r="O31" i="34"/>
  <c r="W31" i="34" s="1"/>
  <c r="N31" i="34"/>
  <c r="V31" i="34" s="1"/>
  <c r="K31" i="34"/>
  <c r="T31" i="34" s="1"/>
  <c r="S30" i="34"/>
  <c r="AA30" i="34" s="1"/>
  <c r="R30" i="34"/>
  <c r="Z30" i="34" s="1"/>
  <c r="Q30" i="34"/>
  <c r="Y30" i="34" s="1"/>
  <c r="P30" i="34"/>
  <c r="X30" i="34" s="1"/>
  <c r="O30" i="34"/>
  <c r="W30" i="34" s="1"/>
  <c r="N30" i="34"/>
  <c r="V30" i="34" s="1"/>
  <c r="K30" i="34"/>
  <c r="T30" i="34" s="1"/>
  <c r="S29" i="34"/>
  <c r="AA29" i="34" s="1"/>
  <c r="R29" i="34"/>
  <c r="Z29" i="34" s="1"/>
  <c r="Q29" i="34"/>
  <c r="Y29" i="34" s="1"/>
  <c r="P29" i="34"/>
  <c r="X29" i="34" s="1"/>
  <c r="O29" i="34"/>
  <c r="W29" i="34" s="1"/>
  <c r="N29" i="34"/>
  <c r="V29" i="34" s="1"/>
  <c r="K29" i="34"/>
  <c r="T29" i="34" s="1"/>
  <c r="S28" i="34"/>
  <c r="AA28" i="34" s="1"/>
  <c r="R28" i="34"/>
  <c r="Z28" i="34" s="1"/>
  <c r="Q28" i="34"/>
  <c r="Y28" i="34" s="1"/>
  <c r="P28" i="34"/>
  <c r="X28" i="34" s="1"/>
  <c r="O28" i="34"/>
  <c r="W28" i="34" s="1"/>
  <c r="N28" i="34"/>
  <c r="V28" i="34" s="1"/>
  <c r="K28" i="34"/>
  <c r="T28" i="34" s="1"/>
  <c r="S27" i="34"/>
  <c r="AA27" i="34" s="1"/>
  <c r="R27" i="34"/>
  <c r="Z27" i="34" s="1"/>
  <c r="Q27" i="34"/>
  <c r="Y27" i="34" s="1"/>
  <c r="P27" i="34"/>
  <c r="X27" i="34" s="1"/>
  <c r="O27" i="34"/>
  <c r="W27" i="34" s="1"/>
  <c r="N27" i="34"/>
  <c r="V27" i="34" s="1"/>
  <c r="K27" i="34"/>
  <c r="T27" i="34" s="1"/>
  <c r="S26" i="34"/>
  <c r="AA26" i="34" s="1"/>
  <c r="R26" i="34"/>
  <c r="Z26" i="34" s="1"/>
  <c r="Q26" i="34"/>
  <c r="Y26" i="34" s="1"/>
  <c r="P26" i="34"/>
  <c r="X26" i="34" s="1"/>
  <c r="O26" i="34"/>
  <c r="W26" i="34" s="1"/>
  <c r="N26" i="34"/>
  <c r="V26" i="34" s="1"/>
  <c r="K26" i="34"/>
  <c r="T26" i="34" s="1"/>
  <c r="S25" i="34"/>
  <c r="AA25" i="34" s="1"/>
  <c r="R25" i="34"/>
  <c r="Z25" i="34" s="1"/>
  <c r="Q25" i="34"/>
  <c r="Y25" i="34" s="1"/>
  <c r="P25" i="34"/>
  <c r="X25" i="34" s="1"/>
  <c r="O25" i="34"/>
  <c r="W25" i="34" s="1"/>
  <c r="N25" i="34"/>
  <c r="V25" i="34" s="1"/>
  <c r="K25" i="34"/>
  <c r="T25" i="34" s="1"/>
  <c r="K24" i="34"/>
  <c r="S15" i="34"/>
  <c r="AA15" i="34" s="1"/>
  <c r="R15" i="34"/>
  <c r="Z15" i="34" s="1"/>
  <c r="Q15" i="34"/>
  <c r="Y15" i="34" s="1"/>
  <c r="P15" i="34"/>
  <c r="X15" i="34" s="1"/>
  <c r="O15" i="34"/>
  <c r="W15" i="34" s="1"/>
  <c r="N15" i="34"/>
  <c r="V15" i="34" s="1"/>
  <c r="K15" i="34"/>
  <c r="T15" i="34" s="1"/>
  <c r="S14" i="34"/>
  <c r="AA14" i="34" s="1"/>
  <c r="R14" i="34"/>
  <c r="Z14" i="34" s="1"/>
  <c r="Q14" i="34"/>
  <c r="Y14" i="34" s="1"/>
  <c r="P14" i="34"/>
  <c r="X14" i="34" s="1"/>
  <c r="O14" i="34"/>
  <c r="W14" i="34" s="1"/>
  <c r="N14" i="34"/>
  <c r="V14" i="34" s="1"/>
  <c r="K14" i="34"/>
  <c r="T14" i="34" s="1"/>
  <c r="S13" i="34"/>
  <c r="AA13" i="34" s="1"/>
  <c r="R13" i="34"/>
  <c r="Z13" i="34" s="1"/>
  <c r="Q13" i="34"/>
  <c r="Y13" i="34" s="1"/>
  <c r="P13" i="34"/>
  <c r="X13" i="34" s="1"/>
  <c r="O13" i="34"/>
  <c r="W13" i="34" s="1"/>
  <c r="N13" i="34"/>
  <c r="V13" i="34" s="1"/>
  <c r="K13" i="34"/>
  <c r="T13" i="34" s="1"/>
  <c r="S12" i="34"/>
  <c r="AA12" i="34" s="1"/>
  <c r="R12" i="34"/>
  <c r="Z12" i="34" s="1"/>
  <c r="Q12" i="34"/>
  <c r="Y12" i="34" s="1"/>
  <c r="P12" i="34"/>
  <c r="X12" i="34" s="1"/>
  <c r="O12" i="34"/>
  <c r="W12" i="34" s="1"/>
  <c r="N12" i="34"/>
  <c r="V12" i="34" s="1"/>
  <c r="K12" i="34"/>
  <c r="T12" i="34" s="1"/>
  <c r="S11" i="34"/>
  <c r="AA11" i="34" s="1"/>
  <c r="R11" i="34"/>
  <c r="Z11" i="34" s="1"/>
  <c r="Q11" i="34"/>
  <c r="Y11" i="34" s="1"/>
  <c r="P11" i="34"/>
  <c r="X11" i="34" s="1"/>
  <c r="O11" i="34"/>
  <c r="W11" i="34" s="1"/>
  <c r="N11" i="34"/>
  <c r="V11" i="34" s="1"/>
  <c r="K11" i="34"/>
  <c r="T11" i="34" s="1"/>
  <c r="S10" i="34"/>
  <c r="AA10" i="34" s="1"/>
  <c r="R10" i="34"/>
  <c r="Z10" i="34" s="1"/>
  <c r="Q10" i="34"/>
  <c r="Y10" i="34" s="1"/>
  <c r="P10" i="34"/>
  <c r="X10" i="34" s="1"/>
  <c r="O10" i="34"/>
  <c r="W10" i="34" s="1"/>
  <c r="N10" i="34"/>
  <c r="V10" i="34" s="1"/>
  <c r="K10" i="34"/>
  <c r="T10" i="34" s="1"/>
  <c r="S9" i="34"/>
  <c r="AA9" i="34" s="1"/>
  <c r="R9" i="34"/>
  <c r="Z9" i="34" s="1"/>
  <c r="Q9" i="34"/>
  <c r="Y9" i="34" s="1"/>
  <c r="P9" i="34"/>
  <c r="X9" i="34" s="1"/>
  <c r="O9" i="34"/>
  <c r="W9" i="34" s="1"/>
  <c r="N9" i="34"/>
  <c r="V9" i="34" s="1"/>
  <c r="K9" i="34"/>
  <c r="T9" i="34" s="1"/>
  <c r="S8" i="34"/>
  <c r="AA8" i="34" s="1"/>
  <c r="R8" i="34"/>
  <c r="Z8" i="34" s="1"/>
  <c r="Q8" i="34"/>
  <c r="Y8" i="34" s="1"/>
  <c r="P8" i="34"/>
  <c r="X8" i="34" s="1"/>
  <c r="O8" i="34"/>
  <c r="W8" i="34" s="1"/>
  <c r="N8" i="34"/>
  <c r="V8" i="34" s="1"/>
  <c r="K8" i="34"/>
  <c r="T8" i="34" s="1"/>
  <c r="S7" i="34"/>
  <c r="AA7" i="34" s="1"/>
  <c r="R7" i="34"/>
  <c r="Z7" i="34" s="1"/>
  <c r="Q7" i="34"/>
  <c r="Y7" i="34" s="1"/>
  <c r="P7" i="34"/>
  <c r="X7" i="34" s="1"/>
  <c r="O7" i="34"/>
  <c r="W7" i="34" s="1"/>
  <c r="N7" i="34"/>
  <c r="V7" i="34" s="1"/>
  <c r="K7" i="34"/>
  <c r="T7" i="34" s="1"/>
  <c r="S6" i="34"/>
  <c r="AA6" i="34" s="1"/>
  <c r="R6" i="34"/>
  <c r="Z6" i="34" s="1"/>
  <c r="Q6" i="34"/>
  <c r="Y6" i="34" s="1"/>
  <c r="P6" i="34"/>
  <c r="X6" i="34" s="1"/>
  <c r="O6" i="34"/>
  <c r="W6" i="34" s="1"/>
  <c r="N6" i="34"/>
  <c r="V6" i="34" s="1"/>
  <c r="K6" i="34"/>
  <c r="T6" i="34" s="1"/>
  <c r="K5" i="34"/>
  <c r="S7" i="33"/>
  <c r="AA7" i="33" s="1"/>
  <c r="S8" i="33"/>
  <c r="AA8" i="33" s="1"/>
  <c r="S9" i="33"/>
  <c r="AA9" i="33" s="1"/>
  <c r="S10" i="33"/>
  <c r="S11" i="33"/>
  <c r="AA11" i="33" s="1"/>
  <c r="S12" i="33"/>
  <c r="AA12" i="33" s="1"/>
  <c r="S13" i="33"/>
  <c r="AA13" i="33" s="1"/>
  <c r="S14" i="33"/>
  <c r="AA14" i="33" s="1"/>
  <c r="S15" i="33"/>
  <c r="AA15" i="33" s="1"/>
  <c r="S16" i="33"/>
  <c r="S17" i="33"/>
  <c r="AA17" i="33" s="1"/>
  <c r="S18" i="33"/>
  <c r="S19" i="33"/>
  <c r="AA19" i="33" s="1"/>
  <c r="S20" i="33"/>
  <c r="AA20" i="33" s="1"/>
  <c r="S21" i="33"/>
  <c r="AA21" i="33" s="1"/>
  <c r="S22" i="33"/>
  <c r="S23" i="33"/>
  <c r="AA23" i="33" s="1"/>
  <c r="S24" i="33"/>
  <c r="AA24" i="33" s="1"/>
  <c r="S25" i="33"/>
  <c r="AA25" i="33" s="1"/>
  <c r="S26" i="33"/>
  <c r="AA26" i="33" s="1"/>
  <c r="S27" i="33"/>
  <c r="AA27" i="33" s="1"/>
  <c r="S28" i="33"/>
  <c r="AA28" i="33" s="1"/>
  <c r="S29" i="33"/>
  <c r="AA29" i="33" s="1"/>
  <c r="S30" i="33"/>
  <c r="AA30" i="33" s="1"/>
  <c r="S31" i="33"/>
  <c r="AA31" i="33" s="1"/>
  <c r="S32" i="33"/>
  <c r="AA32" i="33" s="1"/>
  <c r="S33" i="33"/>
  <c r="AA33" i="33" s="1"/>
  <c r="S34" i="33"/>
  <c r="AA34" i="33" s="1"/>
  <c r="S35" i="33"/>
  <c r="AA35" i="33" s="1"/>
  <c r="S36" i="33"/>
  <c r="AA36" i="33" s="1"/>
  <c r="S37" i="33"/>
  <c r="AA37" i="33" s="1"/>
  <c r="S38" i="33"/>
  <c r="AA38" i="33" s="1"/>
  <c r="S39" i="33"/>
  <c r="AA39" i="33" s="1"/>
  <c r="S40" i="33"/>
  <c r="AA40" i="33" s="1"/>
  <c r="R7" i="33"/>
  <c r="R8" i="33"/>
  <c r="Z8" i="33" s="1"/>
  <c r="R9" i="33"/>
  <c r="Z9" i="33" s="1"/>
  <c r="R10" i="33"/>
  <c r="Z10" i="33" s="1"/>
  <c r="R11" i="33"/>
  <c r="Z11" i="33" s="1"/>
  <c r="R12" i="33"/>
  <c r="Z12" i="33" s="1"/>
  <c r="R13" i="33"/>
  <c r="Z13" i="33" s="1"/>
  <c r="R14" i="33"/>
  <c r="Z14" i="33" s="1"/>
  <c r="R15" i="33"/>
  <c r="R16" i="33"/>
  <c r="R17" i="33"/>
  <c r="Z17" i="33" s="1"/>
  <c r="R18" i="33"/>
  <c r="Z18" i="33" s="1"/>
  <c r="R19" i="33"/>
  <c r="Z19" i="33" s="1"/>
  <c r="R20" i="33"/>
  <c r="Z20" i="33" s="1"/>
  <c r="R21" i="33"/>
  <c r="Z21" i="33" s="1"/>
  <c r="R22" i="33"/>
  <c r="Z22" i="33" s="1"/>
  <c r="R23" i="33"/>
  <c r="Z23" i="33" s="1"/>
  <c r="R24" i="33"/>
  <c r="Z24" i="33" s="1"/>
  <c r="R25" i="33"/>
  <c r="Z25" i="33" s="1"/>
  <c r="R26" i="33"/>
  <c r="R27" i="33"/>
  <c r="Z27" i="33" s="1"/>
  <c r="R28" i="33"/>
  <c r="Z28" i="33" s="1"/>
  <c r="R29" i="33"/>
  <c r="Z29" i="33" s="1"/>
  <c r="R30" i="33"/>
  <c r="R31" i="33"/>
  <c r="Z31" i="33" s="1"/>
  <c r="R32" i="33"/>
  <c r="Z32" i="33" s="1"/>
  <c r="R33" i="33"/>
  <c r="Z33" i="33" s="1"/>
  <c r="R34" i="33"/>
  <c r="Z34" i="33" s="1"/>
  <c r="R35" i="33"/>
  <c r="Z35" i="33" s="1"/>
  <c r="R36" i="33"/>
  <c r="Z36" i="33" s="1"/>
  <c r="R37" i="33"/>
  <c r="Z37" i="33" s="1"/>
  <c r="R38" i="33"/>
  <c r="Z38" i="33" s="1"/>
  <c r="R39" i="33"/>
  <c r="Z39" i="33" s="1"/>
  <c r="R40" i="33"/>
  <c r="Z40" i="33" s="1"/>
  <c r="Q7" i="33"/>
  <c r="Y7" i="33" s="1"/>
  <c r="Q8" i="33"/>
  <c r="Y8" i="33" s="1"/>
  <c r="Q9" i="33"/>
  <c r="Y9" i="33" s="1"/>
  <c r="Q10" i="33"/>
  <c r="Q11" i="33"/>
  <c r="Y11" i="33" s="1"/>
  <c r="Q12" i="33"/>
  <c r="Y12" i="33" s="1"/>
  <c r="Q13" i="33"/>
  <c r="Y13" i="33" s="1"/>
  <c r="Q14" i="33"/>
  <c r="Q15" i="33"/>
  <c r="Y15" i="33" s="1"/>
  <c r="Q16" i="33"/>
  <c r="Y16" i="33" s="1"/>
  <c r="Q17" i="33"/>
  <c r="Y17" i="33" s="1"/>
  <c r="Q18" i="33"/>
  <c r="Q19" i="33"/>
  <c r="Y19" i="33" s="1"/>
  <c r="Q20" i="33"/>
  <c r="Y20" i="33" s="1"/>
  <c r="Q21" i="33"/>
  <c r="Y21" i="33" s="1"/>
  <c r="Q22" i="33"/>
  <c r="Q23" i="33"/>
  <c r="Y23" i="33" s="1"/>
  <c r="Q24" i="33"/>
  <c r="Y24" i="33" s="1"/>
  <c r="Q25" i="33"/>
  <c r="Y25" i="33" s="1"/>
  <c r="Q26" i="33"/>
  <c r="Q27" i="33"/>
  <c r="Y27" i="33" s="1"/>
  <c r="Q28" i="33"/>
  <c r="Y28" i="33" s="1"/>
  <c r="Q29" i="33"/>
  <c r="Y29" i="33" s="1"/>
  <c r="Q30" i="33"/>
  <c r="Q31" i="33"/>
  <c r="Y31" i="33" s="1"/>
  <c r="Q32" i="33"/>
  <c r="Y32" i="33" s="1"/>
  <c r="Q33" i="33"/>
  <c r="Y33" i="33" s="1"/>
  <c r="Q34" i="33"/>
  <c r="Q35" i="33"/>
  <c r="Y35" i="33" s="1"/>
  <c r="Q36" i="33"/>
  <c r="Y36" i="33" s="1"/>
  <c r="Q37" i="33"/>
  <c r="Y37" i="33" s="1"/>
  <c r="Q38" i="33"/>
  <c r="Q39" i="33"/>
  <c r="Y39" i="33" s="1"/>
  <c r="Q40" i="33"/>
  <c r="Y40" i="33" s="1"/>
  <c r="P7" i="33"/>
  <c r="X7" i="33" s="1"/>
  <c r="P8" i="33"/>
  <c r="X8" i="33" s="1"/>
  <c r="P9" i="33"/>
  <c r="X9" i="33" s="1"/>
  <c r="P10" i="33"/>
  <c r="X10" i="33" s="1"/>
  <c r="P11" i="33"/>
  <c r="X11" i="33" s="1"/>
  <c r="P12" i="33"/>
  <c r="X12" i="33" s="1"/>
  <c r="P13" i="33"/>
  <c r="X13" i="33" s="1"/>
  <c r="P14" i="33"/>
  <c r="X14" i="33" s="1"/>
  <c r="P15" i="33"/>
  <c r="X15" i="33" s="1"/>
  <c r="P16" i="33"/>
  <c r="X16" i="33" s="1"/>
  <c r="P17" i="33"/>
  <c r="X17" i="33" s="1"/>
  <c r="P18" i="33"/>
  <c r="X18" i="33" s="1"/>
  <c r="P19" i="33"/>
  <c r="X19" i="33" s="1"/>
  <c r="P20" i="33"/>
  <c r="X20" i="33" s="1"/>
  <c r="P21" i="33"/>
  <c r="X21" i="33" s="1"/>
  <c r="P22" i="33"/>
  <c r="X22" i="33" s="1"/>
  <c r="P23" i="33"/>
  <c r="X23" i="33" s="1"/>
  <c r="P24" i="33"/>
  <c r="X24" i="33" s="1"/>
  <c r="P25" i="33"/>
  <c r="X25" i="33" s="1"/>
  <c r="P26" i="33"/>
  <c r="X26" i="33" s="1"/>
  <c r="P27" i="33"/>
  <c r="X27" i="33" s="1"/>
  <c r="P28" i="33"/>
  <c r="X28" i="33" s="1"/>
  <c r="P29" i="33"/>
  <c r="P30" i="33"/>
  <c r="X30" i="33" s="1"/>
  <c r="P31" i="33"/>
  <c r="X31" i="33" s="1"/>
  <c r="P32" i="33"/>
  <c r="X32" i="33" s="1"/>
  <c r="P33" i="33"/>
  <c r="X33" i="33" s="1"/>
  <c r="P34" i="33"/>
  <c r="X34" i="33" s="1"/>
  <c r="P35" i="33"/>
  <c r="X35" i="33" s="1"/>
  <c r="P36" i="33"/>
  <c r="P37" i="33"/>
  <c r="X37" i="33" s="1"/>
  <c r="P38" i="33"/>
  <c r="X38" i="33" s="1"/>
  <c r="P39" i="33"/>
  <c r="X39" i="33" s="1"/>
  <c r="P40" i="33"/>
  <c r="X40" i="33" s="1"/>
  <c r="O7" i="33"/>
  <c r="W7" i="33" s="1"/>
  <c r="O8" i="33"/>
  <c r="W8" i="33" s="1"/>
  <c r="O9" i="33"/>
  <c r="W9" i="33" s="1"/>
  <c r="O10" i="33"/>
  <c r="W10" i="33" s="1"/>
  <c r="O11" i="33"/>
  <c r="W11" i="33" s="1"/>
  <c r="O12" i="33"/>
  <c r="W12" i="33" s="1"/>
  <c r="O13" i="33"/>
  <c r="O14" i="33"/>
  <c r="W14" i="33" s="1"/>
  <c r="O15" i="33"/>
  <c r="W15" i="33" s="1"/>
  <c r="O16" i="33"/>
  <c r="W16" i="33" s="1"/>
  <c r="O17" i="33"/>
  <c r="W17" i="33" s="1"/>
  <c r="O18" i="33"/>
  <c r="W18" i="33" s="1"/>
  <c r="O19" i="33"/>
  <c r="W19" i="33" s="1"/>
  <c r="O20" i="33"/>
  <c r="W20" i="33" s="1"/>
  <c r="O21" i="33"/>
  <c r="W21" i="33" s="1"/>
  <c r="O22" i="33"/>
  <c r="O23" i="33"/>
  <c r="W23" i="33" s="1"/>
  <c r="O24" i="33"/>
  <c r="W24" i="33" s="1"/>
  <c r="O25" i="33"/>
  <c r="W25" i="33" s="1"/>
  <c r="O26" i="33"/>
  <c r="O27" i="33"/>
  <c r="W27" i="33" s="1"/>
  <c r="O28" i="33"/>
  <c r="W28" i="33" s="1"/>
  <c r="O29" i="33"/>
  <c r="W29" i="33" s="1"/>
  <c r="O30" i="33"/>
  <c r="O31" i="33"/>
  <c r="W31" i="33" s="1"/>
  <c r="O32" i="33"/>
  <c r="W32" i="33" s="1"/>
  <c r="O33" i="33"/>
  <c r="W33" i="33" s="1"/>
  <c r="O34" i="33"/>
  <c r="W34" i="33" s="1"/>
  <c r="O35" i="33"/>
  <c r="W35" i="33" s="1"/>
  <c r="O36" i="33"/>
  <c r="W36" i="33" s="1"/>
  <c r="O37" i="33"/>
  <c r="W37" i="33" s="1"/>
  <c r="O38" i="33"/>
  <c r="W38" i="33" s="1"/>
  <c r="O39" i="33"/>
  <c r="W39" i="33" s="1"/>
  <c r="O40" i="33"/>
  <c r="W40" i="33" s="1"/>
  <c r="N7" i="33"/>
  <c r="V7" i="33" s="1"/>
  <c r="N8" i="33"/>
  <c r="V8" i="33" s="1"/>
  <c r="N9" i="33"/>
  <c r="V9" i="33" s="1"/>
  <c r="N10" i="33"/>
  <c r="N11" i="33"/>
  <c r="V11" i="33" s="1"/>
  <c r="N12" i="33"/>
  <c r="V12" i="33" s="1"/>
  <c r="N13" i="33"/>
  <c r="V13" i="33" s="1"/>
  <c r="N14" i="33"/>
  <c r="V14" i="33" s="1"/>
  <c r="N15" i="33"/>
  <c r="V15" i="33" s="1"/>
  <c r="N16" i="33"/>
  <c r="V16" i="33" s="1"/>
  <c r="N17" i="33"/>
  <c r="V17" i="33" s="1"/>
  <c r="N18" i="33"/>
  <c r="N19" i="33"/>
  <c r="V19" i="33" s="1"/>
  <c r="N20" i="33"/>
  <c r="V20" i="33" s="1"/>
  <c r="N21" i="33"/>
  <c r="N22" i="33"/>
  <c r="V22" i="33" s="1"/>
  <c r="N23" i="33"/>
  <c r="V23" i="33" s="1"/>
  <c r="N24" i="33"/>
  <c r="V24" i="33" s="1"/>
  <c r="N25" i="33"/>
  <c r="N26" i="33"/>
  <c r="N27" i="33"/>
  <c r="V27" i="33" s="1"/>
  <c r="N28" i="33"/>
  <c r="V28" i="33" s="1"/>
  <c r="N29" i="33"/>
  <c r="V29" i="33" s="1"/>
  <c r="N30" i="33"/>
  <c r="V30" i="33" s="1"/>
  <c r="N31" i="33"/>
  <c r="V31" i="33" s="1"/>
  <c r="N32" i="33"/>
  <c r="V32" i="33" s="1"/>
  <c r="N33" i="33"/>
  <c r="V33" i="33" s="1"/>
  <c r="N34" i="33"/>
  <c r="V34" i="33" s="1"/>
  <c r="N35" i="33"/>
  <c r="V35" i="33" s="1"/>
  <c r="N36" i="33"/>
  <c r="V36" i="33" s="1"/>
  <c r="N37" i="33"/>
  <c r="V37" i="33" s="1"/>
  <c r="N38" i="33"/>
  <c r="N39" i="33"/>
  <c r="V39" i="33" s="1"/>
  <c r="N40" i="33"/>
  <c r="V40" i="33" s="1"/>
  <c r="O6" i="33"/>
  <c r="P6" i="33"/>
  <c r="X6" i="33" s="1"/>
  <c r="Q6" i="33"/>
  <c r="Y6" i="33" s="1"/>
  <c r="R6" i="33"/>
  <c r="S6" i="33"/>
  <c r="AA6" i="33" s="1"/>
  <c r="N6" i="33"/>
  <c r="V6" i="33" s="1"/>
  <c r="K40" i="33"/>
  <c r="T40" i="33" s="1"/>
  <c r="K39" i="33"/>
  <c r="T39" i="33" s="1"/>
  <c r="Y38" i="33"/>
  <c r="V38" i="33"/>
  <c r="K38" i="33"/>
  <c r="T38" i="33" s="1"/>
  <c r="K37" i="33"/>
  <c r="T37" i="33" s="1"/>
  <c r="X36" i="33"/>
  <c r="K36" i="33"/>
  <c r="T36" i="33" s="1"/>
  <c r="K35" i="33"/>
  <c r="T35" i="33" s="1"/>
  <c r="Y34" i="33"/>
  <c r="K34" i="33"/>
  <c r="T34" i="33" s="1"/>
  <c r="K33" i="33"/>
  <c r="T33" i="33" s="1"/>
  <c r="K32" i="33"/>
  <c r="T32" i="33" s="1"/>
  <c r="K31" i="33"/>
  <c r="T31" i="33" s="1"/>
  <c r="W30" i="33"/>
  <c r="Z30" i="33"/>
  <c r="Y30" i="33"/>
  <c r="K30" i="33"/>
  <c r="T30" i="33" s="1"/>
  <c r="X29" i="33"/>
  <c r="K29" i="33"/>
  <c r="T29" i="33" s="1"/>
  <c r="K28" i="33"/>
  <c r="T28" i="33" s="1"/>
  <c r="K27" i="33"/>
  <c r="T27" i="33" s="1"/>
  <c r="W26" i="33"/>
  <c r="Z26" i="33"/>
  <c r="Y26" i="33"/>
  <c r="V26" i="33"/>
  <c r="K26" i="33"/>
  <c r="T26" i="33" s="1"/>
  <c r="V25" i="33"/>
  <c r="K25" i="33"/>
  <c r="T25" i="33" s="1"/>
  <c r="K24" i="33"/>
  <c r="T24" i="33" s="1"/>
  <c r="K23" i="33"/>
  <c r="T23" i="33" s="1"/>
  <c r="AA22" i="33"/>
  <c r="W22" i="33"/>
  <c r="Y22" i="33"/>
  <c r="K22" i="33"/>
  <c r="T22" i="33" s="1"/>
  <c r="V21" i="33"/>
  <c r="K21" i="33"/>
  <c r="T21" i="33" s="1"/>
  <c r="K20" i="33"/>
  <c r="T20" i="33" s="1"/>
  <c r="K19" i="33"/>
  <c r="T19" i="33" s="1"/>
  <c r="AA18" i="33"/>
  <c r="Y18" i="33"/>
  <c r="V18" i="33"/>
  <c r="K18" i="33"/>
  <c r="T18" i="33" s="1"/>
  <c r="K17" i="33"/>
  <c r="T17" i="33" s="1"/>
  <c r="AA16" i="33"/>
  <c r="Z16" i="33"/>
  <c r="K16" i="33"/>
  <c r="L16" i="33" s="1"/>
  <c r="Z15" i="33"/>
  <c r="K15" i="33"/>
  <c r="L15" i="33" s="1"/>
  <c r="Y14" i="33"/>
  <c r="K14" i="33"/>
  <c r="L14" i="33" s="1"/>
  <c r="W13" i="33"/>
  <c r="K13" i="33"/>
  <c r="L13" i="33" s="1"/>
  <c r="K12" i="33"/>
  <c r="T12" i="33" s="1"/>
  <c r="K11" i="33"/>
  <c r="T11" i="33" s="1"/>
  <c r="AA10" i="33"/>
  <c r="Y10" i="33"/>
  <c r="V10" i="33"/>
  <c r="K10" i="33"/>
  <c r="T10" i="33" s="1"/>
  <c r="K9" i="33"/>
  <c r="T9" i="33" s="1"/>
  <c r="K8" i="33"/>
  <c r="L8" i="33" s="1"/>
  <c r="Z7" i="33"/>
  <c r="K7" i="33"/>
  <c r="T7" i="33" s="1"/>
  <c r="W6" i="33"/>
  <c r="Z6" i="33"/>
  <c r="K6" i="33"/>
  <c r="T6" i="33" s="1"/>
  <c r="K5" i="33"/>
  <c r="S7" i="32"/>
  <c r="AA7" i="32" s="1"/>
  <c r="S8" i="32"/>
  <c r="AA8" i="32" s="1"/>
  <c r="S9" i="32"/>
  <c r="AA9" i="32" s="1"/>
  <c r="S10" i="32"/>
  <c r="AA10" i="32" s="1"/>
  <c r="S11" i="32"/>
  <c r="S12" i="32"/>
  <c r="AA12" i="32" s="1"/>
  <c r="S13" i="32"/>
  <c r="AA13" i="32" s="1"/>
  <c r="S14" i="32"/>
  <c r="AA14" i="32" s="1"/>
  <c r="S15" i="32"/>
  <c r="AA15" i="32" s="1"/>
  <c r="S16" i="32"/>
  <c r="S17" i="32"/>
  <c r="AA17" i="32" s="1"/>
  <c r="S18" i="32"/>
  <c r="AA18" i="32" s="1"/>
  <c r="S19" i="32"/>
  <c r="AA19" i="32" s="1"/>
  <c r="S20" i="32"/>
  <c r="AA20" i="32" s="1"/>
  <c r="S21" i="32"/>
  <c r="AA21" i="32" s="1"/>
  <c r="S22" i="32"/>
  <c r="AA22" i="32" s="1"/>
  <c r="S23" i="32"/>
  <c r="AA23" i="32" s="1"/>
  <c r="S24" i="32"/>
  <c r="AA24" i="32" s="1"/>
  <c r="S25" i="32"/>
  <c r="AA25" i="32" s="1"/>
  <c r="S26" i="32"/>
  <c r="AA26" i="32" s="1"/>
  <c r="S27" i="32"/>
  <c r="AA27" i="32" s="1"/>
  <c r="S28" i="32"/>
  <c r="AA28" i="32" s="1"/>
  <c r="S29" i="32"/>
  <c r="AA29" i="32" s="1"/>
  <c r="S30" i="32"/>
  <c r="AA30" i="32" s="1"/>
  <c r="S31" i="32"/>
  <c r="AA31" i="32" s="1"/>
  <c r="S32" i="32"/>
  <c r="S33" i="32"/>
  <c r="AA33" i="32" s="1"/>
  <c r="S34" i="32"/>
  <c r="AA34" i="32" s="1"/>
  <c r="S35" i="32"/>
  <c r="AA35" i="32" s="1"/>
  <c r="S36" i="32"/>
  <c r="AA36" i="32" s="1"/>
  <c r="S37" i="32"/>
  <c r="AA37" i="32" s="1"/>
  <c r="S38" i="32"/>
  <c r="AA38" i="32" s="1"/>
  <c r="S39" i="32"/>
  <c r="AA39" i="32" s="1"/>
  <c r="S40" i="32"/>
  <c r="AA40" i="32" s="1"/>
  <c r="R7" i="32"/>
  <c r="Z7" i="32" s="1"/>
  <c r="R8" i="32"/>
  <c r="Z8" i="32" s="1"/>
  <c r="R9" i="32"/>
  <c r="Z9" i="32" s="1"/>
  <c r="R10" i="32"/>
  <c r="Z10" i="32" s="1"/>
  <c r="R11" i="32"/>
  <c r="Z11" i="32" s="1"/>
  <c r="R12" i="32"/>
  <c r="Z12" i="32" s="1"/>
  <c r="R13" i="32"/>
  <c r="Z13" i="32" s="1"/>
  <c r="R14" i="32"/>
  <c r="R15" i="32"/>
  <c r="Z15" i="32" s="1"/>
  <c r="R16" i="32"/>
  <c r="Z16" i="32" s="1"/>
  <c r="R17" i="32"/>
  <c r="Z17" i="32" s="1"/>
  <c r="R18" i="32"/>
  <c r="R19" i="32"/>
  <c r="Z19" i="32" s="1"/>
  <c r="R20" i="32"/>
  <c r="Z20" i="32" s="1"/>
  <c r="R21" i="32"/>
  <c r="Z21" i="32" s="1"/>
  <c r="R22" i="32"/>
  <c r="Z22" i="32" s="1"/>
  <c r="R23" i="32"/>
  <c r="Z23" i="32" s="1"/>
  <c r="R24" i="32"/>
  <c r="Z24" i="32" s="1"/>
  <c r="R25" i="32"/>
  <c r="Z25" i="32" s="1"/>
  <c r="R26" i="32"/>
  <c r="R27" i="32"/>
  <c r="Z27" i="32" s="1"/>
  <c r="R28" i="32"/>
  <c r="Z28" i="32" s="1"/>
  <c r="R29" i="32"/>
  <c r="Z29" i="32" s="1"/>
  <c r="R30" i="32"/>
  <c r="R31" i="32"/>
  <c r="Z31" i="32" s="1"/>
  <c r="R32" i="32"/>
  <c r="Z32" i="32" s="1"/>
  <c r="R33" i="32"/>
  <c r="Z33" i="32" s="1"/>
  <c r="R34" i="32"/>
  <c r="R35" i="32"/>
  <c r="Z35" i="32" s="1"/>
  <c r="R36" i="32"/>
  <c r="Z36" i="32" s="1"/>
  <c r="R37" i="32"/>
  <c r="Z37" i="32" s="1"/>
  <c r="R38" i="32"/>
  <c r="Z38" i="32" s="1"/>
  <c r="R39" i="32"/>
  <c r="Z39" i="32" s="1"/>
  <c r="R40" i="32"/>
  <c r="Z40" i="32" s="1"/>
  <c r="Q7" i="32"/>
  <c r="Y7" i="32" s="1"/>
  <c r="Q8" i="32"/>
  <c r="Y8" i="32" s="1"/>
  <c r="Q9" i="32"/>
  <c r="Y9" i="32" s="1"/>
  <c r="Q10" i="32"/>
  <c r="Y10" i="32" s="1"/>
  <c r="Q11" i="32"/>
  <c r="Y11" i="32" s="1"/>
  <c r="Q12" i="32"/>
  <c r="Y12" i="32" s="1"/>
  <c r="Q13" i="32"/>
  <c r="Y13" i="32" s="1"/>
  <c r="Q14" i="32"/>
  <c r="Y14" i="32" s="1"/>
  <c r="Q15" i="32"/>
  <c r="Y15" i="32" s="1"/>
  <c r="Q16" i="32"/>
  <c r="Q17" i="32"/>
  <c r="Y17" i="32" s="1"/>
  <c r="Q18" i="32"/>
  <c r="Y18" i="32" s="1"/>
  <c r="Q19" i="32"/>
  <c r="Y19" i="32" s="1"/>
  <c r="Q20" i="32"/>
  <c r="Y20" i="32" s="1"/>
  <c r="Q21" i="32"/>
  <c r="Q22" i="32"/>
  <c r="Q23" i="32"/>
  <c r="Y23" i="32" s="1"/>
  <c r="Q24" i="32"/>
  <c r="Y24" i="32" s="1"/>
  <c r="Q25" i="32"/>
  <c r="Q26" i="32"/>
  <c r="Y26" i="32" s="1"/>
  <c r="Q27" i="32"/>
  <c r="Y27" i="32" s="1"/>
  <c r="Q28" i="32"/>
  <c r="Y28" i="32" s="1"/>
  <c r="Q29" i="32"/>
  <c r="Y29" i="32" s="1"/>
  <c r="Q30" i="32"/>
  <c r="Y30" i="32" s="1"/>
  <c r="Q31" i="32"/>
  <c r="Y31" i="32" s="1"/>
  <c r="Q32" i="32"/>
  <c r="Y32" i="32" s="1"/>
  <c r="Q33" i="32"/>
  <c r="Y33" i="32" s="1"/>
  <c r="Q34" i="32"/>
  <c r="Y34" i="32" s="1"/>
  <c r="Q35" i="32"/>
  <c r="Q36" i="32"/>
  <c r="Y36" i="32" s="1"/>
  <c r="Q37" i="32"/>
  <c r="Y37" i="32" s="1"/>
  <c r="Q38" i="32"/>
  <c r="Y38" i="32" s="1"/>
  <c r="Q39" i="32"/>
  <c r="Y39" i="32" s="1"/>
  <c r="Q40" i="32"/>
  <c r="Y40" i="32" s="1"/>
  <c r="P7" i="32"/>
  <c r="X7" i="32" s="1"/>
  <c r="P8" i="32"/>
  <c r="X8" i="32" s="1"/>
  <c r="P9" i="32"/>
  <c r="X9" i="32" s="1"/>
  <c r="P10" i="32"/>
  <c r="P11" i="32"/>
  <c r="X11" i="32" s="1"/>
  <c r="P12" i="32"/>
  <c r="X12" i="32" s="1"/>
  <c r="P13" i="32"/>
  <c r="X13" i="32" s="1"/>
  <c r="P14" i="32"/>
  <c r="P15" i="32"/>
  <c r="X15" i="32" s="1"/>
  <c r="P16" i="32"/>
  <c r="X16" i="32" s="1"/>
  <c r="P17" i="32"/>
  <c r="X17" i="32" s="1"/>
  <c r="P18" i="32"/>
  <c r="X18" i="32" s="1"/>
  <c r="P19" i="32"/>
  <c r="X19" i="32" s="1"/>
  <c r="P20" i="32"/>
  <c r="X20" i="32" s="1"/>
  <c r="P21" i="32"/>
  <c r="X21" i="32" s="1"/>
  <c r="P22" i="32"/>
  <c r="P23" i="32"/>
  <c r="X23" i="32" s="1"/>
  <c r="P24" i="32"/>
  <c r="X24" i="32" s="1"/>
  <c r="P25" i="32"/>
  <c r="X25" i="32" s="1"/>
  <c r="P26" i="32"/>
  <c r="P27" i="32"/>
  <c r="P28" i="32"/>
  <c r="X28" i="32" s="1"/>
  <c r="P29" i="32"/>
  <c r="X29" i="32" s="1"/>
  <c r="P30" i="32"/>
  <c r="X30" i="32" s="1"/>
  <c r="P31" i="32"/>
  <c r="X31" i="32" s="1"/>
  <c r="P32" i="32"/>
  <c r="X32" i="32" s="1"/>
  <c r="P33" i="32"/>
  <c r="X33" i="32" s="1"/>
  <c r="P34" i="32"/>
  <c r="X34" i="32" s="1"/>
  <c r="P35" i="32"/>
  <c r="X35" i="32" s="1"/>
  <c r="P36" i="32"/>
  <c r="X36" i="32" s="1"/>
  <c r="P37" i="32"/>
  <c r="X37" i="32" s="1"/>
  <c r="P38" i="32"/>
  <c r="P39" i="32"/>
  <c r="X39" i="32" s="1"/>
  <c r="P40" i="32"/>
  <c r="X40" i="32" s="1"/>
  <c r="O7" i="32"/>
  <c r="O8" i="32"/>
  <c r="O9" i="32"/>
  <c r="W9" i="32" s="1"/>
  <c r="O10" i="32"/>
  <c r="W10" i="32" s="1"/>
  <c r="O11" i="32"/>
  <c r="W11" i="32" s="1"/>
  <c r="O12" i="32"/>
  <c r="O13" i="32"/>
  <c r="W13" i="32" s="1"/>
  <c r="O14" i="32"/>
  <c r="W14" i="32" s="1"/>
  <c r="O15" i="32"/>
  <c r="W15" i="32" s="1"/>
  <c r="O16" i="32"/>
  <c r="W16" i="32" s="1"/>
  <c r="O17" i="32"/>
  <c r="W17" i="32" s="1"/>
  <c r="O18" i="32"/>
  <c r="W18" i="32" s="1"/>
  <c r="O19" i="32"/>
  <c r="O20" i="32"/>
  <c r="W20" i="32" s="1"/>
  <c r="O21" i="32"/>
  <c r="W21" i="32" s="1"/>
  <c r="O22" i="32"/>
  <c r="W22" i="32" s="1"/>
  <c r="O23" i="32"/>
  <c r="W23" i="32" s="1"/>
  <c r="O24" i="32"/>
  <c r="W24" i="32" s="1"/>
  <c r="O25" i="32"/>
  <c r="W25" i="32" s="1"/>
  <c r="O26" i="32"/>
  <c r="W26" i="32" s="1"/>
  <c r="O27" i="32"/>
  <c r="W27" i="32" s="1"/>
  <c r="O28" i="32"/>
  <c r="W28" i="32" s="1"/>
  <c r="O29" i="32"/>
  <c r="W29" i="32" s="1"/>
  <c r="O30" i="32"/>
  <c r="W30" i="32" s="1"/>
  <c r="O31" i="32"/>
  <c r="W31" i="32" s="1"/>
  <c r="O32" i="32"/>
  <c r="W32" i="32" s="1"/>
  <c r="O33" i="32"/>
  <c r="W33" i="32" s="1"/>
  <c r="O34" i="32"/>
  <c r="W34" i="32" s="1"/>
  <c r="O35" i="32"/>
  <c r="W35" i="32" s="1"/>
  <c r="O36" i="32"/>
  <c r="W36" i="32" s="1"/>
  <c r="O37" i="32"/>
  <c r="W37" i="32" s="1"/>
  <c r="O38" i="32"/>
  <c r="W38" i="32" s="1"/>
  <c r="O39" i="32"/>
  <c r="W39" i="32" s="1"/>
  <c r="O40" i="32"/>
  <c r="W40" i="32" s="1"/>
  <c r="N7" i="32"/>
  <c r="V7" i="32" s="1"/>
  <c r="N8" i="32"/>
  <c r="V8" i="32" s="1"/>
  <c r="N9" i="32"/>
  <c r="N10" i="32"/>
  <c r="V10" i="32" s="1"/>
  <c r="N11" i="32"/>
  <c r="V11" i="32" s="1"/>
  <c r="N12" i="32"/>
  <c r="V12" i="32" s="1"/>
  <c r="N13" i="32"/>
  <c r="V13" i="32" s="1"/>
  <c r="N14" i="32"/>
  <c r="N15" i="32"/>
  <c r="V15" i="32" s="1"/>
  <c r="N16" i="32"/>
  <c r="V16" i="32" s="1"/>
  <c r="N17" i="32"/>
  <c r="V17" i="32" s="1"/>
  <c r="N18" i="32"/>
  <c r="N19" i="32"/>
  <c r="V19" i="32" s="1"/>
  <c r="N20" i="32"/>
  <c r="V20" i="32" s="1"/>
  <c r="N21" i="32"/>
  <c r="V21" i="32" s="1"/>
  <c r="N22" i="32"/>
  <c r="V22" i="32" s="1"/>
  <c r="N23" i="32"/>
  <c r="V23" i="32" s="1"/>
  <c r="N24" i="32"/>
  <c r="V24" i="32" s="1"/>
  <c r="N25" i="32"/>
  <c r="V25" i="32" s="1"/>
  <c r="N26" i="32"/>
  <c r="V26" i="32" s="1"/>
  <c r="N27" i="32"/>
  <c r="V27" i="32" s="1"/>
  <c r="N28" i="32"/>
  <c r="V28" i="32" s="1"/>
  <c r="N29" i="32"/>
  <c r="V29" i="32" s="1"/>
  <c r="N30" i="32"/>
  <c r="V30" i="32" s="1"/>
  <c r="N31" i="32"/>
  <c r="V31" i="32" s="1"/>
  <c r="N32" i="32"/>
  <c r="V32" i="32" s="1"/>
  <c r="N33" i="32"/>
  <c r="V33" i="32" s="1"/>
  <c r="N34" i="32"/>
  <c r="V34" i="32" s="1"/>
  <c r="N35" i="32"/>
  <c r="V35" i="32" s="1"/>
  <c r="N36" i="32"/>
  <c r="V36" i="32" s="1"/>
  <c r="N37" i="32"/>
  <c r="V37" i="32" s="1"/>
  <c r="N38" i="32"/>
  <c r="V38" i="32" s="1"/>
  <c r="N39" i="32"/>
  <c r="V39" i="32" s="1"/>
  <c r="N40" i="32"/>
  <c r="V40" i="32" s="1"/>
  <c r="O6" i="32"/>
  <c r="W6" i="32" s="1"/>
  <c r="P6" i="32"/>
  <c r="X6" i="32" s="1"/>
  <c r="Q6" i="32"/>
  <c r="Y6" i="32" s="1"/>
  <c r="R6" i="32"/>
  <c r="Z6" i="32" s="1"/>
  <c r="S6" i="32"/>
  <c r="AA6" i="32" s="1"/>
  <c r="N6" i="32"/>
  <c r="V6" i="32" s="1"/>
  <c r="K40" i="32"/>
  <c r="T40" i="32" s="1"/>
  <c r="K39" i="32"/>
  <c r="T39" i="32" s="1"/>
  <c r="X38" i="32"/>
  <c r="K38" i="32"/>
  <c r="T38" i="32" s="1"/>
  <c r="K37" i="32"/>
  <c r="T37" i="32" s="1"/>
  <c r="K36" i="32"/>
  <c r="T36" i="32" s="1"/>
  <c r="Y35" i="32"/>
  <c r="K35" i="32"/>
  <c r="T35" i="32" s="1"/>
  <c r="Z34" i="32"/>
  <c r="K34" i="32"/>
  <c r="T34" i="32" s="1"/>
  <c r="K33" i="32"/>
  <c r="T33" i="32" s="1"/>
  <c r="AA32" i="32"/>
  <c r="K32" i="32"/>
  <c r="T32" i="32" s="1"/>
  <c r="K31" i="32"/>
  <c r="T31" i="32" s="1"/>
  <c r="Z30" i="32"/>
  <c r="K30" i="32"/>
  <c r="T30" i="32" s="1"/>
  <c r="K29" i="32"/>
  <c r="T29" i="32" s="1"/>
  <c r="K28" i="32"/>
  <c r="T28" i="32" s="1"/>
  <c r="X27" i="32"/>
  <c r="K27" i="32"/>
  <c r="T27" i="32" s="1"/>
  <c r="Z26" i="32"/>
  <c r="X26" i="32"/>
  <c r="K26" i="32"/>
  <c r="T26" i="32" s="1"/>
  <c r="Y25" i="32"/>
  <c r="K25" i="32"/>
  <c r="T25" i="32" s="1"/>
  <c r="K24" i="32"/>
  <c r="T24" i="32" s="1"/>
  <c r="K23" i="32"/>
  <c r="T23" i="32" s="1"/>
  <c r="Y22" i="32"/>
  <c r="X22" i="32"/>
  <c r="K22" i="32"/>
  <c r="T22" i="32" s="1"/>
  <c r="Y21" i="32"/>
  <c r="K21" i="32"/>
  <c r="T21" i="32" s="1"/>
  <c r="K20" i="32"/>
  <c r="T20" i="32" s="1"/>
  <c r="W19" i="32"/>
  <c r="K19" i="32"/>
  <c r="T19" i="32" s="1"/>
  <c r="Z18" i="32"/>
  <c r="V18" i="32"/>
  <c r="K18" i="32"/>
  <c r="T18" i="32" s="1"/>
  <c r="K17" i="32"/>
  <c r="T17" i="32" s="1"/>
  <c r="AA16" i="32"/>
  <c r="Y16" i="32"/>
  <c r="K16" i="32"/>
  <c r="T16" i="32" s="1"/>
  <c r="K15" i="32"/>
  <c r="T15" i="32" s="1"/>
  <c r="X14" i="32"/>
  <c r="Z14" i="32"/>
  <c r="V14" i="32"/>
  <c r="K14" i="32"/>
  <c r="T14" i="32" s="1"/>
  <c r="K13" i="32"/>
  <c r="T13" i="32" s="1"/>
  <c r="W12" i="32"/>
  <c r="K12" i="32"/>
  <c r="T12" i="32" s="1"/>
  <c r="AA11" i="32"/>
  <c r="K11" i="32"/>
  <c r="L11" i="32" s="1"/>
  <c r="X10" i="32"/>
  <c r="K10" i="32"/>
  <c r="T10" i="32" s="1"/>
  <c r="V9" i="32"/>
  <c r="K9" i="32"/>
  <c r="T9" i="32" s="1"/>
  <c r="W8" i="32"/>
  <c r="K8" i="32"/>
  <c r="T8" i="32" s="1"/>
  <c r="W7" i="32"/>
  <c r="K7" i="32"/>
  <c r="T7" i="32" s="1"/>
  <c r="K6" i="32"/>
  <c r="T6" i="32" s="1"/>
  <c r="K5" i="32"/>
  <c r="S7" i="31"/>
  <c r="S8" i="31"/>
  <c r="AA8" i="31" s="1"/>
  <c r="S9" i="31"/>
  <c r="AA9" i="31" s="1"/>
  <c r="S10" i="31"/>
  <c r="AA10" i="31" s="1"/>
  <c r="S11" i="31"/>
  <c r="S12" i="31"/>
  <c r="AA12" i="31" s="1"/>
  <c r="S13" i="31"/>
  <c r="AA13" i="31" s="1"/>
  <c r="S14" i="31"/>
  <c r="AA14" i="31" s="1"/>
  <c r="S15" i="31"/>
  <c r="S16" i="31"/>
  <c r="AA16" i="31" s="1"/>
  <c r="S17" i="31"/>
  <c r="S18" i="31"/>
  <c r="AA18" i="31" s="1"/>
  <c r="S19" i="31"/>
  <c r="AA19" i="31" s="1"/>
  <c r="S20" i="31"/>
  <c r="AA20" i="31" s="1"/>
  <c r="S21" i="31"/>
  <c r="AA21" i="31" s="1"/>
  <c r="S22" i="31"/>
  <c r="S23" i="31"/>
  <c r="AA23" i="31" s="1"/>
  <c r="S24" i="31"/>
  <c r="AA24" i="31" s="1"/>
  <c r="S25" i="31"/>
  <c r="S26" i="31"/>
  <c r="S27" i="31"/>
  <c r="AA27" i="31" s="1"/>
  <c r="S28" i="31"/>
  <c r="AA28" i="31" s="1"/>
  <c r="S29" i="31"/>
  <c r="AA29" i="31" s="1"/>
  <c r="S30" i="31"/>
  <c r="AA30" i="31" s="1"/>
  <c r="S31" i="31"/>
  <c r="AA31" i="31" s="1"/>
  <c r="S32" i="31"/>
  <c r="AA32" i="31" s="1"/>
  <c r="R7" i="31"/>
  <c r="R8" i="31"/>
  <c r="Z8" i="31" s="1"/>
  <c r="R9" i="31"/>
  <c r="Z9" i="31" s="1"/>
  <c r="R10" i="31"/>
  <c r="Z10" i="31" s="1"/>
  <c r="R11" i="31"/>
  <c r="R12" i="31"/>
  <c r="Z12" i="31" s="1"/>
  <c r="R13" i="31"/>
  <c r="Z13" i="31" s="1"/>
  <c r="R14" i="31"/>
  <c r="Z14" i="31" s="1"/>
  <c r="R15" i="31"/>
  <c r="R16" i="31"/>
  <c r="Z16" i="31" s="1"/>
  <c r="R17" i="31"/>
  <c r="Z17" i="31" s="1"/>
  <c r="R18" i="31"/>
  <c r="Z18" i="31" s="1"/>
  <c r="R19" i="31"/>
  <c r="R20" i="31"/>
  <c r="Z20" i="31" s="1"/>
  <c r="R21" i="31"/>
  <c r="Z21" i="31" s="1"/>
  <c r="R22" i="31"/>
  <c r="Z22" i="31" s="1"/>
  <c r="R23" i="31"/>
  <c r="R24" i="31"/>
  <c r="Z24" i="31" s="1"/>
  <c r="R25" i="31"/>
  <c r="Z25" i="31" s="1"/>
  <c r="R26" i="31"/>
  <c r="Z26" i="31" s="1"/>
  <c r="R27" i="31"/>
  <c r="R28" i="31"/>
  <c r="Z28" i="31" s="1"/>
  <c r="R29" i="31"/>
  <c r="Z29" i="31" s="1"/>
  <c r="R30" i="31"/>
  <c r="Z30" i="31" s="1"/>
  <c r="R31" i="31"/>
  <c r="R32" i="31"/>
  <c r="Z32" i="31" s="1"/>
  <c r="Q7" i="31"/>
  <c r="Y7" i="31" s="1"/>
  <c r="Q8" i="31"/>
  <c r="Y8" i="31" s="1"/>
  <c r="Q9" i="31"/>
  <c r="Q10" i="31"/>
  <c r="Y10" i="31" s="1"/>
  <c r="Q11" i="31"/>
  <c r="Y11" i="31" s="1"/>
  <c r="Q12" i="31"/>
  <c r="Y12" i="31" s="1"/>
  <c r="Q13" i="31"/>
  <c r="Q14" i="31"/>
  <c r="Q15" i="31"/>
  <c r="Y15" i="31" s="1"/>
  <c r="Q16" i="31"/>
  <c r="Y16" i="31" s="1"/>
  <c r="Q17" i="31"/>
  <c r="Y17" i="31" s="1"/>
  <c r="Q18" i="31"/>
  <c r="Y18" i="31" s="1"/>
  <c r="Q19" i="31"/>
  <c r="Y19" i="31" s="1"/>
  <c r="Q20" i="31"/>
  <c r="Y20" i="31" s="1"/>
  <c r="Q21" i="31"/>
  <c r="Q22" i="31"/>
  <c r="Y22" i="31" s="1"/>
  <c r="Q23" i="31"/>
  <c r="Q24" i="31"/>
  <c r="Y24" i="31" s="1"/>
  <c r="Q25" i="31"/>
  <c r="Q26" i="31"/>
  <c r="Y26" i="31" s="1"/>
  <c r="Q27" i="31"/>
  <c r="Q28" i="31"/>
  <c r="Y28" i="31" s="1"/>
  <c r="Q29" i="31"/>
  <c r="Q30" i="31"/>
  <c r="Y30" i="31" s="1"/>
  <c r="Q31" i="31"/>
  <c r="Y31" i="31" s="1"/>
  <c r="Q32" i="31"/>
  <c r="Y32" i="31" s="1"/>
  <c r="P7" i="31"/>
  <c r="P8" i="31"/>
  <c r="X8" i="31" s="1"/>
  <c r="P9" i="31"/>
  <c r="X9" i="31" s="1"/>
  <c r="P10" i="31"/>
  <c r="P11" i="31"/>
  <c r="P12" i="31"/>
  <c r="X12" i="31" s="1"/>
  <c r="P13" i="31"/>
  <c r="P14" i="31"/>
  <c r="X14" i="31" s="1"/>
  <c r="P15" i="31"/>
  <c r="P16" i="31"/>
  <c r="X16" i="31" s="1"/>
  <c r="P17" i="31"/>
  <c r="X17" i="31" s="1"/>
  <c r="P18" i="31"/>
  <c r="X18" i="31" s="1"/>
  <c r="P19" i="31"/>
  <c r="X19" i="31" s="1"/>
  <c r="P20" i="31"/>
  <c r="X20" i="31" s="1"/>
  <c r="P21" i="31"/>
  <c r="P22" i="31"/>
  <c r="X22" i="31" s="1"/>
  <c r="P23" i="31"/>
  <c r="P24" i="31"/>
  <c r="X24" i="31" s="1"/>
  <c r="P25" i="31"/>
  <c r="X25" i="31" s="1"/>
  <c r="P26" i="31"/>
  <c r="X26" i="31" s="1"/>
  <c r="P27" i="31"/>
  <c r="P28" i="31"/>
  <c r="X28" i="31" s="1"/>
  <c r="P29" i="31"/>
  <c r="X29" i="31" s="1"/>
  <c r="P30" i="31"/>
  <c r="X30" i="31" s="1"/>
  <c r="P31" i="31"/>
  <c r="P32" i="31"/>
  <c r="X32" i="31" s="1"/>
  <c r="O7" i="31"/>
  <c r="W7" i="31" s="1"/>
  <c r="O8" i="31"/>
  <c r="W8" i="31" s="1"/>
  <c r="O9" i="31"/>
  <c r="W9" i="31" s="1"/>
  <c r="O10" i="31"/>
  <c r="W10" i="31" s="1"/>
  <c r="O11" i="31"/>
  <c r="O12" i="31"/>
  <c r="W12" i="31" s="1"/>
  <c r="O13" i="31"/>
  <c r="W13" i="31" s="1"/>
  <c r="O14" i="31"/>
  <c r="W14" i="31" s="1"/>
  <c r="O15" i="31"/>
  <c r="O16" i="31"/>
  <c r="W16" i="31" s="1"/>
  <c r="O17" i="31"/>
  <c r="W17" i="31" s="1"/>
  <c r="O18" i="31"/>
  <c r="W18" i="31" s="1"/>
  <c r="O19" i="31"/>
  <c r="W19" i="31" s="1"/>
  <c r="O20" i="31"/>
  <c r="O21" i="31"/>
  <c r="W21" i="31" s="1"/>
  <c r="O22" i="31"/>
  <c r="W22" i="31" s="1"/>
  <c r="O23" i="31"/>
  <c r="O24" i="31"/>
  <c r="W24" i="31" s="1"/>
  <c r="O25" i="31"/>
  <c r="O26" i="31"/>
  <c r="W26" i="31" s="1"/>
  <c r="O27" i="31"/>
  <c r="W27" i="31" s="1"/>
  <c r="O28" i="31"/>
  <c r="W28" i="31" s="1"/>
  <c r="O29" i="31"/>
  <c r="W29" i="31" s="1"/>
  <c r="O30" i="31"/>
  <c r="W30" i="31" s="1"/>
  <c r="O31" i="31"/>
  <c r="W31" i="31" s="1"/>
  <c r="O32" i="31"/>
  <c r="W32" i="31" s="1"/>
  <c r="N7" i="31"/>
  <c r="N8" i="31"/>
  <c r="V8" i="31" s="1"/>
  <c r="N9" i="31"/>
  <c r="V9" i="31" s="1"/>
  <c r="N10" i="31"/>
  <c r="V10" i="31" s="1"/>
  <c r="N11" i="31"/>
  <c r="N12" i="31"/>
  <c r="V12" i="31" s="1"/>
  <c r="N13" i="31"/>
  <c r="V13" i="31" s="1"/>
  <c r="N14" i="31"/>
  <c r="V14" i="31" s="1"/>
  <c r="N15" i="31"/>
  <c r="V15" i="31" s="1"/>
  <c r="N16" i="31"/>
  <c r="V16" i="31" s="1"/>
  <c r="N17" i="31"/>
  <c r="V17" i="31" s="1"/>
  <c r="N18" i="31"/>
  <c r="V18" i="31" s="1"/>
  <c r="N19" i="31"/>
  <c r="N20" i="31"/>
  <c r="V20" i="31" s="1"/>
  <c r="N21" i="31"/>
  <c r="V21" i="31" s="1"/>
  <c r="N22" i="31"/>
  <c r="V22" i="31" s="1"/>
  <c r="N23" i="31"/>
  <c r="V23" i="31" s="1"/>
  <c r="N24" i="31"/>
  <c r="V24" i="31" s="1"/>
  <c r="N25" i="31"/>
  <c r="V25" i="31" s="1"/>
  <c r="N26" i="31"/>
  <c r="V26" i="31" s="1"/>
  <c r="N27" i="31"/>
  <c r="V27" i="31" s="1"/>
  <c r="N28" i="31"/>
  <c r="V28" i="31" s="1"/>
  <c r="N29" i="31"/>
  <c r="V29" i="31" s="1"/>
  <c r="N30" i="31"/>
  <c r="V30" i="31" s="1"/>
  <c r="N31" i="31"/>
  <c r="V31" i="31" s="1"/>
  <c r="N32" i="31"/>
  <c r="V32" i="31" s="1"/>
  <c r="O6" i="31"/>
  <c r="P6" i="31"/>
  <c r="X6" i="31" s="1"/>
  <c r="Q6" i="31"/>
  <c r="Y6" i="31" s="1"/>
  <c r="R6" i="31"/>
  <c r="Z6" i="31" s="1"/>
  <c r="S6" i="31"/>
  <c r="N6" i="31"/>
  <c r="V6" i="31" s="1"/>
  <c r="K32" i="31"/>
  <c r="T32" i="31" s="1"/>
  <c r="Z31" i="31"/>
  <c r="X31" i="31"/>
  <c r="K31" i="31"/>
  <c r="T31" i="31" s="1"/>
  <c r="K30" i="31"/>
  <c r="T30" i="31" s="1"/>
  <c r="Y29" i="31"/>
  <c r="K29" i="31"/>
  <c r="T29" i="31" s="1"/>
  <c r="K28" i="31"/>
  <c r="T28" i="31" s="1"/>
  <c r="X27" i="31"/>
  <c r="Z27" i="31"/>
  <c r="Y27" i="31"/>
  <c r="K27" i="31"/>
  <c r="T27" i="31" s="1"/>
  <c r="AA26" i="31"/>
  <c r="K26" i="31"/>
  <c r="T26" i="31" s="1"/>
  <c r="AA25" i="31"/>
  <c r="W25" i="31"/>
  <c r="Y25" i="31"/>
  <c r="K25" i="31"/>
  <c r="T25" i="31" s="1"/>
  <c r="K24" i="31"/>
  <c r="T24" i="31" s="1"/>
  <c r="X23" i="31"/>
  <c r="W23" i="31"/>
  <c r="Z23" i="31"/>
  <c r="Y23" i="31"/>
  <c r="K23" i="31"/>
  <c r="T23" i="31" s="1"/>
  <c r="AA22" i="31"/>
  <c r="K22" i="31"/>
  <c r="T22" i="31" s="1"/>
  <c r="X21" i="31"/>
  <c r="Y21" i="31"/>
  <c r="K21" i="31"/>
  <c r="T21" i="31" s="1"/>
  <c r="W20" i="31"/>
  <c r="K20" i="31"/>
  <c r="T20" i="31" s="1"/>
  <c r="Z19" i="31"/>
  <c r="V19" i="31"/>
  <c r="K19" i="31"/>
  <c r="T19" i="31" s="1"/>
  <c r="K18" i="31"/>
  <c r="T18" i="31" s="1"/>
  <c r="AA17" i="31"/>
  <c r="K17" i="31"/>
  <c r="T17" i="31" s="1"/>
  <c r="K16" i="31"/>
  <c r="T16" i="31" s="1"/>
  <c r="AA15" i="31"/>
  <c r="X15" i="31"/>
  <c r="W15" i="31"/>
  <c r="Z15" i="31"/>
  <c r="K15" i="31"/>
  <c r="T15" i="31" s="1"/>
  <c r="Y14" i="31"/>
  <c r="K14" i="31"/>
  <c r="T14" i="31" s="1"/>
  <c r="X13" i="31"/>
  <c r="Y13" i="31"/>
  <c r="K13" i="31"/>
  <c r="T13" i="31" s="1"/>
  <c r="K12" i="31"/>
  <c r="L12" i="31" s="1"/>
  <c r="AA11" i="31"/>
  <c r="X11" i="31"/>
  <c r="W11" i="31"/>
  <c r="Z11" i="31"/>
  <c r="V11" i="31"/>
  <c r="K11" i="31"/>
  <c r="T11" i="31" s="1"/>
  <c r="X10" i="31"/>
  <c r="K10" i="31"/>
  <c r="L10" i="31" s="1"/>
  <c r="Y9" i="31"/>
  <c r="K9" i="31"/>
  <c r="L9" i="31" s="1"/>
  <c r="K8" i="31"/>
  <c r="L8" i="31" s="1"/>
  <c r="AA7" i="31"/>
  <c r="X7" i="31"/>
  <c r="Z7" i="31"/>
  <c r="V7" i="31"/>
  <c r="K7" i="31"/>
  <c r="T7" i="31" s="1"/>
  <c r="AA6" i="31"/>
  <c r="W6" i="31"/>
  <c r="K6" i="31"/>
  <c r="T6" i="31" s="1"/>
  <c r="K5" i="31"/>
  <c r="S7" i="30"/>
  <c r="AA7" i="30" s="1"/>
  <c r="S8" i="30"/>
  <c r="AA8" i="30" s="1"/>
  <c r="S9" i="30"/>
  <c r="AA9" i="30" s="1"/>
  <c r="S10" i="30"/>
  <c r="AA10" i="30" s="1"/>
  <c r="S11" i="30"/>
  <c r="S12" i="30"/>
  <c r="AA12" i="30" s="1"/>
  <c r="S13" i="30"/>
  <c r="AA13" i="30" s="1"/>
  <c r="S14" i="30"/>
  <c r="AA14" i="30" s="1"/>
  <c r="S15" i="30"/>
  <c r="AA15" i="30" s="1"/>
  <c r="S16" i="30"/>
  <c r="S17" i="30"/>
  <c r="AA17" i="30" s="1"/>
  <c r="S18" i="30"/>
  <c r="AA18" i="30" s="1"/>
  <c r="S19" i="30"/>
  <c r="AA19" i="30" s="1"/>
  <c r="S20" i="30"/>
  <c r="AA20" i="30" s="1"/>
  <c r="S21" i="30"/>
  <c r="AA21" i="30" s="1"/>
  <c r="S22" i="30"/>
  <c r="AA22" i="30" s="1"/>
  <c r="S23" i="30"/>
  <c r="AA23" i="30" s="1"/>
  <c r="S24" i="30"/>
  <c r="AA24" i="30" s="1"/>
  <c r="S25" i="30"/>
  <c r="AA25" i="30" s="1"/>
  <c r="S26" i="30"/>
  <c r="AA26" i="30" s="1"/>
  <c r="S27" i="30"/>
  <c r="AA27" i="30" s="1"/>
  <c r="S28" i="30"/>
  <c r="AA28" i="30" s="1"/>
  <c r="S29" i="30"/>
  <c r="AA29" i="30" s="1"/>
  <c r="S30" i="30"/>
  <c r="AA30" i="30" s="1"/>
  <c r="S31" i="30"/>
  <c r="AA31" i="30" s="1"/>
  <c r="S32" i="30"/>
  <c r="AA32" i="30" s="1"/>
  <c r="R7" i="30"/>
  <c r="Z7" i="30" s="1"/>
  <c r="R8" i="30"/>
  <c r="Z8" i="30" s="1"/>
  <c r="R9" i="30"/>
  <c r="Z9" i="30" s="1"/>
  <c r="R10" i="30"/>
  <c r="Z10" i="30" s="1"/>
  <c r="R11" i="30"/>
  <c r="Z11" i="30" s="1"/>
  <c r="R12" i="30"/>
  <c r="Z12" i="30" s="1"/>
  <c r="R13" i="30"/>
  <c r="Z13" i="30" s="1"/>
  <c r="R14" i="30"/>
  <c r="Z14" i="30" s="1"/>
  <c r="R15" i="30"/>
  <c r="R16" i="30"/>
  <c r="Z16" i="30" s="1"/>
  <c r="R17" i="30"/>
  <c r="Z17" i="30" s="1"/>
  <c r="R18" i="30"/>
  <c r="Z18" i="30" s="1"/>
  <c r="R19" i="30"/>
  <c r="Z19" i="30" s="1"/>
  <c r="R20" i="30"/>
  <c r="Z20" i="30" s="1"/>
  <c r="R21" i="30"/>
  <c r="Z21" i="30" s="1"/>
  <c r="R22" i="30"/>
  <c r="Z22" i="30" s="1"/>
  <c r="R23" i="30"/>
  <c r="Z23" i="30" s="1"/>
  <c r="R24" i="30"/>
  <c r="Z24" i="30" s="1"/>
  <c r="R25" i="30"/>
  <c r="Z25" i="30" s="1"/>
  <c r="R26" i="30"/>
  <c r="R27" i="30"/>
  <c r="Z27" i="30" s="1"/>
  <c r="R28" i="30"/>
  <c r="Z28" i="30" s="1"/>
  <c r="R29" i="30"/>
  <c r="Z29" i="30" s="1"/>
  <c r="R30" i="30"/>
  <c r="Z30" i="30" s="1"/>
  <c r="R31" i="30"/>
  <c r="Z31" i="30" s="1"/>
  <c r="R32" i="30"/>
  <c r="Z32" i="30" s="1"/>
  <c r="Q7" i="30"/>
  <c r="Y7" i="30" s="1"/>
  <c r="Q8" i="30"/>
  <c r="Y8" i="30" s="1"/>
  <c r="Q9" i="30"/>
  <c r="Y9" i="30" s="1"/>
  <c r="Q10" i="30"/>
  <c r="Y10" i="30" s="1"/>
  <c r="Q11" i="30"/>
  <c r="Y11" i="30" s="1"/>
  <c r="Q12" i="30"/>
  <c r="Y12" i="30" s="1"/>
  <c r="Q13" i="30"/>
  <c r="Y13" i="30" s="1"/>
  <c r="Q14" i="30"/>
  <c r="Y14" i="30" s="1"/>
  <c r="Q15" i="30"/>
  <c r="Y15" i="30" s="1"/>
  <c r="Q16" i="30"/>
  <c r="Y16" i="30" s="1"/>
  <c r="Q17" i="30"/>
  <c r="Y17" i="30" s="1"/>
  <c r="Q18" i="30"/>
  <c r="Y18" i="30" s="1"/>
  <c r="Q19" i="30"/>
  <c r="Y19" i="30" s="1"/>
  <c r="Q20" i="30"/>
  <c r="Y20" i="30" s="1"/>
  <c r="Q21" i="30"/>
  <c r="Y21" i="30" s="1"/>
  <c r="Q22" i="30"/>
  <c r="Y22" i="30" s="1"/>
  <c r="Q23" i="30"/>
  <c r="Y23" i="30" s="1"/>
  <c r="Q24" i="30"/>
  <c r="Y24" i="30" s="1"/>
  <c r="Q25" i="30"/>
  <c r="Y25" i="30" s="1"/>
  <c r="Q26" i="30"/>
  <c r="Y26" i="30" s="1"/>
  <c r="Q27" i="30"/>
  <c r="Y27" i="30" s="1"/>
  <c r="Q28" i="30"/>
  <c r="Y28" i="30" s="1"/>
  <c r="Q29" i="30"/>
  <c r="Y29" i="30" s="1"/>
  <c r="Q30" i="30"/>
  <c r="Y30" i="30" s="1"/>
  <c r="Q31" i="30"/>
  <c r="Q32" i="30"/>
  <c r="Y32" i="30" s="1"/>
  <c r="P7" i="30"/>
  <c r="X7" i="30" s="1"/>
  <c r="P8" i="30"/>
  <c r="X8" i="30" s="1"/>
  <c r="P9" i="30"/>
  <c r="P10" i="30"/>
  <c r="X10" i="30" s="1"/>
  <c r="P11" i="30"/>
  <c r="X11" i="30" s="1"/>
  <c r="P12" i="30"/>
  <c r="X12" i="30" s="1"/>
  <c r="P13" i="30"/>
  <c r="X13" i="30" s="1"/>
  <c r="P14" i="30"/>
  <c r="X14" i="30" s="1"/>
  <c r="P15" i="30"/>
  <c r="X15" i="30" s="1"/>
  <c r="P16" i="30"/>
  <c r="X16" i="30" s="1"/>
  <c r="P17" i="30"/>
  <c r="X17" i="30" s="1"/>
  <c r="P18" i="30"/>
  <c r="X18" i="30" s="1"/>
  <c r="P19" i="30"/>
  <c r="X19" i="30" s="1"/>
  <c r="P20" i="30"/>
  <c r="X20" i="30" s="1"/>
  <c r="P21" i="30"/>
  <c r="X21" i="30" s="1"/>
  <c r="P22" i="30"/>
  <c r="X22" i="30" s="1"/>
  <c r="P23" i="30"/>
  <c r="X23" i="30" s="1"/>
  <c r="P24" i="30"/>
  <c r="X24" i="30" s="1"/>
  <c r="P25" i="30"/>
  <c r="X25" i="30" s="1"/>
  <c r="P26" i="30"/>
  <c r="X26" i="30" s="1"/>
  <c r="P27" i="30"/>
  <c r="X27" i="30" s="1"/>
  <c r="P28" i="30"/>
  <c r="X28" i="30" s="1"/>
  <c r="P29" i="30"/>
  <c r="X29" i="30" s="1"/>
  <c r="P30" i="30"/>
  <c r="X30" i="30" s="1"/>
  <c r="P31" i="30"/>
  <c r="X31" i="30" s="1"/>
  <c r="P32" i="30"/>
  <c r="X32" i="30" s="1"/>
  <c r="O7" i="30"/>
  <c r="O8" i="30"/>
  <c r="W8" i="30" s="1"/>
  <c r="O9" i="30"/>
  <c r="W9" i="30" s="1"/>
  <c r="O10" i="30"/>
  <c r="W10" i="30" s="1"/>
  <c r="O11" i="30"/>
  <c r="W11" i="30" s="1"/>
  <c r="O12" i="30"/>
  <c r="W12" i="30" s="1"/>
  <c r="O13" i="30"/>
  <c r="W13" i="30" s="1"/>
  <c r="O14" i="30"/>
  <c r="W14" i="30" s="1"/>
  <c r="O15" i="30"/>
  <c r="W15" i="30" s="1"/>
  <c r="O16" i="30"/>
  <c r="W16" i="30" s="1"/>
  <c r="O17" i="30"/>
  <c r="O18" i="30"/>
  <c r="W18" i="30" s="1"/>
  <c r="O19" i="30"/>
  <c r="O20" i="30"/>
  <c r="W20" i="30" s="1"/>
  <c r="O21" i="30"/>
  <c r="W21" i="30" s="1"/>
  <c r="O22" i="30"/>
  <c r="W22" i="30" s="1"/>
  <c r="O23" i="30"/>
  <c r="O24" i="30"/>
  <c r="W24" i="30" s="1"/>
  <c r="O25" i="30"/>
  <c r="W25" i="30" s="1"/>
  <c r="O26" i="30"/>
  <c r="W26" i="30" s="1"/>
  <c r="O27" i="30"/>
  <c r="O28" i="30"/>
  <c r="W28" i="30" s="1"/>
  <c r="O29" i="30"/>
  <c r="W29" i="30" s="1"/>
  <c r="O30" i="30"/>
  <c r="W30" i="30" s="1"/>
  <c r="O31" i="30"/>
  <c r="W31" i="30" s="1"/>
  <c r="O32" i="30"/>
  <c r="W32" i="30" s="1"/>
  <c r="N7" i="30"/>
  <c r="V7" i="30" s="1"/>
  <c r="N8" i="30"/>
  <c r="V8" i="30" s="1"/>
  <c r="N9" i="30"/>
  <c r="V9" i="30" s="1"/>
  <c r="N10" i="30"/>
  <c r="V10" i="30" s="1"/>
  <c r="N11" i="30"/>
  <c r="N12" i="30"/>
  <c r="V12" i="30" s="1"/>
  <c r="N13" i="30"/>
  <c r="V13" i="30" s="1"/>
  <c r="N14" i="30"/>
  <c r="V14" i="30" s="1"/>
  <c r="N15" i="30"/>
  <c r="N16" i="30"/>
  <c r="V16" i="30" s="1"/>
  <c r="N17" i="30"/>
  <c r="V17" i="30" s="1"/>
  <c r="N18" i="30"/>
  <c r="V18" i="30" s="1"/>
  <c r="N19" i="30"/>
  <c r="V19" i="30" s="1"/>
  <c r="N20" i="30"/>
  <c r="V20" i="30" s="1"/>
  <c r="N21" i="30"/>
  <c r="V21" i="30" s="1"/>
  <c r="N22" i="30"/>
  <c r="V22" i="30" s="1"/>
  <c r="N23" i="30"/>
  <c r="N24" i="30"/>
  <c r="V24" i="30" s="1"/>
  <c r="N25" i="30"/>
  <c r="V25" i="30" s="1"/>
  <c r="N26" i="30"/>
  <c r="V26" i="30" s="1"/>
  <c r="N27" i="30"/>
  <c r="V27" i="30" s="1"/>
  <c r="N28" i="30"/>
  <c r="V28" i="30" s="1"/>
  <c r="N29" i="30"/>
  <c r="V29" i="30" s="1"/>
  <c r="N30" i="30"/>
  <c r="V30" i="30" s="1"/>
  <c r="N31" i="30"/>
  <c r="V31" i="30" s="1"/>
  <c r="N32" i="30"/>
  <c r="V32" i="30" s="1"/>
  <c r="O6" i="30"/>
  <c r="W6" i="30" s="1"/>
  <c r="P6" i="30"/>
  <c r="X6" i="30" s="1"/>
  <c r="Q6" i="30"/>
  <c r="R6" i="30"/>
  <c r="Z6" i="30" s="1"/>
  <c r="S6" i="30"/>
  <c r="AA6" i="30" s="1"/>
  <c r="N6" i="30"/>
  <c r="V6" i="30" s="1"/>
  <c r="K32" i="30"/>
  <c r="T32" i="30" s="1"/>
  <c r="Y31" i="30"/>
  <c r="K31" i="30"/>
  <c r="T31" i="30" s="1"/>
  <c r="K30" i="30"/>
  <c r="T30" i="30" s="1"/>
  <c r="K29" i="30"/>
  <c r="T29" i="30" s="1"/>
  <c r="K28" i="30"/>
  <c r="T28" i="30" s="1"/>
  <c r="W27" i="30"/>
  <c r="K27" i="30"/>
  <c r="T27" i="30" s="1"/>
  <c r="Z26" i="30"/>
  <c r="K26" i="30"/>
  <c r="T26" i="30" s="1"/>
  <c r="K25" i="30"/>
  <c r="T25" i="30" s="1"/>
  <c r="K24" i="30"/>
  <c r="T24" i="30" s="1"/>
  <c r="W23" i="30"/>
  <c r="V23" i="30"/>
  <c r="K23" i="30"/>
  <c r="T23" i="30" s="1"/>
  <c r="K22" i="30"/>
  <c r="T22" i="30" s="1"/>
  <c r="K21" i="30"/>
  <c r="T21" i="30" s="1"/>
  <c r="K20" i="30"/>
  <c r="T20" i="30" s="1"/>
  <c r="W19" i="30"/>
  <c r="K19" i="30"/>
  <c r="T19" i="30" s="1"/>
  <c r="K18" i="30"/>
  <c r="T18" i="30" s="1"/>
  <c r="W17" i="30"/>
  <c r="K17" i="30"/>
  <c r="T17" i="30" s="1"/>
  <c r="AA16" i="30"/>
  <c r="K16" i="30"/>
  <c r="T16" i="30" s="1"/>
  <c r="Z15" i="30"/>
  <c r="V15" i="30"/>
  <c r="K15" i="30"/>
  <c r="T15" i="30" s="1"/>
  <c r="K14" i="30"/>
  <c r="T14" i="30" s="1"/>
  <c r="K13" i="30"/>
  <c r="T13" i="30" s="1"/>
  <c r="K12" i="30"/>
  <c r="T12" i="30" s="1"/>
  <c r="AA11" i="30"/>
  <c r="V11" i="30"/>
  <c r="K11" i="30"/>
  <c r="L11" i="30" s="1"/>
  <c r="K10" i="30"/>
  <c r="L10" i="30" s="1"/>
  <c r="X9" i="30"/>
  <c r="K9" i="30"/>
  <c r="L9" i="30" s="1"/>
  <c r="K8" i="30"/>
  <c r="T8" i="30" s="1"/>
  <c r="W7" i="30"/>
  <c r="K7" i="30"/>
  <c r="T7" i="30" s="1"/>
  <c r="Y6" i="30"/>
  <c r="K6" i="30"/>
  <c r="T6" i="30" s="1"/>
  <c r="K5" i="30"/>
  <c r="K28" i="29"/>
  <c r="T28" i="29" s="1"/>
  <c r="S46" i="13"/>
  <c r="AA46" i="13" s="1"/>
  <c r="R46" i="13"/>
  <c r="Z46" i="13" s="1"/>
  <c r="Q46" i="13"/>
  <c r="Y46" i="13" s="1"/>
  <c r="P46" i="13"/>
  <c r="X46" i="13" s="1"/>
  <c r="O46" i="13"/>
  <c r="W46" i="13" s="1"/>
  <c r="N46" i="13"/>
  <c r="V46" i="13" s="1"/>
  <c r="K46" i="13"/>
  <c r="T46" i="13" s="1"/>
  <c r="S45" i="13"/>
  <c r="AA45" i="13" s="1"/>
  <c r="R45" i="13"/>
  <c r="Z45" i="13" s="1"/>
  <c r="Q45" i="13"/>
  <c r="Y45" i="13" s="1"/>
  <c r="P45" i="13"/>
  <c r="X45" i="13" s="1"/>
  <c r="O45" i="13"/>
  <c r="W45" i="13" s="1"/>
  <c r="N45" i="13"/>
  <c r="V45" i="13" s="1"/>
  <c r="K45" i="13"/>
  <c r="T45" i="13" s="1"/>
  <c r="S44" i="13"/>
  <c r="AA44" i="13" s="1"/>
  <c r="R44" i="13"/>
  <c r="Z44" i="13" s="1"/>
  <c r="Q44" i="13"/>
  <c r="Y44" i="13" s="1"/>
  <c r="P44" i="13"/>
  <c r="X44" i="13" s="1"/>
  <c r="O44" i="13"/>
  <c r="W44" i="13" s="1"/>
  <c r="N44" i="13"/>
  <c r="V44" i="13" s="1"/>
  <c r="K44" i="13"/>
  <c r="T44" i="13" s="1"/>
  <c r="S43" i="13"/>
  <c r="AA43" i="13" s="1"/>
  <c r="R43" i="13"/>
  <c r="Z43" i="13" s="1"/>
  <c r="Q43" i="13"/>
  <c r="Y43" i="13" s="1"/>
  <c r="P43" i="13"/>
  <c r="X43" i="13" s="1"/>
  <c r="O43" i="13"/>
  <c r="W43" i="13" s="1"/>
  <c r="N43" i="13"/>
  <c r="V43" i="13" s="1"/>
  <c r="K43" i="13"/>
  <c r="T43" i="13" s="1"/>
  <c r="S42" i="13"/>
  <c r="AA42" i="13" s="1"/>
  <c r="R42" i="13"/>
  <c r="Z42" i="13" s="1"/>
  <c r="Q42" i="13"/>
  <c r="Y42" i="13" s="1"/>
  <c r="P42" i="13"/>
  <c r="X42" i="13" s="1"/>
  <c r="O42" i="13"/>
  <c r="W42" i="13" s="1"/>
  <c r="N42" i="13"/>
  <c r="V42" i="13" s="1"/>
  <c r="K42" i="13"/>
  <c r="T42" i="13" s="1"/>
  <c r="S41" i="13"/>
  <c r="AA41" i="13" s="1"/>
  <c r="R41" i="13"/>
  <c r="Z41" i="13" s="1"/>
  <c r="Q41" i="13"/>
  <c r="Y41" i="13" s="1"/>
  <c r="P41" i="13"/>
  <c r="X41" i="13" s="1"/>
  <c r="O41" i="13"/>
  <c r="W41" i="13" s="1"/>
  <c r="N41" i="13"/>
  <c r="V41" i="13" s="1"/>
  <c r="K41" i="13"/>
  <c r="T41" i="13" s="1"/>
  <c r="S40" i="13"/>
  <c r="AA40" i="13" s="1"/>
  <c r="R40" i="13"/>
  <c r="Z40" i="13" s="1"/>
  <c r="Q40" i="13"/>
  <c r="Y40" i="13" s="1"/>
  <c r="P40" i="13"/>
  <c r="X40" i="13" s="1"/>
  <c r="O40" i="13"/>
  <c r="W40" i="13" s="1"/>
  <c r="N40" i="13"/>
  <c r="V40" i="13" s="1"/>
  <c r="K40" i="13"/>
  <c r="T40" i="13" s="1"/>
  <c r="S39" i="13"/>
  <c r="AA39" i="13" s="1"/>
  <c r="R39" i="13"/>
  <c r="Z39" i="13" s="1"/>
  <c r="Q39" i="13"/>
  <c r="Y39" i="13" s="1"/>
  <c r="P39" i="13"/>
  <c r="X39" i="13" s="1"/>
  <c r="O39" i="13"/>
  <c r="W39" i="13" s="1"/>
  <c r="N39" i="13"/>
  <c r="V39" i="13" s="1"/>
  <c r="K39" i="13"/>
  <c r="T39" i="13" s="1"/>
  <c r="S38" i="13"/>
  <c r="AA38" i="13" s="1"/>
  <c r="R38" i="13"/>
  <c r="Z38" i="13" s="1"/>
  <c r="Q38" i="13"/>
  <c r="Y38" i="13" s="1"/>
  <c r="P38" i="13"/>
  <c r="X38" i="13" s="1"/>
  <c r="O38" i="13"/>
  <c r="W38" i="13" s="1"/>
  <c r="N38" i="13"/>
  <c r="V38" i="13" s="1"/>
  <c r="K38" i="13"/>
  <c r="T38" i="13" s="1"/>
  <c r="S37" i="13"/>
  <c r="AA37" i="13" s="1"/>
  <c r="R37" i="13"/>
  <c r="Z37" i="13" s="1"/>
  <c r="Q37" i="13"/>
  <c r="Y37" i="13" s="1"/>
  <c r="P37" i="13"/>
  <c r="X37" i="13" s="1"/>
  <c r="O37" i="13"/>
  <c r="W37" i="13" s="1"/>
  <c r="N37" i="13"/>
  <c r="V37" i="13" s="1"/>
  <c r="K37" i="13"/>
  <c r="T37" i="13" s="1"/>
  <c r="S36" i="13"/>
  <c r="AA36" i="13" s="1"/>
  <c r="R36" i="13"/>
  <c r="Z36" i="13" s="1"/>
  <c r="Q36" i="13"/>
  <c r="Y36" i="13" s="1"/>
  <c r="P36" i="13"/>
  <c r="X36" i="13" s="1"/>
  <c r="O36" i="13"/>
  <c r="W36" i="13" s="1"/>
  <c r="N36" i="13"/>
  <c r="V36" i="13" s="1"/>
  <c r="K36" i="13"/>
  <c r="T36" i="13" s="1"/>
  <c r="S35" i="13"/>
  <c r="AA35" i="13" s="1"/>
  <c r="R35" i="13"/>
  <c r="Z35" i="13" s="1"/>
  <c r="Q35" i="13"/>
  <c r="Y35" i="13" s="1"/>
  <c r="P35" i="13"/>
  <c r="X35" i="13" s="1"/>
  <c r="O35" i="13"/>
  <c r="W35" i="13" s="1"/>
  <c r="N35" i="13"/>
  <c r="V35" i="13" s="1"/>
  <c r="K35" i="13"/>
  <c r="T35" i="13" s="1"/>
  <c r="S34" i="13"/>
  <c r="AA34" i="13" s="1"/>
  <c r="R34" i="13"/>
  <c r="Z34" i="13" s="1"/>
  <c r="Q34" i="13"/>
  <c r="Y34" i="13" s="1"/>
  <c r="P34" i="13"/>
  <c r="X34" i="13" s="1"/>
  <c r="O34" i="13"/>
  <c r="W34" i="13" s="1"/>
  <c r="N34" i="13"/>
  <c r="V34" i="13" s="1"/>
  <c r="K34" i="13"/>
  <c r="T34" i="13" s="1"/>
  <c r="S33" i="13"/>
  <c r="AA33" i="13" s="1"/>
  <c r="R33" i="13"/>
  <c r="Z33" i="13" s="1"/>
  <c r="Q33" i="13"/>
  <c r="Y33" i="13" s="1"/>
  <c r="P33" i="13"/>
  <c r="X33" i="13" s="1"/>
  <c r="O33" i="13"/>
  <c r="W33" i="13" s="1"/>
  <c r="N33" i="13"/>
  <c r="V33" i="13" s="1"/>
  <c r="K33" i="13"/>
  <c r="T33" i="13" s="1"/>
  <c r="S32" i="13"/>
  <c r="AA32" i="13" s="1"/>
  <c r="R32" i="13"/>
  <c r="Z32" i="13" s="1"/>
  <c r="Q32" i="13"/>
  <c r="Y32" i="13" s="1"/>
  <c r="P32" i="13"/>
  <c r="X32" i="13" s="1"/>
  <c r="O32" i="13"/>
  <c r="W32" i="13" s="1"/>
  <c r="N32" i="13"/>
  <c r="V32" i="13" s="1"/>
  <c r="K32" i="13"/>
  <c r="T32" i="13" s="1"/>
  <c r="S31" i="13"/>
  <c r="AA31" i="13" s="1"/>
  <c r="R31" i="13"/>
  <c r="Z31" i="13" s="1"/>
  <c r="Q31" i="13"/>
  <c r="Y31" i="13" s="1"/>
  <c r="P31" i="13"/>
  <c r="X31" i="13" s="1"/>
  <c r="O31" i="13"/>
  <c r="W31" i="13" s="1"/>
  <c r="N31" i="13"/>
  <c r="V31" i="13" s="1"/>
  <c r="K31" i="13"/>
  <c r="T31" i="13" s="1"/>
  <c r="S30" i="13"/>
  <c r="AA30" i="13" s="1"/>
  <c r="R30" i="13"/>
  <c r="Z30" i="13" s="1"/>
  <c r="Q30" i="13"/>
  <c r="Y30" i="13" s="1"/>
  <c r="P30" i="13"/>
  <c r="X30" i="13" s="1"/>
  <c r="O30" i="13"/>
  <c r="W30" i="13" s="1"/>
  <c r="N30" i="13"/>
  <c r="V30" i="13" s="1"/>
  <c r="K30" i="13"/>
  <c r="T30" i="13" s="1"/>
  <c r="S29" i="13"/>
  <c r="AA29" i="13" s="1"/>
  <c r="R29" i="13"/>
  <c r="Z29" i="13" s="1"/>
  <c r="Q29" i="13"/>
  <c r="Y29" i="13" s="1"/>
  <c r="P29" i="13"/>
  <c r="X29" i="13" s="1"/>
  <c r="O29" i="13"/>
  <c r="W29" i="13" s="1"/>
  <c r="N29" i="13"/>
  <c r="V29" i="13" s="1"/>
  <c r="K29" i="13"/>
  <c r="T29" i="13" s="1"/>
  <c r="S28" i="13"/>
  <c r="AA28" i="13" s="1"/>
  <c r="R28" i="13"/>
  <c r="Z28" i="13" s="1"/>
  <c r="Q28" i="13"/>
  <c r="Y28" i="13" s="1"/>
  <c r="P28" i="13"/>
  <c r="X28" i="13" s="1"/>
  <c r="O28" i="13"/>
  <c r="W28" i="13" s="1"/>
  <c r="N28" i="13"/>
  <c r="V28" i="13" s="1"/>
  <c r="K28" i="13"/>
  <c r="T28" i="13" s="1"/>
  <c r="W27" i="13"/>
  <c r="S27" i="13"/>
  <c r="AA27" i="13" s="1"/>
  <c r="R27" i="13"/>
  <c r="Z27" i="13" s="1"/>
  <c r="Q27" i="13"/>
  <c r="Y27" i="13" s="1"/>
  <c r="P27" i="13"/>
  <c r="X27" i="13" s="1"/>
  <c r="O27" i="13"/>
  <c r="N27" i="13"/>
  <c r="V27" i="13" s="1"/>
  <c r="K27" i="13"/>
  <c r="T27" i="13" s="1"/>
  <c r="W26" i="13"/>
  <c r="S26" i="13"/>
  <c r="AA26" i="13" s="1"/>
  <c r="R26" i="13"/>
  <c r="Z26" i="13" s="1"/>
  <c r="Q26" i="13"/>
  <c r="Y26" i="13" s="1"/>
  <c r="P26" i="13"/>
  <c r="X26" i="13" s="1"/>
  <c r="O26" i="13"/>
  <c r="N26" i="13"/>
  <c r="V26" i="13" s="1"/>
  <c r="K26" i="13"/>
  <c r="T26" i="13" s="1"/>
  <c r="S25" i="13"/>
  <c r="AA25" i="13" s="1"/>
  <c r="R25" i="13"/>
  <c r="Z25" i="13" s="1"/>
  <c r="Q25" i="13"/>
  <c r="Y25" i="13" s="1"/>
  <c r="P25" i="13"/>
  <c r="X25" i="13" s="1"/>
  <c r="O25" i="13"/>
  <c r="W25" i="13" s="1"/>
  <c r="N25" i="13"/>
  <c r="V25" i="13" s="1"/>
  <c r="K25" i="13"/>
  <c r="T25" i="13" s="1"/>
  <c r="S24" i="13"/>
  <c r="AA24" i="13" s="1"/>
  <c r="R24" i="13"/>
  <c r="Z24" i="13" s="1"/>
  <c r="Q24" i="13"/>
  <c r="Y24" i="13" s="1"/>
  <c r="P24" i="13"/>
  <c r="X24" i="13" s="1"/>
  <c r="O24" i="13"/>
  <c r="W24" i="13" s="1"/>
  <c r="N24" i="13"/>
  <c r="V24" i="13" s="1"/>
  <c r="K24" i="13"/>
  <c r="T24" i="13" s="1"/>
  <c r="S23" i="13"/>
  <c r="AA23" i="13" s="1"/>
  <c r="R23" i="13"/>
  <c r="Z23" i="13" s="1"/>
  <c r="Q23" i="13"/>
  <c r="Y23" i="13" s="1"/>
  <c r="P23" i="13"/>
  <c r="X23" i="13" s="1"/>
  <c r="O23" i="13"/>
  <c r="W23" i="13" s="1"/>
  <c r="N23" i="13"/>
  <c r="V23" i="13" s="1"/>
  <c r="K23" i="13"/>
  <c r="T23" i="13" s="1"/>
  <c r="S22" i="13"/>
  <c r="AA22" i="13" s="1"/>
  <c r="R22" i="13"/>
  <c r="Z22" i="13" s="1"/>
  <c r="Q22" i="13"/>
  <c r="Y22" i="13" s="1"/>
  <c r="P22" i="13"/>
  <c r="X22" i="13" s="1"/>
  <c r="O22" i="13"/>
  <c r="W22" i="13" s="1"/>
  <c r="N22" i="13"/>
  <c r="V22" i="13" s="1"/>
  <c r="K22" i="13"/>
  <c r="T22" i="13" s="1"/>
  <c r="S21" i="13"/>
  <c r="AA21" i="13" s="1"/>
  <c r="R21" i="13"/>
  <c r="Z21" i="13" s="1"/>
  <c r="Q21" i="13"/>
  <c r="Y21" i="13" s="1"/>
  <c r="P21" i="13"/>
  <c r="X21" i="13" s="1"/>
  <c r="O21" i="13"/>
  <c r="W21" i="13" s="1"/>
  <c r="N21" i="13"/>
  <c r="V21" i="13" s="1"/>
  <c r="K21" i="13"/>
  <c r="T21" i="13" s="1"/>
  <c r="S20" i="13"/>
  <c r="AA20" i="13" s="1"/>
  <c r="R20" i="13"/>
  <c r="Z20" i="13" s="1"/>
  <c r="Q20" i="13"/>
  <c r="Y20" i="13" s="1"/>
  <c r="P20" i="13"/>
  <c r="X20" i="13" s="1"/>
  <c r="O20" i="13"/>
  <c r="W20" i="13" s="1"/>
  <c r="N20" i="13"/>
  <c r="V20" i="13" s="1"/>
  <c r="K20" i="13"/>
  <c r="T20" i="13" s="1"/>
  <c r="S19" i="13"/>
  <c r="AA19" i="13" s="1"/>
  <c r="R19" i="13"/>
  <c r="Z19" i="13" s="1"/>
  <c r="Q19" i="13"/>
  <c r="Y19" i="13" s="1"/>
  <c r="P19" i="13"/>
  <c r="X19" i="13" s="1"/>
  <c r="O19" i="13"/>
  <c r="W19" i="13" s="1"/>
  <c r="N19" i="13"/>
  <c r="V19" i="13" s="1"/>
  <c r="K19" i="13"/>
  <c r="T19" i="13" s="1"/>
  <c r="S18" i="13"/>
  <c r="AA18" i="13" s="1"/>
  <c r="R18" i="13"/>
  <c r="Z18" i="13" s="1"/>
  <c r="Q18" i="13"/>
  <c r="Y18" i="13" s="1"/>
  <c r="P18" i="13"/>
  <c r="X18" i="13" s="1"/>
  <c r="O18" i="13"/>
  <c r="W18" i="13" s="1"/>
  <c r="N18" i="13"/>
  <c r="V18" i="13" s="1"/>
  <c r="K18" i="13"/>
  <c r="T18" i="13" s="1"/>
  <c r="S17" i="13"/>
  <c r="AA17" i="13" s="1"/>
  <c r="R17" i="13"/>
  <c r="Z17" i="13" s="1"/>
  <c r="Q17" i="13"/>
  <c r="Y17" i="13" s="1"/>
  <c r="P17" i="13"/>
  <c r="X17" i="13" s="1"/>
  <c r="O17" i="13"/>
  <c r="W17" i="13" s="1"/>
  <c r="N17" i="13"/>
  <c r="V17" i="13" s="1"/>
  <c r="K17" i="13"/>
  <c r="T17" i="13" s="1"/>
  <c r="S16" i="13"/>
  <c r="AA16" i="13" s="1"/>
  <c r="R16" i="13"/>
  <c r="Z16" i="13" s="1"/>
  <c r="Q16" i="13"/>
  <c r="Y16" i="13" s="1"/>
  <c r="P16" i="13"/>
  <c r="X16" i="13" s="1"/>
  <c r="O16" i="13"/>
  <c r="W16" i="13" s="1"/>
  <c r="N16" i="13"/>
  <c r="V16" i="13" s="1"/>
  <c r="K16" i="13"/>
  <c r="T16" i="13" s="1"/>
  <c r="S15" i="13"/>
  <c r="AA15" i="13" s="1"/>
  <c r="R15" i="13"/>
  <c r="Z15" i="13" s="1"/>
  <c r="Q15" i="13"/>
  <c r="Y15" i="13" s="1"/>
  <c r="P15" i="13"/>
  <c r="X15" i="13" s="1"/>
  <c r="O15" i="13"/>
  <c r="W15" i="13" s="1"/>
  <c r="N15" i="13"/>
  <c r="V15" i="13" s="1"/>
  <c r="K15" i="13"/>
  <c r="T15" i="13" s="1"/>
  <c r="S14" i="13"/>
  <c r="AA14" i="13" s="1"/>
  <c r="R14" i="13"/>
  <c r="Z14" i="13" s="1"/>
  <c r="Q14" i="13"/>
  <c r="Y14" i="13" s="1"/>
  <c r="P14" i="13"/>
  <c r="X14" i="13" s="1"/>
  <c r="O14" i="13"/>
  <c r="W14" i="13" s="1"/>
  <c r="N14" i="13"/>
  <c r="V14" i="13" s="1"/>
  <c r="K14" i="13"/>
  <c r="T14" i="13" s="1"/>
  <c r="S13" i="13"/>
  <c r="AA13" i="13" s="1"/>
  <c r="R13" i="13"/>
  <c r="Z13" i="13" s="1"/>
  <c r="Q13" i="13"/>
  <c r="Y13" i="13" s="1"/>
  <c r="P13" i="13"/>
  <c r="X13" i="13" s="1"/>
  <c r="O13" i="13"/>
  <c r="W13" i="13" s="1"/>
  <c r="N13" i="13"/>
  <c r="V13" i="13" s="1"/>
  <c r="K13" i="13"/>
  <c r="T13" i="13" s="1"/>
  <c r="S12" i="13"/>
  <c r="AA12" i="13" s="1"/>
  <c r="R12" i="13"/>
  <c r="Z12" i="13" s="1"/>
  <c r="Q12" i="13"/>
  <c r="Y12" i="13" s="1"/>
  <c r="P12" i="13"/>
  <c r="X12" i="13" s="1"/>
  <c r="O12" i="13"/>
  <c r="W12" i="13" s="1"/>
  <c r="N12" i="13"/>
  <c r="V12" i="13" s="1"/>
  <c r="K12" i="13"/>
  <c r="T12" i="13" s="1"/>
  <c r="S11" i="13"/>
  <c r="AA11" i="13" s="1"/>
  <c r="R11" i="13"/>
  <c r="Z11" i="13" s="1"/>
  <c r="Q11" i="13"/>
  <c r="Y11" i="13" s="1"/>
  <c r="P11" i="13"/>
  <c r="X11" i="13" s="1"/>
  <c r="O11" i="13"/>
  <c r="W11" i="13" s="1"/>
  <c r="N11" i="13"/>
  <c r="V11" i="13" s="1"/>
  <c r="K11" i="13"/>
  <c r="T11" i="13" s="1"/>
  <c r="S10" i="13"/>
  <c r="AA10" i="13" s="1"/>
  <c r="R10" i="13"/>
  <c r="Z10" i="13" s="1"/>
  <c r="Q10" i="13"/>
  <c r="Y10" i="13" s="1"/>
  <c r="P10" i="13"/>
  <c r="X10" i="13" s="1"/>
  <c r="O10" i="13"/>
  <c r="W10" i="13" s="1"/>
  <c r="N10" i="13"/>
  <c r="V10" i="13" s="1"/>
  <c r="K10" i="13"/>
  <c r="T10" i="13" s="1"/>
  <c r="S9" i="13"/>
  <c r="AA9" i="13" s="1"/>
  <c r="R9" i="13"/>
  <c r="Z9" i="13" s="1"/>
  <c r="Q9" i="13"/>
  <c r="Y9" i="13" s="1"/>
  <c r="P9" i="13"/>
  <c r="X9" i="13" s="1"/>
  <c r="O9" i="13"/>
  <c r="W9" i="13" s="1"/>
  <c r="N9" i="13"/>
  <c r="V9" i="13" s="1"/>
  <c r="K9" i="13"/>
  <c r="T9" i="13" s="1"/>
  <c r="S8" i="13"/>
  <c r="AA8" i="13" s="1"/>
  <c r="R8" i="13"/>
  <c r="Z8" i="13" s="1"/>
  <c r="Q8" i="13"/>
  <c r="Y8" i="13" s="1"/>
  <c r="P8" i="13"/>
  <c r="X8" i="13" s="1"/>
  <c r="O8" i="13"/>
  <c r="W8" i="13" s="1"/>
  <c r="N8" i="13"/>
  <c r="V8" i="13" s="1"/>
  <c r="K8" i="13"/>
  <c r="T8" i="13" s="1"/>
  <c r="S7" i="13"/>
  <c r="AA7" i="13" s="1"/>
  <c r="R7" i="13"/>
  <c r="Z7" i="13" s="1"/>
  <c r="Q7" i="13"/>
  <c r="Y7" i="13" s="1"/>
  <c r="P7" i="13"/>
  <c r="X7" i="13" s="1"/>
  <c r="O7" i="13"/>
  <c r="W7" i="13" s="1"/>
  <c r="N7" i="13"/>
  <c r="V7" i="13" s="1"/>
  <c r="K7" i="13"/>
  <c r="T7" i="13" s="1"/>
  <c r="S6" i="13"/>
  <c r="AA6" i="13" s="1"/>
  <c r="R6" i="13"/>
  <c r="Z6" i="13" s="1"/>
  <c r="Q6" i="13"/>
  <c r="Y6" i="13" s="1"/>
  <c r="P6" i="13"/>
  <c r="X6" i="13" s="1"/>
  <c r="O6" i="13"/>
  <c r="W6" i="13" s="1"/>
  <c r="N6" i="13"/>
  <c r="V6" i="13" s="1"/>
  <c r="K6" i="13"/>
  <c r="T6" i="13" s="1"/>
  <c r="S7" i="29"/>
  <c r="AA7" i="29" s="1"/>
  <c r="S8" i="29"/>
  <c r="AA8" i="29" s="1"/>
  <c r="S9" i="29"/>
  <c r="AA9" i="29" s="1"/>
  <c r="S10" i="29"/>
  <c r="S11" i="29"/>
  <c r="AA11" i="29" s="1"/>
  <c r="S12" i="29"/>
  <c r="S13" i="29"/>
  <c r="S14" i="29"/>
  <c r="AA14" i="29" s="1"/>
  <c r="S15" i="29"/>
  <c r="AA15" i="29" s="1"/>
  <c r="S16" i="29"/>
  <c r="S17" i="29"/>
  <c r="AA17" i="29" s="1"/>
  <c r="S18" i="29"/>
  <c r="AA18" i="29" s="1"/>
  <c r="S19" i="29"/>
  <c r="S20" i="29"/>
  <c r="AA20" i="29" s="1"/>
  <c r="S21" i="29"/>
  <c r="S22" i="29"/>
  <c r="AA22" i="29" s="1"/>
  <c r="S23" i="29"/>
  <c r="S24" i="29"/>
  <c r="S25" i="29"/>
  <c r="AA25" i="29" s="1"/>
  <c r="S26" i="29"/>
  <c r="AA26" i="29" s="1"/>
  <c r="S27" i="29"/>
  <c r="S28" i="29"/>
  <c r="AA28" i="29" s="1"/>
  <c r="R7" i="29"/>
  <c r="R8" i="29"/>
  <c r="Z8" i="29" s="1"/>
  <c r="R9" i="29"/>
  <c r="R10" i="29"/>
  <c r="Z10" i="29" s="1"/>
  <c r="R11" i="29"/>
  <c r="Z11" i="29" s="1"/>
  <c r="R12" i="29"/>
  <c r="Z12" i="29" s="1"/>
  <c r="R13" i="29"/>
  <c r="Z13" i="29" s="1"/>
  <c r="R14" i="29"/>
  <c r="R15" i="29"/>
  <c r="Z15" i="29" s="1"/>
  <c r="R16" i="29"/>
  <c r="Z16" i="29" s="1"/>
  <c r="R17" i="29"/>
  <c r="R18" i="29"/>
  <c r="Z18" i="29" s="1"/>
  <c r="R19" i="29"/>
  <c r="Z19" i="29" s="1"/>
  <c r="R20" i="29"/>
  <c r="Z20" i="29" s="1"/>
  <c r="R21" i="29"/>
  <c r="Z21" i="29" s="1"/>
  <c r="R22" i="29"/>
  <c r="Z22" i="29" s="1"/>
  <c r="R23" i="29"/>
  <c r="Z23" i="29" s="1"/>
  <c r="R24" i="29"/>
  <c r="Z24" i="29" s="1"/>
  <c r="R25" i="29"/>
  <c r="R26" i="29"/>
  <c r="Z26" i="29" s="1"/>
  <c r="R27" i="29"/>
  <c r="Z27" i="29" s="1"/>
  <c r="R28" i="29"/>
  <c r="Z28" i="29" s="1"/>
  <c r="Q7" i="29"/>
  <c r="Y7" i="29" s="1"/>
  <c r="Q8" i="29"/>
  <c r="Q9" i="29"/>
  <c r="Y9" i="29" s="1"/>
  <c r="Q10" i="29"/>
  <c r="Y10" i="29" s="1"/>
  <c r="Q11" i="29"/>
  <c r="Q12" i="29"/>
  <c r="Y12" i="29" s="1"/>
  <c r="Q13" i="29"/>
  <c r="Y13" i="29" s="1"/>
  <c r="Q14" i="29"/>
  <c r="Y14" i="29" s="1"/>
  <c r="Q15" i="29"/>
  <c r="Q16" i="29"/>
  <c r="Y16" i="29" s="1"/>
  <c r="Q17" i="29"/>
  <c r="Y17" i="29" s="1"/>
  <c r="Q18" i="29"/>
  <c r="Y18" i="29" s="1"/>
  <c r="Q19" i="29"/>
  <c r="Y19" i="29" s="1"/>
  <c r="Q20" i="29"/>
  <c r="Q21" i="29"/>
  <c r="Y21" i="29" s="1"/>
  <c r="Q22" i="29"/>
  <c r="Y22" i="29" s="1"/>
  <c r="Q23" i="29"/>
  <c r="Y23" i="29" s="1"/>
  <c r="Q24" i="29"/>
  <c r="Y24" i="29" s="1"/>
  <c r="Q25" i="29"/>
  <c r="Y25" i="29" s="1"/>
  <c r="Q26" i="29"/>
  <c r="Y26" i="29" s="1"/>
  <c r="Q27" i="29"/>
  <c r="Y27" i="29" s="1"/>
  <c r="Q28" i="29"/>
  <c r="Y28" i="29" s="1"/>
  <c r="P7" i="29"/>
  <c r="X7" i="29" s="1"/>
  <c r="P8" i="29"/>
  <c r="X8" i="29" s="1"/>
  <c r="P9" i="29"/>
  <c r="P10" i="29"/>
  <c r="P11" i="29"/>
  <c r="X11" i="29" s="1"/>
  <c r="P12" i="29"/>
  <c r="X12" i="29" s="1"/>
  <c r="P13" i="29"/>
  <c r="X13" i="29" s="1"/>
  <c r="P14" i="29"/>
  <c r="P15" i="29"/>
  <c r="X15" i="29" s="1"/>
  <c r="P16" i="29"/>
  <c r="X16" i="29" s="1"/>
  <c r="P17" i="29"/>
  <c r="X17" i="29" s="1"/>
  <c r="P18" i="29"/>
  <c r="P19" i="29"/>
  <c r="P20" i="29"/>
  <c r="X20" i="29" s="1"/>
  <c r="P21" i="29"/>
  <c r="P22" i="29"/>
  <c r="P23" i="29"/>
  <c r="P24" i="29"/>
  <c r="X24" i="29" s="1"/>
  <c r="P25" i="29"/>
  <c r="X25" i="29" s="1"/>
  <c r="P26" i="29"/>
  <c r="X26" i="29" s="1"/>
  <c r="P27" i="29"/>
  <c r="X27" i="29" s="1"/>
  <c r="P28" i="29"/>
  <c r="X28" i="29" s="1"/>
  <c r="O7" i="29"/>
  <c r="O8" i="29"/>
  <c r="W8" i="29" s="1"/>
  <c r="O9" i="29"/>
  <c r="W9" i="29" s="1"/>
  <c r="O10" i="29"/>
  <c r="W10" i="29" s="1"/>
  <c r="O11" i="29"/>
  <c r="O12" i="29"/>
  <c r="O13" i="29"/>
  <c r="W13" i="29" s="1"/>
  <c r="O14" i="29"/>
  <c r="W14" i="29" s="1"/>
  <c r="O15" i="29"/>
  <c r="O16" i="29"/>
  <c r="W16" i="29" s="1"/>
  <c r="O17" i="29"/>
  <c r="W17" i="29" s="1"/>
  <c r="O18" i="29"/>
  <c r="W18" i="29" s="1"/>
  <c r="O19" i="29"/>
  <c r="W19" i="29" s="1"/>
  <c r="O20" i="29"/>
  <c r="W20" i="29" s="1"/>
  <c r="O21" i="29"/>
  <c r="W21" i="29" s="1"/>
  <c r="O22" i="29"/>
  <c r="W22" i="29" s="1"/>
  <c r="O23" i="29"/>
  <c r="W23" i="29" s="1"/>
  <c r="O24" i="29"/>
  <c r="W24" i="29" s="1"/>
  <c r="O25" i="29"/>
  <c r="W25" i="29" s="1"/>
  <c r="O26" i="29"/>
  <c r="O27" i="29"/>
  <c r="W27" i="29" s="1"/>
  <c r="O28" i="29"/>
  <c r="W28" i="29" s="1"/>
  <c r="N7" i="29"/>
  <c r="V7" i="29" s="1"/>
  <c r="N8" i="29"/>
  <c r="V8" i="29" s="1"/>
  <c r="N9" i="29"/>
  <c r="V9" i="29" s="1"/>
  <c r="N10" i="29"/>
  <c r="N11" i="29"/>
  <c r="V11" i="29" s="1"/>
  <c r="N12" i="29"/>
  <c r="V12" i="29" s="1"/>
  <c r="N13" i="29"/>
  <c r="V13" i="29" s="1"/>
  <c r="N14" i="29"/>
  <c r="V14" i="29" s="1"/>
  <c r="N15" i="29"/>
  <c r="V15" i="29" s="1"/>
  <c r="N16" i="29"/>
  <c r="N17" i="29"/>
  <c r="N18" i="29"/>
  <c r="N19" i="29"/>
  <c r="V19" i="29" s="1"/>
  <c r="N20" i="29"/>
  <c r="N21" i="29"/>
  <c r="V21" i="29" s="1"/>
  <c r="N22" i="29"/>
  <c r="N23" i="29"/>
  <c r="V23" i="29" s="1"/>
  <c r="N24" i="29"/>
  <c r="V24" i="29" s="1"/>
  <c r="N25" i="29"/>
  <c r="N26" i="29"/>
  <c r="V26" i="29" s="1"/>
  <c r="N27" i="29"/>
  <c r="V27" i="29" s="1"/>
  <c r="N28" i="29"/>
  <c r="V28" i="29" s="1"/>
  <c r="O6" i="29"/>
  <c r="W6" i="29" s="1"/>
  <c r="P6" i="29"/>
  <c r="X6" i="29" s="1"/>
  <c r="Q6" i="29"/>
  <c r="Y6" i="29" s="1"/>
  <c r="R6" i="29"/>
  <c r="Z6" i="29" s="1"/>
  <c r="S6" i="29"/>
  <c r="AA6" i="29" s="1"/>
  <c r="N6" i="29"/>
  <c r="V6" i="29" s="1"/>
  <c r="AA27" i="29"/>
  <c r="K27" i="29"/>
  <c r="T27" i="29" s="1"/>
  <c r="W26" i="29"/>
  <c r="K26" i="29"/>
  <c r="T26" i="29" s="1"/>
  <c r="Z25" i="29"/>
  <c r="V25" i="29"/>
  <c r="K25" i="29"/>
  <c r="T25" i="29" s="1"/>
  <c r="AA24" i="29"/>
  <c r="K24" i="29"/>
  <c r="T24" i="29" s="1"/>
  <c r="AA23" i="29"/>
  <c r="X23" i="29"/>
  <c r="K23" i="29"/>
  <c r="T23" i="29" s="1"/>
  <c r="X22" i="29"/>
  <c r="V22" i="29"/>
  <c r="K22" i="29"/>
  <c r="T22" i="29" s="1"/>
  <c r="AA21" i="29"/>
  <c r="X21" i="29"/>
  <c r="K21" i="29"/>
  <c r="T21" i="29" s="1"/>
  <c r="Y20" i="29"/>
  <c r="V20" i="29"/>
  <c r="K20" i="29"/>
  <c r="T20" i="29" s="1"/>
  <c r="AA19" i="29"/>
  <c r="X19" i="29"/>
  <c r="K19" i="29"/>
  <c r="T19" i="29" s="1"/>
  <c r="X18" i="29"/>
  <c r="V18" i="29"/>
  <c r="K18" i="29"/>
  <c r="T18" i="29" s="1"/>
  <c r="Z17" i="29"/>
  <c r="V17" i="29"/>
  <c r="K17" i="29"/>
  <c r="T17" i="29" s="1"/>
  <c r="AA16" i="29"/>
  <c r="V16" i="29"/>
  <c r="K16" i="29"/>
  <c r="T16" i="29" s="1"/>
  <c r="Y15" i="29"/>
  <c r="W15" i="29"/>
  <c r="K15" i="29"/>
  <c r="T15" i="29" s="1"/>
  <c r="Z14" i="29"/>
  <c r="X14" i="29"/>
  <c r="K14" i="29"/>
  <c r="T14" i="29" s="1"/>
  <c r="AA13" i="29"/>
  <c r="K13" i="29"/>
  <c r="T13" i="29" s="1"/>
  <c r="AA12" i="29"/>
  <c r="W12" i="29"/>
  <c r="K12" i="29"/>
  <c r="T12" i="29" s="1"/>
  <c r="Y11" i="29"/>
  <c r="W11" i="29"/>
  <c r="K11" i="29"/>
  <c r="T11" i="29" s="1"/>
  <c r="AA10" i="29"/>
  <c r="X10" i="29"/>
  <c r="V10" i="29"/>
  <c r="K10" i="29"/>
  <c r="T10" i="29" s="1"/>
  <c r="Z9" i="29"/>
  <c r="X9" i="29"/>
  <c r="K9" i="29"/>
  <c r="T9" i="29" s="1"/>
  <c r="Y8" i="29"/>
  <c r="K8" i="29"/>
  <c r="T8" i="29" s="1"/>
  <c r="Z7" i="29"/>
  <c r="W7" i="29"/>
  <c r="K7" i="29"/>
  <c r="T7" i="29" s="1"/>
  <c r="K6" i="29"/>
  <c r="L6" i="29" s="1"/>
  <c r="K5" i="29"/>
  <c r="S7" i="27"/>
  <c r="AA7" i="27" s="1"/>
  <c r="S8" i="27"/>
  <c r="AA8" i="27" s="1"/>
  <c r="S9" i="27"/>
  <c r="S10" i="27"/>
  <c r="AA10" i="27" s="1"/>
  <c r="S11" i="27"/>
  <c r="AA11" i="27" s="1"/>
  <c r="S12" i="27"/>
  <c r="AA12" i="27" s="1"/>
  <c r="S13" i="27"/>
  <c r="AA13" i="27" s="1"/>
  <c r="S14" i="27"/>
  <c r="AA14" i="27" s="1"/>
  <c r="S15" i="27"/>
  <c r="AA15" i="27" s="1"/>
  <c r="S16" i="27"/>
  <c r="AA16" i="27" s="1"/>
  <c r="S17" i="27"/>
  <c r="AA17" i="27" s="1"/>
  <c r="S18" i="27"/>
  <c r="AA18" i="27" s="1"/>
  <c r="S19" i="27"/>
  <c r="AA19" i="27" s="1"/>
  <c r="S20" i="27"/>
  <c r="AA20" i="27" s="1"/>
  <c r="S21" i="27"/>
  <c r="AA21" i="27" s="1"/>
  <c r="S22" i="27"/>
  <c r="AA22" i="27" s="1"/>
  <c r="S23" i="27"/>
  <c r="AA23" i="27" s="1"/>
  <c r="S24" i="27"/>
  <c r="S25" i="27"/>
  <c r="S26" i="27"/>
  <c r="S27" i="27"/>
  <c r="AA27" i="27" s="1"/>
  <c r="S28" i="27"/>
  <c r="S29" i="27"/>
  <c r="AA29" i="27" s="1"/>
  <c r="S30" i="27"/>
  <c r="AA30" i="27" s="1"/>
  <c r="S31" i="27"/>
  <c r="AA31" i="27" s="1"/>
  <c r="R7" i="27"/>
  <c r="R8" i="27"/>
  <c r="R9" i="27"/>
  <c r="Z9" i="27" s="1"/>
  <c r="R10" i="27"/>
  <c r="Z10" i="27" s="1"/>
  <c r="R11" i="27"/>
  <c r="Z11" i="27" s="1"/>
  <c r="R12" i="27"/>
  <c r="R13" i="27"/>
  <c r="R14" i="27"/>
  <c r="Z14" i="27" s="1"/>
  <c r="R15" i="27"/>
  <c r="Z15" i="27" s="1"/>
  <c r="R16" i="27"/>
  <c r="Z16" i="27" s="1"/>
  <c r="R17" i="27"/>
  <c r="Z17" i="27" s="1"/>
  <c r="R18" i="27"/>
  <c r="Z18" i="27" s="1"/>
  <c r="R19" i="27"/>
  <c r="Z19" i="27" s="1"/>
  <c r="R20" i="27"/>
  <c r="Z20" i="27" s="1"/>
  <c r="R21" i="27"/>
  <c r="R22" i="27"/>
  <c r="Z22" i="27" s="1"/>
  <c r="R23" i="27"/>
  <c r="R24" i="27"/>
  <c r="Z24" i="27" s="1"/>
  <c r="R25" i="27"/>
  <c r="Z25" i="27" s="1"/>
  <c r="R26" i="27"/>
  <c r="Z26" i="27" s="1"/>
  <c r="R27" i="27"/>
  <c r="Z27" i="27" s="1"/>
  <c r="R28" i="27"/>
  <c r="Z28" i="27" s="1"/>
  <c r="R29" i="27"/>
  <c r="Z29" i="27" s="1"/>
  <c r="R30" i="27"/>
  <c r="Z30" i="27" s="1"/>
  <c r="R31" i="27"/>
  <c r="Z31" i="27" s="1"/>
  <c r="Q7" i="27"/>
  <c r="Q8" i="27"/>
  <c r="Y8" i="27" s="1"/>
  <c r="Q9" i="27"/>
  <c r="Q10" i="27"/>
  <c r="Y10" i="27" s="1"/>
  <c r="Q11" i="27"/>
  <c r="Q12" i="27"/>
  <c r="Y12" i="27" s="1"/>
  <c r="Q13" i="27"/>
  <c r="Y13" i="27" s="1"/>
  <c r="Q14" i="27"/>
  <c r="Y14" i="27" s="1"/>
  <c r="Q15" i="27"/>
  <c r="Y15" i="27" s="1"/>
  <c r="Q16" i="27"/>
  <c r="Q17" i="27"/>
  <c r="Y17" i="27" s="1"/>
  <c r="Q18" i="27"/>
  <c r="Y18" i="27" s="1"/>
  <c r="Q19" i="27"/>
  <c r="Y19" i="27" s="1"/>
  <c r="Q20" i="27"/>
  <c r="Y20" i="27" s="1"/>
  <c r="Q21" i="27"/>
  <c r="Y21" i="27" s="1"/>
  <c r="Q22" i="27"/>
  <c r="Y22" i="27" s="1"/>
  <c r="Q23" i="27"/>
  <c r="Q24" i="27"/>
  <c r="Y24" i="27" s="1"/>
  <c r="Q25" i="27"/>
  <c r="Y25" i="27" s="1"/>
  <c r="Q26" i="27"/>
  <c r="Q27" i="27"/>
  <c r="Y27" i="27" s="1"/>
  <c r="Q28" i="27"/>
  <c r="Y28" i="27" s="1"/>
  <c r="Q29" i="27"/>
  <c r="Y29" i="27" s="1"/>
  <c r="Q30" i="27"/>
  <c r="Y30" i="27" s="1"/>
  <c r="Q31" i="27"/>
  <c r="Y31" i="27" s="1"/>
  <c r="P7" i="27"/>
  <c r="X7" i="27" s="1"/>
  <c r="P8" i="27"/>
  <c r="X8" i="27" s="1"/>
  <c r="P9" i="27"/>
  <c r="X9" i="27" s="1"/>
  <c r="P10" i="27"/>
  <c r="P11" i="27"/>
  <c r="X11" i="27" s="1"/>
  <c r="P12" i="27"/>
  <c r="X12" i="27" s="1"/>
  <c r="P13" i="27"/>
  <c r="X13" i="27" s="1"/>
  <c r="P14" i="27"/>
  <c r="X14" i="27" s="1"/>
  <c r="P15" i="27"/>
  <c r="X15" i="27" s="1"/>
  <c r="P16" i="27"/>
  <c r="X16" i="27" s="1"/>
  <c r="P17" i="27"/>
  <c r="P18" i="27"/>
  <c r="X18" i="27" s="1"/>
  <c r="P19" i="27"/>
  <c r="X19" i="27" s="1"/>
  <c r="P20" i="27"/>
  <c r="X20" i="27" s="1"/>
  <c r="P21" i="27"/>
  <c r="X21" i="27" s="1"/>
  <c r="P22" i="27"/>
  <c r="X22" i="27" s="1"/>
  <c r="P23" i="27"/>
  <c r="P24" i="27"/>
  <c r="X24" i="27" s="1"/>
  <c r="P25" i="27"/>
  <c r="X25" i="27" s="1"/>
  <c r="P26" i="27"/>
  <c r="X26" i="27" s="1"/>
  <c r="P27" i="27"/>
  <c r="X27" i="27" s="1"/>
  <c r="P28" i="27"/>
  <c r="X28" i="27" s="1"/>
  <c r="P29" i="27"/>
  <c r="P30" i="27"/>
  <c r="X30" i="27" s="1"/>
  <c r="P31" i="27"/>
  <c r="X31" i="27" s="1"/>
  <c r="O7" i="27"/>
  <c r="W7" i="27" s="1"/>
  <c r="O8" i="27"/>
  <c r="W8" i="27" s="1"/>
  <c r="O9" i="27"/>
  <c r="W9" i="27" s="1"/>
  <c r="O10" i="27"/>
  <c r="W10" i="27" s="1"/>
  <c r="O11" i="27"/>
  <c r="W11" i="27" s="1"/>
  <c r="O12" i="27"/>
  <c r="O13" i="27"/>
  <c r="O14" i="27"/>
  <c r="W14" i="27" s="1"/>
  <c r="O15" i="27"/>
  <c r="W15" i="27" s="1"/>
  <c r="O16" i="27"/>
  <c r="O17" i="27"/>
  <c r="W17" i="27" s="1"/>
  <c r="O18" i="27"/>
  <c r="O19" i="27"/>
  <c r="W19" i="27" s="1"/>
  <c r="O20" i="27"/>
  <c r="W20" i="27" s="1"/>
  <c r="O21" i="27"/>
  <c r="O22" i="27"/>
  <c r="W22" i="27" s="1"/>
  <c r="O23" i="27"/>
  <c r="O24" i="27"/>
  <c r="W24" i="27" s="1"/>
  <c r="O25" i="27"/>
  <c r="W25" i="27" s="1"/>
  <c r="O26" i="27"/>
  <c r="W26" i="27" s="1"/>
  <c r="O27" i="27"/>
  <c r="W27" i="27" s="1"/>
  <c r="O28" i="27"/>
  <c r="W28" i="27" s="1"/>
  <c r="O29" i="27"/>
  <c r="W29" i="27" s="1"/>
  <c r="O30" i="27"/>
  <c r="W30" i="27" s="1"/>
  <c r="O31" i="27"/>
  <c r="W31" i="27" s="1"/>
  <c r="N7" i="27"/>
  <c r="N8" i="27"/>
  <c r="V8" i="27" s="1"/>
  <c r="N9" i="27"/>
  <c r="V9" i="27" s="1"/>
  <c r="N10" i="27"/>
  <c r="V10" i="27" s="1"/>
  <c r="N11" i="27"/>
  <c r="V11" i="27" s="1"/>
  <c r="N12" i="27"/>
  <c r="V12" i="27" s="1"/>
  <c r="N13" i="27"/>
  <c r="V13" i="27" s="1"/>
  <c r="N14" i="27"/>
  <c r="V14" i="27" s="1"/>
  <c r="N15" i="27"/>
  <c r="V15" i="27" s="1"/>
  <c r="N16" i="27"/>
  <c r="V16" i="27" s="1"/>
  <c r="N17" i="27"/>
  <c r="V17" i="27" s="1"/>
  <c r="N18" i="27"/>
  <c r="V18" i="27" s="1"/>
  <c r="N19" i="27"/>
  <c r="N20" i="27"/>
  <c r="V20" i="27" s="1"/>
  <c r="N21" i="27"/>
  <c r="V21" i="27" s="1"/>
  <c r="N22" i="27"/>
  <c r="V22" i="27" s="1"/>
  <c r="N23" i="27"/>
  <c r="V23" i="27" s="1"/>
  <c r="N24" i="27"/>
  <c r="N25" i="27"/>
  <c r="N26" i="27"/>
  <c r="N27" i="27"/>
  <c r="N28" i="27"/>
  <c r="V28" i="27" s="1"/>
  <c r="N29" i="27"/>
  <c r="V29" i="27" s="1"/>
  <c r="N30" i="27"/>
  <c r="V30" i="27" s="1"/>
  <c r="N31" i="27"/>
  <c r="V31" i="27" s="1"/>
  <c r="O6" i="27"/>
  <c r="P6" i="27"/>
  <c r="X6" i="27" s="1"/>
  <c r="Q6" i="27"/>
  <c r="Y6" i="27" s="1"/>
  <c r="R6" i="27"/>
  <c r="Z6" i="27" s="1"/>
  <c r="S6" i="27"/>
  <c r="AA6" i="27" s="1"/>
  <c r="N6" i="27"/>
  <c r="V6" i="27" s="1"/>
  <c r="S7" i="28"/>
  <c r="S8" i="28"/>
  <c r="AA8" i="28" s="1"/>
  <c r="S9" i="28"/>
  <c r="AA9" i="28" s="1"/>
  <c r="S10" i="28"/>
  <c r="AA10" i="28" s="1"/>
  <c r="S11" i="28"/>
  <c r="AA11" i="28" s="1"/>
  <c r="S12" i="28"/>
  <c r="S13" i="28"/>
  <c r="AA13" i="28" s="1"/>
  <c r="S14" i="28"/>
  <c r="S15" i="28"/>
  <c r="AA15" i="28" s="1"/>
  <c r="S16" i="28"/>
  <c r="AA16" i="28" s="1"/>
  <c r="S17" i="28"/>
  <c r="AA17" i="28" s="1"/>
  <c r="S18" i="28"/>
  <c r="AA18" i="28" s="1"/>
  <c r="S19" i="28"/>
  <c r="AA19" i="28" s="1"/>
  <c r="S20" i="28"/>
  <c r="AA20" i="28" s="1"/>
  <c r="S21" i="28"/>
  <c r="AA21" i="28" s="1"/>
  <c r="S22" i="28"/>
  <c r="S23" i="28"/>
  <c r="AA23" i="28" s="1"/>
  <c r="S24" i="28"/>
  <c r="AA24" i="28" s="1"/>
  <c r="S25" i="28"/>
  <c r="AA25" i="28" s="1"/>
  <c r="S26" i="28"/>
  <c r="S27" i="28"/>
  <c r="S28" i="28"/>
  <c r="AA28" i="28" s="1"/>
  <c r="R7" i="28"/>
  <c r="Z7" i="28" s="1"/>
  <c r="R8" i="28"/>
  <c r="Z8" i="28" s="1"/>
  <c r="R9" i="28"/>
  <c r="Z9" i="28" s="1"/>
  <c r="R10" i="28"/>
  <c r="Z10" i="28" s="1"/>
  <c r="R11" i="28"/>
  <c r="Z11" i="28" s="1"/>
  <c r="R12" i="28"/>
  <c r="Z12" i="28" s="1"/>
  <c r="R13" i="28"/>
  <c r="Z13" i="28" s="1"/>
  <c r="R14" i="28"/>
  <c r="Z14" i="28" s="1"/>
  <c r="R15" i="28"/>
  <c r="Z15" i="28" s="1"/>
  <c r="R16" i="28"/>
  <c r="Z16" i="28" s="1"/>
  <c r="R17" i="28"/>
  <c r="R18" i="28"/>
  <c r="Z18" i="28" s="1"/>
  <c r="R19" i="28"/>
  <c r="Z19" i="28" s="1"/>
  <c r="R20" i="28"/>
  <c r="R21" i="28"/>
  <c r="Z21" i="28" s="1"/>
  <c r="R22" i="28"/>
  <c r="Z22" i="28" s="1"/>
  <c r="R23" i="28"/>
  <c r="Z23" i="28" s="1"/>
  <c r="R24" i="28"/>
  <c r="Z24" i="28" s="1"/>
  <c r="R25" i="28"/>
  <c r="Z25" i="28" s="1"/>
  <c r="R26" i="28"/>
  <c r="Z26" i="28" s="1"/>
  <c r="R27" i="28"/>
  <c r="Z27" i="28" s="1"/>
  <c r="R28" i="28"/>
  <c r="Z28" i="28" s="1"/>
  <c r="Q7" i="28"/>
  <c r="Y7" i="28" s="1"/>
  <c r="Q8" i="28"/>
  <c r="Q9" i="28"/>
  <c r="Y9" i="28" s="1"/>
  <c r="Q10" i="28"/>
  <c r="Q11" i="28"/>
  <c r="Y11" i="28" s="1"/>
  <c r="Q12" i="28"/>
  <c r="Y12" i="28" s="1"/>
  <c r="Q13" i="28"/>
  <c r="Y13" i="28" s="1"/>
  <c r="Q14" i="28"/>
  <c r="Y14" i="28" s="1"/>
  <c r="Q15" i="28"/>
  <c r="Y15" i="28" s="1"/>
  <c r="Q16" i="28"/>
  <c r="Y16" i="28" s="1"/>
  <c r="Q17" i="28"/>
  <c r="Y17" i="28" s="1"/>
  <c r="Q18" i="28"/>
  <c r="Q19" i="28"/>
  <c r="Y19" i="28" s="1"/>
  <c r="Q20" i="28"/>
  <c r="Y20" i="28" s="1"/>
  <c r="Q21" i="28"/>
  <c r="Y21" i="28" s="1"/>
  <c r="Q22" i="28"/>
  <c r="Y22" i="28" s="1"/>
  <c r="Q23" i="28"/>
  <c r="Y23" i="28" s="1"/>
  <c r="Q24" i="28"/>
  <c r="Q25" i="28"/>
  <c r="Y25" i="28" s="1"/>
  <c r="Q26" i="28"/>
  <c r="Q27" i="28"/>
  <c r="Y27" i="28" s="1"/>
  <c r="Q28" i="28"/>
  <c r="Y28" i="28" s="1"/>
  <c r="P7" i="28"/>
  <c r="X7" i="28" s="1"/>
  <c r="P8" i="28"/>
  <c r="P9" i="28"/>
  <c r="X9" i="28" s="1"/>
  <c r="P10" i="28"/>
  <c r="X10" i="28" s="1"/>
  <c r="P11" i="28"/>
  <c r="X11" i="28" s="1"/>
  <c r="P12" i="28"/>
  <c r="X12" i="28" s="1"/>
  <c r="P13" i="28"/>
  <c r="X13" i="28" s="1"/>
  <c r="P14" i="28"/>
  <c r="X14" i="28" s="1"/>
  <c r="P15" i="28"/>
  <c r="X15" i="28" s="1"/>
  <c r="P16" i="28"/>
  <c r="P17" i="28"/>
  <c r="X17" i="28" s="1"/>
  <c r="P18" i="28"/>
  <c r="X18" i="28" s="1"/>
  <c r="P19" i="28"/>
  <c r="X19" i="28" s="1"/>
  <c r="P20" i="28"/>
  <c r="X20" i="28" s="1"/>
  <c r="P21" i="28"/>
  <c r="X21" i="28" s="1"/>
  <c r="P22" i="28"/>
  <c r="X22" i="28" s="1"/>
  <c r="P23" i="28"/>
  <c r="X23" i="28" s="1"/>
  <c r="P24" i="28"/>
  <c r="P25" i="28"/>
  <c r="X25" i="28" s="1"/>
  <c r="P26" i="28"/>
  <c r="X26" i="28" s="1"/>
  <c r="P27" i="28"/>
  <c r="X27" i="28" s="1"/>
  <c r="P28" i="28"/>
  <c r="O7" i="28"/>
  <c r="W7" i="28" s="1"/>
  <c r="O8" i="28"/>
  <c r="W8" i="28" s="1"/>
  <c r="O9" i="28"/>
  <c r="W9" i="28" s="1"/>
  <c r="O10" i="28"/>
  <c r="W10" i="28" s="1"/>
  <c r="O11" i="28"/>
  <c r="O12" i="28"/>
  <c r="O13" i="28"/>
  <c r="W13" i="28" s="1"/>
  <c r="O14" i="28"/>
  <c r="W14" i="28" s="1"/>
  <c r="O15" i="28"/>
  <c r="W15" i="28" s="1"/>
  <c r="O16" i="28"/>
  <c r="W16" i="28" s="1"/>
  <c r="O17" i="28"/>
  <c r="W17" i="28" s="1"/>
  <c r="O18" i="28"/>
  <c r="W18" i="28" s="1"/>
  <c r="O19" i="28"/>
  <c r="W19" i="28" s="1"/>
  <c r="O20" i="28"/>
  <c r="O21" i="28"/>
  <c r="W21" i="28" s="1"/>
  <c r="O22" i="28"/>
  <c r="W22" i="28" s="1"/>
  <c r="O23" i="28"/>
  <c r="W23" i="28" s="1"/>
  <c r="O24" i="28"/>
  <c r="W24" i="28" s="1"/>
  <c r="O25" i="28"/>
  <c r="W25" i="28" s="1"/>
  <c r="O26" i="28"/>
  <c r="W26" i="28" s="1"/>
  <c r="O27" i="28"/>
  <c r="W27" i="28" s="1"/>
  <c r="O28" i="28"/>
  <c r="W28" i="28" s="1"/>
  <c r="N7" i="28"/>
  <c r="N8" i="28"/>
  <c r="N9" i="28"/>
  <c r="N10" i="28"/>
  <c r="V10" i="28" s="1"/>
  <c r="N11" i="28"/>
  <c r="V11" i="28" s="1"/>
  <c r="N12" i="28"/>
  <c r="V12" i="28" s="1"/>
  <c r="N13" i="28"/>
  <c r="V13" i="28" s="1"/>
  <c r="N14" i="28"/>
  <c r="V14" i="28" s="1"/>
  <c r="N15" i="28"/>
  <c r="V15" i="28" s="1"/>
  <c r="N16" i="28"/>
  <c r="V16" i="28" s="1"/>
  <c r="N17" i="28"/>
  <c r="V17" i="28" s="1"/>
  <c r="N18" i="28"/>
  <c r="V18" i="28" s="1"/>
  <c r="N19" i="28"/>
  <c r="N20" i="28"/>
  <c r="V20" i="28" s="1"/>
  <c r="N21" i="28"/>
  <c r="V21" i="28" s="1"/>
  <c r="N22" i="28"/>
  <c r="V22" i="28" s="1"/>
  <c r="N23" i="28"/>
  <c r="V23" i="28" s="1"/>
  <c r="N24" i="28"/>
  <c r="V24" i="28" s="1"/>
  <c r="N25" i="28"/>
  <c r="N26" i="28"/>
  <c r="V26" i="28" s="1"/>
  <c r="N27" i="28"/>
  <c r="V27" i="28" s="1"/>
  <c r="N28" i="28"/>
  <c r="V28" i="28" s="1"/>
  <c r="O6" i="28"/>
  <c r="W6" i="28" s="1"/>
  <c r="P6" i="28"/>
  <c r="X6" i="28" s="1"/>
  <c r="Q6" i="28"/>
  <c r="Y6" i="28" s="1"/>
  <c r="R6" i="28"/>
  <c r="Z6" i="28" s="1"/>
  <c r="S6" i="28"/>
  <c r="N6" i="28"/>
  <c r="V6" i="28" s="1"/>
  <c r="X28" i="28"/>
  <c r="K28" i="28"/>
  <c r="T28" i="28" s="1"/>
  <c r="AA27" i="28"/>
  <c r="K27" i="28"/>
  <c r="T27" i="28" s="1"/>
  <c r="AA26" i="28"/>
  <c r="Y26" i="28"/>
  <c r="K26" i="28"/>
  <c r="T26" i="28" s="1"/>
  <c r="V25" i="28"/>
  <c r="K25" i="28"/>
  <c r="T25" i="28" s="1"/>
  <c r="X24" i="28"/>
  <c r="Y24" i="28"/>
  <c r="K24" i="28"/>
  <c r="T24" i="28" s="1"/>
  <c r="K23" i="28"/>
  <c r="T23" i="28" s="1"/>
  <c r="AA22" i="28"/>
  <c r="K22" i="28"/>
  <c r="T22" i="28" s="1"/>
  <c r="K21" i="28"/>
  <c r="T21" i="28" s="1"/>
  <c r="Z20" i="28"/>
  <c r="W20" i="28"/>
  <c r="K20" i="28"/>
  <c r="T20" i="28" s="1"/>
  <c r="V19" i="28"/>
  <c r="K19" i="28"/>
  <c r="T19" i="28" s="1"/>
  <c r="Y18" i="28"/>
  <c r="K18" i="28"/>
  <c r="T18" i="28" s="1"/>
  <c r="Z17" i="28"/>
  <c r="K17" i="28"/>
  <c r="T17" i="28" s="1"/>
  <c r="X16" i="28"/>
  <c r="K16" i="28"/>
  <c r="T16" i="28" s="1"/>
  <c r="K15" i="28"/>
  <c r="T15" i="28" s="1"/>
  <c r="AA14" i="28"/>
  <c r="K14" i="28"/>
  <c r="T14" i="28" s="1"/>
  <c r="K13" i="28"/>
  <c r="T13" i="28" s="1"/>
  <c r="AA12" i="28"/>
  <c r="W12" i="28"/>
  <c r="K12" i="28"/>
  <c r="T12" i="28" s="1"/>
  <c r="W11" i="28"/>
  <c r="K11" i="28"/>
  <c r="T11" i="28" s="1"/>
  <c r="Y10" i="28"/>
  <c r="K10" i="28"/>
  <c r="T10" i="28" s="1"/>
  <c r="V9" i="28"/>
  <c r="K9" i="28"/>
  <c r="T9" i="28" s="1"/>
  <c r="X8" i="28"/>
  <c r="Y8" i="28"/>
  <c r="V8" i="28"/>
  <c r="K8" i="28"/>
  <c r="T8" i="28" s="1"/>
  <c r="AA7" i="28"/>
  <c r="V7" i="28"/>
  <c r="K7" i="28"/>
  <c r="T7" i="28" s="1"/>
  <c r="AA6" i="28"/>
  <c r="K6" i="28"/>
  <c r="T6" i="28" s="1"/>
  <c r="K5" i="28"/>
  <c r="K31" i="27"/>
  <c r="L31" i="27" s="1"/>
  <c r="K30" i="27"/>
  <c r="L30" i="27" s="1"/>
  <c r="X29" i="27"/>
  <c r="K29" i="27"/>
  <c r="L29" i="27" s="1"/>
  <c r="AA28" i="27"/>
  <c r="K28" i="27"/>
  <c r="L28" i="27" s="1"/>
  <c r="V27" i="27"/>
  <c r="K27" i="27"/>
  <c r="L27" i="27" s="1"/>
  <c r="AA26" i="27"/>
  <c r="Y26" i="27"/>
  <c r="V26" i="27"/>
  <c r="K26" i="27"/>
  <c r="L26" i="27" s="1"/>
  <c r="AA25" i="27"/>
  <c r="V25" i="27"/>
  <c r="K25" i="27"/>
  <c r="L25" i="27" s="1"/>
  <c r="AA24" i="27"/>
  <c r="V24" i="27"/>
  <c r="K24" i="27"/>
  <c r="L24" i="27" s="1"/>
  <c r="W23" i="27"/>
  <c r="Z23" i="27"/>
  <c r="Y23" i="27"/>
  <c r="X23" i="27"/>
  <c r="K23" i="27"/>
  <c r="L23" i="27" s="1"/>
  <c r="K22" i="27"/>
  <c r="L22" i="27" s="1"/>
  <c r="W21" i="27"/>
  <c r="Z21" i="27"/>
  <c r="K21" i="27"/>
  <c r="L21" i="27" s="1"/>
  <c r="K20" i="27"/>
  <c r="L20" i="27" s="1"/>
  <c r="V19" i="27"/>
  <c r="K19" i="27"/>
  <c r="L19" i="27" s="1"/>
  <c r="W18" i="27"/>
  <c r="K18" i="27"/>
  <c r="L18" i="27" s="1"/>
  <c r="X17" i="27"/>
  <c r="K17" i="27"/>
  <c r="L17" i="27" s="1"/>
  <c r="W16" i="27"/>
  <c r="Y16" i="27"/>
  <c r="K16" i="27"/>
  <c r="L16" i="27" s="1"/>
  <c r="K15" i="27"/>
  <c r="L15" i="27" s="1"/>
  <c r="K14" i="27"/>
  <c r="L14" i="27" s="1"/>
  <c r="W13" i="27"/>
  <c r="Z13" i="27"/>
  <c r="K13" i="27"/>
  <c r="L13" i="27" s="1"/>
  <c r="W12" i="27"/>
  <c r="Z12" i="27"/>
  <c r="K12" i="27"/>
  <c r="T12" i="27" s="1"/>
  <c r="Y11" i="27"/>
  <c r="K11" i="27"/>
  <c r="T11" i="27" s="1"/>
  <c r="X10" i="27"/>
  <c r="K10" i="27"/>
  <c r="T10" i="27" s="1"/>
  <c r="AA9" i="27"/>
  <c r="Y9" i="27"/>
  <c r="K9" i="27"/>
  <c r="T9" i="27" s="1"/>
  <c r="Z8" i="27"/>
  <c r="K8" i="27"/>
  <c r="L8" i="27" s="1"/>
  <c r="Z7" i="27"/>
  <c r="Y7" i="27"/>
  <c r="V7" i="27"/>
  <c r="K7" i="27"/>
  <c r="L7" i="27" s="1"/>
  <c r="W6" i="27"/>
  <c r="K6" i="27"/>
  <c r="L6" i="27" s="1"/>
  <c r="K5" i="27"/>
  <c r="S7" i="26"/>
  <c r="AA7" i="26" s="1"/>
  <c r="S8" i="26"/>
  <c r="AA8" i="26" s="1"/>
  <c r="S9" i="26"/>
  <c r="AA9" i="26" s="1"/>
  <c r="S10" i="26"/>
  <c r="AA10" i="26" s="1"/>
  <c r="S11" i="26"/>
  <c r="AA11" i="26" s="1"/>
  <c r="S12" i="26"/>
  <c r="S13" i="26"/>
  <c r="AA13" i="26" s="1"/>
  <c r="S14" i="26"/>
  <c r="AA14" i="26" s="1"/>
  <c r="S15" i="26"/>
  <c r="S16" i="26"/>
  <c r="AA16" i="26" s="1"/>
  <c r="S17" i="26"/>
  <c r="AA17" i="26" s="1"/>
  <c r="S18" i="26"/>
  <c r="AA18" i="26" s="1"/>
  <c r="S19" i="26"/>
  <c r="AA19" i="26" s="1"/>
  <c r="S20" i="26"/>
  <c r="AA20" i="26" s="1"/>
  <c r="S21" i="26"/>
  <c r="AA21" i="26" s="1"/>
  <c r="S22" i="26"/>
  <c r="AA22" i="26" s="1"/>
  <c r="S23" i="26"/>
  <c r="AA23" i="26" s="1"/>
  <c r="S24" i="26"/>
  <c r="S25" i="26"/>
  <c r="S26" i="26"/>
  <c r="AA26" i="26" s="1"/>
  <c r="S27" i="26"/>
  <c r="AA27" i="26" s="1"/>
  <c r="S28" i="26"/>
  <c r="AA28" i="26" s="1"/>
  <c r="S29" i="26"/>
  <c r="AA29" i="26" s="1"/>
  <c r="S30" i="26"/>
  <c r="AA30" i="26" s="1"/>
  <c r="S31" i="26"/>
  <c r="AA31" i="26" s="1"/>
  <c r="R7" i="26"/>
  <c r="Z7" i="26" s="1"/>
  <c r="R8" i="26"/>
  <c r="Z8" i="26" s="1"/>
  <c r="R9" i="26"/>
  <c r="Z9" i="26" s="1"/>
  <c r="R10" i="26"/>
  <c r="Z10" i="26" s="1"/>
  <c r="R11" i="26"/>
  <c r="R12" i="26"/>
  <c r="Z12" i="26" s="1"/>
  <c r="R13" i="26"/>
  <c r="Z13" i="26" s="1"/>
  <c r="R14" i="26"/>
  <c r="R15" i="26"/>
  <c r="Z15" i="26" s="1"/>
  <c r="R16" i="26"/>
  <c r="Z16" i="26" s="1"/>
  <c r="R17" i="26"/>
  <c r="Z17" i="26" s="1"/>
  <c r="R18" i="26"/>
  <c r="Z18" i="26" s="1"/>
  <c r="R19" i="26"/>
  <c r="Z19" i="26" s="1"/>
  <c r="R20" i="26"/>
  <c r="Z20" i="26" s="1"/>
  <c r="R21" i="26"/>
  <c r="Z21" i="26" s="1"/>
  <c r="R22" i="26"/>
  <c r="Z22" i="26" s="1"/>
  <c r="R23" i="26"/>
  <c r="Z23" i="26" s="1"/>
  <c r="R24" i="26"/>
  <c r="Z24" i="26" s="1"/>
  <c r="R25" i="26"/>
  <c r="Z25" i="26" s="1"/>
  <c r="R26" i="26"/>
  <c r="Z26" i="26" s="1"/>
  <c r="R27" i="26"/>
  <c r="Z27" i="26" s="1"/>
  <c r="R28" i="26"/>
  <c r="Z28" i="26" s="1"/>
  <c r="R29" i="26"/>
  <c r="Z29" i="26" s="1"/>
  <c r="R30" i="26"/>
  <c r="Z30" i="26" s="1"/>
  <c r="R31" i="26"/>
  <c r="Z31" i="26" s="1"/>
  <c r="Q7" i="26"/>
  <c r="Y7" i="26" s="1"/>
  <c r="Q8" i="26"/>
  <c r="Q9" i="26"/>
  <c r="Y9" i="26" s="1"/>
  <c r="Q10" i="26"/>
  <c r="Y10" i="26" s="1"/>
  <c r="Q11" i="26"/>
  <c r="Y11" i="26" s="1"/>
  <c r="Q12" i="26"/>
  <c r="Y12" i="26" s="1"/>
  <c r="Q13" i="26"/>
  <c r="Y13" i="26" s="1"/>
  <c r="Q14" i="26"/>
  <c r="Y14" i="26" s="1"/>
  <c r="Q15" i="26"/>
  <c r="Y15" i="26" s="1"/>
  <c r="Q16" i="26"/>
  <c r="Y16" i="26" s="1"/>
  <c r="Q17" i="26"/>
  <c r="Y17" i="26" s="1"/>
  <c r="Q18" i="26"/>
  <c r="Y18" i="26" s="1"/>
  <c r="Q19" i="26"/>
  <c r="Y19" i="26" s="1"/>
  <c r="Q20" i="26"/>
  <c r="Y20" i="26" s="1"/>
  <c r="Q21" i="26"/>
  <c r="Q22" i="26"/>
  <c r="Y22" i="26" s="1"/>
  <c r="Q23" i="26"/>
  <c r="Y23" i="26" s="1"/>
  <c r="Q24" i="26"/>
  <c r="Y24" i="26" s="1"/>
  <c r="Q25" i="26"/>
  <c r="Y25" i="26" s="1"/>
  <c r="Q26" i="26"/>
  <c r="Y26" i="26" s="1"/>
  <c r="Q27" i="26"/>
  <c r="Y27" i="26" s="1"/>
  <c r="Q28" i="26"/>
  <c r="Y28" i="26" s="1"/>
  <c r="Q29" i="26"/>
  <c r="Y29" i="26" s="1"/>
  <c r="Q30" i="26"/>
  <c r="Y30" i="26" s="1"/>
  <c r="Q31" i="26"/>
  <c r="Y31" i="26" s="1"/>
  <c r="P7" i="26"/>
  <c r="X7" i="26" s="1"/>
  <c r="P8" i="26"/>
  <c r="X8" i="26" s="1"/>
  <c r="P9" i="26"/>
  <c r="X9" i="26" s="1"/>
  <c r="P10" i="26"/>
  <c r="X10" i="26" s="1"/>
  <c r="P11" i="26"/>
  <c r="X11" i="26" s="1"/>
  <c r="P12" i="26"/>
  <c r="X12" i="26" s="1"/>
  <c r="P13" i="26"/>
  <c r="X13" i="26" s="1"/>
  <c r="P14" i="26"/>
  <c r="X14" i="26" s="1"/>
  <c r="P15" i="26"/>
  <c r="P16" i="26"/>
  <c r="X16" i="26" s="1"/>
  <c r="P17" i="26"/>
  <c r="X17" i="26" s="1"/>
  <c r="P18" i="26"/>
  <c r="X18" i="26" s="1"/>
  <c r="P19" i="26"/>
  <c r="X19" i="26" s="1"/>
  <c r="P20" i="26"/>
  <c r="X20" i="26" s="1"/>
  <c r="P21" i="26"/>
  <c r="P22" i="26"/>
  <c r="X22" i="26" s="1"/>
  <c r="P23" i="26"/>
  <c r="X23" i="26" s="1"/>
  <c r="P24" i="26"/>
  <c r="X24" i="26" s="1"/>
  <c r="P25" i="26"/>
  <c r="P26" i="26"/>
  <c r="X26" i="26" s="1"/>
  <c r="P27" i="26"/>
  <c r="X27" i="26" s="1"/>
  <c r="P28" i="26"/>
  <c r="X28" i="26" s="1"/>
  <c r="P29" i="26"/>
  <c r="X29" i="26" s="1"/>
  <c r="P30" i="26"/>
  <c r="X30" i="26" s="1"/>
  <c r="P31" i="26"/>
  <c r="X31" i="26" s="1"/>
  <c r="O31" i="26"/>
  <c r="W31" i="26" s="1"/>
  <c r="O7" i="26"/>
  <c r="W7" i="26" s="1"/>
  <c r="O8" i="26"/>
  <c r="O9" i="26"/>
  <c r="O10" i="26"/>
  <c r="W10" i="26" s="1"/>
  <c r="O11" i="26"/>
  <c r="W11" i="26" s="1"/>
  <c r="O12" i="26"/>
  <c r="W12" i="26" s="1"/>
  <c r="O13" i="26"/>
  <c r="O14" i="26"/>
  <c r="W14" i="26" s="1"/>
  <c r="O15" i="26"/>
  <c r="W15" i="26" s="1"/>
  <c r="O16" i="26"/>
  <c r="W16" i="26" s="1"/>
  <c r="O17" i="26"/>
  <c r="O18" i="26"/>
  <c r="W18" i="26" s="1"/>
  <c r="O19" i="26"/>
  <c r="W19" i="26" s="1"/>
  <c r="O20" i="26"/>
  <c r="W20" i="26" s="1"/>
  <c r="O21" i="26"/>
  <c r="W21" i="26" s="1"/>
  <c r="O22" i="26"/>
  <c r="W22" i="26" s="1"/>
  <c r="O23" i="26"/>
  <c r="W23" i="26" s="1"/>
  <c r="O24" i="26"/>
  <c r="W24" i="26" s="1"/>
  <c r="O25" i="26"/>
  <c r="W25" i="26" s="1"/>
  <c r="O26" i="26"/>
  <c r="W26" i="26" s="1"/>
  <c r="O27" i="26"/>
  <c r="W27" i="26" s="1"/>
  <c r="O28" i="26"/>
  <c r="W28" i="26" s="1"/>
  <c r="O29" i="26"/>
  <c r="W29" i="26" s="1"/>
  <c r="O30" i="26"/>
  <c r="W30" i="26" s="1"/>
  <c r="N7" i="26"/>
  <c r="V7" i="26" s="1"/>
  <c r="N8" i="26"/>
  <c r="V8" i="26" s="1"/>
  <c r="N9" i="26"/>
  <c r="V9" i="26" s="1"/>
  <c r="N10" i="26"/>
  <c r="V10" i="26" s="1"/>
  <c r="N11" i="26"/>
  <c r="V11" i="26" s="1"/>
  <c r="N12" i="26"/>
  <c r="V12" i="26" s="1"/>
  <c r="N13" i="26"/>
  <c r="V13" i="26" s="1"/>
  <c r="N14" i="26"/>
  <c r="V14" i="26" s="1"/>
  <c r="N15" i="26"/>
  <c r="V15" i="26" s="1"/>
  <c r="N16" i="26"/>
  <c r="V16" i="26" s="1"/>
  <c r="N17" i="26"/>
  <c r="V17" i="26" s="1"/>
  <c r="N18" i="26"/>
  <c r="V18" i="26" s="1"/>
  <c r="N19" i="26"/>
  <c r="V19" i="26" s="1"/>
  <c r="N20" i="26"/>
  <c r="V20" i="26" s="1"/>
  <c r="N21" i="26"/>
  <c r="V21" i="26" s="1"/>
  <c r="N22" i="26"/>
  <c r="V22" i="26" s="1"/>
  <c r="N23" i="26"/>
  <c r="V23" i="26" s="1"/>
  <c r="N24" i="26"/>
  <c r="V24" i="26" s="1"/>
  <c r="N25" i="26"/>
  <c r="V25" i="26" s="1"/>
  <c r="N26" i="26"/>
  <c r="V26" i="26" s="1"/>
  <c r="N27" i="26"/>
  <c r="V27" i="26" s="1"/>
  <c r="N28" i="26"/>
  <c r="N29" i="26"/>
  <c r="V29" i="26" s="1"/>
  <c r="N30" i="26"/>
  <c r="V30" i="26" s="1"/>
  <c r="N31" i="26"/>
  <c r="V31" i="26" s="1"/>
  <c r="O6" i="26"/>
  <c r="W6" i="26" s="1"/>
  <c r="P6" i="26"/>
  <c r="X6" i="26" s="1"/>
  <c r="Q6" i="26"/>
  <c r="R6" i="26"/>
  <c r="Z6" i="26" s="1"/>
  <c r="S6" i="26"/>
  <c r="AA6" i="26" s="1"/>
  <c r="N6" i="26"/>
  <c r="K31" i="26"/>
  <c r="T31" i="26" s="1"/>
  <c r="K30" i="26"/>
  <c r="T30" i="26" s="1"/>
  <c r="K29" i="26"/>
  <c r="T29" i="26" s="1"/>
  <c r="V28" i="26"/>
  <c r="K28" i="26"/>
  <c r="L28" i="26" s="1"/>
  <c r="K27" i="26"/>
  <c r="T27" i="26" s="1"/>
  <c r="K26" i="26"/>
  <c r="T26" i="26" s="1"/>
  <c r="AA25" i="26"/>
  <c r="X25" i="26"/>
  <c r="K25" i="26"/>
  <c r="T25" i="26" s="1"/>
  <c r="AA24" i="26"/>
  <c r="K24" i="26"/>
  <c r="T24" i="26" s="1"/>
  <c r="K23" i="26"/>
  <c r="T23" i="26" s="1"/>
  <c r="K22" i="26"/>
  <c r="T22" i="26" s="1"/>
  <c r="Y21" i="26"/>
  <c r="X21" i="26"/>
  <c r="K21" i="26"/>
  <c r="T21" i="26" s="1"/>
  <c r="K20" i="26"/>
  <c r="T20" i="26" s="1"/>
  <c r="K19" i="26"/>
  <c r="T19" i="26" s="1"/>
  <c r="K18" i="26"/>
  <c r="T18" i="26" s="1"/>
  <c r="W17" i="26"/>
  <c r="K17" i="26"/>
  <c r="T17" i="26" s="1"/>
  <c r="K16" i="26"/>
  <c r="T16" i="26" s="1"/>
  <c r="X15" i="26"/>
  <c r="AA15" i="26"/>
  <c r="K15" i="26"/>
  <c r="T15" i="26" s="1"/>
  <c r="Z14" i="26"/>
  <c r="K14" i="26"/>
  <c r="T14" i="26" s="1"/>
  <c r="W13" i="26"/>
  <c r="K13" i="26"/>
  <c r="T13" i="26" s="1"/>
  <c r="AA12" i="26"/>
  <c r="K12" i="26"/>
  <c r="T12" i="26" s="1"/>
  <c r="Z11" i="26"/>
  <c r="K11" i="26"/>
  <c r="T11" i="26" s="1"/>
  <c r="K10" i="26"/>
  <c r="T10" i="26" s="1"/>
  <c r="W9" i="26"/>
  <c r="K9" i="26"/>
  <c r="T9" i="26" s="1"/>
  <c r="Y8" i="26"/>
  <c r="W8" i="26"/>
  <c r="K8" i="26"/>
  <c r="T8" i="26" s="1"/>
  <c r="K7" i="26"/>
  <c r="L7" i="26" s="1"/>
  <c r="Y6" i="26"/>
  <c r="V6" i="26"/>
  <c r="K6" i="26"/>
  <c r="T6" i="26" s="1"/>
  <c r="K5" i="26"/>
  <c r="S7" i="25"/>
  <c r="S8" i="25"/>
  <c r="AA8" i="25" s="1"/>
  <c r="S9" i="25"/>
  <c r="S10" i="25"/>
  <c r="AA10" i="25" s="1"/>
  <c r="S11" i="25"/>
  <c r="AA11" i="25" s="1"/>
  <c r="S12" i="25"/>
  <c r="AA12" i="25" s="1"/>
  <c r="S13" i="25"/>
  <c r="S14" i="25"/>
  <c r="AA14" i="25" s="1"/>
  <c r="S15" i="25"/>
  <c r="AA15" i="25" s="1"/>
  <c r="S16" i="25"/>
  <c r="AA16" i="25" s="1"/>
  <c r="S17" i="25"/>
  <c r="AA17" i="25" s="1"/>
  <c r="S18" i="25"/>
  <c r="AA18" i="25" s="1"/>
  <c r="S19" i="25"/>
  <c r="S20" i="25"/>
  <c r="AA20" i="25" s="1"/>
  <c r="S21" i="25"/>
  <c r="AA21" i="25" s="1"/>
  <c r="S22" i="25"/>
  <c r="AA22" i="25" s="1"/>
  <c r="S23" i="25"/>
  <c r="AA23" i="25" s="1"/>
  <c r="S24" i="25"/>
  <c r="AA24" i="25" s="1"/>
  <c r="S25" i="25"/>
  <c r="AA25" i="25" s="1"/>
  <c r="S26" i="25"/>
  <c r="AA26" i="25" s="1"/>
  <c r="S27" i="25"/>
  <c r="S28" i="25"/>
  <c r="AA28" i="25" s="1"/>
  <c r="S29" i="25"/>
  <c r="AA29" i="25" s="1"/>
  <c r="S30" i="25"/>
  <c r="AA30" i="25" s="1"/>
  <c r="S31" i="25"/>
  <c r="AA31" i="25" s="1"/>
  <c r="R7" i="25"/>
  <c r="R8" i="25"/>
  <c r="R9" i="25"/>
  <c r="Z9" i="25" s="1"/>
  <c r="R10" i="25"/>
  <c r="Z10" i="25" s="1"/>
  <c r="R11" i="25"/>
  <c r="Z11" i="25" s="1"/>
  <c r="R12" i="25"/>
  <c r="Z12" i="25" s="1"/>
  <c r="R13" i="25"/>
  <c r="Z13" i="25" s="1"/>
  <c r="R14" i="25"/>
  <c r="R15" i="25"/>
  <c r="R16" i="25"/>
  <c r="R17" i="25"/>
  <c r="Z17" i="25" s="1"/>
  <c r="R18" i="25"/>
  <c r="Z18" i="25" s="1"/>
  <c r="R19" i="25"/>
  <c r="R20" i="25"/>
  <c r="Z20" i="25" s="1"/>
  <c r="R21" i="25"/>
  <c r="Z21" i="25" s="1"/>
  <c r="R22" i="25"/>
  <c r="R23" i="25"/>
  <c r="R24" i="25"/>
  <c r="Z24" i="25" s="1"/>
  <c r="R25" i="25"/>
  <c r="Z25" i="25" s="1"/>
  <c r="R26" i="25"/>
  <c r="Z26" i="25" s="1"/>
  <c r="R27" i="25"/>
  <c r="Z27" i="25" s="1"/>
  <c r="R28" i="25"/>
  <c r="Z28" i="25" s="1"/>
  <c r="R29" i="25"/>
  <c r="Z29" i="25" s="1"/>
  <c r="R30" i="25"/>
  <c r="R31" i="25"/>
  <c r="Q7" i="25"/>
  <c r="Y7" i="25" s="1"/>
  <c r="Q8" i="25"/>
  <c r="Y8" i="25" s="1"/>
  <c r="Q9" i="25"/>
  <c r="Q10" i="25"/>
  <c r="Y10" i="25" s="1"/>
  <c r="Q11" i="25"/>
  <c r="Y11" i="25" s="1"/>
  <c r="Q12" i="25"/>
  <c r="Y12" i="25" s="1"/>
  <c r="Q13" i="25"/>
  <c r="Q14" i="25"/>
  <c r="Y14" i="25" s="1"/>
  <c r="Q15" i="25"/>
  <c r="Y15" i="25" s="1"/>
  <c r="Q16" i="25"/>
  <c r="Y16" i="25" s="1"/>
  <c r="Q17" i="25"/>
  <c r="Q18" i="25"/>
  <c r="Y18" i="25" s="1"/>
  <c r="Q19" i="25"/>
  <c r="Q20" i="25"/>
  <c r="Y20" i="25" s="1"/>
  <c r="Q21" i="25"/>
  <c r="Q22" i="25"/>
  <c r="Y22" i="25" s="1"/>
  <c r="Q23" i="25"/>
  <c r="Y23" i="25" s="1"/>
  <c r="Q24" i="25"/>
  <c r="Y24" i="25" s="1"/>
  <c r="Q25" i="25"/>
  <c r="Q26" i="25"/>
  <c r="Y26" i="25" s="1"/>
  <c r="Q27" i="25"/>
  <c r="Y27" i="25" s="1"/>
  <c r="Q28" i="25"/>
  <c r="Q29" i="25"/>
  <c r="Q30" i="25"/>
  <c r="Y30" i="25" s="1"/>
  <c r="Q31" i="25"/>
  <c r="Y31" i="25" s="1"/>
  <c r="P7" i="25"/>
  <c r="X7" i="25" s="1"/>
  <c r="P8" i="25"/>
  <c r="P9" i="25"/>
  <c r="P10" i="25"/>
  <c r="X10" i="25" s="1"/>
  <c r="P11" i="25"/>
  <c r="X11" i="25" s="1"/>
  <c r="P12" i="25"/>
  <c r="P13" i="25"/>
  <c r="X13" i="25" s="1"/>
  <c r="P14" i="25"/>
  <c r="X14" i="25" s="1"/>
  <c r="P15" i="25"/>
  <c r="X15" i="25" s="1"/>
  <c r="P16" i="25"/>
  <c r="X16" i="25" s="1"/>
  <c r="P17" i="25"/>
  <c r="X17" i="25" s="1"/>
  <c r="P18" i="25"/>
  <c r="X18" i="25" s="1"/>
  <c r="P19" i="25"/>
  <c r="X19" i="25" s="1"/>
  <c r="P20" i="25"/>
  <c r="P21" i="25"/>
  <c r="X21" i="25" s="1"/>
  <c r="P22" i="25"/>
  <c r="X22" i="25" s="1"/>
  <c r="P23" i="25"/>
  <c r="X23" i="25" s="1"/>
  <c r="P24" i="25"/>
  <c r="P25" i="25"/>
  <c r="X25" i="25" s="1"/>
  <c r="P26" i="25"/>
  <c r="P27" i="25"/>
  <c r="X27" i="25" s="1"/>
  <c r="P28" i="25"/>
  <c r="P29" i="25"/>
  <c r="X29" i="25" s="1"/>
  <c r="P30" i="25"/>
  <c r="X30" i="25" s="1"/>
  <c r="P31" i="25"/>
  <c r="X31" i="25" s="1"/>
  <c r="O7" i="25"/>
  <c r="W7" i="25" s="1"/>
  <c r="O8" i="25"/>
  <c r="W8" i="25" s="1"/>
  <c r="O9" i="25"/>
  <c r="O10" i="25"/>
  <c r="W10" i="25" s="1"/>
  <c r="O11" i="25"/>
  <c r="W11" i="25" s="1"/>
  <c r="O12" i="25"/>
  <c r="W12" i="25" s="1"/>
  <c r="O13" i="25"/>
  <c r="O14" i="25"/>
  <c r="W14" i="25" s="1"/>
  <c r="O15" i="25"/>
  <c r="W15" i="25" s="1"/>
  <c r="O16" i="25"/>
  <c r="W16" i="25" s="1"/>
  <c r="O17" i="25"/>
  <c r="W17" i="25" s="1"/>
  <c r="O18" i="25"/>
  <c r="W18" i="25" s="1"/>
  <c r="O19" i="25"/>
  <c r="O20" i="25"/>
  <c r="O21" i="25"/>
  <c r="W21" i="25" s="1"/>
  <c r="O22" i="25"/>
  <c r="W22" i="25" s="1"/>
  <c r="O23" i="25"/>
  <c r="O24" i="25"/>
  <c r="O25" i="25"/>
  <c r="O26" i="25"/>
  <c r="W26" i="25" s="1"/>
  <c r="O27" i="25"/>
  <c r="W27" i="25" s="1"/>
  <c r="O28" i="25"/>
  <c r="W28" i="25" s="1"/>
  <c r="O29" i="25"/>
  <c r="O30" i="25"/>
  <c r="W30" i="25" s="1"/>
  <c r="O31" i="25"/>
  <c r="N7" i="25"/>
  <c r="V7" i="25" s="1"/>
  <c r="N8" i="25"/>
  <c r="V8" i="25" s="1"/>
  <c r="N9" i="25"/>
  <c r="V9" i="25" s="1"/>
  <c r="N10" i="25"/>
  <c r="V10" i="25" s="1"/>
  <c r="N11" i="25"/>
  <c r="V11" i="25" s="1"/>
  <c r="N12" i="25"/>
  <c r="V12" i="25" s="1"/>
  <c r="N13" i="25"/>
  <c r="V13" i="25" s="1"/>
  <c r="N14" i="25"/>
  <c r="V14" i="25" s="1"/>
  <c r="N15" i="25"/>
  <c r="V15" i="25" s="1"/>
  <c r="N16" i="25"/>
  <c r="V16" i="25" s="1"/>
  <c r="N17" i="25"/>
  <c r="V17" i="25" s="1"/>
  <c r="N18" i="25"/>
  <c r="V18" i="25" s="1"/>
  <c r="N19" i="25"/>
  <c r="V19" i="25" s="1"/>
  <c r="N20" i="25"/>
  <c r="V20" i="25" s="1"/>
  <c r="N21" i="25"/>
  <c r="V21" i="25" s="1"/>
  <c r="N22" i="25"/>
  <c r="V22" i="25" s="1"/>
  <c r="N23" i="25"/>
  <c r="V23" i="25" s="1"/>
  <c r="N24" i="25"/>
  <c r="V24" i="25" s="1"/>
  <c r="N25" i="25"/>
  <c r="V25" i="25" s="1"/>
  <c r="N26" i="25"/>
  <c r="V26" i="25" s="1"/>
  <c r="N27" i="25"/>
  <c r="V27" i="25" s="1"/>
  <c r="N28" i="25"/>
  <c r="V28" i="25" s="1"/>
  <c r="N29" i="25"/>
  <c r="N30" i="25"/>
  <c r="V30" i="25" s="1"/>
  <c r="N31" i="25"/>
  <c r="V31" i="25" s="1"/>
  <c r="O6" i="25"/>
  <c r="W6" i="25" s="1"/>
  <c r="P6" i="25"/>
  <c r="X6" i="25" s="1"/>
  <c r="Q6" i="25"/>
  <c r="R6" i="25"/>
  <c r="Z6" i="25" s="1"/>
  <c r="S6" i="25"/>
  <c r="AA6" i="25" s="1"/>
  <c r="N6" i="25"/>
  <c r="V6" i="25" s="1"/>
  <c r="W31" i="25"/>
  <c r="Z31" i="25"/>
  <c r="K31" i="25"/>
  <c r="T31" i="25" s="1"/>
  <c r="Z30" i="25"/>
  <c r="K30" i="25"/>
  <c r="T30" i="25" s="1"/>
  <c r="Y29" i="25"/>
  <c r="W29" i="25"/>
  <c r="V29" i="25"/>
  <c r="K29" i="25"/>
  <c r="T29" i="25" s="1"/>
  <c r="Y28" i="25"/>
  <c r="X28" i="25"/>
  <c r="K28" i="25"/>
  <c r="T28" i="25" s="1"/>
  <c r="AA27" i="25"/>
  <c r="K27" i="25"/>
  <c r="L27" i="25" s="1"/>
  <c r="X26" i="25"/>
  <c r="K26" i="25"/>
  <c r="T26" i="25" s="1"/>
  <c r="Y25" i="25"/>
  <c r="W25" i="25"/>
  <c r="K25" i="25"/>
  <c r="L25" i="25" s="1"/>
  <c r="W24" i="25"/>
  <c r="X24" i="25"/>
  <c r="K24" i="25"/>
  <c r="T24" i="25" s="1"/>
  <c r="W23" i="25"/>
  <c r="Z23" i="25"/>
  <c r="K23" i="25"/>
  <c r="L23" i="25" s="1"/>
  <c r="Z22" i="25"/>
  <c r="K22" i="25"/>
  <c r="T22" i="25" s="1"/>
  <c r="Y21" i="25"/>
  <c r="K21" i="25"/>
  <c r="T21" i="25" s="1"/>
  <c r="W20" i="25"/>
  <c r="X20" i="25"/>
  <c r="K20" i="25"/>
  <c r="T20" i="25" s="1"/>
  <c r="AA19" i="25"/>
  <c r="Y19" i="25"/>
  <c r="W19" i="25"/>
  <c r="Z19" i="25"/>
  <c r="K19" i="25"/>
  <c r="T19" i="25" s="1"/>
  <c r="K18" i="25"/>
  <c r="T18" i="25" s="1"/>
  <c r="Y17" i="25"/>
  <c r="K17" i="25"/>
  <c r="T17" i="25" s="1"/>
  <c r="Z16" i="25"/>
  <c r="K16" i="25"/>
  <c r="T16" i="25" s="1"/>
  <c r="Z15" i="25"/>
  <c r="K15" i="25"/>
  <c r="T15" i="25" s="1"/>
  <c r="Z14" i="25"/>
  <c r="K14" i="25"/>
  <c r="T14" i="25" s="1"/>
  <c r="AA13" i="25"/>
  <c r="Y13" i="25"/>
  <c r="W13" i="25"/>
  <c r="K13" i="25"/>
  <c r="T13" i="25" s="1"/>
  <c r="X12" i="25"/>
  <c r="K12" i="25"/>
  <c r="T12" i="25" s="1"/>
  <c r="K11" i="25"/>
  <c r="T11" i="25" s="1"/>
  <c r="K10" i="25"/>
  <c r="T10" i="25" s="1"/>
  <c r="AA9" i="25"/>
  <c r="Y9" i="25"/>
  <c r="W9" i="25"/>
  <c r="X9" i="25"/>
  <c r="K9" i="25"/>
  <c r="L9" i="25" s="1"/>
  <c r="Z8" i="25"/>
  <c r="X8" i="25"/>
  <c r="K8" i="25"/>
  <c r="L8" i="25" s="1"/>
  <c r="AA7" i="25"/>
  <c r="Z7" i="25"/>
  <c r="K7" i="25"/>
  <c r="L7" i="25" s="1"/>
  <c r="Y6" i="25"/>
  <c r="K6" i="25"/>
  <c r="T6" i="25" s="1"/>
  <c r="K5" i="25"/>
  <c r="S7" i="24"/>
  <c r="AA7" i="24" s="1"/>
  <c r="S8" i="24"/>
  <c r="AA8" i="24" s="1"/>
  <c r="S9" i="24"/>
  <c r="AA9" i="24" s="1"/>
  <c r="S10" i="24"/>
  <c r="AA10" i="24" s="1"/>
  <c r="S11" i="24"/>
  <c r="S12" i="24"/>
  <c r="AA12" i="24" s="1"/>
  <c r="S13" i="24"/>
  <c r="AA13" i="24" s="1"/>
  <c r="S14" i="24"/>
  <c r="AA14" i="24" s="1"/>
  <c r="S15" i="24"/>
  <c r="AA15" i="24" s="1"/>
  <c r="S16" i="24"/>
  <c r="AA16" i="24" s="1"/>
  <c r="S17" i="24"/>
  <c r="AA17" i="24" s="1"/>
  <c r="S18" i="24"/>
  <c r="AA18" i="24" s="1"/>
  <c r="S19" i="24"/>
  <c r="AA19" i="24" s="1"/>
  <c r="S20" i="24"/>
  <c r="AA20" i="24" s="1"/>
  <c r="S21" i="24"/>
  <c r="AA21" i="24" s="1"/>
  <c r="S22" i="24"/>
  <c r="AA22" i="24" s="1"/>
  <c r="S23" i="24"/>
  <c r="AA23" i="24" s="1"/>
  <c r="S24" i="24"/>
  <c r="AA24" i="24" s="1"/>
  <c r="S25" i="24"/>
  <c r="AA25" i="24" s="1"/>
  <c r="S26" i="24"/>
  <c r="AA26" i="24" s="1"/>
  <c r="S27" i="24"/>
  <c r="AA27" i="24" s="1"/>
  <c r="S28" i="24"/>
  <c r="AA28" i="24" s="1"/>
  <c r="S29" i="24"/>
  <c r="AA29" i="24" s="1"/>
  <c r="S30" i="24"/>
  <c r="AA30" i="24" s="1"/>
  <c r="S31" i="24"/>
  <c r="AA31" i="24" s="1"/>
  <c r="R7" i="24"/>
  <c r="Z7" i="24" s="1"/>
  <c r="R8" i="24"/>
  <c r="Z8" i="24" s="1"/>
  <c r="R9" i="24"/>
  <c r="Z9" i="24" s="1"/>
  <c r="R10" i="24"/>
  <c r="Z10" i="24" s="1"/>
  <c r="R11" i="24"/>
  <c r="Z11" i="24" s="1"/>
  <c r="R12" i="24"/>
  <c r="Z12" i="24" s="1"/>
  <c r="R13" i="24"/>
  <c r="Z13" i="24" s="1"/>
  <c r="R14" i="24"/>
  <c r="Z14" i="24" s="1"/>
  <c r="R15" i="24"/>
  <c r="Z15" i="24" s="1"/>
  <c r="R16" i="24"/>
  <c r="R17" i="24"/>
  <c r="Z17" i="24" s="1"/>
  <c r="R18" i="24"/>
  <c r="Z18" i="24" s="1"/>
  <c r="R19" i="24"/>
  <c r="Z19" i="24" s="1"/>
  <c r="R20" i="24"/>
  <c r="R21" i="24"/>
  <c r="R22" i="24"/>
  <c r="Z22" i="24" s="1"/>
  <c r="R23" i="24"/>
  <c r="Z23" i="24" s="1"/>
  <c r="R24" i="24"/>
  <c r="R25" i="24"/>
  <c r="Z25" i="24" s="1"/>
  <c r="R26" i="24"/>
  <c r="Z26" i="24" s="1"/>
  <c r="R27" i="24"/>
  <c r="Z27" i="24" s="1"/>
  <c r="R28" i="24"/>
  <c r="R29" i="24"/>
  <c r="Z29" i="24" s="1"/>
  <c r="R30" i="24"/>
  <c r="Z30" i="24" s="1"/>
  <c r="R31" i="24"/>
  <c r="Z31" i="24" s="1"/>
  <c r="Q7" i="24"/>
  <c r="Y7" i="24" s="1"/>
  <c r="Q8" i="24"/>
  <c r="Y8" i="24" s="1"/>
  <c r="Q9" i="24"/>
  <c r="Q10" i="24"/>
  <c r="Q11" i="24"/>
  <c r="Y11" i="24" s="1"/>
  <c r="Q12" i="24"/>
  <c r="Y12" i="24" s="1"/>
  <c r="Q13" i="24"/>
  <c r="Q14" i="24"/>
  <c r="Y14" i="24" s="1"/>
  <c r="Q15" i="24"/>
  <c r="Y15" i="24" s="1"/>
  <c r="Q16" i="24"/>
  <c r="Y16" i="24" s="1"/>
  <c r="Q17" i="24"/>
  <c r="Y17" i="24" s="1"/>
  <c r="Q18" i="24"/>
  <c r="Y18" i="24" s="1"/>
  <c r="Q19" i="24"/>
  <c r="Y19" i="24" s="1"/>
  <c r="Q20" i="24"/>
  <c r="Y20" i="24" s="1"/>
  <c r="Q21" i="24"/>
  <c r="Y21" i="24" s="1"/>
  <c r="Q22" i="24"/>
  <c r="Q23" i="24"/>
  <c r="Y23" i="24" s="1"/>
  <c r="Q24" i="24"/>
  <c r="Y24" i="24" s="1"/>
  <c r="Q25" i="24"/>
  <c r="Y25" i="24" s="1"/>
  <c r="Q26" i="24"/>
  <c r="Y26" i="24" s="1"/>
  <c r="Q27" i="24"/>
  <c r="Q28" i="24"/>
  <c r="Y28" i="24" s="1"/>
  <c r="Q29" i="24"/>
  <c r="Y29" i="24" s="1"/>
  <c r="Q30" i="24"/>
  <c r="Y30" i="24" s="1"/>
  <c r="Q31" i="24"/>
  <c r="P7" i="24"/>
  <c r="X7" i="24" s="1"/>
  <c r="P8" i="24"/>
  <c r="P9" i="24"/>
  <c r="X9" i="24" s="1"/>
  <c r="P10" i="24"/>
  <c r="X10" i="24" s="1"/>
  <c r="P11" i="24"/>
  <c r="X11" i="24" s="1"/>
  <c r="P12" i="24"/>
  <c r="P13" i="24"/>
  <c r="X13" i="24" s="1"/>
  <c r="P14" i="24"/>
  <c r="P15" i="24"/>
  <c r="X15" i="24" s="1"/>
  <c r="P16" i="24"/>
  <c r="X16" i="24" s="1"/>
  <c r="P17" i="24"/>
  <c r="X17" i="24" s="1"/>
  <c r="P18" i="24"/>
  <c r="P19" i="24"/>
  <c r="X19" i="24" s="1"/>
  <c r="P20" i="24"/>
  <c r="X20" i="24" s="1"/>
  <c r="P21" i="24"/>
  <c r="X21" i="24" s="1"/>
  <c r="P22" i="24"/>
  <c r="X22" i="24" s="1"/>
  <c r="P23" i="24"/>
  <c r="X23" i="24" s="1"/>
  <c r="P24" i="24"/>
  <c r="X24" i="24" s="1"/>
  <c r="P25" i="24"/>
  <c r="X25" i="24" s="1"/>
  <c r="P26" i="24"/>
  <c r="P27" i="24"/>
  <c r="X27" i="24" s="1"/>
  <c r="P28" i="24"/>
  <c r="X28" i="24" s="1"/>
  <c r="P29" i="24"/>
  <c r="X29" i="24" s="1"/>
  <c r="P30" i="24"/>
  <c r="X30" i="24" s="1"/>
  <c r="P31" i="24"/>
  <c r="X31" i="24" s="1"/>
  <c r="O7" i="24"/>
  <c r="O8" i="24"/>
  <c r="W8" i="24" s="1"/>
  <c r="O9" i="24"/>
  <c r="W9" i="24" s="1"/>
  <c r="O10" i="24"/>
  <c r="W10" i="24" s="1"/>
  <c r="O11" i="24"/>
  <c r="W11" i="24" s="1"/>
  <c r="O12" i="24"/>
  <c r="W12" i="24" s="1"/>
  <c r="O13" i="24"/>
  <c r="W13" i="24" s="1"/>
  <c r="O14" i="24"/>
  <c r="W14" i="24" s="1"/>
  <c r="O15" i="24"/>
  <c r="W15" i="24" s="1"/>
  <c r="O16" i="24"/>
  <c r="W16" i="24" s="1"/>
  <c r="O17" i="24"/>
  <c r="O18" i="24"/>
  <c r="W18" i="24" s="1"/>
  <c r="O19" i="24"/>
  <c r="O20" i="24"/>
  <c r="W20" i="24" s="1"/>
  <c r="O21" i="24"/>
  <c r="W21" i="24" s="1"/>
  <c r="O22" i="24"/>
  <c r="W22" i="24" s="1"/>
  <c r="O23" i="24"/>
  <c r="O24" i="24"/>
  <c r="W24" i="24" s="1"/>
  <c r="O25" i="24"/>
  <c r="W25" i="24" s="1"/>
  <c r="O26" i="24"/>
  <c r="W26" i="24" s="1"/>
  <c r="O27" i="24"/>
  <c r="W27" i="24" s="1"/>
  <c r="O28" i="24"/>
  <c r="O29" i="24"/>
  <c r="W29" i="24" s="1"/>
  <c r="O30" i="24"/>
  <c r="W30" i="24" s="1"/>
  <c r="O31" i="24"/>
  <c r="W31" i="24" s="1"/>
  <c r="N7" i="24"/>
  <c r="V7" i="24" s="1"/>
  <c r="N8" i="24"/>
  <c r="V8" i="24" s="1"/>
  <c r="N9" i="24"/>
  <c r="V9" i="24" s="1"/>
  <c r="N10" i="24"/>
  <c r="V10" i="24" s="1"/>
  <c r="N11" i="24"/>
  <c r="V11" i="24" s="1"/>
  <c r="N12" i="24"/>
  <c r="V12" i="24" s="1"/>
  <c r="N13" i="24"/>
  <c r="V13" i="24" s="1"/>
  <c r="N14" i="24"/>
  <c r="V14" i="24" s="1"/>
  <c r="N15" i="24"/>
  <c r="V15" i="24" s="1"/>
  <c r="N16" i="24"/>
  <c r="V16" i="24" s="1"/>
  <c r="N17" i="24"/>
  <c r="V17" i="24" s="1"/>
  <c r="N18" i="24"/>
  <c r="V18" i="24" s="1"/>
  <c r="N19" i="24"/>
  <c r="V19" i="24" s="1"/>
  <c r="N20" i="24"/>
  <c r="V20" i="24" s="1"/>
  <c r="N21" i="24"/>
  <c r="V21" i="24" s="1"/>
  <c r="N22" i="24"/>
  <c r="V22" i="24" s="1"/>
  <c r="N23" i="24"/>
  <c r="V23" i="24" s="1"/>
  <c r="N24" i="24"/>
  <c r="V24" i="24" s="1"/>
  <c r="N25" i="24"/>
  <c r="V25" i="24" s="1"/>
  <c r="N26" i="24"/>
  <c r="V26" i="24" s="1"/>
  <c r="N27" i="24"/>
  <c r="V27" i="24" s="1"/>
  <c r="N28" i="24"/>
  <c r="V28" i="24" s="1"/>
  <c r="N29" i="24"/>
  <c r="V29" i="24" s="1"/>
  <c r="N30" i="24"/>
  <c r="V30" i="24" s="1"/>
  <c r="N31" i="24"/>
  <c r="V31" i="24" s="1"/>
  <c r="O6" i="24"/>
  <c r="W6" i="24" s="1"/>
  <c r="P6" i="24"/>
  <c r="X6" i="24" s="1"/>
  <c r="Q6" i="24"/>
  <c r="Y6" i="24" s="1"/>
  <c r="R6" i="24"/>
  <c r="Z6" i="24" s="1"/>
  <c r="S6" i="24"/>
  <c r="N6" i="24"/>
  <c r="V6" i="24" s="1"/>
  <c r="Y31" i="24"/>
  <c r="K31" i="24"/>
  <c r="T31" i="24" s="1"/>
  <c r="K30" i="24"/>
  <c r="T30" i="24" s="1"/>
  <c r="K29" i="24"/>
  <c r="T29" i="24" s="1"/>
  <c r="Z28" i="24"/>
  <c r="W28" i="24"/>
  <c r="K28" i="24"/>
  <c r="T28" i="24" s="1"/>
  <c r="Y27" i="24"/>
  <c r="K27" i="24"/>
  <c r="T27" i="24" s="1"/>
  <c r="X26" i="24"/>
  <c r="K26" i="24"/>
  <c r="T26" i="24" s="1"/>
  <c r="K25" i="24"/>
  <c r="T25" i="24" s="1"/>
  <c r="Z24" i="24"/>
  <c r="K24" i="24"/>
  <c r="T24" i="24" s="1"/>
  <c r="W23" i="24"/>
  <c r="K23" i="24"/>
  <c r="T23" i="24" s="1"/>
  <c r="Y22" i="24"/>
  <c r="K22" i="24"/>
  <c r="T22" i="24" s="1"/>
  <c r="Z21" i="24"/>
  <c r="K21" i="24"/>
  <c r="T21" i="24" s="1"/>
  <c r="Z20" i="24"/>
  <c r="K20" i="24"/>
  <c r="T20" i="24" s="1"/>
  <c r="W19" i="24"/>
  <c r="K19" i="24"/>
  <c r="T19" i="24" s="1"/>
  <c r="X18" i="24"/>
  <c r="K18" i="24"/>
  <c r="T18" i="24" s="1"/>
  <c r="W17" i="24"/>
  <c r="K17" i="24"/>
  <c r="T17" i="24" s="1"/>
  <c r="Z16" i="24"/>
  <c r="K16" i="24"/>
  <c r="T16" i="24" s="1"/>
  <c r="K15" i="24"/>
  <c r="L15" i="24" s="1"/>
  <c r="X14" i="24"/>
  <c r="K14" i="24"/>
  <c r="L14" i="24" s="1"/>
  <c r="Y13" i="24"/>
  <c r="K13" i="24"/>
  <c r="L13" i="24" s="1"/>
  <c r="X12" i="24"/>
  <c r="K12" i="24"/>
  <c r="T12" i="24" s="1"/>
  <c r="AA11" i="24"/>
  <c r="K11" i="24"/>
  <c r="L11" i="24" s="1"/>
  <c r="Y10" i="24"/>
  <c r="K10" i="24"/>
  <c r="L10" i="24" s="1"/>
  <c r="Y9" i="24"/>
  <c r="K9" i="24"/>
  <c r="T9" i="24" s="1"/>
  <c r="X8" i="24"/>
  <c r="K8" i="24"/>
  <c r="L8" i="24" s="1"/>
  <c r="W7" i="24"/>
  <c r="K7" i="24"/>
  <c r="L7" i="24" s="1"/>
  <c r="AA6" i="24"/>
  <c r="K6" i="24"/>
  <c r="T6" i="24" s="1"/>
  <c r="K5" i="24"/>
  <c r="S7" i="23"/>
  <c r="AA7" i="23" s="1"/>
  <c r="S8" i="23"/>
  <c r="S9" i="23"/>
  <c r="AA9" i="23" s="1"/>
  <c r="S10" i="23"/>
  <c r="AA10" i="23" s="1"/>
  <c r="S11" i="23"/>
  <c r="S12" i="23"/>
  <c r="AA12" i="23" s="1"/>
  <c r="S13" i="23"/>
  <c r="AA13" i="23" s="1"/>
  <c r="S14" i="23"/>
  <c r="AA14" i="23" s="1"/>
  <c r="S15" i="23"/>
  <c r="AA15" i="23" s="1"/>
  <c r="S16" i="23"/>
  <c r="AA16" i="23" s="1"/>
  <c r="S17" i="23"/>
  <c r="AA17" i="23" s="1"/>
  <c r="S18" i="23"/>
  <c r="S19" i="23"/>
  <c r="S20" i="23"/>
  <c r="AA20" i="23" s="1"/>
  <c r="S21" i="23"/>
  <c r="AA21" i="23" s="1"/>
  <c r="S22" i="23"/>
  <c r="AA22" i="23" s="1"/>
  <c r="S23" i="23"/>
  <c r="AA23" i="23" s="1"/>
  <c r="S24" i="23"/>
  <c r="AA24" i="23" s="1"/>
  <c r="S25" i="23"/>
  <c r="AA25" i="23" s="1"/>
  <c r="S26" i="23"/>
  <c r="AA26" i="23" s="1"/>
  <c r="S27" i="23"/>
  <c r="AA27" i="23" s="1"/>
  <c r="S28" i="23"/>
  <c r="AA28" i="23" s="1"/>
  <c r="S29" i="23"/>
  <c r="AA29" i="23" s="1"/>
  <c r="S30" i="23"/>
  <c r="AA30" i="23" s="1"/>
  <c r="S31" i="23"/>
  <c r="R7" i="23"/>
  <c r="R8" i="23"/>
  <c r="Z8" i="23" s="1"/>
  <c r="R9" i="23"/>
  <c r="Z9" i="23" s="1"/>
  <c r="R10" i="23"/>
  <c r="Z10" i="23" s="1"/>
  <c r="R11" i="23"/>
  <c r="R12" i="23"/>
  <c r="Z12" i="23" s="1"/>
  <c r="R13" i="23"/>
  <c r="Z13" i="23" s="1"/>
  <c r="R14" i="23"/>
  <c r="R15" i="23"/>
  <c r="Z15" i="23" s="1"/>
  <c r="R16" i="23"/>
  <c r="Z16" i="23" s="1"/>
  <c r="R17" i="23"/>
  <c r="Z17" i="23" s="1"/>
  <c r="R18" i="23"/>
  <c r="Z18" i="23" s="1"/>
  <c r="R19" i="23"/>
  <c r="Z19" i="23" s="1"/>
  <c r="R20" i="23"/>
  <c r="Z20" i="23" s="1"/>
  <c r="R21" i="23"/>
  <c r="Z21" i="23" s="1"/>
  <c r="R22" i="23"/>
  <c r="R23" i="23"/>
  <c r="Z23" i="23" s="1"/>
  <c r="R24" i="23"/>
  <c r="Z24" i="23" s="1"/>
  <c r="R25" i="23"/>
  <c r="Z25" i="23" s="1"/>
  <c r="R26" i="23"/>
  <c r="Z26" i="23" s="1"/>
  <c r="R27" i="23"/>
  <c r="Z27" i="23" s="1"/>
  <c r="R28" i="23"/>
  <c r="Z28" i="23" s="1"/>
  <c r="R29" i="23"/>
  <c r="Z29" i="23" s="1"/>
  <c r="R30" i="23"/>
  <c r="R31" i="23"/>
  <c r="Z31" i="23" s="1"/>
  <c r="Q7" i="23"/>
  <c r="Y7" i="23" s="1"/>
  <c r="Q8" i="23"/>
  <c r="Y8" i="23" s="1"/>
  <c r="Q9" i="23"/>
  <c r="Q10" i="23"/>
  <c r="Y10" i="23" s="1"/>
  <c r="Q11" i="23"/>
  <c r="Y11" i="23" s="1"/>
  <c r="Q12" i="23"/>
  <c r="Y12" i="23" s="1"/>
  <c r="Q13" i="23"/>
  <c r="Y13" i="23" s="1"/>
  <c r="Q14" i="23"/>
  <c r="Y14" i="23" s="1"/>
  <c r="Q15" i="23"/>
  <c r="Y15" i="23" s="1"/>
  <c r="Q16" i="23"/>
  <c r="Y16" i="23" s="1"/>
  <c r="Q17" i="23"/>
  <c r="Y17" i="23" s="1"/>
  <c r="Q18" i="23"/>
  <c r="Y18" i="23" s="1"/>
  <c r="Q19" i="23"/>
  <c r="Y19" i="23" s="1"/>
  <c r="Q20" i="23"/>
  <c r="Y20" i="23" s="1"/>
  <c r="Q21" i="23"/>
  <c r="Q22" i="23"/>
  <c r="Q23" i="23"/>
  <c r="Y23" i="23" s="1"/>
  <c r="Q24" i="23"/>
  <c r="Y24" i="23" s="1"/>
  <c r="Q25" i="23"/>
  <c r="Y25" i="23" s="1"/>
  <c r="Q26" i="23"/>
  <c r="Y26" i="23" s="1"/>
  <c r="Q27" i="23"/>
  <c r="Y27" i="23" s="1"/>
  <c r="Q28" i="23"/>
  <c r="Y28" i="23" s="1"/>
  <c r="Q29" i="23"/>
  <c r="Y29" i="23" s="1"/>
  <c r="Q30" i="23"/>
  <c r="Y30" i="23" s="1"/>
  <c r="Q31" i="23"/>
  <c r="Y31" i="23" s="1"/>
  <c r="P7" i="23"/>
  <c r="X7" i="23" s="1"/>
  <c r="P8" i="23"/>
  <c r="X8" i="23" s="1"/>
  <c r="P9" i="23"/>
  <c r="X9" i="23" s="1"/>
  <c r="P10" i="23"/>
  <c r="P11" i="23"/>
  <c r="X11" i="23" s="1"/>
  <c r="P12" i="23"/>
  <c r="X12" i="23" s="1"/>
  <c r="P13" i="23"/>
  <c r="X13" i="23" s="1"/>
  <c r="P14" i="23"/>
  <c r="X14" i="23" s="1"/>
  <c r="P15" i="23"/>
  <c r="X15" i="23" s="1"/>
  <c r="P16" i="23"/>
  <c r="X16" i="23" s="1"/>
  <c r="P17" i="23"/>
  <c r="X17" i="23" s="1"/>
  <c r="P18" i="23"/>
  <c r="P19" i="23"/>
  <c r="X19" i="23" s="1"/>
  <c r="P20" i="23"/>
  <c r="P21" i="23"/>
  <c r="X21" i="23" s="1"/>
  <c r="P22" i="23"/>
  <c r="X22" i="23" s="1"/>
  <c r="P23" i="23"/>
  <c r="P24" i="23"/>
  <c r="X24" i="23" s="1"/>
  <c r="P25" i="23"/>
  <c r="X25" i="23" s="1"/>
  <c r="P26" i="23"/>
  <c r="X26" i="23" s="1"/>
  <c r="P27" i="23"/>
  <c r="X27" i="23" s="1"/>
  <c r="P28" i="23"/>
  <c r="X28" i="23" s="1"/>
  <c r="P29" i="23"/>
  <c r="X29" i="23" s="1"/>
  <c r="P30" i="23"/>
  <c r="X30" i="23" s="1"/>
  <c r="P31" i="23"/>
  <c r="X31" i="23" s="1"/>
  <c r="O7" i="23"/>
  <c r="O8" i="23"/>
  <c r="W8" i="23" s="1"/>
  <c r="O9" i="23"/>
  <c r="W9" i="23" s="1"/>
  <c r="O10" i="23"/>
  <c r="W10" i="23" s="1"/>
  <c r="O11" i="23"/>
  <c r="O12" i="23"/>
  <c r="W12" i="23" s="1"/>
  <c r="O13" i="23"/>
  <c r="W13" i="23" s="1"/>
  <c r="O14" i="23"/>
  <c r="W14" i="23" s="1"/>
  <c r="O15" i="23"/>
  <c r="O16" i="23"/>
  <c r="W16" i="23" s="1"/>
  <c r="O17" i="23"/>
  <c r="W17" i="23" s="1"/>
  <c r="O18" i="23"/>
  <c r="W18" i="23" s="1"/>
  <c r="O19" i="23"/>
  <c r="W19" i="23" s="1"/>
  <c r="O20" i="23"/>
  <c r="W20" i="23" s="1"/>
  <c r="O21" i="23"/>
  <c r="W21" i="23" s="1"/>
  <c r="O22" i="23"/>
  <c r="W22" i="23" s="1"/>
  <c r="O23" i="23"/>
  <c r="O24" i="23"/>
  <c r="W24" i="23" s="1"/>
  <c r="O25" i="23"/>
  <c r="W25" i="23" s="1"/>
  <c r="O26" i="23"/>
  <c r="W26" i="23" s="1"/>
  <c r="O27" i="23"/>
  <c r="W27" i="23" s="1"/>
  <c r="O28" i="23"/>
  <c r="W28" i="23" s="1"/>
  <c r="O29" i="23"/>
  <c r="W29" i="23" s="1"/>
  <c r="O30" i="23"/>
  <c r="W30" i="23" s="1"/>
  <c r="O31" i="23"/>
  <c r="W31" i="23" s="1"/>
  <c r="N7" i="23"/>
  <c r="V7" i="23" s="1"/>
  <c r="N8" i="23"/>
  <c r="V8" i="23" s="1"/>
  <c r="N9" i="23"/>
  <c r="V9" i="23" s="1"/>
  <c r="N10" i="23"/>
  <c r="V10" i="23" s="1"/>
  <c r="N11" i="23"/>
  <c r="V11" i="23" s="1"/>
  <c r="N12" i="23"/>
  <c r="N13" i="23"/>
  <c r="V13" i="23" s="1"/>
  <c r="N14" i="23"/>
  <c r="V14" i="23" s="1"/>
  <c r="N15" i="23"/>
  <c r="V15" i="23" s="1"/>
  <c r="N16" i="23"/>
  <c r="V16" i="23" s="1"/>
  <c r="N17" i="23"/>
  <c r="V17" i="23" s="1"/>
  <c r="N18" i="23"/>
  <c r="V18" i="23" s="1"/>
  <c r="N19" i="23"/>
  <c r="V19" i="23" s="1"/>
  <c r="N20" i="23"/>
  <c r="V20" i="23" s="1"/>
  <c r="N21" i="23"/>
  <c r="V21" i="23" s="1"/>
  <c r="N22" i="23"/>
  <c r="N23" i="23"/>
  <c r="V23" i="23" s="1"/>
  <c r="N24" i="23"/>
  <c r="N25" i="23"/>
  <c r="V25" i="23" s="1"/>
  <c r="N26" i="23"/>
  <c r="V26" i="23" s="1"/>
  <c r="N27" i="23"/>
  <c r="V27" i="23" s="1"/>
  <c r="N28" i="23"/>
  <c r="V28" i="23" s="1"/>
  <c r="N29" i="23"/>
  <c r="V29" i="23" s="1"/>
  <c r="N30" i="23"/>
  <c r="V30" i="23" s="1"/>
  <c r="N31" i="23"/>
  <c r="V31" i="23" s="1"/>
  <c r="O6" i="23"/>
  <c r="W6" i="23" s="1"/>
  <c r="P6" i="23"/>
  <c r="X6" i="23" s="1"/>
  <c r="Q6" i="23"/>
  <c r="Y6" i="23" s="1"/>
  <c r="R6" i="23"/>
  <c r="Z6" i="23" s="1"/>
  <c r="S6" i="23"/>
  <c r="AA6" i="23" s="1"/>
  <c r="N6" i="23"/>
  <c r="V6" i="23" s="1"/>
  <c r="AA31" i="23"/>
  <c r="K31" i="23"/>
  <c r="T31" i="23" s="1"/>
  <c r="Z30" i="23"/>
  <c r="K30" i="23"/>
  <c r="T30" i="23" s="1"/>
  <c r="K29" i="23"/>
  <c r="T29" i="23" s="1"/>
  <c r="K28" i="23"/>
  <c r="T28" i="23" s="1"/>
  <c r="K27" i="23"/>
  <c r="T27" i="23" s="1"/>
  <c r="K26" i="23"/>
  <c r="T26" i="23" s="1"/>
  <c r="K25" i="23"/>
  <c r="L25" i="23" s="1"/>
  <c r="V24" i="23"/>
  <c r="K24" i="23"/>
  <c r="L24" i="23" s="1"/>
  <c r="W23" i="23"/>
  <c r="X23" i="23"/>
  <c r="K23" i="23"/>
  <c r="T23" i="23" s="1"/>
  <c r="Y22" i="23"/>
  <c r="Z22" i="23"/>
  <c r="V22" i="23"/>
  <c r="K22" i="23"/>
  <c r="T22" i="23" s="1"/>
  <c r="Y21" i="23"/>
  <c r="K21" i="23"/>
  <c r="T21" i="23" s="1"/>
  <c r="X20" i="23"/>
  <c r="K20" i="23"/>
  <c r="T20" i="23" s="1"/>
  <c r="AA19" i="23"/>
  <c r="K19" i="23"/>
  <c r="L19" i="23" s="1"/>
  <c r="AA18" i="23"/>
  <c r="X18" i="23"/>
  <c r="K18" i="23"/>
  <c r="T18" i="23" s="1"/>
  <c r="K17" i="23"/>
  <c r="T17" i="23" s="1"/>
  <c r="K16" i="23"/>
  <c r="T16" i="23" s="1"/>
  <c r="W15" i="23"/>
  <c r="K15" i="23"/>
  <c r="T15" i="23" s="1"/>
  <c r="Z14" i="23"/>
  <c r="K14" i="23"/>
  <c r="L14" i="23" s="1"/>
  <c r="K13" i="23"/>
  <c r="L13" i="23" s="1"/>
  <c r="V12" i="23"/>
  <c r="K12" i="23"/>
  <c r="L12" i="23" s="1"/>
  <c r="AA11" i="23"/>
  <c r="W11" i="23"/>
  <c r="Z11" i="23"/>
  <c r="K11" i="23"/>
  <c r="T11" i="23" s="1"/>
  <c r="X10" i="23"/>
  <c r="K10" i="23"/>
  <c r="L10" i="23" s="1"/>
  <c r="Y9" i="23"/>
  <c r="K9" i="23"/>
  <c r="T9" i="23" s="1"/>
  <c r="AA8" i="23"/>
  <c r="K8" i="23"/>
  <c r="L8" i="23" s="1"/>
  <c r="W7" i="23"/>
  <c r="Z7" i="23"/>
  <c r="K7" i="23"/>
  <c r="L7" i="23" s="1"/>
  <c r="K6" i="23"/>
  <c r="L6" i="23" s="1"/>
  <c r="K5" i="23"/>
  <c r="S7" i="22"/>
  <c r="AA7" i="22" s="1"/>
  <c r="S8" i="22"/>
  <c r="S9" i="22"/>
  <c r="AA9" i="22" s="1"/>
  <c r="S10" i="22"/>
  <c r="AA10" i="22" s="1"/>
  <c r="S11" i="22"/>
  <c r="AA11" i="22" s="1"/>
  <c r="S12" i="22"/>
  <c r="AA12" i="22" s="1"/>
  <c r="S13" i="22"/>
  <c r="AA13" i="22" s="1"/>
  <c r="S14" i="22"/>
  <c r="S15" i="22"/>
  <c r="AA15" i="22" s="1"/>
  <c r="S16" i="22"/>
  <c r="S17" i="22"/>
  <c r="AA17" i="22" s="1"/>
  <c r="S18" i="22"/>
  <c r="S19" i="22"/>
  <c r="AA19" i="22" s="1"/>
  <c r="S20" i="22"/>
  <c r="AA20" i="22" s="1"/>
  <c r="S21" i="22"/>
  <c r="AA21" i="22" s="1"/>
  <c r="S22" i="22"/>
  <c r="S23" i="22"/>
  <c r="AA23" i="22" s="1"/>
  <c r="S24" i="22"/>
  <c r="AA24" i="22" s="1"/>
  <c r="S25" i="22"/>
  <c r="AA25" i="22" s="1"/>
  <c r="S26" i="22"/>
  <c r="S27" i="22"/>
  <c r="AA27" i="22" s="1"/>
  <c r="S28" i="22"/>
  <c r="S29" i="22"/>
  <c r="AA29" i="22" s="1"/>
  <c r="S30" i="22"/>
  <c r="AA30" i="22" s="1"/>
  <c r="S31" i="22"/>
  <c r="R7" i="22"/>
  <c r="Z7" i="22" s="1"/>
  <c r="R8" i="22"/>
  <c r="Z8" i="22" s="1"/>
  <c r="R9" i="22"/>
  <c r="Z9" i="22" s="1"/>
  <c r="R10" i="22"/>
  <c r="Z10" i="22" s="1"/>
  <c r="R11" i="22"/>
  <c r="R12" i="22"/>
  <c r="Z12" i="22" s="1"/>
  <c r="R13" i="22"/>
  <c r="Z13" i="22" s="1"/>
  <c r="R14" i="22"/>
  <c r="Z14" i="22" s="1"/>
  <c r="R15" i="22"/>
  <c r="Z15" i="22" s="1"/>
  <c r="R16" i="22"/>
  <c r="R17" i="22"/>
  <c r="Z17" i="22" s="1"/>
  <c r="R18" i="22"/>
  <c r="Z18" i="22" s="1"/>
  <c r="R19" i="22"/>
  <c r="Z19" i="22" s="1"/>
  <c r="R20" i="22"/>
  <c r="Z20" i="22" s="1"/>
  <c r="R21" i="22"/>
  <c r="R22" i="22"/>
  <c r="Z22" i="22" s="1"/>
  <c r="R23" i="22"/>
  <c r="R24" i="22"/>
  <c r="Z24" i="22" s="1"/>
  <c r="R25" i="22"/>
  <c r="Z25" i="22" s="1"/>
  <c r="R26" i="22"/>
  <c r="Z26" i="22" s="1"/>
  <c r="R27" i="22"/>
  <c r="Z27" i="22" s="1"/>
  <c r="R28" i="22"/>
  <c r="Z28" i="22" s="1"/>
  <c r="R29" i="22"/>
  <c r="R30" i="22"/>
  <c r="Z30" i="22" s="1"/>
  <c r="R31" i="22"/>
  <c r="Z31" i="22" s="1"/>
  <c r="Q7" i="22"/>
  <c r="Y7" i="22" s="1"/>
  <c r="Q8" i="22"/>
  <c r="Y8" i="22" s="1"/>
  <c r="Q9" i="22"/>
  <c r="Y9" i="22" s="1"/>
  <c r="Q10" i="22"/>
  <c r="Q11" i="22"/>
  <c r="Y11" i="22" s="1"/>
  <c r="Q12" i="22"/>
  <c r="Q13" i="22"/>
  <c r="Q14" i="22"/>
  <c r="Q15" i="22"/>
  <c r="Y15" i="22" s="1"/>
  <c r="Q16" i="22"/>
  <c r="Y16" i="22" s="1"/>
  <c r="Q17" i="22"/>
  <c r="Y17" i="22" s="1"/>
  <c r="Q18" i="22"/>
  <c r="Y18" i="22" s="1"/>
  <c r="Q19" i="22"/>
  <c r="Y19" i="22" s="1"/>
  <c r="Q20" i="22"/>
  <c r="Q21" i="22"/>
  <c r="Y21" i="22" s="1"/>
  <c r="Q22" i="22"/>
  <c r="Q23" i="22"/>
  <c r="Y23" i="22" s="1"/>
  <c r="Q24" i="22"/>
  <c r="Q25" i="22"/>
  <c r="Y25" i="22" s="1"/>
  <c r="Q26" i="22"/>
  <c r="Y26" i="22" s="1"/>
  <c r="Q27" i="22"/>
  <c r="Y27" i="22" s="1"/>
  <c r="Q28" i="22"/>
  <c r="Y28" i="22" s="1"/>
  <c r="Q29" i="22"/>
  <c r="Y29" i="22" s="1"/>
  <c r="Q30" i="22"/>
  <c r="Q31" i="22"/>
  <c r="Y31" i="22" s="1"/>
  <c r="P7" i="22"/>
  <c r="P8" i="22"/>
  <c r="X8" i="22" s="1"/>
  <c r="P9" i="22"/>
  <c r="X9" i="22" s="1"/>
  <c r="P10" i="22"/>
  <c r="X10" i="22" s="1"/>
  <c r="P11" i="22"/>
  <c r="P12" i="22"/>
  <c r="X12" i="22" s="1"/>
  <c r="P13" i="22"/>
  <c r="X13" i="22" s="1"/>
  <c r="P14" i="22"/>
  <c r="X14" i="22" s="1"/>
  <c r="P15" i="22"/>
  <c r="P16" i="22"/>
  <c r="X16" i="22" s="1"/>
  <c r="P17" i="22"/>
  <c r="X17" i="22" s="1"/>
  <c r="P18" i="22"/>
  <c r="X18" i="22" s="1"/>
  <c r="P19" i="22"/>
  <c r="P20" i="22"/>
  <c r="X20" i="22" s="1"/>
  <c r="P21" i="22"/>
  <c r="X21" i="22" s="1"/>
  <c r="P22" i="22"/>
  <c r="X22" i="22" s="1"/>
  <c r="P23" i="22"/>
  <c r="P24" i="22"/>
  <c r="X24" i="22" s="1"/>
  <c r="P25" i="22"/>
  <c r="X25" i="22" s="1"/>
  <c r="P26" i="22"/>
  <c r="X26" i="22" s="1"/>
  <c r="P27" i="22"/>
  <c r="X27" i="22" s="1"/>
  <c r="P28" i="22"/>
  <c r="X28" i="22" s="1"/>
  <c r="P29" i="22"/>
  <c r="X29" i="22" s="1"/>
  <c r="P30" i="22"/>
  <c r="X30" i="22" s="1"/>
  <c r="P31" i="22"/>
  <c r="X31" i="22" s="1"/>
  <c r="O7" i="22"/>
  <c r="W7" i="22" s="1"/>
  <c r="O8" i="22"/>
  <c r="W8" i="22" s="1"/>
  <c r="O9" i="22"/>
  <c r="W9" i="22" s="1"/>
  <c r="O10" i="22"/>
  <c r="O11" i="22"/>
  <c r="W11" i="22" s="1"/>
  <c r="O12" i="22"/>
  <c r="W12" i="22" s="1"/>
  <c r="O13" i="22"/>
  <c r="W13" i="22" s="1"/>
  <c r="O14" i="22"/>
  <c r="W14" i="22" s="1"/>
  <c r="O15" i="22"/>
  <c r="W15" i="22" s="1"/>
  <c r="O16" i="22"/>
  <c r="O17" i="22"/>
  <c r="W17" i="22" s="1"/>
  <c r="O18" i="22"/>
  <c r="O19" i="22"/>
  <c r="O20" i="22"/>
  <c r="O21" i="22"/>
  <c r="W21" i="22" s="1"/>
  <c r="O22" i="22"/>
  <c r="O23" i="22"/>
  <c r="W23" i="22" s="1"/>
  <c r="O24" i="22"/>
  <c r="O25" i="22"/>
  <c r="W25" i="22" s="1"/>
  <c r="O26" i="22"/>
  <c r="O27" i="22"/>
  <c r="W27" i="22" s="1"/>
  <c r="O28" i="22"/>
  <c r="O29" i="22"/>
  <c r="W29" i="22" s="1"/>
  <c r="O30" i="22"/>
  <c r="O31" i="22"/>
  <c r="W31" i="22" s="1"/>
  <c r="N31" i="22"/>
  <c r="V31" i="22" s="1"/>
  <c r="N7" i="22"/>
  <c r="V7" i="22" s="1"/>
  <c r="N8" i="22"/>
  <c r="N9" i="22"/>
  <c r="V9" i="22" s="1"/>
  <c r="N10" i="22"/>
  <c r="V10" i="22" s="1"/>
  <c r="N11" i="22"/>
  <c r="V11" i="22" s="1"/>
  <c r="N12" i="22"/>
  <c r="V12" i="22" s="1"/>
  <c r="N13" i="22"/>
  <c r="V13" i="22" s="1"/>
  <c r="N14" i="22"/>
  <c r="V14" i="22" s="1"/>
  <c r="N15" i="22"/>
  <c r="V15" i="22" s="1"/>
  <c r="N16" i="22"/>
  <c r="N17" i="22"/>
  <c r="V17" i="22" s="1"/>
  <c r="N18" i="22"/>
  <c r="N19" i="22"/>
  <c r="V19" i="22" s="1"/>
  <c r="N20" i="22"/>
  <c r="N21" i="22"/>
  <c r="V21" i="22" s="1"/>
  <c r="N22" i="22"/>
  <c r="N23" i="22"/>
  <c r="V23" i="22" s="1"/>
  <c r="N24" i="22"/>
  <c r="V24" i="22" s="1"/>
  <c r="N25" i="22"/>
  <c r="V25" i="22" s="1"/>
  <c r="N26" i="22"/>
  <c r="V26" i="22" s="1"/>
  <c r="N27" i="22"/>
  <c r="V27" i="22" s="1"/>
  <c r="N28" i="22"/>
  <c r="V28" i="22" s="1"/>
  <c r="N29" i="22"/>
  <c r="V29" i="22" s="1"/>
  <c r="N30" i="22"/>
  <c r="V30" i="22" s="1"/>
  <c r="O6" i="22"/>
  <c r="W6" i="22" s="1"/>
  <c r="P6" i="22"/>
  <c r="Q6" i="22"/>
  <c r="Y6" i="22" s="1"/>
  <c r="R6" i="22"/>
  <c r="Z6" i="22" s="1"/>
  <c r="S6" i="22"/>
  <c r="AA6" i="22" s="1"/>
  <c r="N6" i="22"/>
  <c r="V6" i="22" s="1"/>
  <c r="AA31" i="22"/>
  <c r="K31" i="22"/>
  <c r="T31" i="22" s="1"/>
  <c r="W30" i="22"/>
  <c r="Y30" i="22"/>
  <c r="K30" i="22"/>
  <c r="L30" i="22" s="1"/>
  <c r="Z29" i="22"/>
  <c r="K29" i="22"/>
  <c r="T29" i="22" s="1"/>
  <c r="AA28" i="22"/>
  <c r="W28" i="22"/>
  <c r="K28" i="22"/>
  <c r="T28" i="22" s="1"/>
  <c r="K27" i="22"/>
  <c r="T27" i="22" s="1"/>
  <c r="AA26" i="22"/>
  <c r="W26" i="22"/>
  <c r="K26" i="22"/>
  <c r="T26" i="22" s="1"/>
  <c r="K25" i="22"/>
  <c r="T25" i="22" s="1"/>
  <c r="W24" i="22"/>
  <c r="Y24" i="22"/>
  <c r="K24" i="22"/>
  <c r="T24" i="22" s="1"/>
  <c r="Z23" i="22"/>
  <c r="X23" i="22"/>
  <c r="K23" i="22"/>
  <c r="L23" i="22" s="1"/>
  <c r="AA22" i="22"/>
  <c r="W22" i="22"/>
  <c r="Y22" i="22"/>
  <c r="V22" i="22"/>
  <c r="K22" i="22"/>
  <c r="T22" i="22" s="1"/>
  <c r="Z21" i="22"/>
  <c r="K21" i="22"/>
  <c r="T21" i="22" s="1"/>
  <c r="W20" i="22"/>
  <c r="Y20" i="22"/>
  <c r="V20" i="22"/>
  <c r="K20" i="22"/>
  <c r="T20" i="22" s="1"/>
  <c r="W19" i="22"/>
  <c r="X19" i="22"/>
  <c r="K19" i="22"/>
  <c r="L19" i="22" s="1"/>
  <c r="AA18" i="22"/>
  <c r="W18" i="22"/>
  <c r="V18" i="22"/>
  <c r="K18" i="22"/>
  <c r="T18" i="22" s="1"/>
  <c r="K17" i="22"/>
  <c r="T17" i="22" s="1"/>
  <c r="AA16" i="22"/>
  <c r="W16" i="22"/>
  <c r="Z16" i="22"/>
  <c r="V16" i="22"/>
  <c r="K16" i="22"/>
  <c r="T16" i="22" s="1"/>
  <c r="X15" i="22"/>
  <c r="K15" i="22"/>
  <c r="T15" i="22" s="1"/>
  <c r="AA14" i="22"/>
  <c r="Y14" i="22"/>
  <c r="K14" i="22"/>
  <c r="T14" i="22" s="1"/>
  <c r="Y13" i="22"/>
  <c r="K13" i="22"/>
  <c r="L13" i="22" s="1"/>
  <c r="Y12" i="22"/>
  <c r="K12" i="22"/>
  <c r="T12" i="22" s="1"/>
  <c r="Z11" i="22"/>
  <c r="X11" i="22"/>
  <c r="K11" i="22"/>
  <c r="L11" i="22" s="1"/>
  <c r="W10" i="22"/>
  <c r="Y10" i="22"/>
  <c r="K10" i="22"/>
  <c r="T10" i="22" s="1"/>
  <c r="K9" i="22"/>
  <c r="T9" i="22" s="1"/>
  <c r="AA8" i="22"/>
  <c r="V8" i="22"/>
  <c r="K8" i="22"/>
  <c r="T8" i="22" s="1"/>
  <c r="X7" i="22"/>
  <c r="K7" i="22"/>
  <c r="T7" i="22" s="1"/>
  <c r="X6" i="22"/>
  <c r="K6" i="22"/>
  <c r="L6" i="22" s="1"/>
  <c r="K5" i="22"/>
  <c r="S49" i="21"/>
  <c r="AA49" i="21" s="1"/>
  <c r="R49" i="21"/>
  <c r="Z49" i="21" s="1"/>
  <c r="Q49" i="21"/>
  <c r="Y49" i="21" s="1"/>
  <c r="P49" i="21"/>
  <c r="X49" i="21" s="1"/>
  <c r="O49" i="21"/>
  <c r="W49" i="21" s="1"/>
  <c r="N49" i="21"/>
  <c r="V49" i="21" s="1"/>
  <c r="K49" i="21"/>
  <c r="T49" i="21" s="1"/>
  <c r="S48" i="21"/>
  <c r="AA48" i="21" s="1"/>
  <c r="R48" i="21"/>
  <c r="Z48" i="21" s="1"/>
  <c r="Q48" i="21"/>
  <c r="Y48" i="21" s="1"/>
  <c r="P48" i="21"/>
  <c r="X48" i="21" s="1"/>
  <c r="O48" i="21"/>
  <c r="W48" i="21" s="1"/>
  <c r="N48" i="21"/>
  <c r="V48" i="21" s="1"/>
  <c r="K48" i="21"/>
  <c r="T48" i="21" s="1"/>
  <c r="S47" i="21"/>
  <c r="AA47" i="21" s="1"/>
  <c r="R47" i="21"/>
  <c r="Z47" i="21" s="1"/>
  <c r="Q47" i="21"/>
  <c r="Y47" i="21" s="1"/>
  <c r="P47" i="21"/>
  <c r="X47" i="21" s="1"/>
  <c r="O47" i="21"/>
  <c r="W47" i="21" s="1"/>
  <c r="N47" i="21"/>
  <c r="V47" i="21" s="1"/>
  <c r="K47" i="21"/>
  <c r="T47" i="21" s="1"/>
  <c r="S46" i="21"/>
  <c r="AA46" i="21" s="1"/>
  <c r="R46" i="21"/>
  <c r="Z46" i="21" s="1"/>
  <c r="Q46" i="21"/>
  <c r="Y46" i="21" s="1"/>
  <c r="P46" i="21"/>
  <c r="X46" i="21" s="1"/>
  <c r="O46" i="21"/>
  <c r="W46" i="21" s="1"/>
  <c r="N46" i="21"/>
  <c r="V46" i="21" s="1"/>
  <c r="K46" i="21"/>
  <c r="T46" i="21" s="1"/>
  <c r="S45" i="21"/>
  <c r="AA45" i="21" s="1"/>
  <c r="R45" i="21"/>
  <c r="Z45" i="21" s="1"/>
  <c r="Q45" i="21"/>
  <c r="Y45" i="21" s="1"/>
  <c r="P45" i="21"/>
  <c r="X45" i="21" s="1"/>
  <c r="O45" i="21"/>
  <c r="W45" i="21" s="1"/>
  <c r="N45" i="21"/>
  <c r="V45" i="21" s="1"/>
  <c r="K45" i="21"/>
  <c r="T45" i="21" s="1"/>
  <c r="S44" i="21"/>
  <c r="AA44" i="21" s="1"/>
  <c r="R44" i="21"/>
  <c r="Z44" i="21" s="1"/>
  <c r="Q44" i="21"/>
  <c r="Y44" i="21" s="1"/>
  <c r="P44" i="21"/>
  <c r="X44" i="21" s="1"/>
  <c r="O44" i="21"/>
  <c r="W44" i="21" s="1"/>
  <c r="N44" i="21"/>
  <c r="V44" i="21" s="1"/>
  <c r="K44" i="21"/>
  <c r="T44" i="21" s="1"/>
  <c r="S43" i="21"/>
  <c r="AA43" i="21" s="1"/>
  <c r="R43" i="21"/>
  <c r="Z43" i="21" s="1"/>
  <c r="Q43" i="21"/>
  <c r="Y43" i="21" s="1"/>
  <c r="P43" i="21"/>
  <c r="X43" i="21" s="1"/>
  <c r="O43" i="21"/>
  <c r="W43" i="21" s="1"/>
  <c r="N43" i="21"/>
  <c r="V43" i="21" s="1"/>
  <c r="K43" i="21"/>
  <c r="T43" i="21" s="1"/>
  <c r="S42" i="21"/>
  <c r="AA42" i="21" s="1"/>
  <c r="R42" i="21"/>
  <c r="Z42" i="21" s="1"/>
  <c r="Q42" i="21"/>
  <c r="Y42" i="21" s="1"/>
  <c r="P42" i="21"/>
  <c r="X42" i="21" s="1"/>
  <c r="O42" i="21"/>
  <c r="W42" i="21" s="1"/>
  <c r="N42" i="21"/>
  <c r="V42" i="21" s="1"/>
  <c r="K42" i="21"/>
  <c r="T42" i="21" s="1"/>
  <c r="S41" i="21"/>
  <c r="AA41" i="21" s="1"/>
  <c r="R41" i="21"/>
  <c r="Z41" i="21" s="1"/>
  <c r="Q41" i="21"/>
  <c r="Y41" i="21" s="1"/>
  <c r="P41" i="21"/>
  <c r="X41" i="21" s="1"/>
  <c r="O41" i="21"/>
  <c r="W41" i="21" s="1"/>
  <c r="N41" i="21"/>
  <c r="V41" i="21" s="1"/>
  <c r="K41" i="21"/>
  <c r="T41" i="21" s="1"/>
  <c r="S40" i="21"/>
  <c r="AA40" i="21" s="1"/>
  <c r="R40" i="21"/>
  <c r="Z40" i="21" s="1"/>
  <c r="Q40" i="21"/>
  <c r="Y40" i="21" s="1"/>
  <c r="P40" i="21"/>
  <c r="X40" i="21" s="1"/>
  <c r="O40" i="21"/>
  <c r="W40" i="21" s="1"/>
  <c r="N40" i="21"/>
  <c r="V40" i="21" s="1"/>
  <c r="K40" i="21"/>
  <c r="T40" i="21" s="1"/>
  <c r="S39" i="21"/>
  <c r="AA39" i="21" s="1"/>
  <c r="R39" i="21"/>
  <c r="Z39" i="21" s="1"/>
  <c r="Q39" i="21"/>
  <c r="Y39" i="21" s="1"/>
  <c r="P39" i="21"/>
  <c r="X39" i="21" s="1"/>
  <c r="O39" i="21"/>
  <c r="W39" i="21" s="1"/>
  <c r="N39" i="21"/>
  <c r="V39" i="21" s="1"/>
  <c r="K39" i="21"/>
  <c r="T39" i="21" s="1"/>
  <c r="S38" i="21"/>
  <c r="AA38" i="21" s="1"/>
  <c r="R38" i="21"/>
  <c r="Z38" i="21" s="1"/>
  <c r="Q38" i="21"/>
  <c r="Y38" i="21" s="1"/>
  <c r="P38" i="21"/>
  <c r="X38" i="21" s="1"/>
  <c r="O38" i="21"/>
  <c r="W38" i="21" s="1"/>
  <c r="N38" i="21"/>
  <c r="V38" i="21" s="1"/>
  <c r="K38" i="21"/>
  <c r="T38" i="21" s="1"/>
  <c r="S37" i="21"/>
  <c r="AA37" i="21" s="1"/>
  <c r="R37" i="21"/>
  <c r="Z37" i="21" s="1"/>
  <c r="Q37" i="21"/>
  <c r="Y37" i="21" s="1"/>
  <c r="P37" i="21"/>
  <c r="X37" i="21" s="1"/>
  <c r="O37" i="21"/>
  <c r="W37" i="21" s="1"/>
  <c r="N37" i="21"/>
  <c r="V37" i="21" s="1"/>
  <c r="AB37" i="21" s="1"/>
  <c r="K37" i="21"/>
  <c r="T37" i="21" s="1"/>
  <c r="S36" i="21"/>
  <c r="AA36" i="21" s="1"/>
  <c r="R36" i="21"/>
  <c r="Z36" i="21" s="1"/>
  <c r="Q36" i="21"/>
  <c r="Y36" i="21" s="1"/>
  <c r="P36" i="21"/>
  <c r="X36" i="21" s="1"/>
  <c r="O36" i="21"/>
  <c r="W36" i="21" s="1"/>
  <c r="N36" i="21"/>
  <c r="V36" i="21" s="1"/>
  <c r="K36" i="21"/>
  <c r="T36" i="21" s="1"/>
  <c r="S35" i="21"/>
  <c r="AA35" i="21" s="1"/>
  <c r="R35" i="21"/>
  <c r="Z35" i="21" s="1"/>
  <c r="Q35" i="21"/>
  <c r="Y35" i="21" s="1"/>
  <c r="P35" i="21"/>
  <c r="X35" i="21" s="1"/>
  <c r="O35" i="21"/>
  <c r="W35" i="21" s="1"/>
  <c r="N35" i="21"/>
  <c r="V35" i="21" s="1"/>
  <c r="K35" i="21"/>
  <c r="T35" i="21" s="1"/>
  <c r="S34" i="21"/>
  <c r="AA34" i="21" s="1"/>
  <c r="R34" i="21"/>
  <c r="Z34" i="21" s="1"/>
  <c r="Q34" i="21"/>
  <c r="Y34" i="21" s="1"/>
  <c r="P34" i="21"/>
  <c r="X34" i="21" s="1"/>
  <c r="O34" i="21"/>
  <c r="W34" i="21" s="1"/>
  <c r="N34" i="21"/>
  <c r="V34" i="21" s="1"/>
  <c r="K34" i="21"/>
  <c r="T34" i="21" s="1"/>
  <c r="S33" i="21"/>
  <c r="AA33" i="21" s="1"/>
  <c r="R33" i="21"/>
  <c r="Z33" i="21" s="1"/>
  <c r="Q33" i="21"/>
  <c r="Y33" i="21" s="1"/>
  <c r="P33" i="21"/>
  <c r="X33" i="21" s="1"/>
  <c r="O33" i="21"/>
  <c r="W33" i="21" s="1"/>
  <c r="N33" i="21"/>
  <c r="V33" i="21" s="1"/>
  <c r="K33" i="21"/>
  <c r="T33" i="21" s="1"/>
  <c r="S32" i="21"/>
  <c r="AA32" i="21" s="1"/>
  <c r="R32" i="21"/>
  <c r="Z32" i="21" s="1"/>
  <c r="Q32" i="21"/>
  <c r="Y32" i="21" s="1"/>
  <c r="P32" i="21"/>
  <c r="X32" i="21" s="1"/>
  <c r="O32" i="21"/>
  <c r="W32" i="21" s="1"/>
  <c r="N32" i="21"/>
  <c r="V32" i="21" s="1"/>
  <c r="K32" i="21"/>
  <c r="T32" i="21" s="1"/>
  <c r="S31" i="21"/>
  <c r="AA31" i="21" s="1"/>
  <c r="R31" i="21"/>
  <c r="Z31" i="21" s="1"/>
  <c r="Q31" i="21"/>
  <c r="Y31" i="21" s="1"/>
  <c r="P31" i="21"/>
  <c r="X31" i="21" s="1"/>
  <c r="O31" i="21"/>
  <c r="W31" i="21" s="1"/>
  <c r="N31" i="21"/>
  <c r="V31" i="21" s="1"/>
  <c r="K31" i="21"/>
  <c r="T31" i="21" s="1"/>
  <c r="S30" i="21"/>
  <c r="AA30" i="21" s="1"/>
  <c r="R30" i="21"/>
  <c r="Z30" i="21" s="1"/>
  <c r="Q30" i="21"/>
  <c r="Y30" i="21" s="1"/>
  <c r="P30" i="21"/>
  <c r="X30" i="21" s="1"/>
  <c r="O30" i="21"/>
  <c r="W30" i="21" s="1"/>
  <c r="N30" i="21"/>
  <c r="V30" i="21" s="1"/>
  <c r="K30" i="21"/>
  <c r="T30" i="21" s="1"/>
  <c r="S29" i="21"/>
  <c r="AA29" i="21" s="1"/>
  <c r="R29" i="21"/>
  <c r="Z29" i="21" s="1"/>
  <c r="Q29" i="21"/>
  <c r="Y29" i="21" s="1"/>
  <c r="P29" i="21"/>
  <c r="X29" i="21" s="1"/>
  <c r="O29" i="21"/>
  <c r="W29" i="21" s="1"/>
  <c r="N29" i="21"/>
  <c r="V29" i="21" s="1"/>
  <c r="K29" i="21"/>
  <c r="T29" i="21" s="1"/>
  <c r="S28" i="21"/>
  <c r="AA28" i="21" s="1"/>
  <c r="R28" i="21"/>
  <c r="Z28" i="21" s="1"/>
  <c r="Q28" i="21"/>
  <c r="Y28" i="21" s="1"/>
  <c r="P28" i="21"/>
  <c r="X28" i="21" s="1"/>
  <c r="O28" i="21"/>
  <c r="W28" i="21" s="1"/>
  <c r="N28" i="21"/>
  <c r="V28" i="21" s="1"/>
  <c r="K28" i="21"/>
  <c r="T28" i="21" s="1"/>
  <c r="S27" i="21"/>
  <c r="AA27" i="21" s="1"/>
  <c r="R27" i="21"/>
  <c r="Z27" i="21" s="1"/>
  <c r="Q27" i="21"/>
  <c r="Y27" i="21" s="1"/>
  <c r="P27" i="21"/>
  <c r="X27" i="21" s="1"/>
  <c r="O27" i="21"/>
  <c r="W27" i="21" s="1"/>
  <c r="N27" i="21"/>
  <c r="V27" i="21" s="1"/>
  <c r="K27" i="21"/>
  <c r="T27" i="21" s="1"/>
  <c r="S26" i="21"/>
  <c r="AA26" i="21" s="1"/>
  <c r="R26" i="21"/>
  <c r="Z26" i="21" s="1"/>
  <c r="Q26" i="21"/>
  <c r="Y26" i="21" s="1"/>
  <c r="P26" i="21"/>
  <c r="X26" i="21" s="1"/>
  <c r="O26" i="21"/>
  <c r="W26" i="21" s="1"/>
  <c r="N26" i="21"/>
  <c r="V26" i="21" s="1"/>
  <c r="K26" i="21"/>
  <c r="T26" i="21" s="1"/>
  <c r="S25" i="21"/>
  <c r="AA25" i="21" s="1"/>
  <c r="R25" i="21"/>
  <c r="Z25" i="21" s="1"/>
  <c r="Q25" i="21"/>
  <c r="Y25" i="21" s="1"/>
  <c r="P25" i="21"/>
  <c r="X25" i="21" s="1"/>
  <c r="O25" i="21"/>
  <c r="W25" i="21" s="1"/>
  <c r="N25" i="21"/>
  <c r="V25" i="21" s="1"/>
  <c r="K25" i="21"/>
  <c r="T25" i="21" s="1"/>
  <c r="S24" i="21"/>
  <c r="AA24" i="21" s="1"/>
  <c r="R24" i="21"/>
  <c r="Z24" i="21" s="1"/>
  <c r="Q24" i="21"/>
  <c r="Y24" i="21" s="1"/>
  <c r="P24" i="21"/>
  <c r="X24" i="21" s="1"/>
  <c r="O24" i="21"/>
  <c r="W24" i="21" s="1"/>
  <c r="N24" i="21"/>
  <c r="V24" i="21" s="1"/>
  <c r="K24" i="21"/>
  <c r="T24" i="21" s="1"/>
  <c r="S23" i="21"/>
  <c r="AA23" i="21" s="1"/>
  <c r="R23" i="21"/>
  <c r="Z23" i="21" s="1"/>
  <c r="Q23" i="21"/>
  <c r="Y23" i="21" s="1"/>
  <c r="P23" i="21"/>
  <c r="X23" i="21" s="1"/>
  <c r="O23" i="21"/>
  <c r="W23" i="21" s="1"/>
  <c r="N23" i="21"/>
  <c r="V23" i="21" s="1"/>
  <c r="K23" i="21"/>
  <c r="T23" i="21" s="1"/>
  <c r="S22" i="21"/>
  <c r="AA22" i="21" s="1"/>
  <c r="R22" i="21"/>
  <c r="Z22" i="21" s="1"/>
  <c r="Q22" i="21"/>
  <c r="Y22" i="21" s="1"/>
  <c r="P22" i="21"/>
  <c r="X22" i="21" s="1"/>
  <c r="O22" i="21"/>
  <c r="W22" i="21" s="1"/>
  <c r="N22" i="21"/>
  <c r="V22" i="21" s="1"/>
  <c r="K22" i="21"/>
  <c r="T22" i="21" s="1"/>
  <c r="S21" i="21"/>
  <c r="AA21" i="21" s="1"/>
  <c r="R21" i="21"/>
  <c r="Z21" i="21" s="1"/>
  <c r="Q21" i="21"/>
  <c r="Y21" i="21" s="1"/>
  <c r="P21" i="21"/>
  <c r="X21" i="21" s="1"/>
  <c r="O21" i="21"/>
  <c r="W21" i="21" s="1"/>
  <c r="N21" i="21"/>
  <c r="V21" i="21" s="1"/>
  <c r="K21" i="21"/>
  <c r="T21" i="21" s="1"/>
  <c r="S20" i="21"/>
  <c r="AA20" i="21" s="1"/>
  <c r="R20" i="21"/>
  <c r="Z20" i="21" s="1"/>
  <c r="Q20" i="21"/>
  <c r="Y20" i="21" s="1"/>
  <c r="P20" i="21"/>
  <c r="X20" i="21" s="1"/>
  <c r="O20" i="21"/>
  <c r="W20" i="21" s="1"/>
  <c r="N20" i="21"/>
  <c r="V20" i="21" s="1"/>
  <c r="K20" i="21"/>
  <c r="T20" i="21" s="1"/>
  <c r="S19" i="21"/>
  <c r="AA19" i="21" s="1"/>
  <c r="R19" i="21"/>
  <c r="Z19" i="21" s="1"/>
  <c r="Q19" i="21"/>
  <c r="Y19" i="21" s="1"/>
  <c r="P19" i="21"/>
  <c r="X19" i="21" s="1"/>
  <c r="O19" i="21"/>
  <c r="W19" i="21" s="1"/>
  <c r="N19" i="21"/>
  <c r="V19" i="21" s="1"/>
  <c r="K19" i="21"/>
  <c r="T19" i="21" s="1"/>
  <c r="S18" i="21"/>
  <c r="AA18" i="21" s="1"/>
  <c r="R18" i="21"/>
  <c r="Z18" i="21" s="1"/>
  <c r="Q18" i="21"/>
  <c r="Y18" i="21" s="1"/>
  <c r="P18" i="21"/>
  <c r="X18" i="21" s="1"/>
  <c r="O18" i="21"/>
  <c r="W18" i="21" s="1"/>
  <c r="N18" i="21"/>
  <c r="V18" i="21" s="1"/>
  <c r="K18" i="21"/>
  <c r="T18" i="21" s="1"/>
  <c r="S17" i="21"/>
  <c r="AA17" i="21" s="1"/>
  <c r="R17" i="21"/>
  <c r="Z17" i="21" s="1"/>
  <c r="Q17" i="21"/>
  <c r="Y17" i="21" s="1"/>
  <c r="P17" i="21"/>
  <c r="X17" i="21" s="1"/>
  <c r="O17" i="21"/>
  <c r="W17" i="21" s="1"/>
  <c r="N17" i="21"/>
  <c r="V17" i="21" s="1"/>
  <c r="K17" i="21"/>
  <c r="T17" i="21" s="1"/>
  <c r="S16" i="21"/>
  <c r="AA16" i="21" s="1"/>
  <c r="R16" i="21"/>
  <c r="Z16" i="21" s="1"/>
  <c r="Q16" i="21"/>
  <c r="Y16" i="21" s="1"/>
  <c r="P16" i="21"/>
  <c r="X16" i="21" s="1"/>
  <c r="O16" i="21"/>
  <c r="W16" i="21" s="1"/>
  <c r="N16" i="21"/>
  <c r="V16" i="21" s="1"/>
  <c r="K16" i="21"/>
  <c r="T16" i="21" s="1"/>
  <c r="S15" i="21"/>
  <c r="AA15" i="21" s="1"/>
  <c r="R15" i="21"/>
  <c r="Z15" i="21" s="1"/>
  <c r="Q15" i="21"/>
  <c r="Y15" i="21" s="1"/>
  <c r="P15" i="21"/>
  <c r="X15" i="21" s="1"/>
  <c r="O15" i="21"/>
  <c r="W15" i="21" s="1"/>
  <c r="N15" i="21"/>
  <c r="V15" i="21" s="1"/>
  <c r="K15" i="21"/>
  <c r="T15" i="21" s="1"/>
  <c r="S14" i="21"/>
  <c r="AA14" i="21" s="1"/>
  <c r="R14" i="21"/>
  <c r="Z14" i="21" s="1"/>
  <c r="Q14" i="21"/>
  <c r="Y14" i="21" s="1"/>
  <c r="P14" i="21"/>
  <c r="X14" i="21" s="1"/>
  <c r="O14" i="21"/>
  <c r="W14" i="21" s="1"/>
  <c r="N14" i="21"/>
  <c r="V14" i="21" s="1"/>
  <c r="K14" i="21"/>
  <c r="T14" i="21" s="1"/>
  <c r="S13" i="21"/>
  <c r="AA13" i="21" s="1"/>
  <c r="R13" i="21"/>
  <c r="Z13" i="21" s="1"/>
  <c r="Q13" i="21"/>
  <c r="Y13" i="21" s="1"/>
  <c r="P13" i="21"/>
  <c r="X13" i="21" s="1"/>
  <c r="O13" i="21"/>
  <c r="W13" i="21" s="1"/>
  <c r="N13" i="21"/>
  <c r="V13" i="21" s="1"/>
  <c r="K13" i="21"/>
  <c r="T13" i="21" s="1"/>
  <c r="S12" i="21"/>
  <c r="AA12" i="21" s="1"/>
  <c r="R12" i="21"/>
  <c r="Z12" i="21" s="1"/>
  <c r="Q12" i="21"/>
  <c r="Y12" i="21" s="1"/>
  <c r="P12" i="21"/>
  <c r="X12" i="21" s="1"/>
  <c r="O12" i="21"/>
  <c r="W12" i="21" s="1"/>
  <c r="N12" i="21"/>
  <c r="V12" i="21" s="1"/>
  <c r="L12" i="21"/>
  <c r="K12" i="21"/>
  <c r="T12" i="21" s="1"/>
  <c r="S11" i="21"/>
  <c r="AA11" i="21" s="1"/>
  <c r="R11" i="21"/>
  <c r="Z11" i="21" s="1"/>
  <c r="Q11" i="21"/>
  <c r="Y11" i="21" s="1"/>
  <c r="P11" i="21"/>
  <c r="X11" i="21" s="1"/>
  <c r="O11" i="21"/>
  <c r="W11" i="21" s="1"/>
  <c r="N11" i="21"/>
  <c r="V11" i="21" s="1"/>
  <c r="K11" i="21"/>
  <c r="T11" i="21" s="1"/>
  <c r="S10" i="21"/>
  <c r="AA10" i="21" s="1"/>
  <c r="R10" i="21"/>
  <c r="Z10" i="21" s="1"/>
  <c r="Q10" i="21"/>
  <c r="Y10" i="21" s="1"/>
  <c r="P10" i="21"/>
  <c r="X10" i="21" s="1"/>
  <c r="O10" i="21"/>
  <c r="W10" i="21" s="1"/>
  <c r="N10" i="21"/>
  <c r="V10" i="21" s="1"/>
  <c r="K10" i="21"/>
  <c r="T10" i="21" s="1"/>
  <c r="S9" i="21"/>
  <c r="AA9" i="21" s="1"/>
  <c r="R9" i="21"/>
  <c r="Z9" i="21" s="1"/>
  <c r="Q9" i="21"/>
  <c r="Y9" i="21" s="1"/>
  <c r="P9" i="21"/>
  <c r="X9" i="21" s="1"/>
  <c r="O9" i="21"/>
  <c r="W9" i="21" s="1"/>
  <c r="N9" i="21"/>
  <c r="V9" i="21" s="1"/>
  <c r="K9" i="21"/>
  <c r="T9" i="21" s="1"/>
  <c r="S8" i="21"/>
  <c r="AA8" i="21" s="1"/>
  <c r="R8" i="21"/>
  <c r="Z8" i="21" s="1"/>
  <c r="Q8" i="21"/>
  <c r="Y8" i="21" s="1"/>
  <c r="P8" i="21"/>
  <c r="X8" i="21" s="1"/>
  <c r="O8" i="21"/>
  <c r="W8" i="21" s="1"/>
  <c r="N8" i="21"/>
  <c r="V8" i="21" s="1"/>
  <c r="K8" i="21"/>
  <c r="T8" i="21" s="1"/>
  <c r="S7" i="21"/>
  <c r="AA7" i="21" s="1"/>
  <c r="R7" i="21"/>
  <c r="Z7" i="21" s="1"/>
  <c r="Q7" i="21"/>
  <c r="Y7" i="21" s="1"/>
  <c r="P7" i="21"/>
  <c r="X7" i="21" s="1"/>
  <c r="O7" i="21"/>
  <c r="W7" i="21" s="1"/>
  <c r="N7" i="21"/>
  <c r="V7" i="21" s="1"/>
  <c r="K7" i="21"/>
  <c r="T7" i="21" s="1"/>
  <c r="S6" i="21"/>
  <c r="AA6" i="21" s="1"/>
  <c r="R6" i="21"/>
  <c r="Z6" i="21" s="1"/>
  <c r="Q6" i="21"/>
  <c r="Y6" i="21" s="1"/>
  <c r="P6" i="21"/>
  <c r="X6" i="21" s="1"/>
  <c r="O6" i="21"/>
  <c r="W6" i="21" s="1"/>
  <c r="N6" i="21"/>
  <c r="V6" i="21" s="1"/>
  <c r="K6" i="21"/>
  <c r="T6" i="21" s="1"/>
  <c r="K5" i="21"/>
  <c r="S7" i="20"/>
  <c r="S8" i="20"/>
  <c r="S9" i="20"/>
  <c r="AA9" i="20" s="1"/>
  <c r="S10" i="20"/>
  <c r="AA10" i="20" s="1"/>
  <c r="S11" i="20"/>
  <c r="S12" i="20"/>
  <c r="AA12" i="20" s="1"/>
  <c r="S13" i="20"/>
  <c r="AA13" i="20" s="1"/>
  <c r="S14" i="20"/>
  <c r="AA14" i="20" s="1"/>
  <c r="S15" i="20"/>
  <c r="S16" i="20"/>
  <c r="AA16" i="20" s="1"/>
  <c r="S17" i="20"/>
  <c r="AA17" i="20" s="1"/>
  <c r="S18" i="20"/>
  <c r="AA18" i="20" s="1"/>
  <c r="S19" i="20"/>
  <c r="S20" i="20"/>
  <c r="AA20" i="20" s="1"/>
  <c r="S21" i="20"/>
  <c r="AA21" i="20" s="1"/>
  <c r="S22" i="20"/>
  <c r="AA22" i="20" s="1"/>
  <c r="S23" i="20"/>
  <c r="S24" i="20"/>
  <c r="AA24" i="20" s="1"/>
  <c r="S25" i="20"/>
  <c r="S26" i="20"/>
  <c r="AA26" i="20" s="1"/>
  <c r="S27" i="20"/>
  <c r="S28" i="20"/>
  <c r="AA28" i="20" s="1"/>
  <c r="S29" i="20"/>
  <c r="AA29" i="20" s="1"/>
  <c r="S30" i="20"/>
  <c r="S31" i="20"/>
  <c r="AA31" i="20" s="1"/>
  <c r="S32" i="20"/>
  <c r="AA32" i="20" s="1"/>
  <c r="S33" i="20"/>
  <c r="S34" i="20"/>
  <c r="AA34" i="20" s="1"/>
  <c r="S35" i="20"/>
  <c r="S36" i="20"/>
  <c r="S37" i="20"/>
  <c r="AA37" i="20" s="1"/>
  <c r="S38" i="20"/>
  <c r="AA38" i="20" s="1"/>
  <c r="S39" i="20"/>
  <c r="S40" i="20"/>
  <c r="AA40" i="20" s="1"/>
  <c r="S41" i="20"/>
  <c r="AA41" i="20" s="1"/>
  <c r="S42" i="20"/>
  <c r="AA42" i="20" s="1"/>
  <c r="S43" i="20"/>
  <c r="S44" i="20"/>
  <c r="AA44" i="20" s="1"/>
  <c r="S45" i="20"/>
  <c r="AA45" i="20" s="1"/>
  <c r="S46" i="20"/>
  <c r="AA46" i="20" s="1"/>
  <c r="S47" i="20"/>
  <c r="S48" i="20"/>
  <c r="AA48" i="20" s="1"/>
  <c r="S49" i="20"/>
  <c r="AA49" i="20" s="1"/>
  <c r="R7" i="20"/>
  <c r="Z7" i="20" s="1"/>
  <c r="R8" i="20"/>
  <c r="Z8" i="20" s="1"/>
  <c r="R9" i="20"/>
  <c r="R10" i="20"/>
  <c r="Z10" i="20" s="1"/>
  <c r="R11" i="20"/>
  <c r="Z11" i="20" s="1"/>
  <c r="R12" i="20"/>
  <c r="Z12" i="20" s="1"/>
  <c r="R13" i="20"/>
  <c r="Z13" i="20" s="1"/>
  <c r="R14" i="20"/>
  <c r="Z14" i="20" s="1"/>
  <c r="R15" i="20"/>
  <c r="Z15" i="20" s="1"/>
  <c r="R16" i="20"/>
  <c r="Z16" i="20" s="1"/>
  <c r="R17" i="20"/>
  <c r="Z17" i="20" s="1"/>
  <c r="R18" i="20"/>
  <c r="Z18" i="20" s="1"/>
  <c r="R19" i="20"/>
  <c r="Z19" i="20" s="1"/>
  <c r="R20" i="20"/>
  <c r="Z20" i="20" s="1"/>
  <c r="R21" i="20"/>
  <c r="Z21" i="20" s="1"/>
  <c r="R22" i="20"/>
  <c r="Z22" i="20" s="1"/>
  <c r="R23" i="20"/>
  <c r="Z23" i="20" s="1"/>
  <c r="R24" i="20"/>
  <c r="Z24" i="20" s="1"/>
  <c r="R25" i="20"/>
  <c r="Z25" i="20" s="1"/>
  <c r="R26" i="20"/>
  <c r="Z26" i="20" s="1"/>
  <c r="R27" i="20"/>
  <c r="Z27" i="20" s="1"/>
  <c r="R28" i="20"/>
  <c r="Z28" i="20" s="1"/>
  <c r="R29" i="20"/>
  <c r="Z29" i="20" s="1"/>
  <c r="R30" i="20"/>
  <c r="Z30" i="20" s="1"/>
  <c r="R31" i="20"/>
  <c r="R32" i="20"/>
  <c r="Z32" i="20" s="1"/>
  <c r="R33" i="20"/>
  <c r="Z33" i="20" s="1"/>
  <c r="R34" i="20"/>
  <c r="Z34" i="20" s="1"/>
  <c r="R35" i="20"/>
  <c r="Z35" i="20" s="1"/>
  <c r="R36" i="20"/>
  <c r="Z36" i="20" s="1"/>
  <c r="R37" i="20"/>
  <c r="Z37" i="20" s="1"/>
  <c r="R38" i="20"/>
  <c r="Z38" i="20" s="1"/>
  <c r="R39" i="20"/>
  <c r="Z39" i="20" s="1"/>
  <c r="R40" i="20"/>
  <c r="Z40" i="20" s="1"/>
  <c r="R41" i="20"/>
  <c r="Z41" i="20" s="1"/>
  <c r="R42" i="20"/>
  <c r="Z42" i="20" s="1"/>
  <c r="R43" i="20"/>
  <c r="Z43" i="20" s="1"/>
  <c r="R44" i="20"/>
  <c r="Z44" i="20" s="1"/>
  <c r="R45" i="20"/>
  <c r="Z45" i="20" s="1"/>
  <c r="R46" i="20"/>
  <c r="Z46" i="20" s="1"/>
  <c r="R47" i="20"/>
  <c r="Z47" i="20" s="1"/>
  <c r="R48" i="20"/>
  <c r="Z48" i="20" s="1"/>
  <c r="R49" i="20"/>
  <c r="Z49" i="20" s="1"/>
  <c r="Q7" i="20"/>
  <c r="Y7" i="20" s="1"/>
  <c r="Q8" i="20"/>
  <c r="Y8" i="20" s="1"/>
  <c r="Q9" i="20"/>
  <c r="Q10" i="20"/>
  <c r="Y10" i="20" s="1"/>
  <c r="Q11" i="20"/>
  <c r="Y11" i="20" s="1"/>
  <c r="Q12" i="20"/>
  <c r="Y12" i="20" s="1"/>
  <c r="Q13" i="20"/>
  <c r="Y13" i="20" s="1"/>
  <c r="Q14" i="20"/>
  <c r="Q15" i="20"/>
  <c r="Q16" i="20"/>
  <c r="Y16" i="20" s="1"/>
  <c r="Q17" i="20"/>
  <c r="Q18" i="20"/>
  <c r="Y18" i="20" s="1"/>
  <c r="Q19" i="20"/>
  <c r="Y19" i="20" s="1"/>
  <c r="Q20" i="20"/>
  <c r="Y20" i="20" s="1"/>
  <c r="Q21" i="20"/>
  <c r="Y21" i="20" s="1"/>
  <c r="Q22" i="20"/>
  <c r="Y22" i="20" s="1"/>
  <c r="Q23" i="20"/>
  <c r="Y23" i="20" s="1"/>
  <c r="Q24" i="20"/>
  <c r="Y24" i="20" s="1"/>
  <c r="Q25" i="20"/>
  <c r="Q26" i="20"/>
  <c r="Y26" i="20" s="1"/>
  <c r="Q27" i="20"/>
  <c r="Q28" i="20"/>
  <c r="Y28" i="20" s="1"/>
  <c r="Q29" i="20"/>
  <c r="Y29" i="20" s="1"/>
  <c r="Q30" i="20"/>
  <c r="Y30" i="20" s="1"/>
  <c r="Q31" i="20"/>
  <c r="Y31" i="20" s="1"/>
  <c r="Q32" i="20"/>
  <c r="Y32" i="20" s="1"/>
  <c r="Q33" i="20"/>
  <c r="Q34" i="20"/>
  <c r="Y34" i="20" s="1"/>
  <c r="Q35" i="20"/>
  <c r="Y35" i="20" s="1"/>
  <c r="Q36" i="20"/>
  <c r="Y36" i="20" s="1"/>
  <c r="Q37" i="20"/>
  <c r="Y37" i="20" s="1"/>
  <c r="Q38" i="20"/>
  <c r="Y38" i="20" s="1"/>
  <c r="Q39" i="20"/>
  <c r="Y39" i="20" s="1"/>
  <c r="Q40" i="20"/>
  <c r="Y40" i="20" s="1"/>
  <c r="Q41" i="20"/>
  <c r="Q42" i="20"/>
  <c r="Y42" i="20" s="1"/>
  <c r="Q43" i="20"/>
  <c r="Y43" i="20" s="1"/>
  <c r="Q44" i="20"/>
  <c r="Y44" i="20" s="1"/>
  <c r="Q45" i="20"/>
  <c r="Y45" i="20" s="1"/>
  <c r="Q46" i="20"/>
  <c r="Y46" i="20" s="1"/>
  <c r="Q47" i="20"/>
  <c r="Y47" i="20" s="1"/>
  <c r="Q48" i="20"/>
  <c r="Y48" i="20" s="1"/>
  <c r="Q49" i="20"/>
  <c r="P7" i="20"/>
  <c r="X7" i="20" s="1"/>
  <c r="P8" i="20"/>
  <c r="P9" i="20"/>
  <c r="P10" i="20"/>
  <c r="P11" i="20"/>
  <c r="P12" i="20"/>
  <c r="P13" i="20"/>
  <c r="X13" i="20" s="1"/>
  <c r="P14" i="20"/>
  <c r="P15" i="20"/>
  <c r="X15" i="20" s="1"/>
  <c r="P16" i="20"/>
  <c r="P17" i="20"/>
  <c r="X17" i="20" s="1"/>
  <c r="P18" i="20"/>
  <c r="P19" i="20"/>
  <c r="X19" i="20" s="1"/>
  <c r="P20" i="20"/>
  <c r="X20" i="20" s="1"/>
  <c r="P21" i="20"/>
  <c r="P22" i="20"/>
  <c r="P23" i="20"/>
  <c r="X23" i="20" s="1"/>
  <c r="P24" i="20"/>
  <c r="P25" i="20"/>
  <c r="X25" i="20" s="1"/>
  <c r="P26" i="20"/>
  <c r="P27" i="20"/>
  <c r="X27" i="20" s="1"/>
  <c r="P28" i="20"/>
  <c r="X28" i="20" s="1"/>
  <c r="P29" i="20"/>
  <c r="X29" i="20" s="1"/>
  <c r="P30" i="20"/>
  <c r="X30" i="20" s="1"/>
  <c r="P31" i="20"/>
  <c r="X31" i="20" s="1"/>
  <c r="P32" i="20"/>
  <c r="P33" i="20"/>
  <c r="X33" i="20" s="1"/>
  <c r="P34" i="20"/>
  <c r="P35" i="20"/>
  <c r="X35" i="20" s="1"/>
  <c r="P36" i="20"/>
  <c r="X36" i="20" s="1"/>
  <c r="P37" i="20"/>
  <c r="P38" i="20"/>
  <c r="P39" i="20"/>
  <c r="X39" i="20" s="1"/>
  <c r="P40" i="20"/>
  <c r="X40" i="20" s="1"/>
  <c r="P41" i="20"/>
  <c r="X41" i="20" s="1"/>
  <c r="P42" i="20"/>
  <c r="P43" i="20"/>
  <c r="X43" i="20" s="1"/>
  <c r="P44" i="20"/>
  <c r="X44" i="20" s="1"/>
  <c r="P45" i="20"/>
  <c r="X45" i="20" s="1"/>
  <c r="P46" i="20"/>
  <c r="P47" i="20"/>
  <c r="X47" i="20" s="1"/>
  <c r="P48" i="20"/>
  <c r="X48" i="20" s="1"/>
  <c r="P49" i="20"/>
  <c r="X49" i="20" s="1"/>
  <c r="O7" i="20"/>
  <c r="O8" i="20"/>
  <c r="W8" i="20" s="1"/>
  <c r="O9" i="20"/>
  <c r="O10" i="20"/>
  <c r="O11" i="20"/>
  <c r="O12" i="20"/>
  <c r="W12" i="20" s="1"/>
  <c r="O13" i="20"/>
  <c r="W13" i="20" s="1"/>
  <c r="O14" i="20"/>
  <c r="W14" i="20" s="1"/>
  <c r="O15" i="20"/>
  <c r="W15" i="20" s="1"/>
  <c r="O16" i="20"/>
  <c r="W16" i="20" s="1"/>
  <c r="O17" i="20"/>
  <c r="O18" i="20"/>
  <c r="W18" i="20" s="1"/>
  <c r="O19" i="20"/>
  <c r="O20" i="20"/>
  <c r="O21" i="20"/>
  <c r="W21" i="20" s="1"/>
  <c r="O22" i="20"/>
  <c r="W22" i="20" s="1"/>
  <c r="O23" i="20"/>
  <c r="W23" i="20" s="1"/>
  <c r="O24" i="20"/>
  <c r="W24" i="20" s="1"/>
  <c r="O25" i="20"/>
  <c r="W25" i="20" s="1"/>
  <c r="O26" i="20"/>
  <c r="W26" i="20" s="1"/>
  <c r="O27" i="20"/>
  <c r="O28" i="20"/>
  <c r="W28" i="20" s="1"/>
  <c r="O29" i="20"/>
  <c r="W29" i="20" s="1"/>
  <c r="O30" i="20"/>
  <c r="W30" i="20" s="1"/>
  <c r="O31" i="20"/>
  <c r="O32" i="20"/>
  <c r="W32" i="20" s="1"/>
  <c r="O33" i="20"/>
  <c r="W33" i="20" s="1"/>
  <c r="O34" i="20"/>
  <c r="W34" i="20" s="1"/>
  <c r="O35" i="20"/>
  <c r="W35" i="20" s="1"/>
  <c r="O36" i="20"/>
  <c r="W36" i="20" s="1"/>
  <c r="O37" i="20"/>
  <c r="W37" i="20" s="1"/>
  <c r="O38" i="20"/>
  <c r="W38" i="20" s="1"/>
  <c r="O39" i="20"/>
  <c r="O40" i="20"/>
  <c r="W40" i="20" s="1"/>
  <c r="O41" i="20"/>
  <c r="W41" i="20" s="1"/>
  <c r="O42" i="20"/>
  <c r="W42" i="20" s="1"/>
  <c r="O43" i="20"/>
  <c r="O44" i="20"/>
  <c r="W44" i="20" s="1"/>
  <c r="O45" i="20"/>
  <c r="O46" i="20"/>
  <c r="W46" i="20" s="1"/>
  <c r="O47" i="20"/>
  <c r="O48" i="20"/>
  <c r="W48" i="20" s="1"/>
  <c r="O49" i="20"/>
  <c r="W49" i="20" s="1"/>
  <c r="N7" i="20"/>
  <c r="V7" i="20" s="1"/>
  <c r="N8" i="20"/>
  <c r="V8" i="20" s="1"/>
  <c r="N9" i="20"/>
  <c r="V9" i="20" s="1"/>
  <c r="N10" i="20"/>
  <c r="V10" i="20" s="1"/>
  <c r="N11" i="20"/>
  <c r="V11" i="20" s="1"/>
  <c r="N12" i="20"/>
  <c r="V12" i="20" s="1"/>
  <c r="N13" i="20"/>
  <c r="V13" i="20" s="1"/>
  <c r="N14" i="20"/>
  <c r="V14" i="20" s="1"/>
  <c r="N15" i="20"/>
  <c r="V15" i="20" s="1"/>
  <c r="N16" i="20"/>
  <c r="V16" i="20" s="1"/>
  <c r="N17" i="20"/>
  <c r="V17" i="20" s="1"/>
  <c r="N18" i="20"/>
  <c r="V18" i="20" s="1"/>
  <c r="N19" i="20"/>
  <c r="V19" i="20" s="1"/>
  <c r="N20" i="20"/>
  <c r="V20" i="20" s="1"/>
  <c r="N21" i="20"/>
  <c r="V21" i="20" s="1"/>
  <c r="N22" i="20"/>
  <c r="V22" i="20" s="1"/>
  <c r="N23" i="20"/>
  <c r="V23" i="20" s="1"/>
  <c r="N24" i="20"/>
  <c r="V24" i="20" s="1"/>
  <c r="N25" i="20"/>
  <c r="V25" i="20" s="1"/>
  <c r="N26" i="20"/>
  <c r="V26" i="20" s="1"/>
  <c r="N27" i="20"/>
  <c r="V27" i="20" s="1"/>
  <c r="N28" i="20"/>
  <c r="V28" i="20" s="1"/>
  <c r="N29" i="20"/>
  <c r="V29" i="20" s="1"/>
  <c r="N30" i="20"/>
  <c r="V30" i="20" s="1"/>
  <c r="N31" i="20"/>
  <c r="V31" i="20" s="1"/>
  <c r="N32" i="20"/>
  <c r="V32" i="20" s="1"/>
  <c r="N33" i="20"/>
  <c r="V33" i="20" s="1"/>
  <c r="N34" i="20"/>
  <c r="V34" i="20" s="1"/>
  <c r="N35" i="20"/>
  <c r="V35" i="20" s="1"/>
  <c r="N36" i="20"/>
  <c r="V36" i="20" s="1"/>
  <c r="N37" i="20"/>
  <c r="V37" i="20" s="1"/>
  <c r="N38" i="20"/>
  <c r="V38" i="20" s="1"/>
  <c r="N39" i="20"/>
  <c r="V39" i="20" s="1"/>
  <c r="N40" i="20"/>
  <c r="V40" i="20" s="1"/>
  <c r="N41" i="20"/>
  <c r="V41" i="20" s="1"/>
  <c r="N42" i="20"/>
  <c r="V42" i="20" s="1"/>
  <c r="N43" i="20"/>
  <c r="V43" i="20" s="1"/>
  <c r="N44" i="20"/>
  <c r="V44" i="20" s="1"/>
  <c r="N45" i="20"/>
  <c r="V45" i="20" s="1"/>
  <c r="N46" i="20"/>
  <c r="V46" i="20" s="1"/>
  <c r="N47" i="20"/>
  <c r="V47" i="20" s="1"/>
  <c r="N48" i="20"/>
  <c r="V48" i="20" s="1"/>
  <c r="N49" i="20"/>
  <c r="V49" i="20" s="1"/>
  <c r="O6" i="20"/>
  <c r="W6" i="20" s="1"/>
  <c r="P6" i="20"/>
  <c r="X6" i="20" s="1"/>
  <c r="Q6" i="20"/>
  <c r="R6" i="20"/>
  <c r="Z6" i="20" s="1"/>
  <c r="S6" i="20"/>
  <c r="AA6" i="20" s="1"/>
  <c r="N6" i="20"/>
  <c r="V6" i="20" s="1"/>
  <c r="Y49" i="20"/>
  <c r="K49" i="20"/>
  <c r="T49" i="20" s="1"/>
  <c r="K48" i="20"/>
  <c r="T48" i="20" s="1"/>
  <c r="AA47" i="20"/>
  <c r="W47" i="20"/>
  <c r="K47" i="20"/>
  <c r="T47" i="20" s="1"/>
  <c r="X46" i="20"/>
  <c r="K46" i="20"/>
  <c r="T46" i="20" s="1"/>
  <c r="W45" i="20"/>
  <c r="K45" i="20"/>
  <c r="T45" i="20" s="1"/>
  <c r="K44" i="20"/>
  <c r="T44" i="20" s="1"/>
  <c r="AA43" i="20"/>
  <c r="W43" i="20"/>
  <c r="K43" i="20"/>
  <c r="T43" i="20" s="1"/>
  <c r="X42" i="20"/>
  <c r="K42" i="20"/>
  <c r="T42" i="20" s="1"/>
  <c r="Y41" i="20"/>
  <c r="K41" i="20"/>
  <c r="T41" i="20" s="1"/>
  <c r="K40" i="20"/>
  <c r="T40" i="20" s="1"/>
  <c r="AA39" i="20"/>
  <c r="W39" i="20"/>
  <c r="K39" i="20"/>
  <c r="T39" i="20" s="1"/>
  <c r="X38" i="20"/>
  <c r="K38" i="20"/>
  <c r="T38" i="20" s="1"/>
  <c r="X37" i="20"/>
  <c r="K37" i="20"/>
  <c r="T37" i="20" s="1"/>
  <c r="AA36" i="20"/>
  <c r="K36" i="20"/>
  <c r="T36" i="20" s="1"/>
  <c r="AA35" i="20"/>
  <c r="K35" i="20"/>
  <c r="T35" i="20" s="1"/>
  <c r="X34" i="20"/>
  <c r="K34" i="20"/>
  <c r="T34" i="20" s="1"/>
  <c r="AA33" i="20"/>
  <c r="Y33" i="20"/>
  <c r="K33" i="20"/>
  <c r="T33" i="20" s="1"/>
  <c r="X32" i="20"/>
  <c r="K32" i="20"/>
  <c r="T32" i="20" s="1"/>
  <c r="W31" i="20"/>
  <c r="Z31" i="20"/>
  <c r="K31" i="20"/>
  <c r="T31" i="20" s="1"/>
  <c r="AA30" i="20"/>
  <c r="K30" i="20"/>
  <c r="T30" i="20" s="1"/>
  <c r="K29" i="20"/>
  <c r="T29" i="20" s="1"/>
  <c r="K28" i="20"/>
  <c r="T28" i="20" s="1"/>
  <c r="AA27" i="20"/>
  <c r="W27" i="20"/>
  <c r="Y27" i="20"/>
  <c r="K27" i="20"/>
  <c r="T27" i="20" s="1"/>
  <c r="X26" i="20"/>
  <c r="K26" i="20"/>
  <c r="T26" i="20" s="1"/>
  <c r="AA25" i="20"/>
  <c r="Y25" i="20"/>
  <c r="K25" i="20"/>
  <c r="T25" i="20" s="1"/>
  <c r="X24" i="20"/>
  <c r="K24" i="20"/>
  <c r="T24" i="20" s="1"/>
  <c r="AA23" i="20"/>
  <c r="K23" i="20"/>
  <c r="T23" i="20" s="1"/>
  <c r="X22" i="20"/>
  <c r="K22" i="20"/>
  <c r="T22" i="20" s="1"/>
  <c r="X21" i="20"/>
  <c r="K21" i="20"/>
  <c r="T21" i="20" s="1"/>
  <c r="W20" i="20"/>
  <c r="K20" i="20"/>
  <c r="T20" i="20" s="1"/>
  <c r="AA19" i="20"/>
  <c r="W19" i="20"/>
  <c r="K19" i="20"/>
  <c r="T19" i="20" s="1"/>
  <c r="X18" i="20"/>
  <c r="K18" i="20"/>
  <c r="T18" i="20" s="1"/>
  <c r="W17" i="20"/>
  <c r="Y17" i="20"/>
  <c r="K17" i="20"/>
  <c r="T17" i="20" s="1"/>
  <c r="X16" i="20"/>
  <c r="K16" i="20"/>
  <c r="T16" i="20" s="1"/>
  <c r="AA15" i="20"/>
  <c r="Y15" i="20"/>
  <c r="K15" i="20"/>
  <c r="T15" i="20" s="1"/>
  <c r="Y14" i="20"/>
  <c r="X14" i="20"/>
  <c r="K14" i="20"/>
  <c r="T14" i="20" s="1"/>
  <c r="K13" i="20"/>
  <c r="T13" i="20" s="1"/>
  <c r="X12" i="20"/>
  <c r="K12" i="20"/>
  <c r="T12" i="20" s="1"/>
  <c r="AA11" i="20"/>
  <c r="W11" i="20"/>
  <c r="X11" i="20"/>
  <c r="K11" i="20"/>
  <c r="T11" i="20" s="1"/>
  <c r="W10" i="20"/>
  <c r="X10" i="20"/>
  <c r="K10" i="20"/>
  <c r="T10" i="20" s="1"/>
  <c r="W9" i="20"/>
  <c r="Z9" i="20"/>
  <c r="Y9" i="20"/>
  <c r="X9" i="20"/>
  <c r="K9" i="20"/>
  <c r="T9" i="20" s="1"/>
  <c r="AA8" i="20"/>
  <c r="X8" i="20"/>
  <c r="K8" i="20"/>
  <c r="T8" i="20" s="1"/>
  <c r="AA7" i="20"/>
  <c r="W7" i="20"/>
  <c r="K7" i="20"/>
  <c r="T7" i="20" s="1"/>
  <c r="Y6" i="20"/>
  <c r="K6" i="20"/>
  <c r="L6" i="20" s="1"/>
  <c r="K5" i="20"/>
  <c r="S40" i="19"/>
  <c r="AA40" i="19" s="1"/>
  <c r="R40" i="19"/>
  <c r="Z40" i="19" s="1"/>
  <c r="Q40" i="19"/>
  <c r="Y40" i="19" s="1"/>
  <c r="P40" i="19"/>
  <c r="X40" i="19" s="1"/>
  <c r="O40" i="19"/>
  <c r="W40" i="19" s="1"/>
  <c r="N40" i="19"/>
  <c r="V40" i="19" s="1"/>
  <c r="K40" i="19"/>
  <c r="T40" i="19" s="1"/>
  <c r="S39" i="19"/>
  <c r="AA39" i="19" s="1"/>
  <c r="R39" i="19"/>
  <c r="Z39" i="19" s="1"/>
  <c r="Q39" i="19"/>
  <c r="Y39" i="19" s="1"/>
  <c r="P39" i="19"/>
  <c r="X39" i="19" s="1"/>
  <c r="O39" i="19"/>
  <c r="W39" i="19" s="1"/>
  <c r="N39" i="19"/>
  <c r="V39" i="19" s="1"/>
  <c r="K39" i="19"/>
  <c r="T39" i="19" s="1"/>
  <c r="S38" i="19"/>
  <c r="AA38" i="19" s="1"/>
  <c r="R38" i="19"/>
  <c r="Z38" i="19" s="1"/>
  <c r="Q38" i="19"/>
  <c r="Y38" i="19" s="1"/>
  <c r="P38" i="19"/>
  <c r="X38" i="19" s="1"/>
  <c r="O38" i="19"/>
  <c r="W38" i="19" s="1"/>
  <c r="N38" i="19"/>
  <c r="V38" i="19" s="1"/>
  <c r="K38" i="19"/>
  <c r="T38" i="19" s="1"/>
  <c r="S37" i="19"/>
  <c r="AA37" i="19" s="1"/>
  <c r="R37" i="19"/>
  <c r="Z37" i="19" s="1"/>
  <c r="Q37" i="19"/>
  <c r="Y37" i="19" s="1"/>
  <c r="P37" i="19"/>
  <c r="X37" i="19" s="1"/>
  <c r="O37" i="19"/>
  <c r="W37" i="19" s="1"/>
  <c r="N37" i="19"/>
  <c r="V37" i="19" s="1"/>
  <c r="K37" i="19"/>
  <c r="T37" i="19" s="1"/>
  <c r="S36" i="19"/>
  <c r="AA36" i="19" s="1"/>
  <c r="R36" i="19"/>
  <c r="Z36" i="19" s="1"/>
  <c r="Q36" i="19"/>
  <c r="Y36" i="19" s="1"/>
  <c r="P36" i="19"/>
  <c r="X36" i="19" s="1"/>
  <c r="O36" i="19"/>
  <c r="W36" i="19" s="1"/>
  <c r="N36" i="19"/>
  <c r="V36" i="19" s="1"/>
  <c r="K36" i="19"/>
  <c r="T36" i="19" s="1"/>
  <c r="S35" i="19"/>
  <c r="AA35" i="19" s="1"/>
  <c r="R35" i="19"/>
  <c r="Z35" i="19" s="1"/>
  <c r="Q35" i="19"/>
  <c r="Y35" i="19" s="1"/>
  <c r="P35" i="19"/>
  <c r="X35" i="19" s="1"/>
  <c r="O35" i="19"/>
  <c r="W35" i="19" s="1"/>
  <c r="N35" i="19"/>
  <c r="V35" i="19" s="1"/>
  <c r="K35" i="19"/>
  <c r="T35" i="19" s="1"/>
  <c r="S34" i="19"/>
  <c r="AA34" i="19" s="1"/>
  <c r="R34" i="19"/>
  <c r="Z34" i="19" s="1"/>
  <c r="Q34" i="19"/>
  <c r="Y34" i="19" s="1"/>
  <c r="P34" i="19"/>
  <c r="X34" i="19" s="1"/>
  <c r="O34" i="19"/>
  <c r="W34" i="19" s="1"/>
  <c r="N34" i="19"/>
  <c r="V34" i="19" s="1"/>
  <c r="K34" i="19"/>
  <c r="T34" i="19" s="1"/>
  <c r="S33" i="19"/>
  <c r="AA33" i="19" s="1"/>
  <c r="R33" i="19"/>
  <c r="Z33" i="19" s="1"/>
  <c r="Q33" i="19"/>
  <c r="Y33" i="19" s="1"/>
  <c r="P33" i="19"/>
  <c r="X33" i="19" s="1"/>
  <c r="O33" i="19"/>
  <c r="W33" i="19" s="1"/>
  <c r="N33" i="19"/>
  <c r="V33" i="19" s="1"/>
  <c r="K33" i="19"/>
  <c r="T33" i="19" s="1"/>
  <c r="S32" i="19"/>
  <c r="AA32" i="19" s="1"/>
  <c r="R32" i="19"/>
  <c r="Z32" i="19" s="1"/>
  <c r="Q32" i="19"/>
  <c r="Y32" i="19" s="1"/>
  <c r="P32" i="19"/>
  <c r="X32" i="19" s="1"/>
  <c r="O32" i="19"/>
  <c r="W32" i="19" s="1"/>
  <c r="N32" i="19"/>
  <c r="V32" i="19" s="1"/>
  <c r="K32" i="19"/>
  <c r="T32" i="19" s="1"/>
  <c r="S31" i="19"/>
  <c r="AA31" i="19" s="1"/>
  <c r="R31" i="19"/>
  <c r="Z31" i="19" s="1"/>
  <c r="Q31" i="19"/>
  <c r="Y31" i="19" s="1"/>
  <c r="P31" i="19"/>
  <c r="X31" i="19" s="1"/>
  <c r="O31" i="19"/>
  <c r="W31" i="19" s="1"/>
  <c r="N31" i="19"/>
  <c r="V31" i="19" s="1"/>
  <c r="K31" i="19"/>
  <c r="T31" i="19" s="1"/>
  <c r="S30" i="19"/>
  <c r="AA30" i="19" s="1"/>
  <c r="R30" i="19"/>
  <c r="Z30" i="19" s="1"/>
  <c r="Q30" i="19"/>
  <c r="Y30" i="19" s="1"/>
  <c r="P30" i="19"/>
  <c r="X30" i="19" s="1"/>
  <c r="O30" i="19"/>
  <c r="W30" i="19" s="1"/>
  <c r="N30" i="19"/>
  <c r="V30" i="19" s="1"/>
  <c r="K30" i="19"/>
  <c r="T30" i="19" s="1"/>
  <c r="S29" i="19"/>
  <c r="AA29" i="19" s="1"/>
  <c r="R29" i="19"/>
  <c r="Z29" i="19" s="1"/>
  <c r="Q29" i="19"/>
  <c r="Y29" i="19" s="1"/>
  <c r="P29" i="19"/>
  <c r="X29" i="19" s="1"/>
  <c r="O29" i="19"/>
  <c r="W29" i="19" s="1"/>
  <c r="N29" i="19"/>
  <c r="V29" i="19" s="1"/>
  <c r="K29" i="19"/>
  <c r="T29" i="19" s="1"/>
  <c r="S28" i="19"/>
  <c r="AA28" i="19" s="1"/>
  <c r="R28" i="19"/>
  <c r="Z28" i="19" s="1"/>
  <c r="Q28" i="19"/>
  <c r="Y28" i="19" s="1"/>
  <c r="P28" i="19"/>
  <c r="X28" i="19" s="1"/>
  <c r="O28" i="19"/>
  <c r="W28" i="19" s="1"/>
  <c r="N28" i="19"/>
  <c r="V28" i="19" s="1"/>
  <c r="K28" i="19"/>
  <c r="T28" i="19" s="1"/>
  <c r="S27" i="19"/>
  <c r="AA27" i="19" s="1"/>
  <c r="R27" i="19"/>
  <c r="Z27" i="19" s="1"/>
  <c r="Q27" i="19"/>
  <c r="Y27" i="19" s="1"/>
  <c r="P27" i="19"/>
  <c r="X27" i="19" s="1"/>
  <c r="O27" i="19"/>
  <c r="W27" i="19" s="1"/>
  <c r="N27" i="19"/>
  <c r="V27" i="19" s="1"/>
  <c r="K27" i="19"/>
  <c r="T27" i="19" s="1"/>
  <c r="S26" i="19"/>
  <c r="AA26" i="19" s="1"/>
  <c r="R26" i="19"/>
  <c r="Z26" i="19" s="1"/>
  <c r="Q26" i="19"/>
  <c r="Y26" i="19" s="1"/>
  <c r="P26" i="19"/>
  <c r="X26" i="19" s="1"/>
  <c r="O26" i="19"/>
  <c r="W26" i="19" s="1"/>
  <c r="N26" i="19"/>
  <c r="V26" i="19" s="1"/>
  <c r="K26" i="19"/>
  <c r="T26" i="19" s="1"/>
  <c r="S25" i="19"/>
  <c r="AA25" i="19" s="1"/>
  <c r="R25" i="19"/>
  <c r="Z25" i="19" s="1"/>
  <c r="Q25" i="19"/>
  <c r="Y25" i="19" s="1"/>
  <c r="P25" i="19"/>
  <c r="X25" i="19" s="1"/>
  <c r="O25" i="19"/>
  <c r="W25" i="19" s="1"/>
  <c r="N25" i="19"/>
  <c r="V25" i="19" s="1"/>
  <c r="K25" i="19"/>
  <c r="T25" i="19" s="1"/>
  <c r="S24" i="19"/>
  <c r="AA24" i="19" s="1"/>
  <c r="R24" i="19"/>
  <c r="Z24" i="19" s="1"/>
  <c r="Q24" i="19"/>
  <c r="Y24" i="19" s="1"/>
  <c r="P24" i="19"/>
  <c r="X24" i="19" s="1"/>
  <c r="O24" i="19"/>
  <c r="W24" i="19" s="1"/>
  <c r="N24" i="19"/>
  <c r="V24" i="19" s="1"/>
  <c r="K24" i="19"/>
  <c r="T24" i="19" s="1"/>
  <c r="S23" i="19"/>
  <c r="AA23" i="19" s="1"/>
  <c r="R23" i="19"/>
  <c r="Z23" i="19" s="1"/>
  <c r="Q23" i="19"/>
  <c r="Y23" i="19" s="1"/>
  <c r="P23" i="19"/>
  <c r="X23" i="19" s="1"/>
  <c r="O23" i="19"/>
  <c r="W23" i="19" s="1"/>
  <c r="N23" i="19"/>
  <c r="V23" i="19" s="1"/>
  <c r="K23" i="19"/>
  <c r="T23" i="19" s="1"/>
  <c r="S22" i="19"/>
  <c r="AA22" i="19" s="1"/>
  <c r="R22" i="19"/>
  <c r="Z22" i="19" s="1"/>
  <c r="Q22" i="19"/>
  <c r="Y22" i="19" s="1"/>
  <c r="P22" i="19"/>
  <c r="X22" i="19" s="1"/>
  <c r="O22" i="19"/>
  <c r="W22" i="19" s="1"/>
  <c r="N22" i="19"/>
  <c r="V22" i="19" s="1"/>
  <c r="K22" i="19"/>
  <c r="T22" i="19" s="1"/>
  <c r="S21" i="19"/>
  <c r="AA21" i="19" s="1"/>
  <c r="R21" i="19"/>
  <c r="Z21" i="19" s="1"/>
  <c r="Q21" i="19"/>
  <c r="Y21" i="19" s="1"/>
  <c r="P21" i="19"/>
  <c r="X21" i="19" s="1"/>
  <c r="O21" i="19"/>
  <c r="W21" i="19" s="1"/>
  <c r="N21" i="19"/>
  <c r="V21" i="19" s="1"/>
  <c r="K21" i="19"/>
  <c r="T21" i="19" s="1"/>
  <c r="S20" i="19"/>
  <c r="AA20" i="19" s="1"/>
  <c r="R20" i="19"/>
  <c r="Z20" i="19" s="1"/>
  <c r="Q20" i="19"/>
  <c r="Y20" i="19" s="1"/>
  <c r="P20" i="19"/>
  <c r="X20" i="19" s="1"/>
  <c r="O20" i="19"/>
  <c r="W20" i="19" s="1"/>
  <c r="N20" i="19"/>
  <c r="V20" i="19" s="1"/>
  <c r="K20" i="19"/>
  <c r="T20" i="19" s="1"/>
  <c r="S19" i="19"/>
  <c r="AA19" i="19" s="1"/>
  <c r="R19" i="19"/>
  <c r="Z19" i="19" s="1"/>
  <c r="Q19" i="19"/>
  <c r="Y19" i="19" s="1"/>
  <c r="P19" i="19"/>
  <c r="X19" i="19" s="1"/>
  <c r="O19" i="19"/>
  <c r="W19" i="19" s="1"/>
  <c r="N19" i="19"/>
  <c r="V19" i="19" s="1"/>
  <c r="K19" i="19"/>
  <c r="T19" i="19" s="1"/>
  <c r="S18" i="19"/>
  <c r="AA18" i="19" s="1"/>
  <c r="R18" i="19"/>
  <c r="Z18" i="19" s="1"/>
  <c r="Q18" i="19"/>
  <c r="Y18" i="19" s="1"/>
  <c r="P18" i="19"/>
  <c r="X18" i="19" s="1"/>
  <c r="O18" i="19"/>
  <c r="W18" i="19" s="1"/>
  <c r="N18" i="19"/>
  <c r="V18" i="19" s="1"/>
  <c r="K18" i="19"/>
  <c r="T18" i="19" s="1"/>
  <c r="S17" i="19"/>
  <c r="AA17" i="19" s="1"/>
  <c r="R17" i="19"/>
  <c r="Z17" i="19" s="1"/>
  <c r="Q17" i="19"/>
  <c r="Y17" i="19" s="1"/>
  <c r="P17" i="19"/>
  <c r="X17" i="19" s="1"/>
  <c r="O17" i="19"/>
  <c r="W17" i="19" s="1"/>
  <c r="N17" i="19"/>
  <c r="V17" i="19" s="1"/>
  <c r="K17" i="19"/>
  <c r="T17" i="19" s="1"/>
  <c r="S16" i="19"/>
  <c r="AA16" i="19" s="1"/>
  <c r="R16" i="19"/>
  <c r="Z16" i="19" s="1"/>
  <c r="Q16" i="19"/>
  <c r="Y16" i="19" s="1"/>
  <c r="P16" i="19"/>
  <c r="X16" i="19" s="1"/>
  <c r="O16" i="19"/>
  <c r="W16" i="19" s="1"/>
  <c r="N16" i="19"/>
  <c r="V16" i="19" s="1"/>
  <c r="K16" i="19"/>
  <c r="T16" i="19" s="1"/>
  <c r="S15" i="19"/>
  <c r="AA15" i="19" s="1"/>
  <c r="R15" i="19"/>
  <c r="Z15" i="19" s="1"/>
  <c r="Q15" i="19"/>
  <c r="Y15" i="19" s="1"/>
  <c r="P15" i="19"/>
  <c r="X15" i="19" s="1"/>
  <c r="O15" i="19"/>
  <c r="W15" i="19" s="1"/>
  <c r="N15" i="19"/>
  <c r="V15" i="19" s="1"/>
  <c r="K15" i="19"/>
  <c r="T15" i="19" s="1"/>
  <c r="S14" i="19"/>
  <c r="AA14" i="19" s="1"/>
  <c r="R14" i="19"/>
  <c r="Z14" i="19" s="1"/>
  <c r="Q14" i="19"/>
  <c r="Y14" i="19" s="1"/>
  <c r="P14" i="19"/>
  <c r="X14" i="19" s="1"/>
  <c r="O14" i="19"/>
  <c r="W14" i="19" s="1"/>
  <c r="N14" i="19"/>
  <c r="V14" i="19" s="1"/>
  <c r="K14" i="19"/>
  <c r="T14" i="19" s="1"/>
  <c r="S13" i="19"/>
  <c r="AA13" i="19" s="1"/>
  <c r="R13" i="19"/>
  <c r="Z13" i="19" s="1"/>
  <c r="Q13" i="19"/>
  <c r="Y13" i="19" s="1"/>
  <c r="P13" i="19"/>
  <c r="X13" i="19" s="1"/>
  <c r="O13" i="19"/>
  <c r="W13" i="19" s="1"/>
  <c r="N13" i="19"/>
  <c r="V13" i="19" s="1"/>
  <c r="K13" i="19"/>
  <c r="T13" i="19" s="1"/>
  <c r="S12" i="19"/>
  <c r="AA12" i="19" s="1"/>
  <c r="R12" i="19"/>
  <c r="Z12" i="19" s="1"/>
  <c r="Q12" i="19"/>
  <c r="Y12" i="19" s="1"/>
  <c r="P12" i="19"/>
  <c r="X12" i="19" s="1"/>
  <c r="O12" i="19"/>
  <c r="W12" i="19" s="1"/>
  <c r="N12" i="19"/>
  <c r="V12" i="19" s="1"/>
  <c r="K12" i="19"/>
  <c r="T12" i="19" s="1"/>
  <c r="S11" i="19"/>
  <c r="AA11" i="19" s="1"/>
  <c r="R11" i="19"/>
  <c r="Z11" i="19" s="1"/>
  <c r="Q11" i="19"/>
  <c r="Y11" i="19" s="1"/>
  <c r="P11" i="19"/>
  <c r="X11" i="19" s="1"/>
  <c r="O11" i="19"/>
  <c r="W11" i="19" s="1"/>
  <c r="N11" i="19"/>
  <c r="V11" i="19" s="1"/>
  <c r="K11" i="19"/>
  <c r="T11" i="19" s="1"/>
  <c r="S10" i="19"/>
  <c r="AA10" i="19" s="1"/>
  <c r="R10" i="19"/>
  <c r="Z10" i="19" s="1"/>
  <c r="Q10" i="19"/>
  <c r="Y10" i="19" s="1"/>
  <c r="P10" i="19"/>
  <c r="X10" i="19" s="1"/>
  <c r="O10" i="19"/>
  <c r="W10" i="19" s="1"/>
  <c r="N10" i="19"/>
  <c r="V10" i="19" s="1"/>
  <c r="K10" i="19"/>
  <c r="T10" i="19" s="1"/>
  <c r="S9" i="19"/>
  <c r="AA9" i="19" s="1"/>
  <c r="R9" i="19"/>
  <c r="Z9" i="19" s="1"/>
  <c r="Q9" i="19"/>
  <c r="Y9" i="19" s="1"/>
  <c r="P9" i="19"/>
  <c r="X9" i="19" s="1"/>
  <c r="O9" i="19"/>
  <c r="W9" i="19" s="1"/>
  <c r="N9" i="19"/>
  <c r="V9" i="19" s="1"/>
  <c r="K9" i="19"/>
  <c r="T9" i="19" s="1"/>
  <c r="S8" i="19"/>
  <c r="AA8" i="19" s="1"/>
  <c r="R8" i="19"/>
  <c r="Z8" i="19" s="1"/>
  <c r="Q8" i="19"/>
  <c r="Y8" i="19" s="1"/>
  <c r="P8" i="19"/>
  <c r="X8" i="19" s="1"/>
  <c r="O8" i="19"/>
  <c r="W8" i="19" s="1"/>
  <c r="N8" i="19"/>
  <c r="V8" i="19" s="1"/>
  <c r="K8" i="19"/>
  <c r="T8" i="19" s="1"/>
  <c r="S7" i="19"/>
  <c r="AA7" i="19" s="1"/>
  <c r="R7" i="19"/>
  <c r="Z7" i="19" s="1"/>
  <c r="Q7" i="19"/>
  <c r="Y7" i="19" s="1"/>
  <c r="P7" i="19"/>
  <c r="X7" i="19" s="1"/>
  <c r="O7" i="19"/>
  <c r="W7" i="19" s="1"/>
  <c r="N7" i="19"/>
  <c r="V7" i="19" s="1"/>
  <c r="K7" i="19"/>
  <c r="T7" i="19" s="1"/>
  <c r="S6" i="19"/>
  <c r="AA6" i="19" s="1"/>
  <c r="R6" i="19"/>
  <c r="Z6" i="19" s="1"/>
  <c r="Q6" i="19"/>
  <c r="Y6" i="19" s="1"/>
  <c r="P6" i="19"/>
  <c r="X6" i="19" s="1"/>
  <c r="O6" i="19"/>
  <c r="W6" i="19" s="1"/>
  <c r="N6" i="19"/>
  <c r="V6" i="19" s="1"/>
  <c r="K6" i="19"/>
  <c r="T6" i="19" s="1"/>
  <c r="K5" i="19"/>
  <c r="S7" i="18"/>
  <c r="AA7" i="18" s="1"/>
  <c r="S8" i="18"/>
  <c r="S9" i="18"/>
  <c r="AA9" i="18" s="1"/>
  <c r="S10" i="18"/>
  <c r="S11" i="18"/>
  <c r="AA11" i="18" s="1"/>
  <c r="S12" i="18"/>
  <c r="S13" i="18"/>
  <c r="AA13" i="18" s="1"/>
  <c r="S14" i="18"/>
  <c r="S15" i="18"/>
  <c r="AA15" i="18" s="1"/>
  <c r="S16" i="18"/>
  <c r="S17" i="18"/>
  <c r="S18" i="18"/>
  <c r="S19" i="18"/>
  <c r="AA19" i="18" s="1"/>
  <c r="S20" i="18"/>
  <c r="S21" i="18"/>
  <c r="AA21" i="18" s="1"/>
  <c r="S22" i="18"/>
  <c r="S23" i="18"/>
  <c r="AA23" i="18" s="1"/>
  <c r="S24" i="18"/>
  <c r="S25" i="18"/>
  <c r="AA25" i="18" s="1"/>
  <c r="S26" i="18"/>
  <c r="S27" i="18"/>
  <c r="AA27" i="18" s="1"/>
  <c r="S28" i="18"/>
  <c r="S29" i="18"/>
  <c r="AA29" i="18" s="1"/>
  <c r="S30" i="18"/>
  <c r="S31" i="18"/>
  <c r="S32" i="18"/>
  <c r="S33" i="18"/>
  <c r="AA33" i="18" s="1"/>
  <c r="S34" i="18"/>
  <c r="S35" i="18"/>
  <c r="AA35" i="18" s="1"/>
  <c r="S36" i="18"/>
  <c r="S37" i="18"/>
  <c r="AA37" i="18" s="1"/>
  <c r="S38" i="18"/>
  <c r="S39" i="18"/>
  <c r="S40" i="18"/>
  <c r="R7" i="18"/>
  <c r="Z7" i="18" s="1"/>
  <c r="R8" i="18"/>
  <c r="R9" i="18"/>
  <c r="Z9" i="18" s="1"/>
  <c r="R10" i="18"/>
  <c r="R11" i="18"/>
  <c r="Z11" i="18" s="1"/>
  <c r="R12" i="18"/>
  <c r="R13" i="18"/>
  <c r="Z13" i="18" s="1"/>
  <c r="R14" i="18"/>
  <c r="R15" i="18"/>
  <c r="Z15" i="18" s="1"/>
  <c r="R16" i="18"/>
  <c r="R17" i="18"/>
  <c r="Z17" i="18" s="1"/>
  <c r="R18" i="18"/>
  <c r="R19" i="18"/>
  <c r="Z19" i="18" s="1"/>
  <c r="R20" i="18"/>
  <c r="R21" i="18"/>
  <c r="R22" i="18"/>
  <c r="R23" i="18"/>
  <c r="Z23" i="18" s="1"/>
  <c r="R24" i="18"/>
  <c r="R25" i="18"/>
  <c r="Z25" i="18" s="1"/>
  <c r="R26" i="18"/>
  <c r="R27" i="18"/>
  <c r="Z27" i="18" s="1"/>
  <c r="R28" i="18"/>
  <c r="R29" i="18"/>
  <c r="Z29" i="18" s="1"/>
  <c r="R30" i="18"/>
  <c r="Z30" i="18" s="1"/>
  <c r="R31" i="18"/>
  <c r="Z31" i="18" s="1"/>
  <c r="R32" i="18"/>
  <c r="R33" i="18"/>
  <c r="Z33" i="18" s="1"/>
  <c r="R34" i="18"/>
  <c r="Z34" i="18" s="1"/>
  <c r="R35" i="18"/>
  <c r="Z35" i="18" s="1"/>
  <c r="R36" i="18"/>
  <c r="R37" i="18"/>
  <c r="Z37" i="18" s="1"/>
  <c r="R38" i="18"/>
  <c r="Z38" i="18" s="1"/>
  <c r="R39" i="18"/>
  <c r="Z39" i="18" s="1"/>
  <c r="R40" i="18"/>
  <c r="Z40" i="18" s="1"/>
  <c r="Q7" i="18"/>
  <c r="Q8" i="18"/>
  <c r="Q9" i="18"/>
  <c r="Y9" i="18" s="1"/>
  <c r="Q10" i="18"/>
  <c r="Q11" i="18"/>
  <c r="Y11" i="18" s="1"/>
  <c r="Q12" i="18"/>
  <c r="Y12" i="18" s="1"/>
  <c r="Q13" i="18"/>
  <c r="Y13" i="18" s="1"/>
  <c r="Q14" i="18"/>
  <c r="Q15" i="18"/>
  <c r="Y15" i="18" s="1"/>
  <c r="Q16" i="18"/>
  <c r="Q17" i="18"/>
  <c r="Y17" i="18" s="1"/>
  <c r="Q18" i="18"/>
  <c r="Q19" i="18"/>
  <c r="Q20" i="18"/>
  <c r="Q21" i="18"/>
  <c r="Y21" i="18" s="1"/>
  <c r="Q22" i="18"/>
  <c r="Q23" i="18"/>
  <c r="Y23" i="18" s="1"/>
  <c r="Q24" i="18"/>
  <c r="Q25" i="18"/>
  <c r="Q26" i="18"/>
  <c r="Q27" i="18"/>
  <c r="Y27" i="18" s="1"/>
  <c r="Q28" i="18"/>
  <c r="Q29" i="18"/>
  <c r="Y29" i="18" s="1"/>
  <c r="Q30" i="18"/>
  <c r="Q31" i="18"/>
  <c r="Y31" i="18" s="1"/>
  <c r="Q32" i="18"/>
  <c r="Y32" i="18" s="1"/>
  <c r="Q33" i="18"/>
  <c r="Y33" i="18" s="1"/>
  <c r="Q34" i="18"/>
  <c r="Q35" i="18"/>
  <c r="Y35" i="18" s="1"/>
  <c r="Q36" i="18"/>
  <c r="Q37" i="18"/>
  <c r="Y37" i="18" s="1"/>
  <c r="Q38" i="18"/>
  <c r="Q39" i="18"/>
  <c r="Y39" i="18" s="1"/>
  <c r="Q40" i="18"/>
  <c r="P7" i="18"/>
  <c r="X7" i="18" s="1"/>
  <c r="P8" i="18"/>
  <c r="P9" i="18"/>
  <c r="P10" i="18"/>
  <c r="P11" i="18"/>
  <c r="X11" i="18" s="1"/>
  <c r="P12" i="18"/>
  <c r="P13" i="18"/>
  <c r="P14" i="18"/>
  <c r="P15" i="18"/>
  <c r="X15" i="18" s="1"/>
  <c r="P16" i="18"/>
  <c r="P17" i="18"/>
  <c r="X17" i="18" s="1"/>
  <c r="P18" i="18"/>
  <c r="P19" i="18"/>
  <c r="X19" i="18" s="1"/>
  <c r="P20" i="18"/>
  <c r="P21" i="18"/>
  <c r="X21" i="18" s="1"/>
  <c r="P22" i="18"/>
  <c r="P23" i="18"/>
  <c r="X23" i="18" s="1"/>
  <c r="P24" i="18"/>
  <c r="P25" i="18"/>
  <c r="X25" i="18" s="1"/>
  <c r="P26" i="18"/>
  <c r="P27" i="18"/>
  <c r="X27" i="18" s="1"/>
  <c r="P28" i="18"/>
  <c r="P29" i="18"/>
  <c r="X29" i="18" s="1"/>
  <c r="P30" i="18"/>
  <c r="P31" i="18"/>
  <c r="X31" i="18" s="1"/>
  <c r="P32" i="18"/>
  <c r="X32" i="18" s="1"/>
  <c r="P33" i="18"/>
  <c r="X33" i="18" s="1"/>
  <c r="P34" i="18"/>
  <c r="X34" i="18" s="1"/>
  <c r="P35" i="18"/>
  <c r="X35" i="18" s="1"/>
  <c r="P36" i="18"/>
  <c r="P37" i="18"/>
  <c r="X37" i="18" s="1"/>
  <c r="P38" i="18"/>
  <c r="P39" i="18"/>
  <c r="X39" i="18" s="1"/>
  <c r="P40" i="18"/>
  <c r="X40" i="18" s="1"/>
  <c r="O7" i="18"/>
  <c r="W7" i="18" s="1"/>
  <c r="O8" i="18"/>
  <c r="O9" i="18"/>
  <c r="W9" i="18" s="1"/>
  <c r="O10" i="18"/>
  <c r="W10" i="18" s="1"/>
  <c r="O11" i="18"/>
  <c r="O12" i="18"/>
  <c r="O13" i="18"/>
  <c r="W13" i="18" s="1"/>
  <c r="O14" i="18"/>
  <c r="W14" i="18" s="1"/>
  <c r="O15" i="18"/>
  <c r="O16" i="18"/>
  <c r="O17" i="18"/>
  <c r="W17" i="18" s="1"/>
  <c r="O18" i="18"/>
  <c r="W18" i="18" s="1"/>
  <c r="O19" i="18"/>
  <c r="W19" i="18" s="1"/>
  <c r="O20" i="18"/>
  <c r="O21" i="18"/>
  <c r="W21" i="18" s="1"/>
  <c r="O22" i="18"/>
  <c r="W22" i="18" s="1"/>
  <c r="O23" i="18"/>
  <c r="W23" i="18" s="1"/>
  <c r="O24" i="18"/>
  <c r="O25" i="18"/>
  <c r="W25" i="18" s="1"/>
  <c r="O26" i="18"/>
  <c r="W26" i="18" s="1"/>
  <c r="O27" i="18"/>
  <c r="W27" i="18" s="1"/>
  <c r="O28" i="18"/>
  <c r="O29" i="18"/>
  <c r="W29" i="18" s="1"/>
  <c r="O30" i="18"/>
  <c r="W30" i="18" s="1"/>
  <c r="O31" i="18"/>
  <c r="W31" i="18" s="1"/>
  <c r="O32" i="18"/>
  <c r="W32" i="18" s="1"/>
  <c r="O33" i="18"/>
  <c r="W33" i="18" s="1"/>
  <c r="O34" i="18"/>
  <c r="W34" i="18" s="1"/>
  <c r="O35" i="18"/>
  <c r="W35" i="18" s="1"/>
  <c r="O36" i="18"/>
  <c r="O37" i="18"/>
  <c r="W37" i="18" s="1"/>
  <c r="O38" i="18"/>
  <c r="W38" i="18" s="1"/>
  <c r="O39" i="18"/>
  <c r="W39" i="18" s="1"/>
  <c r="O40" i="18"/>
  <c r="W40" i="18" s="1"/>
  <c r="O6" i="18"/>
  <c r="W6" i="18" s="1"/>
  <c r="P6" i="18"/>
  <c r="Q6" i="18"/>
  <c r="Y6" i="18" s="1"/>
  <c r="R6" i="18"/>
  <c r="S6" i="18"/>
  <c r="AA6" i="18" s="1"/>
  <c r="N7" i="18"/>
  <c r="N8" i="18"/>
  <c r="V8" i="18" s="1"/>
  <c r="N9" i="18"/>
  <c r="N10" i="18"/>
  <c r="V10" i="18" s="1"/>
  <c r="N11" i="18"/>
  <c r="N12" i="18"/>
  <c r="V12" i="18" s="1"/>
  <c r="N13" i="18"/>
  <c r="N14" i="18"/>
  <c r="V14" i="18" s="1"/>
  <c r="N15" i="18"/>
  <c r="N16" i="18"/>
  <c r="V16" i="18" s="1"/>
  <c r="N17" i="18"/>
  <c r="N18" i="18"/>
  <c r="V18" i="18" s="1"/>
  <c r="N19" i="18"/>
  <c r="N20" i="18"/>
  <c r="V20" i="18" s="1"/>
  <c r="N21" i="18"/>
  <c r="V21" i="18" s="1"/>
  <c r="N22" i="18"/>
  <c r="V22" i="18" s="1"/>
  <c r="N23" i="18"/>
  <c r="V23" i="18" s="1"/>
  <c r="N24" i="18"/>
  <c r="V24" i="18" s="1"/>
  <c r="N25" i="18"/>
  <c r="N26" i="18"/>
  <c r="V26" i="18" s="1"/>
  <c r="N27" i="18"/>
  <c r="V27" i="18" s="1"/>
  <c r="N28" i="18"/>
  <c r="V28" i="18" s="1"/>
  <c r="N29" i="18"/>
  <c r="V29" i="18" s="1"/>
  <c r="N30" i="18"/>
  <c r="V30" i="18" s="1"/>
  <c r="N31" i="18"/>
  <c r="N32" i="18"/>
  <c r="V32" i="18" s="1"/>
  <c r="N33" i="18"/>
  <c r="V33" i="18" s="1"/>
  <c r="N34" i="18"/>
  <c r="V34" i="18" s="1"/>
  <c r="N35" i="18"/>
  <c r="N36" i="18"/>
  <c r="V36" i="18" s="1"/>
  <c r="N37" i="18"/>
  <c r="V37" i="18" s="1"/>
  <c r="N38" i="18"/>
  <c r="V38" i="18" s="1"/>
  <c r="N39" i="18"/>
  <c r="V39" i="18" s="1"/>
  <c r="N40" i="18"/>
  <c r="N6" i="18"/>
  <c r="V6" i="18" s="1"/>
  <c r="AA40" i="18"/>
  <c r="Y40" i="18"/>
  <c r="V40" i="18"/>
  <c r="K40" i="18"/>
  <c r="T40" i="18" s="1"/>
  <c r="AA39" i="18"/>
  <c r="K39" i="18"/>
  <c r="T39" i="18" s="1"/>
  <c r="AA38" i="18"/>
  <c r="Y38" i="18"/>
  <c r="X38" i="18"/>
  <c r="K38" i="18"/>
  <c r="T38" i="18" s="1"/>
  <c r="K37" i="18"/>
  <c r="T37" i="18" s="1"/>
  <c r="AA36" i="18"/>
  <c r="Z36" i="18"/>
  <c r="Y36" i="18"/>
  <c r="X36" i="18"/>
  <c r="W36" i="18"/>
  <c r="K36" i="18"/>
  <c r="T36" i="18" s="1"/>
  <c r="V35" i="18"/>
  <c r="K35" i="18"/>
  <c r="T35" i="18" s="1"/>
  <c r="AA34" i="18"/>
  <c r="Y34" i="18"/>
  <c r="K34" i="18"/>
  <c r="T34" i="18" s="1"/>
  <c r="K33" i="18"/>
  <c r="T33" i="18" s="1"/>
  <c r="AA32" i="18"/>
  <c r="Z32" i="18"/>
  <c r="K32" i="18"/>
  <c r="T32" i="18" s="1"/>
  <c r="AA31" i="18"/>
  <c r="V31" i="18"/>
  <c r="K31" i="18"/>
  <c r="T31" i="18" s="1"/>
  <c r="AA30" i="18"/>
  <c r="Y30" i="18"/>
  <c r="X30" i="18"/>
  <c r="K30" i="18"/>
  <c r="L30" i="18" s="1"/>
  <c r="K29" i="18"/>
  <c r="T29" i="18" s="1"/>
  <c r="AA28" i="18"/>
  <c r="Z28" i="18"/>
  <c r="Y28" i="18"/>
  <c r="X28" i="18"/>
  <c r="W28" i="18"/>
  <c r="K28" i="18"/>
  <c r="T28" i="18" s="1"/>
  <c r="K27" i="18"/>
  <c r="T27" i="18" s="1"/>
  <c r="AA26" i="18"/>
  <c r="Z26" i="18"/>
  <c r="Y26" i="18"/>
  <c r="X26" i="18"/>
  <c r="K26" i="18"/>
  <c r="T26" i="18" s="1"/>
  <c r="Y25" i="18"/>
  <c r="V25" i="18"/>
  <c r="K25" i="18"/>
  <c r="T25" i="18" s="1"/>
  <c r="AA24" i="18"/>
  <c r="Z24" i="18"/>
  <c r="Y24" i="18"/>
  <c r="X24" i="18"/>
  <c r="W24" i="18"/>
  <c r="K24" i="18"/>
  <c r="L24" i="18" s="1"/>
  <c r="K23" i="18"/>
  <c r="T23" i="18" s="1"/>
  <c r="AA22" i="18"/>
  <c r="Z22" i="18"/>
  <c r="Y22" i="18"/>
  <c r="X22" i="18"/>
  <c r="K22" i="18"/>
  <c r="L22" i="18" s="1"/>
  <c r="Z21" i="18"/>
  <c r="K21" i="18"/>
  <c r="T21" i="18" s="1"/>
  <c r="AA20" i="18"/>
  <c r="Z20" i="18"/>
  <c r="Y20" i="18"/>
  <c r="X20" i="18"/>
  <c r="W20" i="18"/>
  <c r="K20" i="18"/>
  <c r="L20" i="18" s="1"/>
  <c r="Y19" i="18"/>
  <c r="V19" i="18"/>
  <c r="K19" i="18"/>
  <c r="T19" i="18" s="1"/>
  <c r="AA18" i="18"/>
  <c r="Z18" i="18"/>
  <c r="Y18" i="18"/>
  <c r="X18" i="18"/>
  <c r="K18" i="18"/>
  <c r="T18" i="18" s="1"/>
  <c r="AA17" i="18"/>
  <c r="V17" i="18"/>
  <c r="K17" i="18"/>
  <c r="L17" i="18" s="1"/>
  <c r="AA16" i="18"/>
  <c r="Z16" i="18"/>
  <c r="Y16" i="18"/>
  <c r="X16" i="18"/>
  <c r="W16" i="18"/>
  <c r="K16" i="18"/>
  <c r="T16" i="18" s="1"/>
  <c r="W15" i="18"/>
  <c r="V15" i="18"/>
  <c r="K15" i="18"/>
  <c r="L15" i="18" s="1"/>
  <c r="AA14" i="18"/>
  <c r="Z14" i="18"/>
  <c r="Y14" i="18"/>
  <c r="X14" i="18"/>
  <c r="K14" i="18"/>
  <c r="T14" i="18" s="1"/>
  <c r="X13" i="18"/>
  <c r="V13" i="18"/>
  <c r="K13" i="18"/>
  <c r="T13" i="18" s="1"/>
  <c r="AA12" i="18"/>
  <c r="Z12" i="18"/>
  <c r="X12" i="18"/>
  <c r="W12" i="18"/>
  <c r="K12" i="18"/>
  <c r="T12" i="18" s="1"/>
  <c r="W11" i="18"/>
  <c r="V11" i="18"/>
  <c r="K11" i="18"/>
  <c r="L11" i="18" s="1"/>
  <c r="AA10" i="18"/>
  <c r="Z10" i="18"/>
  <c r="Y10" i="18"/>
  <c r="X10" i="18"/>
  <c r="K10" i="18"/>
  <c r="T10" i="18" s="1"/>
  <c r="X9" i="18"/>
  <c r="V9" i="18"/>
  <c r="K9" i="18"/>
  <c r="L9" i="18" s="1"/>
  <c r="AA8" i="18"/>
  <c r="Z8" i="18"/>
  <c r="Y8" i="18"/>
  <c r="X8" i="18"/>
  <c r="W8" i="18"/>
  <c r="K8" i="18"/>
  <c r="T8" i="18" s="1"/>
  <c r="Y7" i="18"/>
  <c r="V7" i="18"/>
  <c r="K7" i="18"/>
  <c r="L7" i="18" s="1"/>
  <c r="Z6" i="18"/>
  <c r="X6" i="18"/>
  <c r="K6" i="18"/>
  <c r="L6" i="18" s="1"/>
  <c r="K5" i="18"/>
  <c r="S36" i="17"/>
  <c r="AA36" i="17" s="1"/>
  <c r="R36" i="17"/>
  <c r="Z36" i="17" s="1"/>
  <c r="Q36" i="17"/>
  <c r="Y36" i="17" s="1"/>
  <c r="P36" i="17"/>
  <c r="X36" i="17" s="1"/>
  <c r="O36" i="17"/>
  <c r="W36" i="17" s="1"/>
  <c r="N36" i="17"/>
  <c r="V36" i="17" s="1"/>
  <c r="K36" i="17"/>
  <c r="T36" i="17" s="1"/>
  <c r="S35" i="17"/>
  <c r="AA35" i="17" s="1"/>
  <c r="R35" i="17"/>
  <c r="Z35" i="17" s="1"/>
  <c r="Q35" i="17"/>
  <c r="Y35" i="17" s="1"/>
  <c r="P35" i="17"/>
  <c r="X35" i="17" s="1"/>
  <c r="O35" i="17"/>
  <c r="W35" i="17" s="1"/>
  <c r="N35" i="17"/>
  <c r="V35" i="17" s="1"/>
  <c r="K35" i="17"/>
  <c r="T35" i="17" s="1"/>
  <c r="S34" i="17"/>
  <c r="AA34" i="17" s="1"/>
  <c r="R34" i="17"/>
  <c r="Z34" i="17" s="1"/>
  <c r="Q34" i="17"/>
  <c r="Y34" i="17" s="1"/>
  <c r="P34" i="17"/>
  <c r="X34" i="17" s="1"/>
  <c r="O34" i="17"/>
  <c r="W34" i="17" s="1"/>
  <c r="N34" i="17"/>
  <c r="V34" i="17" s="1"/>
  <c r="K34" i="17"/>
  <c r="T34" i="17" s="1"/>
  <c r="S33" i="17"/>
  <c r="AA33" i="17" s="1"/>
  <c r="R33" i="17"/>
  <c r="Z33" i="17" s="1"/>
  <c r="Q33" i="17"/>
  <c r="Y33" i="17" s="1"/>
  <c r="P33" i="17"/>
  <c r="X33" i="17" s="1"/>
  <c r="O33" i="17"/>
  <c r="W33" i="17" s="1"/>
  <c r="N33" i="17"/>
  <c r="V33" i="17" s="1"/>
  <c r="K33" i="17"/>
  <c r="T33" i="17" s="1"/>
  <c r="S32" i="17"/>
  <c r="AA32" i="17" s="1"/>
  <c r="R32" i="17"/>
  <c r="Z32" i="17" s="1"/>
  <c r="Q32" i="17"/>
  <c r="Y32" i="17" s="1"/>
  <c r="P32" i="17"/>
  <c r="X32" i="17" s="1"/>
  <c r="O32" i="17"/>
  <c r="W32" i="17" s="1"/>
  <c r="N32" i="17"/>
  <c r="V32" i="17" s="1"/>
  <c r="K32" i="17"/>
  <c r="T32" i="17" s="1"/>
  <c r="S31" i="17"/>
  <c r="AA31" i="17" s="1"/>
  <c r="R31" i="17"/>
  <c r="Z31" i="17" s="1"/>
  <c r="Q31" i="17"/>
  <c r="Y31" i="17" s="1"/>
  <c r="P31" i="17"/>
  <c r="X31" i="17" s="1"/>
  <c r="O31" i="17"/>
  <c r="W31" i="17" s="1"/>
  <c r="N31" i="17"/>
  <c r="V31" i="17" s="1"/>
  <c r="K31" i="17"/>
  <c r="T31" i="17" s="1"/>
  <c r="S30" i="17"/>
  <c r="AA30" i="17" s="1"/>
  <c r="R30" i="17"/>
  <c r="Z30" i="17" s="1"/>
  <c r="Q30" i="17"/>
  <c r="Y30" i="17" s="1"/>
  <c r="P30" i="17"/>
  <c r="X30" i="17" s="1"/>
  <c r="O30" i="17"/>
  <c r="W30" i="17" s="1"/>
  <c r="N30" i="17"/>
  <c r="V30" i="17" s="1"/>
  <c r="K30" i="17"/>
  <c r="T30" i="17" s="1"/>
  <c r="S29" i="17"/>
  <c r="AA29" i="17" s="1"/>
  <c r="R29" i="17"/>
  <c r="Z29" i="17" s="1"/>
  <c r="Q29" i="17"/>
  <c r="Y29" i="17" s="1"/>
  <c r="P29" i="17"/>
  <c r="X29" i="17" s="1"/>
  <c r="O29" i="17"/>
  <c r="W29" i="17" s="1"/>
  <c r="N29" i="17"/>
  <c r="V29" i="17" s="1"/>
  <c r="K29" i="17"/>
  <c r="T29" i="17" s="1"/>
  <c r="S28" i="17"/>
  <c r="AA28" i="17" s="1"/>
  <c r="R28" i="17"/>
  <c r="Z28" i="17" s="1"/>
  <c r="Q28" i="17"/>
  <c r="Y28" i="17" s="1"/>
  <c r="P28" i="17"/>
  <c r="X28" i="17" s="1"/>
  <c r="O28" i="17"/>
  <c r="W28" i="17" s="1"/>
  <c r="N28" i="17"/>
  <c r="V28" i="17" s="1"/>
  <c r="K28" i="17"/>
  <c r="T28" i="17" s="1"/>
  <c r="S27" i="17"/>
  <c r="AA27" i="17" s="1"/>
  <c r="R27" i="17"/>
  <c r="Z27" i="17" s="1"/>
  <c r="Q27" i="17"/>
  <c r="Y27" i="17" s="1"/>
  <c r="P27" i="17"/>
  <c r="X27" i="17" s="1"/>
  <c r="O27" i="17"/>
  <c r="W27" i="17" s="1"/>
  <c r="N27" i="17"/>
  <c r="V27" i="17" s="1"/>
  <c r="K27" i="17"/>
  <c r="T27" i="17" s="1"/>
  <c r="S26" i="17"/>
  <c r="AA26" i="17" s="1"/>
  <c r="R26" i="17"/>
  <c r="Z26" i="17" s="1"/>
  <c r="Q26" i="17"/>
  <c r="Y26" i="17" s="1"/>
  <c r="P26" i="17"/>
  <c r="X26" i="17" s="1"/>
  <c r="O26" i="17"/>
  <c r="W26" i="17" s="1"/>
  <c r="N26" i="17"/>
  <c r="V26" i="17" s="1"/>
  <c r="K26" i="17"/>
  <c r="T26" i="17" s="1"/>
  <c r="S25" i="17"/>
  <c r="AA25" i="17" s="1"/>
  <c r="R25" i="17"/>
  <c r="Z25" i="17" s="1"/>
  <c r="Q25" i="17"/>
  <c r="Y25" i="17" s="1"/>
  <c r="P25" i="17"/>
  <c r="X25" i="17" s="1"/>
  <c r="O25" i="17"/>
  <c r="W25" i="17" s="1"/>
  <c r="N25" i="17"/>
  <c r="V25" i="17" s="1"/>
  <c r="K25" i="17"/>
  <c r="T25" i="17" s="1"/>
  <c r="S24" i="17"/>
  <c r="AA24" i="17" s="1"/>
  <c r="R24" i="17"/>
  <c r="Z24" i="17" s="1"/>
  <c r="Q24" i="17"/>
  <c r="Y24" i="17" s="1"/>
  <c r="P24" i="17"/>
  <c r="X24" i="17" s="1"/>
  <c r="O24" i="17"/>
  <c r="W24" i="17" s="1"/>
  <c r="N24" i="17"/>
  <c r="V24" i="17" s="1"/>
  <c r="K24" i="17"/>
  <c r="T24" i="17" s="1"/>
  <c r="S23" i="17"/>
  <c r="AA23" i="17" s="1"/>
  <c r="R23" i="17"/>
  <c r="Z23" i="17" s="1"/>
  <c r="Q23" i="17"/>
  <c r="Y23" i="17" s="1"/>
  <c r="P23" i="17"/>
  <c r="X23" i="17" s="1"/>
  <c r="O23" i="17"/>
  <c r="W23" i="17" s="1"/>
  <c r="N23" i="17"/>
  <c r="V23" i="17" s="1"/>
  <c r="K23" i="17"/>
  <c r="T23" i="17" s="1"/>
  <c r="S22" i="17"/>
  <c r="AA22" i="17" s="1"/>
  <c r="R22" i="17"/>
  <c r="Z22" i="17" s="1"/>
  <c r="Q22" i="17"/>
  <c r="Y22" i="17" s="1"/>
  <c r="P22" i="17"/>
  <c r="X22" i="17" s="1"/>
  <c r="O22" i="17"/>
  <c r="W22" i="17" s="1"/>
  <c r="N22" i="17"/>
  <c r="V22" i="17" s="1"/>
  <c r="K22" i="17"/>
  <c r="T22" i="17" s="1"/>
  <c r="S21" i="17"/>
  <c r="AA21" i="17" s="1"/>
  <c r="R21" i="17"/>
  <c r="Z21" i="17" s="1"/>
  <c r="Q21" i="17"/>
  <c r="Y21" i="17" s="1"/>
  <c r="P21" i="17"/>
  <c r="X21" i="17" s="1"/>
  <c r="O21" i="17"/>
  <c r="W21" i="17" s="1"/>
  <c r="N21" i="17"/>
  <c r="V21" i="17" s="1"/>
  <c r="K21" i="17"/>
  <c r="T21" i="17" s="1"/>
  <c r="S20" i="17"/>
  <c r="AA20" i="17" s="1"/>
  <c r="R20" i="17"/>
  <c r="Z20" i="17" s="1"/>
  <c r="Q20" i="17"/>
  <c r="Y20" i="17" s="1"/>
  <c r="P20" i="17"/>
  <c r="X20" i="17" s="1"/>
  <c r="O20" i="17"/>
  <c r="W20" i="17" s="1"/>
  <c r="N20" i="17"/>
  <c r="V20" i="17" s="1"/>
  <c r="K20" i="17"/>
  <c r="T20" i="17" s="1"/>
  <c r="S19" i="17"/>
  <c r="AA19" i="17" s="1"/>
  <c r="R19" i="17"/>
  <c r="Z19" i="17" s="1"/>
  <c r="Q19" i="17"/>
  <c r="Y19" i="17" s="1"/>
  <c r="P19" i="17"/>
  <c r="X19" i="17" s="1"/>
  <c r="O19" i="17"/>
  <c r="W19" i="17" s="1"/>
  <c r="N19" i="17"/>
  <c r="V19" i="17" s="1"/>
  <c r="K19" i="17"/>
  <c r="T19" i="17" s="1"/>
  <c r="S18" i="17"/>
  <c r="AA18" i="17" s="1"/>
  <c r="R18" i="17"/>
  <c r="Z18" i="17" s="1"/>
  <c r="Q18" i="17"/>
  <c r="Y18" i="17" s="1"/>
  <c r="P18" i="17"/>
  <c r="X18" i="17" s="1"/>
  <c r="O18" i="17"/>
  <c r="W18" i="17" s="1"/>
  <c r="N18" i="17"/>
  <c r="V18" i="17" s="1"/>
  <c r="K18" i="17"/>
  <c r="T18" i="17" s="1"/>
  <c r="S17" i="17"/>
  <c r="AA17" i="17" s="1"/>
  <c r="R17" i="17"/>
  <c r="Z17" i="17" s="1"/>
  <c r="Q17" i="17"/>
  <c r="Y17" i="17" s="1"/>
  <c r="P17" i="17"/>
  <c r="X17" i="17" s="1"/>
  <c r="O17" i="17"/>
  <c r="W17" i="17" s="1"/>
  <c r="N17" i="17"/>
  <c r="V17" i="17" s="1"/>
  <c r="K17" i="17"/>
  <c r="T17" i="17" s="1"/>
  <c r="S16" i="17"/>
  <c r="AA16" i="17" s="1"/>
  <c r="R16" i="17"/>
  <c r="Z16" i="17" s="1"/>
  <c r="Q16" i="17"/>
  <c r="Y16" i="17" s="1"/>
  <c r="P16" i="17"/>
  <c r="X16" i="17" s="1"/>
  <c r="O16" i="17"/>
  <c r="W16" i="17" s="1"/>
  <c r="N16" i="17"/>
  <c r="V16" i="17" s="1"/>
  <c r="K16" i="17"/>
  <c r="T16" i="17" s="1"/>
  <c r="S15" i="17"/>
  <c r="AA15" i="17" s="1"/>
  <c r="R15" i="17"/>
  <c r="Z15" i="17" s="1"/>
  <c r="Q15" i="17"/>
  <c r="Y15" i="17" s="1"/>
  <c r="P15" i="17"/>
  <c r="X15" i="17" s="1"/>
  <c r="O15" i="17"/>
  <c r="W15" i="17" s="1"/>
  <c r="N15" i="17"/>
  <c r="V15" i="17" s="1"/>
  <c r="K15" i="17"/>
  <c r="T15" i="17" s="1"/>
  <c r="S14" i="17"/>
  <c r="AA14" i="17" s="1"/>
  <c r="R14" i="17"/>
  <c r="Z14" i="17" s="1"/>
  <c r="Q14" i="17"/>
  <c r="Y14" i="17" s="1"/>
  <c r="P14" i="17"/>
  <c r="X14" i="17" s="1"/>
  <c r="O14" i="17"/>
  <c r="W14" i="17" s="1"/>
  <c r="N14" i="17"/>
  <c r="V14" i="17" s="1"/>
  <c r="K14" i="17"/>
  <c r="T14" i="17" s="1"/>
  <c r="S13" i="17"/>
  <c r="AA13" i="17" s="1"/>
  <c r="R13" i="17"/>
  <c r="Z13" i="17" s="1"/>
  <c r="Q13" i="17"/>
  <c r="Y13" i="17" s="1"/>
  <c r="P13" i="17"/>
  <c r="X13" i="17" s="1"/>
  <c r="O13" i="17"/>
  <c r="W13" i="17" s="1"/>
  <c r="N13" i="17"/>
  <c r="V13" i="17" s="1"/>
  <c r="K13" i="17"/>
  <c r="T13" i="17" s="1"/>
  <c r="S12" i="17"/>
  <c r="AA12" i="17" s="1"/>
  <c r="R12" i="17"/>
  <c r="Z12" i="17" s="1"/>
  <c r="Q12" i="17"/>
  <c r="Y12" i="17" s="1"/>
  <c r="P12" i="17"/>
  <c r="X12" i="17" s="1"/>
  <c r="O12" i="17"/>
  <c r="W12" i="17" s="1"/>
  <c r="N12" i="17"/>
  <c r="V12" i="17" s="1"/>
  <c r="K12" i="17"/>
  <c r="T12" i="17" s="1"/>
  <c r="S11" i="17"/>
  <c r="AA11" i="17" s="1"/>
  <c r="R11" i="17"/>
  <c r="Z11" i="17" s="1"/>
  <c r="Q11" i="17"/>
  <c r="Y11" i="17" s="1"/>
  <c r="P11" i="17"/>
  <c r="X11" i="17" s="1"/>
  <c r="O11" i="17"/>
  <c r="W11" i="17" s="1"/>
  <c r="N11" i="17"/>
  <c r="V11" i="17" s="1"/>
  <c r="K11" i="17"/>
  <c r="T11" i="17" s="1"/>
  <c r="S10" i="17"/>
  <c r="AA10" i="17" s="1"/>
  <c r="R10" i="17"/>
  <c r="Z10" i="17" s="1"/>
  <c r="Q10" i="17"/>
  <c r="Y10" i="17" s="1"/>
  <c r="P10" i="17"/>
  <c r="X10" i="17" s="1"/>
  <c r="O10" i="17"/>
  <c r="W10" i="17" s="1"/>
  <c r="N10" i="17"/>
  <c r="V10" i="17" s="1"/>
  <c r="K10" i="17"/>
  <c r="T10" i="17" s="1"/>
  <c r="S9" i="17"/>
  <c r="AA9" i="17" s="1"/>
  <c r="R9" i="17"/>
  <c r="Z9" i="17" s="1"/>
  <c r="Q9" i="17"/>
  <c r="Y9" i="17" s="1"/>
  <c r="P9" i="17"/>
  <c r="X9" i="17" s="1"/>
  <c r="O9" i="17"/>
  <c r="W9" i="17" s="1"/>
  <c r="N9" i="17"/>
  <c r="V9" i="17" s="1"/>
  <c r="K9" i="17"/>
  <c r="T9" i="17" s="1"/>
  <c r="S8" i="17"/>
  <c r="AA8" i="17" s="1"/>
  <c r="R8" i="17"/>
  <c r="Z8" i="17" s="1"/>
  <c r="Q8" i="17"/>
  <c r="Y8" i="17" s="1"/>
  <c r="P8" i="17"/>
  <c r="X8" i="17" s="1"/>
  <c r="O8" i="17"/>
  <c r="W8" i="17" s="1"/>
  <c r="N8" i="17"/>
  <c r="V8" i="17" s="1"/>
  <c r="K8" i="17"/>
  <c r="T8" i="17" s="1"/>
  <c r="S7" i="17"/>
  <c r="AA7" i="17" s="1"/>
  <c r="R7" i="17"/>
  <c r="Z7" i="17" s="1"/>
  <c r="Q7" i="17"/>
  <c r="Y7" i="17" s="1"/>
  <c r="P7" i="17"/>
  <c r="X7" i="17" s="1"/>
  <c r="O7" i="17"/>
  <c r="W7" i="17" s="1"/>
  <c r="N7" i="17"/>
  <c r="V7" i="17" s="1"/>
  <c r="K7" i="17"/>
  <c r="T7" i="17" s="1"/>
  <c r="S6" i="17"/>
  <c r="AA6" i="17" s="1"/>
  <c r="R6" i="17"/>
  <c r="Z6" i="17" s="1"/>
  <c r="Q6" i="17"/>
  <c r="Y6" i="17" s="1"/>
  <c r="P6" i="17"/>
  <c r="X6" i="17" s="1"/>
  <c r="O6" i="17"/>
  <c r="W6" i="17" s="1"/>
  <c r="N6" i="17"/>
  <c r="V6" i="17" s="1"/>
  <c r="K6" i="17"/>
  <c r="T6" i="17" s="1"/>
  <c r="K5" i="17"/>
  <c r="S7" i="16"/>
  <c r="AA7" i="16" s="1"/>
  <c r="S8" i="16"/>
  <c r="AA8" i="16" s="1"/>
  <c r="S9" i="16"/>
  <c r="AA9" i="16" s="1"/>
  <c r="S10" i="16"/>
  <c r="S11" i="16"/>
  <c r="S12" i="16"/>
  <c r="AA12" i="16" s="1"/>
  <c r="S13" i="16"/>
  <c r="AA13" i="16" s="1"/>
  <c r="S14" i="16"/>
  <c r="AA14" i="16" s="1"/>
  <c r="S15" i="16"/>
  <c r="S16" i="16"/>
  <c r="AA16" i="16" s="1"/>
  <c r="S17" i="16"/>
  <c r="AA17" i="16" s="1"/>
  <c r="S18" i="16"/>
  <c r="AA18" i="16" s="1"/>
  <c r="S19" i="16"/>
  <c r="S20" i="16"/>
  <c r="S21" i="16"/>
  <c r="AA21" i="16" s="1"/>
  <c r="S22" i="16"/>
  <c r="AA22" i="16" s="1"/>
  <c r="S23" i="16"/>
  <c r="AA23" i="16" s="1"/>
  <c r="S24" i="16"/>
  <c r="AA24" i="16" s="1"/>
  <c r="S25" i="16"/>
  <c r="S26" i="16"/>
  <c r="S27" i="16"/>
  <c r="S28" i="16"/>
  <c r="S29" i="16"/>
  <c r="S30" i="16"/>
  <c r="S31" i="16"/>
  <c r="AA31" i="16" s="1"/>
  <c r="S32" i="16"/>
  <c r="S33" i="16"/>
  <c r="AA33" i="16" s="1"/>
  <c r="S34" i="16"/>
  <c r="S35" i="16"/>
  <c r="AA35" i="16" s="1"/>
  <c r="S36" i="16"/>
  <c r="AA36" i="16" s="1"/>
  <c r="R7" i="16"/>
  <c r="R8" i="16"/>
  <c r="R9" i="16"/>
  <c r="R10" i="16"/>
  <c r="Z10" i="16" s="1"/>
  <c r="R11" i="16"/>
  <c r="Z11" i="16" s="1"/>
  <c r="R12" i="16"/>
  <c r="R13" i="16"/>
  <c r="R14" i="16"/>
  <c r="R15" i="16"/>
  <c r="Z15" i="16" s="1"/>
  <c r="R16" i="16"/>
  <c r="R17" i="16"/>
  <c r="R18" i="16"/>
  <c r="R19" i="16"/>
  <c r="Z19" i="16" s="1"/>
  <c r="R20" i="16"/>
  <c r="Z20" i="16" s="1"/>
  <c r="R21" i="16"/>
  <c r="R22" i="16"/>
  <c r="R23" i="16"/>
  <c r="R24" i="16"/>
  <c r="R25" i="16"/>
  <c r="Z25" i="16" s="1"/>
  <c r="R26" i="16"/>
  <c r="Z26" i="16" s="1"/>
  <c r="R27" i="16"/>
  <c r="Z27" i="16" s="1"/>
  <c r="R28" i="16"/>
  <c r="Z28" i="16" s="1"/>
  <c r="R29" i="16"/>
  <c r="Z29" i="16" s="1"/>
  <c r="R30" i="16"/>
  <c r="Z30" i="16" s="1"/>
  <c r="R31" i="16"/>
  <c r="R32" i="16"/>
  <c r="Z32" i="16" s="1"/>
  <c r="R33" i="16"/>
  <c r="Z33" i="16" s="1"/>
  <c r="R34" i="16"/>
  <c r="Z34" i="16" s="1"/>
  <c r="R35" i="16"/>
  <c r="Z35" i="16" s="1"/>
  <c r="R36" i="16"/>
  <c r="Z36" i="16" s="1"/>
  <c r="Q7" i="16"/>
  <c r="Y7" i="16" s="1"/>
  <c r="Q8" i="16"/>
  <c r="Y8" i="16" s="1"/>
  <c r="Q9" i="16"/>
  <c r="Y9" i="16" s="1"/>
  <c r="Q10" i="16"/>
  <c r="Q11" i="16"/>
  <c r="Q12" i="16"/>
  <c r="Y12" i="16" s="1"/>
  <c r="Q13" i="16"/>
  <c r="Y13" i="16" s="1"/>
  <c r="Q14" i="16"/>
  <c r="Y14" i="16" s="1"/>
  <c r="Q15" i="16"/>
  <c r="Q16" i="16"/>
  <c r="Y16" i="16" s="1"/>
  <c r="Q17" i="16"/>
  <c r="Y17" i="16" s="1"/>
  <c r="Q18" i="16"/>
  <c r="Y18" i="16" s="1"/>
  <c r="Q19" i="16"/>
  <c r="Q20" i="16"/>
  <c r="Q21" i="16"/>
  <c r="Y21" i="16" s="1"/>
  <c r="Q22" i="16"/>
  <c r="Y22" i="16" s="1"/>
  <c r="Q23" i="16"/>
  <c r="Y23" i="16" s="1"/>
  <c r="Q24" i="16"/>
  <c r="Y24" i="16" s="1"/>
  <c r="Q25" i="16"/>
  <c r="Q26" i="16"/>
  <c r="Y26" i="16" s="1"/>
  <c r="Q27" i="16"/>
  <c r="Y27" i="16" s="1"/>
  <c r="Q28" i="16"/>
  <c r="Y28" i="16" s="1"/>
  <c r="Q29" i="16"/>
  <c r="Y29" i="16" s="1"/>
  <c r="Q30" i="16"/>
  <c r="Q31" i="16"/>
  <c r="Y31" i="16" s="1"/>
  <c r="Q32" i="16"/>
  <c r="Y32" i="16" s="1"/>
  <c r="Q33" i="16"/>
  <c r="Y33" i="16" s="1"/>
  <c r="Q34" i="16"/>
  <c r="Q35" i="16"/>
  <c r="Y35" i="16" s="1"/>
  <c r="Q36" i="16"/>
  <c r="P7" i="16"/>
  <c r="P8" i="16"/>
  <c r="X8" i="16" s="1"/>
  <c r="P9" i="16"/>
  <c r="P10" i="16"/>
  <c r="X10" i="16" s="1"/>
  <c r="P11" i="16"/>
  <c r="X11" i="16" s="1"/>
  <c r="P12" i="16"/>
  <c r="P13" i="16"/>
  <c r="P14" i="16"/>
  <c r="P15" i="16"/>
  <c r="X15" i="16" s="1"/>
  <c r="P16" i="16"/>
  <c r="P17" i="16"/>
  <c r="P18" i="16"/>
  <c r="P19" i="16"/>
  <c r="X19" i="16" s="1"/>
  <c r="P20" i="16"/>
  <c r="X20" i="16" s="1"/>
  <c r="P21" i="16"/>
  <c r="P22" i="16"/>
  <c r="P23" i="16"/>
  <c r="X23" i="16" s="1"/>
  <c r="P24" i="16"/>
  <c r="X24" i="16" s="1"/>
  <c r="P25" i="16"/>
  <c r="X25" i="16" s="1"/>
  <c r="P26" i="16"/>
  <c r="P27" i="16"/>
  <c r="P28" i="16"/>
  <c r="P29" i="16"/>
  <c r="P30" i="16"/>
  <c r="X30" i="16" s="1"/>
  <c r="P31" i="16"/>
  <c r="P32" i="16"/>
  <c r="X32" i="16" s="1"/>
  <c r="P33" i="16"/>
  <c r="X33" i="16" s="1"/>
  <c r="P34" i="16"/>
  <c r="X34" i="16" s="1"/>
  <c r="P35" i="16"/>
  <c r="X35" i="16" s="1"/>
  <c r="P36" i="16"/>
  <c r="X36" i="16" s="1"/>
  <c r="O7" i="16"/>
  <c r="W7" i="16" s="1"/>
  <c r="O8" i="16"/>
  <c r="O9" i="16"/>
  <c r="W9" i="16" s="1"/>
  <c r="O10" i="16"/>
  <c r="W10" i="16" s="1"/>
  <c r="O11" i="16"/>
  <c r="W11" i="16" s="1"/>
  <c r="O12" i="16"/>
  <c r="W12" i="16" s="1"/>
  <c r="O13" i="16"/>
  <c r="W13" i="16" s="1"/>
  <c r="O14" i="16"/>
  <c r="W14" i="16" s="1"/>
  <c r="O15" i="16"/>
  <c r="W15" i="16" s="1"/>
  <c r="O16" i="16"/>
  <c r="W16" i="16" s="1"/>
  <c r="O17" i="16"/>
  <c r="W17" i="16" s="1"/>
  <c r="O18" i="16"/>
  <c r="W18" i="16" s="1"/>
  <c r="O19" i="16"/>
  <c r="O20" i="16"/>
  <c r="O21" i="16"/>
  <c r="W21" i="16" s="1"/>
  <c r="O22" i="16"/>
  <c r="W22" i="16" s="1"/>
  <c r="O23" i="16"/>
  <c r="W23" i="16" s="1"/>
  <c r="O24" i="16"/>
  <c r="W24" i="16" s="1"/>
  <c r="O25" i="16"/>
  <c r="W25" i="16" s="1"/>
  <c r="O26" i="16"/>
  <c r="W26" i="16" s="1"/>
  <c r="O27" i="16"/>
  <c r="W27" i="16" s="1"/>
  <c r="O28" i="16"/>
  <c r="W28" i="16" s="1"/>
  <c r="O29" i="16"/>
  <c r="W29" i="16" s="1"/>
  <c r="O30" i="16"/>
  <c r="W30" i="16" s="1"/>
  <c r="O31" i="16"/>
  <c r="W31" i="16" s="1"/>
  <c r="O32" i="16"/>
  <c r="W32" i="16" s="1"/>
  <c r="O33" i="16"/>
  <c r="W33" i="16" s="1"/>
  <c r="O34" i="16"/>
  <c r="W34" i="16" s="1"/>
  <c r="O35" i="16"/>
  <c r="W35" i="16" s="1"/>
  <c r="O36" i="16"/>
  <c r="W36" i="16" s="1"/>
  <c r="N7" i="16"/>
  <c r="N8" i="16"/>
  <c r="V8" i="16" s="1"/>
  <c r="N9" i="16"/>
  <c r="V9" i="16" s="1"/>
  <c r="N10" i="16"/>
  <c r="N11" i="16"/>
  <c r="V11" i="16" s="1"/>
  <c r="N12" i="16"/>
  <c r="N13" i="16"/>
  <c r="V13" i="16" s="1"/>
  <c r="N14" i="16"/>
  <c r="N15" i="16"/>
  <c r="V15" i="16" s="1"/>
  <c r="N16" i="16"/>
  <c r="N17" i="16"/>
  <c r="V17" i="16" s="1"/>
  <c r="N18" i="16"/>
  <c r="V18" i="16" s="1"/>
  <c r="N19" i="16"/>
  <c r="V19" i="16" s="1"/>
  <c r="N20" i="16"/>
  <c r="V20" i="16" s="1"/>
  <c r="N21" i="16"/>
  <c r="V21" i="16" s="1"/>
  <c r="N22" i="16"/>
  <c r="V22" i="16" s="1"/>
  <c r="N23" i="16"/>
  <c r="N24" i="16"/>
  <c r="N25" i="16"/>
  <c r="V25" i="16" s="1"/>
  <c r="N26" i="16"/>
  <c r="V26" i="16" s="1"/>
  <c r="N27" i="16"/>
  <c r="V27" i="16" s="1"/>
  <c r="N28" i="16"/>
  <c r="V28" i="16" s="1"/>
  <c r="N29" i="16"/>
  <c r="V29" i="16" s="1"/>
  <c r="N30" i="16"/>
  <c r="V30" i="16" s="1"/>
  <c r="N31" i="16"/>
  <c r="V31" i="16" s="1"/>
  <c r="N32" i="16"/>
  <c r="V32" i="16" s="1"/>
  <c r="N33" i="16"/>
  <c r="V33" i="16" s="1"/>
  <c r="N34" i="16"/>
  <c r="N35" i="16"/>
  <c r="V35" i="16" s="1"/>
  <c r="N36" i="16"/>
  <c r="O6" i="16"/>
  <c r="P6" i="16"/>
  <c r="X6" i="16" s="1"/>
  <c r="Q6" i="16"/>
  <c r="Y6" i="16" s="1"/>
  <c r="R6" i="16"/>
  <c r="Z6" i="16" s="1"/>
  <c r="S6" i="16"/>
  <c r="AA6" i="16" s="1"/>
  <c r="N6" i="16"/>
  <c r="V6" i="16" s="1"/>
  <c r="Y36" i="16"/>
  <c r="V36" i="16"/>
  <c r="K36" i="16"/>
  <c r="T36" i="16" s="1"/>
  <c r="K35" i="16"/>
  <c r="T35" i="16" s="1"/>
  <c r="AA34" i="16"/>
  <c r="Y34" i="16"/>
  <c r="V34" i="16"/>
  <c r="K34" i="16"/>
  <c r="T34" i="16" s="1"/>
  <c r="K33" i="16"/>
  <c r="T33" i="16" s="1"/>
  <c r="AA32" i="16"/>
  <c r="K32" i="16"/>
  <c r="T32" i="16" s="1"/>
  <c r="Z31" i="16"/>
  <c r="X31" i="16"/>
  <c r="K31" i="16"/>
  <c r="T31" i="16" s="1"/>
  <c r="AA30" i="16"/>
  <c r="Y30" i="16"/>
  <c r="K30" i="16"/>
  <c r="T30" i="16" s="1"/>
  <c r="AA29" i="16"/>
  <c r="X29" i="16"/>
  <c r="K29" i="16"/>
  <c r="T29" i="16" s="1"/>
  <c r="AA28" i="16"/>
  <c r="X28" i="16"/>
  <c r="K28" i="16"/>
  <c r="T28" i="16" s="1"/>
  <c r="AA27" i="16"/>
  <c r="X27" i="16"/>
  <c r="K27" i="16"/>
  <c r="T27" i="16" s="1"/>
  <c r="AA26" i="16"/>
  <c r="X26" i="16"/>
  <c r="K26" i="16"/>
  <c r="T26" i="16" s="1"/>
  <c r="AA25" i="16"/>
  <c r="Y25" i="16"/>
  <c r="K25" i="16"/>
  <c r="T25" i="16" s="1"/>
  <c r="Z24" i="16"/>
  <c r="V24" i="16"/>
  <c r="K24" i="16"/>
  <c r="T24" i="16" s="1"/>
  <c r="Z23" i="16"/>
  <c r="V23" i="16"/>
  <c r="K23" i="16"/>
  <c r="T23" i="16" s="1"/>
  <c r="Z22" i="16"/>
  <c r="X22" i="16"/>
  <c r="K22" i="16"/>
  <c r="T22" i="16" s="1"/>
  <c r="Z21" i="16"/>
  <c r="X21" i="16"/>
  <c r="K21" i="16"/>
  <c r="L21" i="16" s="1"/>
  <c r="AA20" i="16"/>
  <c r="Y20" i="16"/>
  <c r="W20" i="16"/>
  <c r="K20" i="16"/>
  <c r="T20" i="16" s="1"/>
  <c r="AA19" i="16"/>
  <c r="Y19" i="16"/>
  <c r="W19" i="16"/>
  <c r="K19" i="16"/>
  <c r="L19" i="16" s="1"/>
  <c r="Z18" i="16"/>
  <c r="X18" i="16"/>
  <c r="K18" i="16"/>
  <c r="T18" i="16" s="1"/>
  <c r="Z17" i="16"/>
  <c r="X17" i="16"/>
  <c r="K17" i="16"/>
  <c r="L17" i="16" s="1"/>
  <c r="Z16" i="16"/>
  <c r="X16" i="16"/>
  <c r="V16" i="16"/>
  <c r="K16" i="16"/>
  <c r="T16" i="16" s="1"/>
  <c r="AA15" i="16"/>
  <c r="Y15" i="16"/>
  <c r="K15" i="16"/>
  <c r="L15" i="16" s="1"/>
  <c r="Z14" i="16"/>
  <c r="X14" i="16"/>
  <c r="V14" i="16"/>
  <c r="K14" i="16"/>
  <c r="T14" i="16" s="1"/>
  <c r="Z13" i="16"/>
  <c r="X13" i="16"/>
  <c r="K13" i="16"/>
  <c r="L13" i="16" s="1"/>
  <c r="Z12" i="16"/>
  <c r="X12" i="16"/>
  <c r="V12" i="16"/>
  <c r="K12" i="16"/>
  <c r="T12" i="16" s="1"/>
  <c r="AA11" i="16"/>
  <c r="Y11" i="16"/>
  <c r="K11" i="16"/>
  <c r="T11" i="16" s="1"/>
  <c r="AA10" i="16"/>
  <c r="Y10" i="16"/>
  <c r="V10" i="16"/>
  <c r="K10" i="16"/>
  <c r="T10" i="16" s="1"/>
  <c r="Z9" i="16"/>
  <c r="X9" i="16"/>
  <c r="K9" i="16"/>
  <c r="T9" i="16" s="1"/>
  <c r="Z8" i="16"/>
  <c r="W8" i="16"/>
  <c r="K8" i="16"/>
  <c r="T8" i="16" s="1"/>
  <c r="Z7" i="16"/>
  <c r="X7" i="16"/>
  <c r="V7" i="16"/>
  <c r="K7" i="16"/>
  <c r="T7" i="16" s="1"/>
  <c r="W6" i="16"/>
  <c r="K6" i="16"/>
  <c r="T6" i="16" s="1"/>
  <c r="K5" i="16"/>
  <c r="S37" i="15"/>
  <c r="AA37" i="15" s="1"/>
  <c r="R37" i="15"/>
  <c r="Z37" i="15" s="1"/>
  <c r="Q37" i="15"/>
  <c r="Y37" i="15" s="1"/>
  <c r="P37" i="15"/>
  <c r="X37" i="15" s="1"/>
  <c r="O37" i="15"/>
  <c r="W37" i="15" s="1"/>
  <c r="N37" i="15"/>
  <c r="V37" i="15" s="1"/>
  <c r="K37" i="15"/>
  <c r="T37" i="15" s="1"/>
  <c r="S36" i="15"/>
  <c r="AA36" i="15" s="1"/>
  <c r="R36" i="15"/>
  <c r="Z36" i="15" s="1"/>
  <c r="Q36" i="15"/>
  <c r="Y36" i="15" s="1"/>
  <c r="P36" i="15"/>
  <c r="X36" i="15" s="1"/>
  <c r="O36" i="15"/>
  <c r="W36" i="15" s="1"/>
  <c r="N36" i="15"/>
  <c r="V36" i="15" s="1"/>
  <c r="K36" i="15"/>
  <c r="T36" i="15" s="1"/>
  <c r="S35" i="15"/>
  <c r="AA35" i="15" s="1"/>
  <c r="R35" i="15"/>
  <c r="Z35" i="15" s="1"/>
  <c r="Q35" i="15"/>
  <c r="Y35" i="15" s="1"/>
  <c r="P35" i="15"/>
  <c r="X35" i="15" s="1"/>
  <c r="O35" i="15"/>
  <c r="W35" i="15" s="1"/>
  <c r="N35" i="15"/>
  <c r="V35" i="15" s="1"/>
  <c r="K35" i="15"/>
  <c r="T35" i="15" s="1"/>
  <c r="S34" i="15"/>
  <c r="AA34" i="15" s="1"/>
  <c r="R34" i="15"/>
  <c r="Z34" i="15" s="1"/>
  <c r="Q34" i="15"/>
  <c r="Y34" i="15" s="1"/>
  <c r="P34" i="15"/>
  <c r="X34" i="15" s="1"/>
  <c r="O34" i="15"/>
  <c r="W34" i="15" s="1"/>
  <c r="N34" i="15"/>
  <c r="V34" i="15" s="1"/>
  <c r="K34" i="15"/>
  <c r="T34" i="15" s="1"/>
  <c r="S33" i="15"/>
  <c r="AA33" i="15" s="1"/>
  <c r="R33" i="15"/>
  <c r="Z33" i="15" s="1"/>
  <c r="Q33" i="15"/>
  <c r="Y33" i="15" s="1"/>
  <c r="P33" i="15"/>
  <c r="X33" i="15" s="1"/>
  <c r="O33" i="15"/>
  <c r="W33" i="15" s="1"/>
  <c r="N33" i="15"/>
  <c r="V33" i="15" s="1"/>
  <c r="K33" i="15"/>
  <c r="T33" i="15" s="1"/>
  <c r="S32" i="15"/>
  <c r="AA32" i="15" s="1"/>
  <c r="R32" i="15"/>
  <c r="Z32" i="15" s="1"/>
  <c r="Q32" i="15"/>
  <c r="Y32" i="15" s="1"/>
  <c r="P32" i="15"/>
  <c r="X32" i="15" s="1"/>
  <c r="O32" i="15"/>
  <c r="W32" i="15" s="1"/>
  <c r="N32" i="15"/>
  <c r="V32" i="15" s="1"/>
  <c r="K32" i="15"/>
  <c r="T32" i="15" s="1"/>
  <c r="S31" i="15"/>
  <c r="AA31" i="15" s="1"/>
  <c r="R31" i="15"/>
  <c r="Z31" i="15" s="1"/>
  <c r="Q31" i="15"/>
  <c r="Y31" i="15" s="1"/>
  <c r="P31" i="15"/>
  <c r="X31" i="15" s="1"/>
  <c r="O31" i="15"/>
  <c r="W31" i="15" s="1"/>
  <c r="N31" i="15"/>
  <c r="V31" i="15" s="1"/>
  <c r="K31" i="15"/>
  <c r="T31" i="15" s="1"/>
  <c r="S30" i="15"/>
  <c r="AA30" i="15" s="1"/>
  <c r="R30" i="15"/>
  <c r="Z30" i="15" s="1"/>
  <c r="Q30" i="15"/>
  <c r="Y30" i="15" s="1"/>
  <c r="P30" i="15"/>
  <c r="X30" i="15" s="1"/>
  <c r="O30" i="15"/>
  <c r="W30" i="15" s="1"/>
  <c r="N30" i="15"/>
  <c r="V30" i="15" s="1"/>
  <c r="K30" i="15"/>
  <c r="T30" i="15" s="1"/>
  <c r="S29" i="15"/>
  <c r="AA29" i="15" s="1"/>
  <c r="R29" i="15"/>
  <c r="Z29" i="15" s="1"/>
  <c r="Q29" i="15"/>
  <c r="Y29" i="15" s="1"/>
  <c r="P29" i="15"/>
  <c r="X29" i="15" s="1"/>
  <c r="O29" i="15"/>
  <c r="W29" i="15" s="1"/>
  <c r="N29" i="15"/>
  <c r="V29" i="15" s="1"/>
  <c r="K29" i="15"/>
  <c r="T29" i="15" s="1"/>
  <c r="S28" i="15"/>
  <c r="AA28" i="15" s="1"/>
  <c r="R28" i="15"/>
  <c r="Z28" i="15" s="1"/>
  <c r="Q28" i="15"/>
  <c r="Y28" i="15" s="1"/>
  <c r="P28" i="15"/>
  <c r="X28" i="15" s="1"/>
  <c r="O28" i="15"/>
  <c r="W28" i="15" s="1"/>
  <c r="N28" i="15"/>
  <c r="V28" i="15" s="1"/>
  <c r="K28" i="15"/>
  <c r="T28" i="15" s="1"/>
  <c r="S27" i="15"/>
  <c r="AA27" i="15" s="1"/>
  <c r="R27" i="15"/>
  <c r="Z27" i="15" s="1"/>
  <c r="Q27" i="15"/>
  <c r="Y27" i="15" s="1"/>
  <c r="P27" i="15"/>
  <c r="X27" i="15" s="1"/>
  <c r="O27" i="15"/>
  <c r="W27" i="15" s="1"/>
  <c r="N27" i="15"/>
  <c r="V27" i="15" s="1"/>
  <c r="K27" i="15"/>
  <c r="T27" i="15" s="1"/>
  <c r="S26" i="15"/>
  <c r="AA26" i="15" s="1"/>
  <c r="R26" i="15"/>
  <c r="Z26" i="15" s="1"/>
  <c r="Q26" i="15"/>
  <c r="Y26" i="15" s="1"/>
  <c r="P26" i="15"/>
  <c r="X26" i="15" s="1"/>
  <c r="O26" i="15"/>
  <c r="W26" i="15" s="1"/>
  <c r="N26" i="15"/>
  <c r="V26" i="15" s="1"/>
  <c r="K26" i="15"/>
  <c r="T26" i="15" s="1"/>
  <c r="S25" i="15"/>
  <c r="AA25" i="15" s="1"/>
  <c r="R25" i="15"/>
  <c r="Z25" i="15" s="1"/>
  <c r="Q25" i="15"/>
  <c r="Y25" i="15" s="1"/>
  <c r="P25" i="15"/>
  <c r="X25" i="15" s="1"/>
  <c r="O25" i="15"/>
  <c r="W25" i="15" s="1"/>
  <c r="N25" i="15"/>
  <c r="V25" i="15" s="1"/>
  <c r="K25" i="15"/>
  <c r="T25" i="15" s="1"/>
  <c r="S24" i="15"/>
  <c r="AA24" i="15" s="1"/>
  <c r="R24" i="15"/>
  <c r="Z24" i="15" s="1"/>
  <c r="Q24" i="15"/>
  <c r="Y24" i="15" s="1"/>
  <c r="P24" i="15"/>
  <c r="X24" i="15" s="1"/>
  <c r="O24" i="15"/>
  <c r="W24" i="15" s="1"/>
  <c r="N24" i="15"/>
  <c r="V24" i="15" s="1"/>
  <c r="K24" i="15"/>
  <c r="T24" i="15" s="1"/>
  <c r="S23" i="15"/>
  <c r="AA23" i="15" s="1"/>
  <c r="R23" i="15"/>
  <c r="Z23" i="15" s="1"/>
  <c r="Q23" i="15"/>
  <c r="Y23" i="15" s="1"/>
  <c r="P23" i="15"/>
  <c r="X23" i="15" s="1"/>
  <c r="O23" i="15"/>
  <c r="W23" i="15" s="1"/>
  <c r="N23" i="15"/>
  <c r="V23" i="15" s="1"/>
  <c r="K23" i="15"/>
  <c r="T23" i="15" s="1"/>
  <c r="S22" i="15"/>
  <c r="AA22" i="15" s="1"/>
  <c r="R22" i="15"/>
  <c r="Z22" i="15" s="1"/>
  <c r="Q22" i="15"/>
  <c r="Y22" i="15" s="1"/>
  <c r="P22" i="15"/>
  <c r="X22" i="15" s="1"/>
  <c r="O22" i="15"/>
  <c r="W22" i="15" s="1"/>
  <c r="N22" i="15"/>
  <c r="V22" i="15" s="1"/>
  <c r="K22" i="15"/>
  <c r="T22" i="15" s="1"/>
  <c r="S21" i="15"/>
  <c r="AA21" i="15" s="1"/>
  <c r="R21" i="15"/>
  <c r="Z21" i="15" s="1"/>
  <c r="Q21" i="15"/>
  <c r="Y21" i="15" s="1"/>
  <c r="P21" i="15"/>
  <c r="X21" i="15" s="1"/>
  <c r="O21" i="15"/>
  <c r="W21" i="15" s="1"/>
  <c r="N21" i="15"/>
  <c r="V21" i="15" s="1"/>
  <c r="K21" i="15"/>
  <c r="T21" i="15" s="1"/>
  <c r="S20" i="15"/>
  <c r="AA20" i="15" s="1"/>
  <c r="R20" i="15"/>
  <c r="Z20" i="15" s="1"/>
  <c r="Q20" i="15"/>
  <c r="Y20" i="15" s="1"/>
  <c r="P20" i="15"/>
  <c r="X20" i="15" s="1"/>
  <c r="O20" i="15"/>
  <c r="W20" i="15" s="1"/>
  <c r="N20" i="15"/>
  <c r="V20" i="15" s="1"/>
  <c r="K20" i="15"/>
  <c r="T20" i="15" s="1"/>
  <c r="S19" i="15"/>
  <c r="AA19" i="15" s="1"/>
  <c r="R19" i="15"/>
  <c r="Z19" i="15" s="1"/>
  <c r="Q19" i="15"/>
  <c r="Y19" i="15" s="1"/>
  <c r="P19" i="15"/>
  <c r="X19" i="15" s="1"/>
  <c r="O19" i="15"/>
  <c r="W19" i="15" s="1"/>
  <c r="N19" i="15"/>
  <c r="V19" i="15" s="1"/>
  <c r="K19" i="15"/>
  <c r="T19" i="15" s="1"/>
  <c r="S18" i="15"/>
  <c r="AA18" i="15" s="1"/>
  <c r="R18" i="15"/>
  <c r="Z18" i="15" s="1"/>
  <c r="Q18" i="15"/>
  <c r="Y18" i="15" s="1"/>
  <c r="P18" i="15"/>
  <c r="X18" i="15" s="1"/>
  <c r="O18" i="15"/>
  <c r="W18" i="15" s="1"/>
  <c r="N18" i="15"/>
  <c r="V18" i="15" s="1"/>
  <c r="K18" i="15"/>
  <c r="T18" i="15" s="1"/>
  <c r="S17" i="15"/>
  <c r="AA17" i="15" s="1"/>
  <c r="R17" i="15"/>
  <c r="Z17" i="15" s="1"/>
  <c r="Q17" i="15"/>
  <c r="Y17" i="15" s="1"/>
  <c r="P17" i="15"/>
  <c r="X17" i="15" s="1"/>
  <c r="O17" i="15"/>
  <c r="W17" i="15" s="1"/>
  <c r="N17" i="15"/>
  <c r="V17" i="15" s="1"/>
  <c r="K17" i="15"/>
  <c r="T17" i="15" s="1"/>
  <c r="S16" i="15"/>
  <c r="AA16" i="15" s="1"/>
  <c r="R16" i="15"/>
  <c r="Z16" i="15" s="1"/>
  <c r="Q16" i="15"/>
  <c r="Y16" i="15" s="1"/>
  <c r="P16" i="15"/>
  <c r="X16" i="15" s="1"/>
  <c r="O16" i="15"/>
  <c r="W16" i="15" s="1"/>
  <c r="N16" i="15"/>
  <c r="V16" i="15" s="1"/>
  <c r="K16" i="15"/>
  <c r="T16" i="15" s="1"/>
  <c r="S15" i="15"/>
  <c r="AA15" i="15" s="1"/>
  <c r="R15" i="15"/>
  <c r="Z15" i="15" s="1"/>
  <c r="Q15" i="15"/>
  <c r="Y15" i="15" s="1"/>
  <c r="P15" i="15"/>
  <c r="X15" i="15" s="1"/>
  <c r="O15" i="15"/>
  <c r="W15" i="15" s="1"/>
  <c r="N15" i="15"/>
  <c r="V15" i="15" s="1"/>
  <c r="K15" i="15"/>
  <c r="T15" i="15" s="1"/>
  <c r="S14" i="15"/>
  <c r="AA14" i="15" s="1"/>
  <c r="R14" i="15"/>
  <c r="Z14" i="15" s="1"/>
  <c r="Q14" i="15"/>
  <c r="Y14" i="15" s="1"/>
  <c r="P14" i="15"/>
  <c r="X14" i="15" s="1"/>
  <c r="O14" i="15"/>
  <c r="W14" i="15" s="1"/>
  <c r="N14" i="15"/>
  <c r="V14" i="15" s="1"/>
  <c r="K14" i="15"/>
  <c r="T14" i="15" s="1"/>
  <c r="S13" i="15"/>
  <c r="AA13" i="15" s="1"/>
  <c r="R13" i="15"/>
  <c r="Z13" i="15" s="1"/>
  <c r="Q13" i="15"/>
  <c r="Y13" i="15" s="1"/>
  <c r="P13" i="15"/>
  <c r="X13" i="15" s="1"/>
  <c r="O13" i="15"/>
  <c r="W13" i="15" s="1"/>
  <c r="N13" i="15"/>
  <c r="V13" i="15" s="1"/>
  <c r="K13" i="15"/>
  <c r="T13" i="15" s="1"/>
  <c r="S12" i="15"/>
  <c r="AA12" i="15" s="1"/>
  <c r="R12" i="15"/>
  <c r="Z12" i="15" s="1"/>
  <c r="Q12" i="15"/>
  <c r="Y12" i="15" s="1"/>
  <c r="P12" i="15"/>
  <c r="X12" i="15" s="1"/>
  <c r="O12" i="15"/>
  <c r="W12" i="15" s="1"/>
  <c r="N12" i="15"/>
  <c r="V12" i="15" s="1"/>
  <c r="K12" i="15"/>
  <c r="T12" i="15" s="1"/>
  <c r="S11" i="15"/>
  <c r="AA11" i="15" s="1"/>
  <c r="R11" i="15"/>
  <c r="Z11" i="15" s="1"/>
  <c r="Q11" i="15"/>
  <c r="Y11" i="15" s="1"/>
  <c r="P11" i="15"/>
  <c r="X11" i="15" s="1"/>
  <c r="O11" i="15"/>
  <c r="W11" i="15" s="1"/>
  <c r="N11" i="15"/>
  <c r="V11" i="15" s="1"/>
  <c r="K11" i="15"/>
  <c r="T11" i="15" s="1"/>
  <c r="S10" i="15"/>
  <c r="AA10" i="15" s="1"/>
  <c r="R10" i="15"/>
  <c r="Z10" i="15" s="1"/>
  <c r="Q10" i="15"/>
  <c r="Y10" i="15" s="1"/>
  <c r="P10" i="15"/>
  <c r="X10" i="15" s="1"/>
  <c r="O10" i="15"/>
  <c r="W10" i="15" s="1"/>
  <c r="N10" i="15"/>
  <c r="V10" i="15" s="1"/>
  <c r="K10" i="15"/>
  <c r="T10" i="15" s="1"/>
  <c r="S9" i="15"/>
  <c r="AA9" i="15" s="1"/>
  <c r="R9" i="15"/>
  <c r="Z9" i="15" s="1"/>
  <c r="Q9" i="15"/>
  <c r="Y9" i="15" s="1"/>
  <c r="P9" i="15"/>
  <c r="X9" i="15" s="1"/>
  <c r="O9" i="15"/>
  <c r="W9" i="15" s="1"/>
  <c r="N9" i="15"/>
  <c r="V9" i="15" s="1"/>
  <c r="K9" i="15"/>
  <c r="T9" i="15" s="1"/>
  <c r="S8" i="15"/>
  <c r="AA8" i="15" s="1"/>
  <c r="R8" i="15"/>
  <c r="Z8" i="15" s="1"/>
  <c r="Q8" i="15"/>
  <c r="Y8" i="15" s="1"/>
  <c r="P8" i="15"/>
  <c r="X8" i="15" s="1"/>
  <c r="O8" i="15"/>
  <c r="W8" i="15" s="1"/>
  <c r="N8" i="15"/>
  <c r="V8" i="15" s="1"/>
  <c r="K8" i="15"/>
  <c r="T8" i="15" s="1"/>
  <c r="S7" i="15"/>
  <c r="AA7" i="15" s="1"/>
  <c r="R7" i="15"/>
  <c r="Z7" i="15" s="1"/>
  <c r="Q7" i="15"/>
  <c r="Y7" i="15" s="1"/>
  <c r="P7" i="15"/>
  <c r="X7" i="15" s="1"/>
  <c r="O7" i="15"/>
  <c r="W7" i="15" s="1"/>
  <c r="N7" i="15"/>
  <c r="V7" i="15" s="1"/>
  <c r="K7" i="15"/>
  <c r="T7" i="15" s="1"/>
  <c r="S6" i="15"/>
  <c r="AA6" i="15" s="1"/>
  <c r="R6" i="15"/>
  <c r="Z6" i="15" s="1"/>
  <c r="Q6" i="15"/>
  <c r="Y6" i="15" s="1"/>
  <c r="P6" i="15"/>
  <c r="X6" i="15" s="1"/>
  <c r="O6" i="15"/>
  <c r="W6" i="15" s="1"/>
  <c r="N6" i="15"/>
  <c r="V6" i="15" s="1"/>
  <c r="K6" i="15"/>
  <c r="T6" i="15" s="1"/>
  <c r="S7" i="14"/>
  <c r="S8" i="14"/>
  <c r="AA8" i="14" s="1"/>
  <c r="S9" i="14"/>
  <c r="S10" i="14"/>
  <c r="AA10" i="14" s="1"/>
  <c r="S11" i="14"/>
  <c r="S12" i="14"/>
  <c r="AA12" i="14" s="1"/>
  <c r="S13" i="14"/>
  <c r="S14" i="14"/>
  <c r="AA14" i="14" s="1"/>
  <c r="S15" i="14"/>
  <c r="S16" i="14"/>
  <c r="AA16" i="14" s="1"/>
  <c r="S17" i="14"/>
  <c r="S18" i="14"/>
  <c r="AA18" i="14" s="1"/>
  <c r="S19" i="14"/>
  <c r="S20" i="14"/>
  <c r="AA20" i="14" s="1"/>
  <c r="S21" i="14"/>
  <c r="S22" i="14"/>
  <c r="AA22" i="14" s="1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R7" i="14"/>
  <c r="Z7" i="14" s="1"/>
  <c r="R8" i="14"/>
  <c r="R9" i="14"/>
  <c r="Z9" i="14" s="1"/>
  <c r="R10" i="14"/>
  <c r="R11" i="14"/>
  <c r="Z11" i="14" s="1"/>
  <c r="R12" i="14"/>
  <c r="R13" i="14"/>
  <c r="Z13" i="14" s="1"/>
  <c r="R14" i="14"/>
  <c r="R15" i="14"/>
  <c r="Z15" i="14" s="1"/>
  <c r="R16" i="14"/>
  <c r="R17" i="14"/>
  <c r="Z17" i="14" s="1"/>
  <c r="R18" i="14"/>
  <c r="R19" i="14"/>
  <c r="Z19" i="14" s="1"/>
  <c r="R20" i="14"/>
  <c r="R21" i="14"/>
  <c r="Z21" i="14" s="1"/>
  <c r="R22" i="14"/>
  <c r="R23" i="14"/>
  <c r="Z23" i="14" s="1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Z37" i="14" s="1"/>
  <c r="Q7" i="14"/>
  <c r="Q8" i="14"/>
  <c r="Y8" i="14" s="1"/>
  <c r="Q9" i="14"/>
  <c r="Q10" i="14"/>
  <c r="Y10" i="14" s="1"/>
  <c r="Q11" i="14"/>
  <c r="Q12" i="14"/>
  <c r="Y12" i="14" s="1"/>
  <c r="Q13" i="14"/>
  <c r="Q14" i="14"/>
  <c r="Y14" i="14" s="1"/>
  <c r="Q15" i="14"/>
  <c r="Q16" i="14"/>
  <c r="Y16" i="14" s="1"/>
  <c r="Q17" i="14"/>
  <c r="Q18" i="14"/>
  <c r="Y18" i="14" s="1"/>
  <c r="Q19" i="14"/>
  <c r="Y19" i="14" s="1"/>
  <c r="Q20" i="14"/>
  <c r="Y20" i="14" s="1"/>
  <c r="Q21" i="14"/>
  <c r="Q22" i="14"/>
  <c r="Y22" i="14" s="1"/>
  <c r="Q23" i="14"/>
  <c r="Y23" i="14" s="1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P7" i="14"/>
  <c r="X7" i="14" s="1"/>
  <c r="P8" i="14"/>
  <c r="P9" i="14"/>
  <c r="X9" i="14" s="1"/>
  <c r="P10" i="14"/>
  <c r="P11" i="14"/>
  <c r="X11" i="14" s="1"/>
  <c r="P12" i="14"/>
  <c r="P13" i="14"/>
  <c r="X13" i="14" s="1"/>
  <c r="P14" i="14"/>
  <c r="P15" i="14"/>
  <c r="X15" i="14" s="1"/>
  <c r="P16" i="14"/>
  <c r="X16" i="14" s="1"/>
  <c r="P17" i="14"/>
  <c r="X17" i="14" s="1"/>
  <c r="P18" i="14"/>
  <c r="X18" i="14" s="1"/>
  <c r="P19" i="14"/>
  <c r="X19" i="14" s="1"/>
  <c r="P20" i="14"/>
  <c r="X20" i="14" s="1"/>
  <c r="P21" i="14"/>
  <c r="X21" i="14" s="1"/>
  <c r="P22" i="14"/>
  <c r="X22" i="14" s="1"/>
  <c r="P23" i="14"/>
  <c r="X23" i="14" s="1"/>
  <c r="P24" i="14"/>
  <c r="X24" i="14" s="1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X37" i="14" s="1"/>
  <c r="O6" i="14"/>
  <c r="P6" i="14"/>
  <c r="X6" i="14" s="1"/>
  <c r="Q6" i="14"/>
  <c r="R6" i="14"/>
  <c r="Z6" i="14" s="1"/>
  <c r="S6" i="14"/>
  <c r="AA6" i="14" s="1"/>
  <c r="N7" i="14"/>
  <c r="V7" i="14" s="1"/>
  <c r="N8" i="14"/>
  <c r="N9" i="14"/>
  <c r="V9" i="14" s="1"/>
  <c r="N10" i="14"/>
  <c r="N11" i="14"/>
  <c r="V11" i="14" s="1"/>
  <c r="N12" i="14"/>
  <c r="N13" i="14"/>
  <c r="V13" i="14" s="1"/>
  <c r="N14" i="14"/>
  <c r="N15" i="14"/>
  <c r="V15" i="14" s="1"/>
  <c r="N16" i="14"/>
  <c r="N17" i="14"/>
  <c r="V17" i="14" s="1"/>
  <c r="N18" i="14"/>
  <c r="N19" i="14"/>
  <c r="V19" i="14" s="1"/>
  <c r="N20" i="14"/>
  <c r="N21" i="14"/>
  <c r="V21" i="14" s="1"/>
  <c r="N22" i="14"/>
  <c r="N23" i="14"/>
  <c r="V23" i="14" s="1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V37" i="14" s="1"/>
  <c r="N6" i="14"/>
  <c r="V6" i="14" s="1"/>
  <c r="AA37" i="14"/>
  <c r="Y37" i="14"/>
  <c r="O37" i="14"/>
  <c r="W37" i="14" s="1"/>
  <c r="K37" i="14"/>
  <c r="L37" i="14" s="1"/>
  <c r="AA36" i="14"/>
  <c r="Z36" i="14"/>
  <c r="Y36" i="14"/>
  <c r="X36" i="14"/>
  <c r="O36" i="14"/>
  <c r="W36" i="14" s="1"/>
  <c r="V36" i="14"/>
  <c r="K36" i="14"/>
  <c r="L36" i="14" s="1"/>
  <c r="AA35" i="14"/>
  <c r="Z35" i="14"/>
  <c r="Y35" i="14"/>
  <c r="X35" i="14"/>
  <c r="O35" i="14"/>
  <c r="W35" i="14" s="1"/>
  <c r="V35" i="14"/>
  <c r="K35" i="14"/>
  <c r="L35" i="14" s="1"/>
  <c r="AA34" i="14"/>
  <c r="Z34" i="14"/>
  <c r="Y34" i="14"/>
  <c r="X34" i="14"/>
  <c r="O34" i="14"/>
  <c r="W34" i="14" s="1"/>
  <c r="V34" i="14"/>
  <c r="K34" i="14"/>
  <c r="T34" i="14" s="1"/>
  <c r="AA33" i="14"/>
  <c r="Z33" i="14"/>
  <c r="Y33" i="14"/>
  <c r="X33" i="14"/>
  <c r="O33" i="14"/>
  <c r="W33" i="14" s="1"/>
  <c r="V33" i="14"/>
  <c r="K33" i="14"/>
  <c r="L33" i="14" s="1"/>
  <c r="AA32" i="14"/>
  <c r="Z32" i="14"/>
  <c r="Y32" i="14"/>
  <c r="X32" i="14"/>
  <c r="O32" i="14"/>
  <c r="W32" i="14" s="1"/>
  <c r="V32" i="14"/>
  <c r="K32" i="14"/>
  <c r="T32" i="14" s="1"/>
  <c r="AA31" i="14"/>
  <c r="Z31" i="14"/>
  <c r="Y31" i="14"/>
  <c r="X31" i="14"/>
  <c r="O31" i="14"/>
  <c r="W31" i="14" s="1"/>
  <c r="V31" i="14"/>
  <c r="K31" i="14"/>
  <c r="L31" i="14" s="1"/>
  <c r="AA30" i="14"/>
  <c r="Z30" i="14"/>
  <c r="Y30" i="14"/>
  <c r="X30" i="14"/>
  <c r="O30" i="14"/>
  <c r="W30" i="14" s="1"/>
  <c r="V30" i="14"/>
  <c r="K30" i="14"/>
  <c r="T30" i="14" s="1"/>
  <c r="AA29" i="14"/>
  <c r="Z29" i="14"/>
  <c r="Y29" i="14"/>
  <c r="X29" i="14"/>
  <c r="O29" i="14"/>
  <c r="W29" i="14" s="1"/>
  <c r="V29" i="14"/>
  <c r="K29" i="14"/>
  <c r="L29" i="14" s="1"/>
  <c r="AA28" i="14"/>
  <c r="Z28" i="14"/>
  <c r="Y28" i="14"/>
  <c r="X28" i="14"/>
  <c r="O28" i="14"/>
  <c r="W28" i="14" s="1"/>
  <c r="V28" i="14"/>
  <c r="K28" i="14"/>
  <c r="T28" i="14" s="1"/>
  <c r="AA27" i="14"/>
  <c r="Z27" i="14"/>
  <c r="Y27" i="14"/>
  <c r="X27" i="14"/>
  <c r="O27" i="14"/>
  <c r="W27" i="14" s="1"/>
  <c r="V27" i="14"/>
  <c r="K27" i="14"/>
  <c r="L27" i="14" s="1"/>
  <c r="AA26" i="14"/>
  <c r="Z26" i="14"/>
  <c r="Y26" i="14"/>
  <c r="X26" i="14"/>
  <c r="O26" i="14"/>
  <c r="W26" i="14" s="1"/>
  <c r="V26" i="14"/>
  <c r="K26" i="14"/>
  <c r="T26" i="14" s="1"/>
  <c r="AA25" i="14"/>
  <c r="Z25" i="14"/>
  <c r="Y25" i="14"/>
  <c r="X25" i="14"/>
  <c r="O25" i="14"/>
  <c r="W25" i="14" s="1"/>
  <c r="V25" i="14"/>
  <c r="K25" i="14"/>
  <c r="L25" i="14" s="1"/>
  <c r="AA24" i="14"/>
  <c r="Z24" i="14"/>
  <c r="Y24" i="14"/>
  <c r="O24" i="14"/>
  <c r="W24" i="14" s="1"/>
  <c r="V24" i="14"/>
  <c r="K24" i="14"/>
  <c r="T24" i="14" s="1"/>
  <c r="AA23" i="14"/>
  <c r="O23" i="14"/>
  <c r="W23" i="14" s="1"/>
  <c r="K23" i="14"/>
  <c r="L23" i="14" s="1"/>
  <c r="Z22" i="14"/>
  <c r="O22" i="14"/>
  <c r="W22" i="14" s="1"/>
  <c r="V22" i="14"/>
  <c r="K22" i="14"/>
  <c r="T22" i="14" s="1"/>
  <c r="AA21" i="14"/>
  <c r="Y21" i="14"/>
  <c r="O21" i="14"/>
  <c r="W21" i="14" s="1"/>
  <c r="K21" i="14"/>
  <c r="L21" i="14" s="1"/>
  <c r="Z20" i="14"/>
  <c r="O20" i="14"/>
  <c r="W20" i="14" s="1"/>
  <c r="V20" i="14"/>
  <c r="K20" i="14"/>
  <c r="T20" i="14" s="1"/>
  <c r="AA19" i="14"/>
  <c r="O19" i="14"/>
  <c r="W19" i="14" s="1"/>
  <c r="K19" i="14"/>
  <c r="L19" i="14" s="1"/>
  <c r="Z18" i="14"/>
  <c r="O18" i="14"/>
  <c r="W18" i="14" s="1"/>
  <c r="V18" i="14"/>
  <c r="K18" i="14"/>
  <c r="T18" i="14" s="1"/>
  <c r="AA17" i="14"/>
  <c r="Y17" i="14"/>
  <c r="O17" i="14"/>
  <c r="W17" i="14" s="1"/>
  <c r="K17" i="14"/>
  <c r="L17" i="14" s="1"/>
  <c r="Z16" i="14"/>
  <c r="O16" i="14"/>
  <c r="W16" i="14" s="1"/>
  <c r="V16" i="14"/>
  <c r="K16" i="14"/>
  <c r="T16" i="14" s="1"/>
  <c r="AA15" i="14"/>
  <c r="Y15" i="14"/>
  <c r="O15" i="14"/>
  <c r="W15" i="14" s="1"/>
  <c r="K15" i="14"/>
  <c r="L15" i="14" s="1"/>
  <c r="X14" i="14"/>
  <c r="Z14" i="14"/>
  <c r="O14" i="14"/>
  <c r="W14" i="14" s="1"/>
  <c r="V14" i="14"/>
  <c r="K14" i="14"/>
  <c r="L14" i="14" s="1"/>
  <c r="AA13" i="14"/>
  <c r="Y13" i="14"/>
  <c r="O13" i="14"/>
  <c r="W13" i="14" s="1"/>
  <c r="K13" i="14"/>
  <c r="L13" i="14" s="1"/>
  <c r="X12" i="14"/>
  <c r="Z12" i="14"/>
  <c r="O12" i="14"/>
  <c r="W12" i="14" s="1"/>
  <c r="V12" i="14"/>
  <c r="K12" i="14"/>
  <c r="L12" i="14" s="1"/>
  <c r="AA11" i="14"/>
  <c r="Y11" i="14"/>
  <c r="O11" i="14"/>
  <c r="W11" i="14" s="1"/>
  <c r="K11" i="14"/>
  <c r="L11" i="14" s="1"/>
  <c r="X10" i="14"/>
  <c r="Z10" i="14"/>
  <c r="O10" i="14"/>
  <c r="W10" i="14" s="1"/>
  <c r="V10" i="14"/>
  <c r="K10" i="14"/>
  <c r="L10" i="14" s="1"/>
  <c r="AA9" i="14"/>
  <c r="Y9" i="14"/>
  <c r="O9" i="14"/>
  <c r="W9" i="14" s="1"/>
  <c r="K9" i="14"/>
  <c r="L9" i="14" s="1"/>
  <c r="X8" i="14"/>
  <c r="Z8" i="14"/>
  <c r="O8" i="14"/>
  <c r="W8" i="14" s="1"/>
  <c r="V8" i="14"/>
  <c r="K8" i="14"/>
  <c r="L8" i="14" s="1"/>
  <c r="AA7" i="14"/>
  <c r="Y7" i="14"/>
  <c r="O7" i="14"/>
  <c r="W7" i="14" s="1"/>
  <c r="K7" i="14"/>
  <c r="L7" i="14" s="1"/>
  <c r="Y6" i="14"/>
  <c r="W6" i="14"/>
  <c r="K6" i="14"/>
  <c r="L6" i="14" s="1"/>
  <c r="K7" i="12"/>
  <c r="L7" i="12" s="1"/>
  <c r="K8" i="12"/>
  <c r="T8" i="12" s="1"/>
  <c r="K9" i="12"/>
  <c r="T9" i="12" s="1"/>
  <c r="K10" i="12"/>
  <c r="T10" i="12" s="1"/>
  <c r="K11" i="12"/>
  <c r="L11" i="12" s="1"/>
  <c r="K12" i="12"/>
  <c r="T12" i="12" s="1"/>
  <c r="K13" i="12"/>
  <c r="T13" i="12" s="1"/>
  <c r="K14" i="12"/>
  <c r="L14" i="12" s="1"/>
  <c r="K15" i="12"/>
  <c r="L15" i="12" s="1"/>
  <c r="K16" i="12"/>
  <c r="T16" i="12" s="1"/>
  <c r="K17" i="12"/>
  <c r="T17" i="12" s="1"/>
  <c r="K18" i="12"/>
  <c r="L18" i="12" s="1"/>
  <c r="K19" i="12"/>
  <c r="L19" i="12" s="1"/>
  <c r="K20" i="12"/>
  <c r="T20" i="12" s="1"/>
  <c r="K21" i="12"/>
  <c r="T21" i="12" s="1"/>
  <c r="K22" i="12"/>
  <c r="T22" i="12" s="1"/>
  <c r="K23" i="12"/>
  <c r="L23" i="12" s="1"/>
  <c r="K24" i="12"/>
  <c r="T24" i="12" s="1"/>
  <c r="K25" i="12"/>
  <c r="T25" i="12" s="1"/>
  <c r="K26" i="12"/>
  <c r="T26" i="12" s="1"/>
  <c r="K27" i="12"/>
  <c r="T27" i="12" s="1"/>
  <c r="K28" i="12"/>
  <c r="T28" i="12" s="1"/>
  <c r="K29" i="12"/>
  <c r="T29" i="12" s="1"/>
  <c r="K30" i="12"/>
  <c r="T30" i="12" s="1"/>
  <c r="K31" i="12"/>
  <c r="L31" i="12" s="1"/>
  <c r="K32" i="12"/>
  <c r="T32" i="12" s="1"/>
  <c r="K33" i="12"/>
  <c r="T33" i="12" s="1"/>
  <c r="K34" i="12"/>
  <c r="L34" i="12" s="1"/>
  <c r="K35" i="12"/>
  <c r="L35" i="12" s="1"/>
  <c r="K36" i="12"/>
  <c r="L36" i="12" s="1"/>
  <c r="K37" i="12"/>
  <c r="T37" i="12" s="1"/>
  <c r="K38" i="12"/>
  <c r="L38" i="12" s="1"/>
  <c r="K39" i="12"/>
  <c r="L39" i="12" s="1"/>
  <c r="K40" i="12"/>
  <c r="T40" i="12" s="1"/>
  <c r="K41" i="12"/>
  <c r="T41" i="12" s="1"/>
  <c r="K42" i="12"/>
  <c r="T42" i="12" s="1"/>
  <c r="K43" i="12"/>
  <c r="T43" i="12" s="1"/>
  <c r="K44" i="12"/>
  <c r="T44" i="12" s="1"/>
  <c r="K45" i="12"/>
  <c r="T45" i="12" s="1"/>
  <c r="K46" i="12"/>
  <c r="T46" i="12" s="1"/>
  <c r="T11" i="12"/>
  <c r="S7" i="12"/>
  <c r="S8" i="12"/>
  <c r="AA8" i="12" s="1"/>
  <c r="S9" i="12"/>
  <c r="AA9" i="12" s="1"/>
  <c r="S10" i="12"/>
  <c r="AA10" i="12" s="1"/>
  <c r="S11" i="12"/>
  <c r="S12" i="12"/>
  <c r="AA12" i="12" s="1"/>
  <c r="S13" i="12"/>
  <c r="AA13" i="12" s="1"/>
  <c r="S14" i="12"/>
  <c r="AA14" i="12" s="1"/>
  <c r="S15" i="12"/>
  <c r="AA15" i="12" s="1"/>
  <c r="S16" i="12"/>
  <c r="AA16" i="12" s="1"/>
  <c r="S17" i="12"/>
  <c r="S18" i="12"/>
  <c r="AA18" i="12" s="1"/>
  <c r="S19" i="12"/>
  <c r="S20" i="12"/>
  <c r="AA20" i="12" s="1"/>
  <c r="S21" i="12"/>
  <c r="S22" i="12"/>
  <c r="AA22" i="12" s="1"/>
  <c r="S23" i="12"/>
  <c r="AA23" i="12" s="1"/>
  <c r="S24" i="12"/>
  <c r="AA24" i="12" s="1"/>
  <c r="S25" i="12"/>
  <c r="AA25" i="12" s="1"/>
  <c r="S26" i="12"/>
  <c r="S27" i="12"/>
  <c r="AA27" i="12" s="1"/>
  <c r="S28" i="12"/>
  <c r="AA28" i="12" s="1"/>
  <c r="S29" i="12"/>
  <c r="AA29" i="12" s="1"/>
  <c r="S30" i="12"/>
  <c r="AA30" i="12" s="1"/>
  <c r="S31" i="12"/>
  <c r="AA31" i="12" s="1"/>
  <c r="S32" i="12"/>
  <c r="AA32" i="12" s="1"/>
  <c r="S33" i="12"/>
  <c r="AA33" i="12" s="1"/>
  <c r="S34" i="12"/>
  <c r="AA34" i="12" s="1"/>
  <c r="S35" i="12"/>
  <c r="AA35" i="12" s="1"/>
  <c r="S36" i="12"/>
  <c r="AA36" i="12" s="1"/>
  <c r="S37" i="12"/>
  <c r="AA37" i="12" s="1"/>
  <c r="S38" i="12"/>
  <c r="AA38" i="12" s="1"/>
  <c r="S39" i="12"/>
  <c r="AA39" i="12" s="1"/>
  <c r="S40" i="12"/>
  <c r="AA40" i="12" s="1"/>
  <c r="S41" i="12"/>
  <c r="AA41" i="12" s="1"/>
  <c r="S42" i="12"/>
  <c r="AA42" i="12" s="1"/>
  <c r="S43" i="12"/>
  <c r="AA43" i="12" s="1"/>
  <c r="S44" i="12"/>
  <c r="AA44" i="12" s="1"/>
  <c r="S45" i="12"/>
  <c r="AA45" i="12" s="1"/>
  <c r="S46" i="12"/>
  <c r="AA46" i="12" s="1"/>
  <c r="R7" i="12"/>
  <c r="Z7" i="12" s="1"/>
  <c r="R8" i="12"/>
  <c r="Z8" i="12" s="1"/>
  <c r="R9" i="12"/>
  <c r="Z9" i="12" s="1"/>
  <c r="R10" i="12"/>
  <c r="Z10" i="12" s="1"/>
  <c r="R11" i="12"/>
  <c r="Z11" i="12" s="1"/>
  <c r="R12" i="12"/>
  <c r="Z12" i="12" s="1"/>
  <c r="R13" i="12"/>
  <c r="Z13" i="12" s="1"/>
  <c r="R14" i="12"/>
  <c r="Z14" i="12" s="1"/>
  <c r="R15" i="12"/>
  <c r="Z15" i="12" s="1"/>
  <c r="R16" i="12"/>
  <c r="Z16" i="12" s="1"/>
  <c r="R17" i="12"/>
  <c r="Z17" i="12" s="1"/>
  <c r="R18" i="12"/>
  <c r="Z18" i="12" s="1"/>
  <c r="R19" i="12"/>
  <c r="Z19" i="12" s="1"/>
  <c r="R20" i="12"/>
  <c r="Z20" i="12" s="1"/>
  <c r="R21" i="12"/>
  <c r="Z21" i="12" s="1"/>
  <c r="R22" i="12"/>
  <c r="Z22" i="12" s="1"/>
  <c r="R23" i="12"/>
  <c r="Z23" i="12" s="1"/>
  <c r="R24" i="12"/>
  <c r="Z24" i="12" s="1"/>
  <c r="R25" i="12"/>
  <c r="Z25" i="12" s="1"/>
  <c r="R26" i="12"/>
  <c r="Z26" i="12" s="1"/>
  <c r="R27" i="12"/>
  <c r="Z27" i="12" s="1"/>
  <c r="R28" i="12"/>
  <c r="Z28" i="12" s="1"/>
  <c r="R29" i="12"/>
  <c r="Z29" i="12" s="1"/>
  <c r="R30" i="12"/>
  <c r="Z30" i="12" s="1"/>
  <c r="R31" i="12"/>
  <c r="Z31" i="12" s="1"/>
  <c r="R32" i="12"/>
  <c r="Z32" i="12" s="1"/>
  <c r="R33" i="12"/>
  <c r="R34" i="12"/>
  <c r="Z34" i="12" s="1"/>
  <c r="R35" i="12"/>
  <c r="Z35" i="12" s="1"/>
  <c r="R36" i="12"/>
  <c r="Z36" i="12" s="1"/>
  <c r="R37" i="12"/>
  <c r="Z37" i="12" s="1"/>
  <c r="R38" i="12"/>
  <c r="Z38" i="12" s="1"/>
  <c r="R39" i="12"/>
  <c r="Z39" i="12" s="1"/>
  <c r="R40" i="12"/>
  <c r="Z40" i="12" s="1"/>
  <c r="R41" i="12"/>
  <c r="Z41" i="12" s="1"/>
  <c r="R42" i="12"/>
  <c r="R43" i="12"/>
  <c r="R44" i="12"/>
  <c r="Z44" i="12" s="1"/>
  <c r="R45" i="12"/>
  <c r="Z45" i="12" s="1"/>
  <c r="R46" i="12"/>
  <c r="Q7" i="12"/>
  <c r="Y7" i="12" s="1"/>
  <c r="Q8" i="12"/>
  <c r="Y8" i="12" s="1"/>
  <c r="Q9" i="12"/>
  <c r="Y9" i="12" s="1"/>
  <c r="Q10" i="12"/>
  <c r="Y10" i="12" s="1"/>
  <c r="Q11" i="12"/>
  <c r="Y11" i="12" s="1"/>
  <c r="Q12" i="12"/>
  <c r="Y12" i="12" s="1"/>
  <c r="Q13" i="12"/>
  <c r="Y13" i="12" s="1"/>
  <c r="Q14" i="12"/>
  <c r="Y14" i="12" s="1"/>
  <c r="Q15" i="12"/>
  <c r="Y15" i="12" s="1"/>
  <c r="Q16" i="12"/>
  <c r="Y16" i="12" s="1"/>
  <c r="Q17" i="12"/>
  <c r="Y17" i="12" s="1"/>
  <c r="Q18" i="12"/>
  <c r="Y18" i="12" s="1"/>
  <c r="Q19" i="12"/>
  <c r="Y19" i="12" s="1"/>
  <c r="Q20" i="12"/>
  <c r="Y20" i="12" s="1"/>
  <c r="Q21" i="12"/>
  <c r="Y21" i="12" s="1"/>
  <c r="Q22" i="12"/>
  <c r="Q23" i="12"/>
  <c r="Y23" i="12" s="1"/>
  <c r="Q24" i="12"/>
  <c r="Y24" i="12" s="1"/>
  <c r="Q25" i="12"/>
  <c r="Y25" i="12" s="1"/>
  <c r="Q26" i="12"/>
  <c r="Y26" i="12" s="1"/>
  <c r="Q27" i="12"/>
  <c r="Y27" i="12" s="1"/>
  <c r="Q28" i="12"/>
  <c r="Y28" i="12" s="1"/>
  <c r="Q29" i="12"/>
  <c r="Y29" i="12" s="1"/>
  <c r="Q30" i="12"/>
  <c r="Y30" i="12" s="1"/>
  <c r="Q31" i="12"/>
  <c r="Y31" i="12" s="1"/>
  <c r="Q32" i="12"/>
  <c r="Y32" i="12" s="1"/>
  <c r="Q33" i="12"/>
  <c r="Y33" i="12" s="1"/>
  <c r="Q34" i="12"/>
  <c r="Y34" i="12" s="1"/>
  <c r="Q35" i="12"/>
  <c r="Y35" i="12" s="1"/>
  <c r="Q36" i="12"/>
  <c r="Y36" i="12" s="1"/>
  <c r="Q37" i="12"/>
  <c r="Q38" i="12"/>
  <c r="Y38" i="12" s="1"/>
  <c r="Q39" i="12"/>
  <c r="Y39" i="12" s="1"/>
  <c r="Q40" i="12"/>
  <c r="Y40" i="12" s="1"/>
  <c r="Q41" i="12"/>
  <c r="Y41" i="12" s="1"/>
  <c r="Q42" i="12"/>
  <c r="Y42" i="12" s="1"/>
  <c r="Q43" i="12"/>
  <c r="Y43" i="12" s="1"/>
  <c r="Q44" i="12"/>
  <c r="Y44" i="12" s="1"/>
  <c r="Q45" i="12"/>
  <c r="Y45" i="12" s="1"/>
  <c r="Q46" i="12"/>
  <c r="Y46" i="12" s="1"/>
  <c r="P7" i="12"/>
  <c r="P8" i="12"/>
  <c r="X8" i="12" s="1"/>
  <c r="P9" i="12"/>
  <c r="X9" i="12" s="1"/>
  <c r="P10" i="12"/>
  <c r="X10" i="12" s="1"/>
  <c r="P11" i="12"/>
  <c r="X11" i="12" s="1"/>
  <c r="P12" i="12"/>
  <c r="X12" i="12" s="1"/>
  <c r="P13" i="12"/>
  <c r="X13" i="12" s="1"/>
  <c r="P14" i="12"/>
  <c r="X14" i="12" s="1"/>
  <c r="P15" i="12"/>
  <c r="X15" i="12" s="1"/>
  <c r="P16" i="12"/>
  <c r="X16" i="12" s="1"/>
  <c r="P17" i="12"/>
  <c r="X17" i="12" s="1"/>
  <c r="P18" i="12"/>
  <c r="X18" i="12" s="1"/>
  <c r="P19" i="12"/>
  <c r="X19" i="12" s="1"/>
  <c r="P20" i="12"/>
  <c r="X20" i="12" s="1"/>
  <c r="P21" i="12"/>
  <c r="X21" i="12" s="1"/>
  <c r="P22" i="12"/>
  <c r="X22" i="12" s="1"/>
  <c r="P23" i="12"/>
  <c r="X23" i="12" s="1"/>
  <c r="P24" i="12"/>
  <c r="X24" i="12" s="1"/>
  <c r="P25" i="12"/>
  <c r="X25" i="12" s="1"/>
  <c r="P26" i="12"/>
  <c r="X26" i="12" s="1"/>
  <c r="P27" i="12"/>
  <c r="X27" i="12" s="1"/>
  <c r="P28" i="12"/>
  <c r="P29" i="12"/>
  <c r="X29" i="12" s="1"/>
  <c r="P30" i="12"/>
  <c r="X30" i="12" s="1"/>
  <c r="P31" i="12"/>
  <c r="X31" i="12" s="1"/>
  <c r="P32" i="12"/>
  <c r="X32" i="12" s="1"/>
  <c r="P33" i="12"/>
  <c r="X33" i="12" s="1"/>
  <c r="P34" i="12"/>
  <c r="X34" i="12" s="1"/>
  <c r="P35" i="12"/>
  <c r="X35" i="12" s="1"/>
  <c r="P36" i="12"/>
  <c r="X36" i="12" s="1"/>
  <c r="P37" i="12"/>
  <c r="X37" i="12" s="1"/>
  <c r="P38" i="12"/>
  <c r="X38" i="12" s="1"/>
  <c r="P39" i="12"/>
  <c r="X39" i="12" s="1"/>
  <c r="P40" i="12"/>
  <c r="X40" i="12" s="1"/>
  <c r="P41" i="12"/>
  <c r="X41" i="12" s="1"/>
  <c r="P42" i="12"/>
  <c r="X42" i="12" s="1"/>
  <c r="P43" i="12"/>
  <c r="X43" i="12" s="1"/>
  <c r="P44" i="12"/>
  <c r="X44" i="12" s="1"/>
  <c r="P45" i="12"/>
  <c r="X45" i="12" s="1"/>
  <c r="P46" i="12"/>
  <c r="X46" i="12" s="1"/>
  <c r="O7" i="12"/>
  <c r="W7" i="12" s="1"/>
  <c r="O8" i="12"/>
  <c r="W8" i="12" s="1"/>
  <c r="O9" i="12"/>
  <c r="O10" i="12"/>
  <c r="O11" i="12"/>
  <c r="W11" i="12" s="1"/>
  <c r="O12" i="12"/>
  <c r="O13" i="12"/>
  <c r="W13" i="12" s="1"/>
  <c r="O14" i="12"/>
  <c r="W14" i="12" s="1"/>
  <c r="O15" i="12"/>
  <c r="O16" i="12"/>
  <c r="W16" i="12" s="1"/>
  <c r="O17" i="12"/>
  <c r="O18" i="12"/>
  <c r="W18" i="12" s="1"/>
  <c r="O19" i="12"/>
  <c r="W19" i="12" s="1"/>
  <c r="O20" i="12"/>
  <c r="W20" i="12" s="1"/>
  <c r="O21" i="12"/>
  <c r="W21" i="12" s="1"/>
  <c r="O22" i="12"/>
  <c r="O23" i="12"/>
  <c r="W23" i="12" s="1"/>
  <c r="O24" i="12"/>
  <c r="W24" i="12" s="1"/>
  <c r="O25" i="12"/>
  <c r="W25" i="12" s="1"/>
  <c r="O26" i="12"/>
  <c r="W26" i="12" s="1"/>
  <c r="O27" i="12"/>
  <c r="W27" i="12" s="1"/>
  <c r="O28" i="12"/>
  <c r="W28" i="12" s="1"/>
  <c r="O29" i="12"/>
  <c r="W29" i="12" s="1"/>
  <c r="O30" i="12"/>
  <c r="O31" i="12"/>
  <c r="O32" i="12"/>
  <c r="O33" i="12"/>
  <c r="W33" i="12" s="1"/>
  <c r="O34" i="12"/>
  <c r="O35" i="12"/>
  <c r="O36" i="12"/>
  <c r="W36" i="12" s="1"/>
  <c r="O37" i="12"/>
  <c r="W37" i="12" s="1"/>
  <c r="O38" i="12"/>
  <c r="O39" i="12"/>
  <c r="W39" i="12" s="1"/>
  <c r="O40" i="12"/>
  <c r="W40" i="12" s="1"/>
  <c r="O41" i="12"/>
  <c r="W41" i="12" s="1"/>
  <c r="O42" i="12"/>
  <c r="W42" i="12" s="1"/>
  <c r="O43" i="12"/>
  <c r="W43" i="12" s="1"/>
  <c r="O44" i="12"/>
  <c r="O45" i="12"/>
  <c r="W45" i="12" s="1"/>
  <c r="O46" i="12"/>
  <c r="W46" i="12" s="1"/>
  <c r="N7" i="12"/>
  <c r="V7" i="12" s="1"/>
  <c r="N8" i="12"/>
  <c r="V8" i="12" s="1"/>
  <c r="N9" i="12"/>
  <c r="V9" i="12" s="1"/>
  <c r="N10" i="12"/>
  <c r="V10" i="12" s="1"/>
  <c r="N11" i="12"/>
  <c r="V11" i="12" s="1"/>
  <c r="N12" i="12"/>
  <c r="V12" i="12" s="1"/>
  <c r="N13" i="12"/>
  <c r="N14" i="12"/>
  <c r="V14" i="12" s="1"/>
  <c r="N15" i="12"/>
  <c r="V15" i="12" s="1"/>
  <c r="N16" i="12"/>
  <c r="V16" i="12" s="1"/>
  <c r="N17" i="12"/>
  <c r="V17" i="12" s="1"/>
  <c r="N18" i="12"/>
  <c r="N19" i="12"/>
  <c r="V19" i="12" s="1"/>
  <c r="N20" i="12"/>
  <c r="V20" i="12" s="1"/>
  <c r="N21" i="12"/>
  <c r="V21" i="12" s="1"/>
  <c r="N22" i="12"/>
  <c r="N23" i="12"/>
  <c r="V23" i="12" s="1"/>
  <c r="N24" i="12"/>
  <c r="V24" i="12" s="1"/>
  <c r="N25" i="12"/>
  <c r="V25" i="12" s="1"/>
  <c r="N26" i="12"/>
  <c r="V26" i="12" s="1"/>
  <c r="N27" i="12"/>
  <c r="V27" i="12" s="1"/>
  <c r="N28" i="12"/>
  <c r="V28" i="12" s="1"/>
  <c r="N29" i="12"/>
  <c r="V29" i="12" s="1"/>
  <c r="N30" i="12"/>
  <c r="V30" i="12" s="1"/>
  <c r="N31" i="12"/>
  <c r="V31" i="12" s="1"/>
  <c r="N32" i="12"/>
  <c r="V32" i="12" s="1"/>
  <c r="N33" i="12"/>
  <c r="V33" i="12" s="1"/>
  <c r="N34" i="12"/>
  <c r="N35" i="12"/>
  <c r="V35" i="12" s="1"/>
  <c r="N36" i="12"/>
  <c r="V36" i="12" s="1"/>
  <c r="N37" i="12"/>
  <c r="V37" i="12" s="1"/>
  <c r="N38" i="12"/>
  <c r="V38" i="12" s="1"/>
  <c r="N39" i="12"/>
  <c r="V39" i="12" s="1"/>
  <c r="N40" i="12"/>
  <c r="V40" i="12" s="1"/>
  <c r="N41" i="12"/>
  <c r="V41" i="12" s="1"/>
  <c r="N42" i="12"/>
  <c r="V42" i="12" s="1"/>
  <c r="N43" i="12"/>
  <c r="V43" i="12" s="1"/>
  <c r="N44" i="12"/>
  <c r="V44" i="12" s="1"/>
  <c r="N45" i="12"/>
  <c r="N46" i="12"/>
  <c r="O6" i="12"/>
  <c r="P6" i="12"/>
  <c r="X6" i="12" s="1"/>
  <c r="Q6" i="12"/>
  <c r="Y6" i="12" s="1"/>
  <c r="R6" i="12"/>
  <c r="Z6" i="12" s="1"/>
  <c r="S6" i="12"/>
  <c r="AA6" i="12" s="1"/>
  <c r="N6" i="12"/>
  <c r="V6" i="12" s="1"/>
  <c r="Z46" i="12"/>
  <c r="V46" i="12"/>
  <c r="V45" i="12"/>
  <c r="W44" i="12"/>
  <c r="Z43" i="12"/>
  <c r="Z42" i="12"/>
  <c r="W38" i="12"/>
  <c r="Y37" i="12"/>
  <c r="W35" i="12"/>
  <c r="W34" i="12"/>
  <c r="V34" i="12"/>
  <c r="Z33" i="12"/>
  <c r="W32" i="12"/>
  <c r="W31" i="12"/>
  <c r="W30" i="12"/>
  <c r="X28" i="12"/>
  <c r="AA26" i="12"/>
  <c r="W22" i="12"/>
  <c r="Y22" i="12"/>
  <c r="V22" i="12"/>
  <c r="AA21" i="12"/>
  <c r="AA19" i="12"/>
  <c r="V18" i="12"/>
  <c r="AA17" i="12"/>
  <c r="W17" i="12"/>
  <c r="W15" i="12"/>
  <c r="V13" i="12"/>
  <c r="W12" i="12"/>
  <c r="AA11" i="12"/>
  <c r="W10" i="12"/>
  <c r="W9" i="12"/>
  <c r="X7" i="12"/>
  <c r="AA7" i="12"/>
  <c r="W6" i="12"/>
  <c r="K6" i="12"/>
  <c r="T6" i="12" s="1"/>
  <c r="S31" i="6"/>
  <c r="AA31" i="6" s="1"/>
  <c r="R31" i="6"/>
  <c r="Z31" i="6" s="1"/>
  <c r="Q31" i="6"/>
  <c r="Y31" i="6" s="1"/>
  <c r="P31" i="6"/>
  <c r="X31" i="6" s="1"/>
  <c r="O31" i="6"/>
  <c r="W31" i="6" s="1"/>
  <c r="N31" i="6"/>
  <c r="V31" i="6" s="1"/>
  <c r="L31" i="6"/>
  <c r="T31" i="6" s="1"/>
  <c r="S30" i="6"/>
  <c r="AA30" i="6" s="1"/>
  <c r="R30" i="6"/>
  <c r="Z30" i="6" s="1"/>
  <c r="Q30" i="6"/>
  <c r="Y30" i="6" s="1"/>
  <c r="P30" i="6"/>
  <c r="X30" i="6" s="1"/>
  <c r="O30" i="6"/>
  <c r="W30" i="6" s="1"/>
  <c r="N30" i="6"/>
  <c r="V30" i="6" s="1"/>
  <c r="L30" i="6"/>
  <c r="T30" i="6" s="1"/>
  <c r="S29" i="6"/>
  <c r="AA29" i="6" s="1"/>
  <c r="R29" i="6"/>
  <c r="Z29" i="6" s="1"/>
  <c r="Q29" i="6"/>
  <c r="Y29" i="6" s="1"/>
  <c r="P29" i="6"/>
  <c r="X29" i="6" s="1"/>
  <c r="O29" i="6"/>
  <c r="W29" i="6" s="1"/>
  <c r="N29" i="6"/>
  <c r="V29" i="6" s="1"/>
  <c r="L29" i="6"/>
  <c r="T29" i="6" s="1"/>
  <c r="S28" i="6"/>
  <c r="AA28" i="6" s="1"/>
  <c r="R28" i="6"/>
  <c r="Z28" i="6" s="1"/>
  <c r="Q28" i="6"/>
  <c r="Y28" i="6" s="1"/>
  <c r="P28" i="6"/>
  <c r="X28" i="6" s="1"/>
  <c r="O28" i="6"/>
  <c r="W28" i="6" s="1"/>
  <c r="N28" i="6"/>
  <c r="V28" i="6" s="1"/>
  <c r="L28" i="6"/>
  <c r="T28" i="6" s="1"/>
  <c r="S27" i="6"/>
  <c r="AA27" i="6" s="1"/>
  <c r="R27" i="6"/>
  <c r="Z27" i="6" s="1"/>
  <c r="Q27" i="6"/>
  <c r="Y27" i="6" s="1"/>
  <c r="P27" i="6"/>
  <c r="X27" i="6" s="1"/>
  <c r="O27" i="6"/>
  <c r="W27" i="6" s="1"/>
  <c r="N27" i="6"/>
  <c r="V27" i="6" s="1"/>
  <c r="L27" i="6"/>
  <c r="T27" i="6" s="1"/>
  <c r="S26" i="6"/>
  <c r="AA26" i="6" s="1"/>
  <c r="R26" i="6"/>
  <c r="Z26" i="6" s="1"/>
  <c r="Q26" i="6"/>
  <c r="Y26" i="6" s="1"/>
  <c r="P26" i="6"/>
  <c r="X26" i="6" s="1"/>
  <c r="O26" i="6"/>
  <c r="W26" i="6" s="1"/>
  <c r="N26" i="6"/>
  <c r="V26" i="6" s="1"/>
  <c r="L26" i="6"/>
  <c r="T26" i="6" s="1"/>
  <c r="S25" i="6"/>
  <c r="AA25" i="6" s="1"/>
  <c r="R25" i="6"/>
  <c r="Z25" i="6" s="1"/>
  <c r="Q25" i="6"/>
  <c r="Y25" i="6" s="1"/>
  <c r="P25" i="6"/>
  <c r="X25" i="6" s="1"/>
  <c r="O25" i="6"/>
  <c r="W25" i="6" s="1"/>
  <c r="N25" i="6"/>
  <c r="V25" i="6" s="1"/>
  <c r="L25" i="6"/>
  <c r="T25" i="6" s="1"/>
  <c r="S24" i="6"/>
  <c r="AA24" i="6" s="1"/>
  <c r="R24" i="6"/>
  <c r="Z24" i="6" s="1"/>
  <c r="Q24" i="6"/>
  <c r="Y24" i="6" s="1"/>
  <c r="P24" i="6"/>
  <c r="X24" i="6" s="1"/>
  <c r="O24" i="6"/>
  <c r="W24" i="6" s="1"/>
  <c r="N24" i="6"/>
  <c r="V24" i="6" s="1"/>
  <c r="L24" i="6"/>
  <c r="T24" i="6" s="1"/>
  <c r="S23" i="6"/>
  <c r="AA23" i="6" s="1"/>
  <c r="R23" i="6"/>
  <c r="Z23" i="6" s="1"/>
  <c r="Q23" i="6"/>
  <c r="Y23" i="6" s="1"/>
  <c r="P23" i="6"/>
  <c r="X23" i="6" s="1"/>
  <c r="O23" i="6"/>
  <c r="W23" i="6" s="1"/>
  <c r="N23" i="6"/>
  <c r="V23" i="6" s="1"/>
  <c r="L23" i="6"/>
  <c r="T23" i="6" s="1"/>
  <c r="S22" i="6"/>
  <c r="AA22" i="6" s="1"/>
  <c r="R22" i="6"/>
  <c r="Z22" i="6" s="1"/>
  <c r="Q22" i="6"/>
  <c r="Y22" i="6" s="1"/>
  <c r="P22" i="6"/>
  <c r="X22" i="6" s="1"/>
  <c r="O22" i="6"/>
  <c r="W22" i="6" s="1"/>
  <c r="N22" i="6"/>
  <c r="V22" i="6" s="1"/>
  <c r="L22" i="6"/>
  <c r="T22" i="6" s="1"/>
  <c r="S21" i="6"/>
  <c r="AA21" i="6" s="1"/>
  <c r="R21" i="6"/>
  <c r="Z21" i="6" s="1"/>
  <c r="Q21" i="6"/>
  <c r="Y21" i="6" s="1"/>
  <c r="P21" i="6"/>
  <c r="X21" i="6" s="1"/>
  <c r="O21" i="6"/>
  <c r="W21" i="6" s="1"/>
  <c r="N21" i="6"/>
  <c r="V21" i="6" s="1"/>
  <c r="L21" i="6"/>
  <c r="T21" i="6" s="1"/>
  <c r="S20" i="6"/>
  <c r="AA20" i="6" s="1"/>
  <c r="R20" i="6"/>
  <c r="Z20" i="6" s="1"/>
  <c r="Q20" i="6"/>
  <c r="Y20" i="6" s="1"/>
  <c r="P20" i="6"/>
  <c r="X20" i="6" s="1"/>
  <c r="O20" i="6"/>
  <c r="W20" i="6" s="1"/>
  <c r="N20" i="6"/>
  <c r="V20" i="6" s="1"/>
  <c r="L20" i="6"/>
  <c r="T20" i="6" s="1"/>
  <c r="S19" i="6"/>
  <c r="AA19" i="6" s="1"/>
  <c r="R19" i="6"/>
  <c r="Z19" i="6" s="1"/>
  <c r="Q19" i="6"/>
  <c r="Y19" i="6" s="1"/>
  <c r="P19" i="6"/>
  <c r="X19" i="6" s="1"/>
  <c r="O19" i="6"/>
  <c r="W19" i="6" s="1"/>
  <c r="N19" i="6"/>
  <c r="V19" i="6" s="1"/>
  <c r="L19" i="6"/>
  <c r="T19" i="6" s="1"/>
  <c r="S18" i="6"/>
  <c r="AA18" i="6" s="1"/>
  <c r="R18" i="6"/>
  <c r="Z18" i="6" s="1"/>
  <c r="Q18" i="6"/>
  <c r="Y18" i="6" s="1"/>
  <c r="P18" i="6"/>
  <c r="X18" i="6" s="1"/>
  <c r="O18" i="6"/>
  <c r="W18" i="6" s="1"/>
  <c r="N18" i="6"/>
  <c r="V18" i="6" s="1"/>
  <c r="L18" i="6"/>
  <c r="T18" i="6" s="1"/>
  <c r="S17" i="6"/>
  <c r="AA17" i="6" s="1"/>
  <c r="R17" i="6"/>
  <c r="Z17" i="6" s="1"/>
  <c r="Q17" i="6"/>
  <c r="Y17" i="6" s="1"/>
  <c r="P17" i="6"/>
  <c r="X17" i="6" s="1"/>
  <c r="O17" i="6"/>
  <c r="W17" i="6" s="1"/>
  <c r="N17" i="6"/>
  <c r="V17" i="6" s="1"/>
  <c r="L17" i="6"/>
  <c r="T17" i="6" s="1"/>
  <c r="S16" i="6"/>
  <c r="AA16" i="6" s="1"/>
  <c r="R16" i="6"/>
  <c r="Z16" i="6" s="1"/>
  <c r="Q16" i="6"/>
  <c r="Y16" i="6" s="1"/>
  <c r="P16" i="6"/>
  <c r="X16" i="6" s="1"/>
  <c r="O16" i="6"/>
  <c r="W16" i="6" s="1"/>
  <c r="N16" i="6"/>
  <c r="V16" i="6" s="1"/>
  <c r="L16" i="6"/>
  <c r="T16" i="6" s="1"/>
  <c r="S15" i="6"/>
  <c r="AA15" i="6" s="1"/>
  <c r="R15" i="6"/>
  <c r="Z15" i="6" s="1"/>
  <c r="Q15" i="6"/>
  <c r="Y15" i="6" s="1"/>
  <c r="P15" i="6"/>
  <c r="X15" i="6" s="1"/>
  <c r="O15" i="6"/>
  <c r="W15" i="6" s="1"/>
  <c r="N15" i="6"/>
  <c r="V15" i="6" s="1"/>
  <c r="L15" i="6"/>
  <c r="T15" i="6" s="1"/>
  <c r="S14" i="6"/>
  <c r="AA14" i="6" s="1"/>
  <c r="R14" i="6"/>
  <c r="Z14" i="6" s="1"/>
  <c r="Q14" i="6"/>
  <c r="Y14" i="6" s="1"/>
  <c r="P14" i="6"/>
  <c r="X14" i="6" s="1"/>
  <c r="O14" i="6"/>
  <c r="W14" i="6" s="1"/>
  <c r="N14" i="6"/>
  <c r="V14" i="6" s="1"/>
  <c r="L14" i="6"/>
  <c r="T14" i="6" s="1"/>
  <c r="S13" i="6"/>
  <c r="AA13" i="6" s="1"/>
  <c r="R13" i="6"/>
  <c r="Z13" i="6" s="1"/>
  <c r="Q13" i="6"/>
  <c r="Y13" i="6" s="1"/>
  <c r="P13" i="6"/>
  <c r="X13" i="6" s="1"/>
  <c r="O13" i="6"/>
  <c r="W13" i="6" s="1"/>
  <c r="N13" i="6"/>
  <c r="V13" i="6" s="1"/>
  <c r="L13" i="6"/>
  <c r="T13" i="6" s="1"/>
  <c r="S12" i="6"/>
  <c r="AA12" i="6" s="1"/>
  <c r="R12" i="6"/>
  <c r="Z12" i="6" s="1"/>
  <c r="Q12" i="6"/>
  <c r="Y12" i="6" s="1"/>
  <c r="P12" i="6"/>
  <c r="X12" i="6" s="1"/>
  <c r="O12" i="6"/>
  <c r="W12" i="6" s="1"/>
  <c r="N12" i="6"/>
  <c r="V12" i="6" s="1"/>
  <c r="L12" i="6"/>
  <c r="T12" i="6" s="1"/>
  <c r="S11" i="6"/>
  <c r="AA11" i="6" s="1"/>
  <c r="R11" i="6"/>
  <c r="Z11" i="6" s="1"/>
  <c r="Q11" i="6"/>
  <c r="Y11" i="6" s="1"/>
  <c r="P11" i="6"/>
  <c r="X11" i="6" s="1"/>
  <c r="O11" i="6"/>
  <c r="W11" i="6" s="1"/>
  <c r="N11" i="6"/>
  <c r="V11" i="6" s="1"/>
  <c r="L11" i="6"/>
  <c r="T11" i="6" s="1"/>
  <c r="S10" i="6"/>
  <c r="AA10" i="6" s="1"/>
  <c r="R10" i="6"/>
  <c r="Z10" i="6" s="1"/>
  <c r="Q10" i="6"/>
  <c r="Y10" i="6" s="1"/>
  <c r="P10" i="6"/>
  <c r="X10" i="6" s="1"/>
  <c r="O10" i="6"/>
  <c r="W10" i="6" s="1"/>
  <c r="N10" i="6"/>
  <c r="V10" i="6" s="1"/>
  <c r="L10" i="6"/>
  <c r="T10" i="6" s="1"/>
  <c r="S9" i="6"/>
  <c r="AA9" i="6" s="1"/>
  <c r="R9" i="6"/>
  <c r="Z9" i="6" s="1"/>
  <c r="Q9" i="6"/>
  <c r="Y9" i="6" s="1"/>
  <c r="P9" i="6"/>
  <c r="X9" i="6" s="1"/>
  <c r="O9" i="6"/>
  <c r="W9" i="6" s="1"/>
  <c r="N9" i="6"/>
  <c r="V9" i="6" s="1"/>
  <c r="L9" i="6"/>
  <c r="T9" i="6" s="1"/>
  <c r="S8" i="6"/>
  <c r="AA8" i="6" s="1"/>
  <c r="R8" i="6"/>
  <c r="Z8" i="6" s="1"/>
  <c r="Q8" i="6"/>
  <c r="Y8" i="6" s="1"/>
  <c r="P8" i="6"/>
  <c r="X8" i="6" s="1"/>
  <c r="O8" i="6"/>
  <c r="W8" i="6" s="1"/>
  <c r="N8" i="6"/>
  <c r="V8" i="6" s="1"/>
  <c r="L8" i="6"/>
  <c r="T8" i="6" s="1"/>
  <c r="S7" i="6"/>
  <c r="AA7" i="6" s="1"/>
  <c r="R7" i="6"/>
  <c r="Z7" i="6" s="1"/>
  <c r="Q7" i="6"/>
  <c r="Y7" i="6" s="1"/>
  <c r="P7" i="6"/>
  <c r="X7" i="6" s="1"/>
  <c r="O7" i="6"/>
  <c r="W7" i="6" s="1"/>
  <c r="N7" i="6"/>
  <c r="V7" i="6" s="1"/>
  <c r="L7" i="6"/>
  <c r="T7" i="6" s="1"/>
  <c r="S6" i="6"/>
  <c r="AA6" i="6" s="1"/>
  <c r="R6" i="6"/>
  <c r="Z6" i="6" s="1"/>
  <c r="Q6" i="6"/>
  <c r="Y6" i="6" s="1"/>
  <c r="P6" i="6"/>
  <c r="X6" i="6" s="1"/>
  <c r="O6" i="6"/>
  <c r="W6" i="6" s="1"/>
  <c r="N6" i="6"/>
  <c r="V6" i="6" s="1"/>
  <c r="L6" i="6"/>
  <c r="T6" i="6" s="1"/>
  <c r="K5" i="6"/>
  <c r="L11" i="13" l="1"/>
  <c r="L35" i="13"/>
  <c r="T15" i="14"/>
  <c r="L11" i="16"/>
  <c r="T11" i="18"/>
  <c r="L22" i="22"/>
  <c r="T11" i="22"/>
  <c r="L22" i="23"/>
  <c r="T9" i="25"/>
  <c r="L14" i="13"/>
  <c r="L41" i="13"/>
  <c r="AB11" i="16"/>
  <c r="AB11" i="18"/>
  <c r="L28" i="21"/>
  <c r="T19" i="22"/>
  <c r="L11" i="23"/>
  <c r="L25" i="35"/>
  <c r="AB25" i="35"/>
  <c r="AB24" i="35"/>
  <c r="L24" i="35"/>
  <c r="AB15" i="35"/>
  <c r="AB16" i="35"/>
  <c r="AB7" i="35"/>
  <c r="AB6" i="35"/>
  <c r="L40" i="34"/>
  <c r="L41" i="34"/>
  <c r="L27" i="34"/>
  <c r="L29" i="34"/>
  <c r="L30" i="34"/>
  <c r="L33" i="34"/>
  <c r="L35" i="34"/>
  <c r="L38" i="34"/>
  <c r="L43" i="34"/>
  <c r="L25" i="34"/>
  <c r="L26" i="34"/>
  <c r="L28" i="34"/>
  <c r="L31" i="34"/>
  <c r="L32" i="34"/>
  <c r="L34" i="34"/>
  <c r="L36" i="34"/>
  <c r="L37" i="34"/>
  <c r="L39" i="34"/>
  <c r="L42" i="34"/>
  <c r="L44" i="34"/>
  <c r="AB25" i="34"/>
  <c r="AB26" i="34"/>
  <c r="AB27" i="34"/>
  <c r="AB28" i="34"/>
  <c r="AB32" i="34"/>
  <c r="AB35" i="34"/>
  <c r="AB39" i="34"/>
  <c r="AB43" i="34"/>
  <c r="AB29" i="34"/>
  <c r="AB33" i="34"/>
  <c r="AB37" i="34"/>
  <c r="AB38" i="34"/>
  <c r="AB41" i="34"/>
  <c r="AB42" i="34"/>
  <c r="AB30" i="34"/>
  <c r="AB31" i="34"/>
  <c r="AB34" i="34"/>
  <c r="AB36" i="34"/>
  <c r="AB40" i="34"/>
  <c r="AB44" i="34"/>
  <c r="AB14" i="34"/>
  <c r="AB6" i="34"/>
  <c r="AB9" i="34"/>
  <c r="AB13" i="34"/>
  <c r="AB15" i="34"/>
  <c r="AB12" i="34"/>
  <c r="AB8" i="34"/>
  <c r="AB11" i="34"/>
  <c r="AB7" i="34"/>
  <c r="AB10" i="34"/>
  <c r="L6" i="34"/>
  <c r="L7" i="34"/>
  <c r="L8" i="34"/>
  <c r="L9" i="34"/>
  <c r="L10" i="34"/>
  <c r="L11" i="34"/>
  <c r="L12" i="34"/>
  <c r="L13" i="34"/>
  <c r="L14" i="34"/>
  <c r="L15" i="34"/>
  <c r="L39" i="33"/>
  <c r="L40" i="33"/>
  <c r="L17" i="33"/>
  <c r="L10" i="33"/>
  <c r="L9" i="33"/>
  <c r="L35" i="33"/>
  <c r="L24" i="33"/>
  <c r="L23" i="33"/>
  <c r="L19" i="33"/>
  <c r="T15" i="33"/>
  <c r="T14" i="33"/>
  <c r="L12" i="33"/>
  <c r="L11" i="33"/>
  <c r="L38" i="33"/>
  <c r="L37" i="33"/>
  <c r="L36" i="33"/>
  <c r="L34" i="33"/>
  <c r="L33" i="33"/>
  <c r="L32" i="33"/>
  <c r="L31" i="33"/>
  <c r="L30" i="33"/>
  <c r="L29" i="33"/>
  <c r="L28" i="33"/>
  <c r="L27" i="33"/>
  <c r="L26" i="33"/>
  <c r="L25" i="33"/>
  <c r="L22" i="33"/>
  <c r="L21" i="33"/>
  <c r="L20" i="33"/>
  <c r="L18" i="33"/>
  <c r="T16" i="33"/>
  <c r="T13" i="33"/>
  <c r="T8" i="33"/>
  <c r="L7" i="33"/>
  <c r="L6" i="33"/>
  <c r="U6" i="33" s="1"/>
  <c r="L30" i="32"/>
  <c r="L12" i="32"/>
  <c r="L39" i="32"/>
  <c r="L40" i="32"/>
  <c r="L37" i="32"/>
  <c r="L33" i="32"/>
  <c r="L32" i="32"/>
  <c r="L31" i="32"/>
  <c r="L17" i="32"/>
  <c r="L15" i="32"/>
  <c r="L14" i="32"/>
  <c r="L9" i="32"/>
  <c r="L38" i="32"/>
  <c r="L36" i="32"/>
  <c r="L35" i="32"/>
  <c r="L34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6" i="32"/>
  <c r="L13" i="32"/>
  <c r="T11" i="32"/>
  <c r="L10" i="32"/>
  <c r="L8" i="32"/>
  <c r="L7" i="32"/>
  <c r="L6" i="32"/>
  <c r="AB15" i="33"/>
  <c r="AB26" i="33"/>
  <c r="AB31" i="33"/>
  <c r="AB10" i="33"/>
  <c r="AB19" i="33"/>
  <c r="AB30" i="33"/>
  <c r="AB11" i="33"/>
  <c r="AB22" i="33"/>
  <c r="AB27" i="33"/>
  <c r="AB39" i="33"/>
  <c r="AB37" i="33"/>
  <c r="AB35" i="33"/>
  <c r="AB7" i="33"/>
  <c r="AB18" i="33"/>
  <c r="AB23" i="33"/>
  <c r="AB34" i="33"/>
  <c r="AB6" i="33"/>
  <c r="AB8" i="33"/>
  <c r="AB12" i="33"/>
  <c r="AB16" i="33"/>
  <c r="AB20" i="33"/>
  <c r="AB24" i="33"/>
  <c r="AB28" i="33"/>
  <c r="AB32" i="33"/>
  <c r="AB14" i="33"/>
  <c r="AB9" i="33"/>
  <c r="AB13" i="33"/>
  <c r="AB17" i="33"/>
  <c r="AB21" i="33"/>
  <c r="AB25" i="33"/>
  <c r="AB29" i="33"/>
  <c r="AB33" i="33"/>
  <c r="AB36" i="33"/>
  <c r="AB38" i="33"/>
  <c r="AB40" i="33"/>
  <c r="AB9" i="32"/>
  <c r="AB21" i="32"/>
  <c r="AB17" i="32"/>
  <c r="AB13" i="32"/>
  <c r="AB25" i="32"/>
  <c r="AB6" i="32"/>
  <c r="AB18" i="32"/>
  <c r="AB26" i="32"/>
  <c r="AB33" i="32"/>
  <c r="AB37" i="32"/>
  <c r="AB39" i="32"/>
  <c r="AB29" i="32"/>
  <c r="AB10" i="32"/>
  <c r="AB14" i="32"/>
  <c r="AB30" i="32"/>
  <c r="AB35" i="32"/>
  <c r="AB22" i="32"/>
  <c r="AB7" i="32"/>
  <c r="AB11" i="32"/>
  <c r="AB15" i="32"/>
  <c r="AB19" i="32"/>
  <c r="AB23" i="32"/>
  <c r="AB27" i="32"/>
  <c r="AB31" i="32"/>
  <c r="AB8" i="32"/>
  <c r="AB12" i="32"/>
  <c r="AB16" i="32"/>
  <c r="AB20" i="32"/>
  <c r="AB24" i="32"/>
  <c r="AB28" i="32"/>
  <c r="AB32" i="32"/>
  <c r="AB34" i="32"/>
  <c r="AB36" i="32"/>
  <c r="AB38" i="32"/>
  <c r="AB40" i="32"/>
  <c r="L15" i="31"/>
  <c r="L28" i="31"/>
  <c r="T12" i="31"/>
  <c r="T9" i="31"/>
  <c r="L29" i="31"/>
  <c r="L26" i="31"/>
  <c r="L22" i="31"/>
  <c r="L21" i="31"/>
  <c r="L20" i="31"/>
  <c r="L19" i="31"/>
  <c r="L18" i="31"/>
  <c r="L17" i="31"/>
  <c r="L14" i="31"/>
  <c r="T10" i="31"/>
  <c r="L32" i="31"/>
  <c r="L31" i="31"/>
  <c r="L30" i="31"/>
  <c r="L27" i="31"/>
  <c r="L25" i="31"/>
  <c r="L24" i="31"/>
  <c r="L23" i="31"/>
  <c r="L16" i="31"/>
  <c r="L13" i="31"/>
  <c r="L11" i="31"/>
  <c r="T8" i="31"/>
  <c r="L7" i="31"/>
  <c r="L6" i="31"/>
  <c r="T11" i="30"/>
  <c r="L25" i="30"/>
  <c r="T9" i="30"/>
  <c r="L29" i="30"/>
  <c r="L21" i="30"/>
  <c r="L20" i="30"/>
  <c r="L17" i="30"/>
  <c r="L16" i="30"/>
  <c r="L15" i="30"/>
  <c r="L12" i="30"/>
  <c r="L32" i="30"/>
  <c r="L31" i="30"/>
  <c r="L30" i="30"/>
  <c r="L28" i="30"/>
  <c r="L27" i="30"/>
  <c r="L26" i="30"/>
  <c r="L24" i="30"/>
  <c r="L23" i="30"/>
  <c r="L22" i="30"/>
  <c r="L19" i="30"/>
  <c r="L18" i="30"/>
  <c r="L14" i="30"/>
  <c r="L13" i="30"/>
  <c r="T10" i="30"/>
  <c r="L8" i="30"/>
  <c r="L7" i="30"/>
  <c r="L6" i="30"/>
  <c r="AB27" i="31"/>
  <c r="AB11" i="31"/>
  <c r="AB15" i="31"/>
  <c r="AB7" i="31"/>
  <c r="AB12" i="31"/>
  <c r="AB23" i="31"/>
  <c r="AB28" i="31"/>
  <c r="AB16" i="31"/>
  <c r="AB20" i="31"/>
  <c r="AB8" i="31"/>
  <c r="AB19" i="31"/>
  <c r="AB24" i="31"/>
  <c r="AB31" i="31"/>
  <c r="AB9" i="31"/>
  <c r="AB13" i="31"/>
  <c r="AB17" i="31"/>
  <c r="AB21" i="31"/>
  <c r="AB25" i="31"/>
  <c r="AB29" i="31"/>
  <c r="AB6" i="31"/>
  <c r="AB10" i="31"/>
  <c r="AB14" i="31"/>
  <c r="AB18" i="31"/>
  <c r="AB22" i="31"/>
  <c r="AB26" i="31"/>
  <c r="AB30" i="31"/>
  <c r="AB32" i="31"/>
  <c r="AB15" i="30"/>
  <c r="AB19" i="30"/>
  <c r="AB23" i="30"/>
  <c r="AB29" i="30"/>
  <c r="AB31" i="30"/>
  <c r="AB27" i="30"/>
  <c r="AB11" i="30"/>
  <c r="AB7" i="30"/>
  <c r="AB6" i="30"/>
  <c r="AB10" i="30"/>
  <c r="AB14" i="30"/>
  <c r="AB18" i="30"/>
  <c r="AB22" i="30"/>
  <c r="AB26" i="30"/>
  <c r="AB8" i="30"/>
  <c r="AB12" i="30"/>
  <c r="AB16" i="30"/>
  <c r="AB20" i="30"/>
  <c r="AB24" i="30"/>
  <c r="AB9" i="30"/>
  <c r="AB13" i="30"/>
  <c r="AB17" i="30"/>
  <c r="AB21" i="30"/>
  <c r="AB25" i="30"/>
  <c r="AB28" i="30"/>
  <c r="AB30" i="30"/>
  <c r="AB32" i="30"/>
  <c r="L8" i="29"/>
  <c r="L11" i="29"/>
  <c r="AB19" i="29"/>
  <c r="AB11" i="29"/>
  <c r="L28" i="29"/>
  <c r="AB27" i="29"/>
  <c r="AB25" i="29"/>
  <c r="L24" i="29"/>
  <c r="AB23" i="29"/>
  <c r="L23" i="29"/>
  <c r="L22" i="29"/>
  <c r="L21" i="29"/>
  <c r="L19" i="29"/>
  <c r="AB17" i="29"/>
  <c r="AB15" i="29"/>
  <c r="L14" i="29"/>
  <c r="L13" i="29"/>
  <c r="L12" i="29"/>
  <c r="L27" i="29"/>
  <c r="L26" i="29"/>
  <c r="L25" i="29"/>
  <c r="L20" i="29"/>
  <c r="L18" i="29"/>
  <c r="L17" i="29"/>
  <c r="L16" i="29"/>
  <c r="L15" i="29"/>
  <c r="L10" i="29"/>
  <c r="L9" i="29"/>
  <c r="L7" i="29"/>
  <c r="T6" i="29"/>
  <c r="L7" i="28"/>
  <c r="L23" i="28"/>
  <c r="L16" i="28"/>
  <c r="L15" i="28"/>
  <c r="L13" i="28"/>
  <c r="L12" i="28"/>
  <c r="L10" i="28"/>
  <c r="L28" i="28"/>
  <c r="L27" i="28"/>
  <c r="L26" i="28"/>
  <c r="L25" i="28"/>
  <c r="L24" i="28"/>
  <c r="L22" i="28"/>
  <c r="L21" i="28"/>
  <c r="L20" i="28"/>
  <c r="L19" i="28"/>
  <c r="L18" i="28"/>
  <c r="L17" i="28"/>
  <c r="L14" i="28"/>
  <c r="L11" i="28"/>
  <c r="L9" i="28"/>
  <c r="L8" i="28"/>
  <c r="L6" i="28"/>
  <c r="L20" i="25"/>
  <c r="T7" i="25"/>
  <c r="L29" i="25"/>
  <c r="L26" i="25"/>
  <c r="T23" i="25"/>
  <c r="L22" i="25"/>
  <c r="L19" i="25"/>
  <c r="L14" i="25"/>
  <c r="L13" i="25"/>
  <c r="L11" i="25"/>
  <c r="L6" i="25"/>
  <c r="L31" i="25"/>
  <c r="L30" i="25"/>
  <c r="L28" i="25"/>
  <c r="T27" i="25"/>
  <c r="T25" i="25"/>
  <c r="L24" i="25"/>
  <c r="L21" i="25"/>
  <c r="L18" i="25"/>
  <c r="L17" i="25"/>
  <c r="L16" i="25"/>
  <c r="L15" i="25"/>
  <c r="L12" i="25"/>
  <c r="L10" i="25"/>
  <c r="T8" i="25"/>
  <c r="T14" i="24"/>
  <c r="L31" i="24"/>
  <c r="T13" i="24"/>
  <c r="L30" i="24"/>
  <c r="L23" i="24"/>
  <c r="L17" i="24"/>
  <c r="AB30" i="24"/>
  <c r="L28" i="24"/>
  <c r="AB28" i="24"/>
  <c r="L27" i="24"/>
  <c r="L18" i="24"/>
  <c r="T15" i="24"/>
  <c r="L29" i="24"/>
  <c r="L26" i="24"/>
  <c r="L25" i="24"/>
  <c r="L24" i="24"/>
  <c r="L22" i="24"/>
  <c r="L21" i="24"/>
  <c r="L20" i="24"/>
  <c r="L19" i="24"/>
  <c r="L16" i="24"/>
  <c r="L23" i="23"/>
  <c r="T6" i="23"/>
  <c r="T19" i="23"/>
  <c r="L17" i="23"/>
  <c r="L31" i="23"/>
  <c r="T25" i="23"/>
  <c r="L18" i="23"/>
  <c r="T13" i="23"/>
  <c r="T12" i="23"/>
  <c r="T10" i="23"/>
  <c r="T7" i="23"/>
  <c r="L30" i="23"/>
  <c r="L29" i="23"/>
  <c r="L28" i="23"/>
  <c r="L27" i="23"/>
  <c r="L26" i="23"/>
  <c r="T24" i="23"/>
  <c r="L21" i="23"/>
  <c r="L20" i="23"/>
  <c r="L16" i="23"/>
  <c r="L15" i="23"/>
  <c r="T14" i="23"/>
  <c r="L9" i="23"/>
  <c r="T8" i="23"/>
  <c r="L16" i="22"/>
  <c r="L8" i="22"/>
  <c r="L27" i="22"/>
  <c r="L25" i="22"/>
  <c r="L9" i="22"/>
  <c r="L7" i="22"/>
  <c r="T30" i="22"/>
  <c r="L29" i="22"/>
  <c r="L28" i="22"/>
  <c r="L21" i="22"/>
  <c r="L20" i="22"/>
  <c r="L18" i="22"/>
  <c r="L17" i="22"/>
  <c r="L15" i="22"/>
  <c r="T13" i="22"/>
  <c r="L31" i="22"/>
  <c r="L26" i="22"/>
  <c r="L24" i="22"/>
  <c r="T23" i="22"/>
  <c r="L14" i="22"/>
  <c r="L12" i="22"/>
  <c r="L10" i="22"/>
  <c r="T6" i="22"/>
  <c r="T10" i="24"/>
  <c r="L12" i="24"/>
  <c r="T7" i="24"/>
  <c r="T11" i="24"/>
  <c r="L6" i="24"/>
  <c r="L9" i="24"/>
  <c r="T8" i="24"/>
  <c r="L46" i="13"/>
  <c r="AB8" i="13"/>
  <c r="L8" i="13"/>
  <c r="L39" i="13"/>
  <c r="L7" i="13"/>
  <c r="AB45" i="13"/>
  <c r="L34" i="13"/>
  <c r="L32" i="13"/>
  <c r="L44" i="13"/>
  <c r="AB43" i="13"/>
  <c r="L42" i="13"/>
  <c r="AB41" i="13"/>
  <c r="AB40" i="13"/>
  <c r="L40" i="13"/>
  <c r="AB37" i="13"/>
  <c r="L37" i="13"/>
  <c r="AB36" i="13"/>
  <c r="L36" i="13"/>
  <c r="AB33" i="13"/>
  <c r="AB32" i="13"/>
  <c r="AB29" i="13"/>
  <c r="AB28" i="13"/>
  <c r="L28" i="13"/>
  <c r="AB25" i="13"/>
  <c r="AB24" i="13"/>
  <c r="L24" i="13"/>
  <c r="L23" i="13"/>
  <c r="AB21" i="13"/>
  <c r="L21" i="13"/>
  <c r="AB20" i="13"/>
  <c r="L20" i="13"/>
  <c r="AB17" i="13"/>
  <c r="AB16" i="13"/>
  <c r="L16" i="13"/>
  <c r="L15" i="13"/>
  <c r="L13" i="13"/>
  <c r="AB13" i="13"/>
  <c r="AB12" i="13"/>
  <c r="L12" i="13"/>
  <c r="AB9" i="13"/>
  <c r="L45" i="13"/>
  <c r="L43" i="13"/>
  <c r="L38" i="13"/>
  <c r="L33" i="13"/>
  <c r="L31" i="13"/>
  <c r="L30" i="13"/>
  <c r="L29" i="13"/>
  <c r="L27" i="13"/>
  <c r="L26" i="13"/>
  <c r="L25" i="13"/>
  <c r="L22" i="13"/>
  <c r="L19" i="13"/>
  <c r="L18" i="13"/>
  <c r="L17" i="13"/>
  <c r="L10" i="13"/>
  <c r="L9" i="13"/>
  <c r="L6" i="13"/>
  <c r="T34" i="12"/>
  <c r="T35" i="12"/>
  <c r="L22" i="12"/>
  <c r="T38" i="12"/>
  <c r="L8" i="12"/>
  <c r="T7" i="12"/>
  <c r="T31" i="12"/>
  <c r="T19" i="12"/>
  <c r="T18" i="12"/>
  <c r="T15" i="12"/>
  <c r="L46" i="12"/>
  <c r="L45" i="12"/>
  <c r="L44" i="12"/>
  <c r="L43" i="12"/>
  <c r="L42" i="12"/>
  <c r="L41" i="12"/>
  <c r="L40" i="12"/>
  <c r="T39" i="12"/>
  <c r="L37" i="12"/>
  <c r="L33" i="12"/>
  <c r="L32" i="12"/>
  <c r="L30" i="12"/>
  <c r="L29" i="12"/>
  <c r="L28" i="12"/>
  <c r="L27" i="12"/>
  <c r="L26" i="12"/>
  <c r="L25" i="12"/>
  <c r="L24" i="12"/>
  <c r="T23" i="12"/>
  <c r="L21" i="12"/>
  <c r="L20" i="12"/>
  <c r="L17" i="12"/>
  <c r="L16" i="12"/>
  <c r="T14" i="12"/>
  <c r="L13" i="12"/>
  <c r="L12" i="12"/>
  <c r="L10" i="12"/>
  <c r="L9" i="12"/>
  <c r="L6" i="12"/>
  <c r="AB6" i="13"/>
  <c r="AB10" i="13"/>
  <c r="AB14" i="13"/>
  <c r="AB18" i="13"/>
  <c r="AB22" i="13"/>
  <c r="AB26" i="13"/>
  <c r="AB30" i="13"/>
  <c r="AB34" i="13"/>
  <c r="AB38" i="13"/>
  <c r="AB7" i="13"/>
  <c r="AB11" i="13"/>
  <c r="AB15" i="13"/>
  <c r="AB19" i="13"/>
  <c r="AB23" i="13"/>
  <c r="AB27" i="13"/>
  <c r="AB31" i="13"/>
  <c r="AB35" i="13"/>
  <c r="AB39" i="13"/>
  <c r="AB42" i="13"/>
  <c r="AB44" i="13"/>
  <c r="AB46" i="13"/>
  <c r="T31" i="27"/>
  <c r="T30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8" i="27"/>
  <c r="T7" i="27"/>
  <c r="L20" i="26"/>
  <c r="L31" i="26"/>
  <c r="L27" i="26"/>
  <c r="L12" i="26"/>
  <c r="L9" i="26"/>
  <c r="L6" i="26"/>
  <c r="L29" i="26"/>
  <c r="T28" i="26"/>
  <c r="L26" i="26"/>
  <c r="L21" i="26"/>
  <c r="L19" i="26"/>
  <c r="L14" i="26"/>
  <c r="L13" i="26"/>
  <c r="L30" i="26"/>
  <c r="L25" i="26"/>
  <c r="L24" i="26"/>
  <c r="L23" i="26"/>
  <c r="L22" i="26"/>
  <c r="L18" i="26"/>
  <c r="L17" i="26"/>
  <c r="L16" i="26"/>
  <c r="L15" i="26"/>
  <c r="L11" i="26"/>
  <c r="L10" i="26"/>
  <c r="L8" i="26"/>
  <c r="T7" i="26"/>
  <c r="AB49" i="21"/>
  <c r="AB42" i="21"/>
  <c r="AB13" i="21"/>
  <c r="AB45" i="21"/>
  <c r="L15" i="21"/>
  <c r="AB15" i="21"/>
  <c r="AB14" i="21"/>
  <c r="AB8" i="21"/>
  <c r="AB33" i="21"/>
  <c r="L26" i="21"/>
  <c r="L25" i="21"/>
  <c r="L14" i="21"/>
  <c r="AB47" i="21"/>
  <c r="AB46" i="21"/>
  <c r="AB44" i="21"/>
  <c r="AB43" i="21"/>
  <c r="AB41" i="21"/>
  <c r="AB39" i="21"/>
  <c r="AB35" i="21"/>
  <c r="AB31" i="21"/>
  <c r="L30" i="21"/>
  <c r="L29" i="21"/>
  <c r="AB23" i="21"/>
  <c r="AB21" i="21"/>
  <c r="AB19" i="21"/>
  <c r="L18" i="21"/>
  <c r="AB6" i="21"/>
  <c r="L47" i="21"/>
  <c r="L46" i="21"/>
  <c r="L45" i="21"/>
  <c r="L44" i="21"/>
  <c r="L43" i="21"/>
  <c r="L42" i="21"/>
  <c r="L27" i="21"/>
  <c r="L17" i="21"/>
  <c r="L11" i="21"/>
  <c r="L10" i="21"/>
  <c r="L26" i="20"/>
  <c r="L23" i="20"/>
  <c r="L15" i="20"/>
  <c r="L48" i="20"/>
  <c r="L47" i="20"/>
  <c r="L45" i="20"/>
  <c r="L42" i="20"/>
  <c r="L40" i="20"/>
  <c r="L39" i="20"/>
  <c r="L34" i="20"/>
  <c r="L33" i="20"/>
  <c r="L32" i="20"/>
  <c r="L31" i="20"/>
  <c r="L30" i="20"/>
  <c r="L24" i="20"/>
  <c r="L22" i="20"/>
  <c r="L16" i="20"/>
  <c r="L14" i="20"/>
  <c r="L13" i="20"/>
  <c r="L10" i="20"/>
  <c r="L8" i="20"/>
  <c r="L49" i="20"/>
  <c r="L46" i="20"/>
  <c r="L44" i="20"/>
  <c r="L43" i="20"/>
  <c r="L41" i="20"/>
  <c r="L38" i="20"/>
  <c r="L37" i="20"/>
  <c r="L36" i="20"/>
  <c r="L35" i="20"/>
  <c r="L29" i="20"/>
  <c r="L28" i="20"/>
  <c r="L27" i="20"/>
  <c r="L25" i="20"/>
  <c r="L21" i="20"/>
  <c r="L20" i="20"/>
  <c r="L19" i="20"/>
  <c r="L18" i="20"/>
  <c r="L17" i="20"/>
  <c r="L12" i="20"/>
  <c r="L11" i="20"/>
  <c r="L9" i="20"/>
  <c r="L7" i="20"/>
  <c r="T6" i="20"/>
  <c r="AB7" i="29"/>
  <c r="AB9" i="29"/>
  <c r="AB13" i="29"/>
  <c r="AB14" i="29"/>
  <c r="AB20" i="29"/>
  <c r="AB6" i="29"/>
  <c r="AB8" i="29"/>
  <c r="AB10" i="29"/>
  <c r="AB12" i="29"/>
  <c r="AB16" i="29"/>
  <c r="AB18" i="29"/>
  <c r="AB21" i="29"/>
  <c r="AB22" i="29"/>
  <c r="AB24" i="29"/>
  <c r="AB26" i="29"/>
  <c r="AB28" i="29"/>
  <c r="L11" i="27"/>
  <c r="L9" i="27"/>
  <c r="T6" i="27"/>
  <c r="AB7" i="27"/>
  <c r="AB8" i="27"/>
  <c r="AB9" i="27"/>
  <c r="AB10" i="27"/>
  <c r="AB11" i="27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L12" i="27"/>
  <c r="L10" i="27"/>
  <c r="AB6" i="27"/>
  <c r="AB7" i="28"/>
  <c r="AB9" i="28"/>
  <c r="AB11" i="28"/>
  <c r="AB13" i="28"/>
  <c r="AB15" i="28"/>
  <c r="AB17" i="28"/>
  <c r="AB19" i="28"/>
  <c r="AB21" i="28"/>
  <c r="AB23" i="28"/>
  <c r="AB25" i="28"/>
  <c r="AB27" i="28"/>
  <c r="AB6" i="28"/>
  <c r="AB8" i="28"/>
  <c r="AB10" i="28"/>
  <c r="AB12" i="28"/>
  <c r="AB14" i="28"/>
  <c r="AB16" i="28"/>
  <c r="AB18" i="28"/>
  <c r="AB20" i="28"/>
  <c r="AB22" i="28"/>
  <c r="AB24" i="28"/>
  <c r="AB26" i="28"/>
  <c r="AB28" i="28"/>
  <c r="L13" i="19"/>
  <c r="AB39" i="19"/>
  <c r="AB37" i="19"/>
  <c r="AB35" i="19"/>
  <c r="AB32" i="19"/>
  <c r="AB31" i="19"/>
  <c r="AB29" i="19"/>
  <c r="AB27" i="19"/>
  <c r="AB26" i="19"/>
  <c r="AB24" i="19"/>
  <c r="AB22" i="19"/>
  <c r="AB20" i="19"/>
  <c r="AB18" i="19"/>
  <c r="AB16" i="19"/>
  <c r="AB14" i="19"/>
  <c r="AB13" i="19"/>
  <c r="AB12" i="19"/>
  <c r="AB10" i="19"/>
  <c r="AB9" i="19"/>
  <c r="AB8" i="19"/>
  <c r="AB6" i="19"/>
  <c r="L34" i="19"/>
  <c r="L33" i="19"/>
  <c r="L32" i="19"/>
  <c r="L30" i="19"/>
  <c r="L27" i="19"/>
  <c r="L14" i="19"/>
  <c r="L10" i="19"/>
  <c r="L9" i="19"/>
  <c r="L6" i="19"/>
  <c r="L35" i="18"/>
  <c r="L13" i="18"/>
  <c r="L36" i="18"/>
  <c r="L34" i="18"/>
  <c r="L33" i="18"/>
  <c r="L32" i="18"/>
  <c r="L31" i="18"/>
  <c r="L40" i="18"/>
  <c r="L39" i="18"/>
  <c r="AB33" i="18"/>
  <c r="T30" i="18"/>
  <c r="L28" i="18"/>
  <c r="L27" i="18"/>
  <c r="AB27" i="18"/>
  <c r="L26" i="18"/>
  <c r="L25" i="18"/>
  <c r="AB19" i="18"/>
  <c r="L18" i="18"/>
  <c r="L12" i="18"/>
  <c r="L10" i="18"/>
  <c r="T7" i="18"/>
  <c r="T6" i="18"/>
  <c r="L38" i="18"/>
  <c r="L37" i="18"/>
  <c r="L29" i="18"/>
  <c r="T24" i="18"/>
  <c r="L23" i="18"/>
  <c r="T22" i="18"/>
  <c r="L21" i="18"/>
  <c r="T20" i="18"/>
  <c r="L19" i="18"/>
  <c r="T17" i="18"/>
  <c r="L16" i="18"/>
  <c r="T15" i="18"/>
  <c r="L14" i="18"/>
  <c r="T9" i="18"/>
  <c r="L8" i="18"/>
  <c r="AB36" i="17"/>
  <c r="AB35" i="17"/>
  <c r="L33" i="17"/>
  <c r="AB33" i="17"/>
  <c r="AB32" i="17"/>
  <c r="L32" i="17"/>
  <c r="AB31" i="17"/>
  <c r="AB29" i="17"/>
  <c r="L29" i="17"/>
  <c r="AB28" i="17"/>
  <c r="L27" i="17"/>
  <c r="L26" i="17"/>
  <c r="AB24" i="17"/>
  <c r="AB22" i="17"/>
  <c r="AB20" i="17"/>
  <c r="L19" i="17"/>
  <c r="AB17" i="17"/>
  <c r="AB15" i="17"/>
  <c r="L13" i="17"/>
  <c r="AB13" i="17"/>
  <c r="L12" i="17"/>
  <c r="AB12" i="17"/>
  <c r="AB11" i="17"/>
  <c r="AB9" i="17"/>
  <c r="AB7" i="17"/>
  <c r="L35" i="16"/>
  <c r="L32" i="16"/>
  <c r="L31" i="16"/>
  <c r="L30" i="16"/>
  <c r="AB30" i="16"/>
  <c r="AB15" i="16"/>
  <c r="AB7" i="16"/>
  <c r="L36" i="16"/>
  <c r="L34" i="16"/>
  <c r="L33" i="16"/>
  <c r="L29" i="16"/>
  <c r="L28" i="16"/>
  <c r="L27" i="16"/>
  <c r="L26" i="16"/>
  <c r="AB35" i="16"/>
  <c r="L25" i="16"/>
  <c r="L24" i="16"/>
  <c r="AB23" i="16"/>
  <c r="L23" i="16"/>
  <c r="L22" i="16"/>
  <c r="AB19" i="16"/>
  <c r="T21" i="16"/>
  <c r="L20" i="16"/>
  <c r="T19" i="16"/>
  <c r="L18" i="16"/>
  <c r="T17" i="16"/>
  <c r="L16" i="16"/>
  <c r="T15" i="16"/>
  <c r="L14" i="16"/>
  <c r="T13" i="16"/>
  <c r="L12" i="16"/>
  <c r="L10" i="16"/>
  <c r="L9" i="16"/>
  <c r="L8" i="16"/>
  <c r="L7" i="16"/>
  <c r="L6" i="16"/>
  <c r="AB37" i="15"/>
  <c r="L37" i="15"/>
  <c r="AB36" i="15"/>
  <c r="L36" i="15"/>
  <c r="AB35" i="15"/>
  <c r="L34" i="15"/>
  <c r="AB33" i="15"/>
  <c r="L31" i="15"/>
  <c r="AB31" i="15"/>
  <c r="AB30" i="15"/>
  <c r="L30" i="15"/>
  <c r="AB29" i="15"/>
  <c r="L28" i="15"/>
  <c r="L27" i="15"/>
  <c r="AB26" i="15"/>
  <c r="L26" i="15"/>
  <c r="AB25" i="15"/>
  <c r="AB23" i="15"/>
  <c r="L23" i="15"/>
  <c r="AB22" i="15"/>
  <c r="L22" i="15"/>
  <c r="AB21" i="15"/>
  <c r="L21" i="15"/>
  <c r="AB20" i="15"/>
  <c r="L20" i="15"/>
  <c r="AB19" i="15"/>
  <c r="L19" i="15"/>
  <c r="AB18" i="15"/>
  <c r="AB16" i="15"/>
  <c r="L15" i="15"/>
  <c r="AB13" i="15"/>
  <c r="L12" i="15"/>
  <c r="L11" i="15"/>
  <c r="L10" i="15"/>
  <c r="L8" i="15"/>
  <c r="AB8" i="15"/>
  <c r="AB7" i="15"/>
  <c r="AB34" i="14"/>
  <c r="AB30" i="14"/>
  <c r="AB26" i="14"/>
  <c r="T35" i="14"/>
  <c r="T37" i="14"/>
  <c r="T36" i="14"/>
  <c r="L34" i="14"/>
  <c r="T33" i="14"/>
  <c r="L32" i="14"/>
  <c r="T31" i="14"/>
  <c r="L30" i="14"/>
  <c r="T29" i="14"/>
  <c r="L28" i="14"/>
  <c r="T27" i="14"/>
  <c r="L26" i="14"/>
  <c r="T25" i="14"/>
  <c r="L24" i="14"/>
  <c r="T23" i="14"/>
  <c r="L22" i="14"/>
  <c r="T21" i="14"/>
  <c r="L20" i="14"/>
  <c r="T19" i="14"/>
  <c r="L18" i="14"/>
  <c r="T17" i="14"/>
  <c r="L16" i="14"/>
  <c r="T14" i="14"/>
  <c r="T13" i="14"/>
  <c r="T12" i="14"/>
  <c r="T11" i="14"/>
  <c r="T10" i="14"/>
  <c r="T9" i="14"/>
  <c r="T8" i="14"/>
  <c r="T7" i="14"/>
  <c r="T6" i="14"/>
  <c r="AB28" i="26"/>
  <c r="AB30" i="26"/>
  <c r="AB8" i="26"/>
  <c r="AB10" i="26"/>
  <c r="AB12" i="26"/>
  <c r="AB14" i="26"/>
  <c r="AB16" i="26"/>
  <c r="AB18" i="26"/>
  <c r="AB20" i="26"/>
  <c r="AB6" i="26"/>
  <c r="AB24" i="26"/>
  <c r="AB25" i="26"/>
  <c r="AB27" i="26"/>
  <c r="AB31" i="26"/>
  <c r="AB26" i="26"/>
  <c r="AB7" i="26"/>
  <c r="AB9" i="26"/>
  <c r="AB11" i="26"/>
  <c r="AB13" i="26"/>
  <c r="AB15" i="26"/>
  <c r="AB17" i="26"/>
  <c r="AB19" i="26"/>
  <c r="AB21" i="26"/>
  <c r="AB22" i="26"/>
  <c r="AB23" i="26"/>
  <c r="AB29" i="26"/>
  <c r="AB14" i="25"/>
  <c r="AB18" i="25"/>
  <c r="AB20" i="25"/>
  <c r="AB22" i="25"/>
  <c r="AB24" i="25"/>
  <c r="AB26" i="25"/>
  <c r="AB28" i="25"/>
  <c r="AB30" i="25"/>
  <c r="AB8" i="25"/>
  <c r="AB7" i="25"/>
  <c r="AB9" i="25"/>
  <c r="AB11" i="25"/>
  <c r="AB13" i="25"/>
  <c r="AB15" i="25"/>
  <c r="AB17" i="25"/>
  <c r="AB19" i="25"/>
  <c r="AB21" i="25"/>
  <c r="AB23" i="25"/>
  <c r="AB25" i="25"/>
  <c r="AB27" i="25"/>
  <c r="AB29" i="25"/>
  <c r="AB31" i="25"/>
  <c r="AB10" i="25"/>
  <c r="AB12" i="25"/>
  <c r="AB16" i="25"/>
  <c r="AB6" i="25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31" i="24"/>
  <c r="AB27" i="24"/>
  <c r="AB29" i="24"/>
  <c r="AB10" i="23"/>
  <c r="AB12" i="23"/>
  <c r="AB16" i="23"/>
  <c r="AB18" i="23"/>
  <c r="AB7" i="23"/>
  <c r="AB9" i="23"/>
  <c r="AB11" i="23"/>
  <c r="AB13" i="23"/>
  <c r="AB15" i="23"/>
  <c r="AB17" i="23"/>
  <c r="AB19" i="23"/>
  <c r="AB21" i="23"/>
  <c r="AB23" i="23"/>
  <c r="AB25" i="23"/>
  <c r="AB27" i="23"/>
  <c r="AB29" i="23"/>
  <c r="AB31" i="23"/>
  <c r="AB8" i="23"/>
  <c r="AB14" i="23"/>
  <c r="AB20" i="23"/>
  <c r="AB22" i="23"/>
  <c r="AB24" i="23"/>
  <c r="AB26" i="23"/>
  <c r="AB28" i="23"/>
  <c r="AB30" i="23"/>
  <c r="AB6" i="23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7" i="21"/>
  <c r="AB9" i="21"/>
  <c r="AB10" i="21"/>
  <c r="AB11" i="21"/>
  <c r="AB12" i="21"/>
  <c r="AB16" i="21"/>
  <c r="AB17" i="21"/>
  <c r="AB18" i="21"/>
  <c r="AB20" i="21"/>
  <c r="AB22" i="21"/>
  <c r="AB24" i="21"/>
  <c r="AB25" i="21"/>
  <c r="AB26" i="21"/>
  <c r="AB27" i="21"/>
  <c r="AB28" i="21"/>
  <c r="AB29" i="21"/>
  <c r="AB30" i="21"/>
  <c r="AB32" i="21"/>
  <c r="AB34" i="21"/>
  <c r="AB36" i="21"/>
  <c r="AB38" i="21"/>
  <c r="AB40" i="21"/>
  <c r="AB48" i="21"/>
  <c r="L6" i="21"/>
  <c r="L7" i="21"/>
  <c r="L8" i="21"/>
  <c r="L9" i="21"/>
  <c r="L13" i="21"/>
  <c r="L16" i="21"/>
  <c r="L19" i="21"/>
  <c r="L20" i="21"/>
  <c r="L21" i="21"/>
  <c r="L22" i="21"/>
  <c r="L23" i="21"/>
  <c r="L24" i="21"/>
  <c r="L31" i="21"/>
  <c r="L32" i="21"/>
  <c r="L33" i="21"/>
  <c r="L34" i="21"/>
  <c r="L35" i="21"/>
  <c r="L36" i="21"/>
  <c r="L37" i="21"/>
  <c r="L38" i="21"/>
  <c r="L39" i="21"/>
  <c r="L40" i="21"/>
  <c r="L41" i="21"/>
  <c r="L48" i="21"/>
  <c r="L49" i="21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3" i="20"/>
  <c r="AB44" i="20"/>
  <c r="AB45" i="20"/>
  <c r="AB46" i="20"/>
  <c r="AB47" i="20"/>
  <c r="AB48" i="20"/>
  <c r="AB49" i="20"/>
  <c r="AB30" i="19"/>
  <c r="AB7" i="19"/>
  <c r="AB11" i="19"/>
  <c r="AB15" i="19"/>
  <c r="AB17" i="19"/>
  <c r="AB19" i="19"/>
  <c r="AB21" i="19"/>
  <c r="AB23" i="19"/>
  <c r="AB25" i="19"/>
  <c r="AB28" i="19"/>
  <c r="AB33" i="19"/>
  <c r="AB34" i="19"/>
  <c r="AB36" i="19"/>
  <c r="AB38" i="19"/>
  <c r="AB40" i="19"/>
  <c r="L7" i="19"/>
  <c r="L8" i="19"/>
  <c r="L11" i="19"/>
  <c r="L12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8" i="19"/>
  <c r="L29" i="19"/>
  <c r="L31" i="19"/>
  <c r="L35" i="19"/>
  <c r="L36" i="19"/>
  <c r="L37" i="19"/>
  <c r="L38" i="19"/>
  <c r="L39" i="19"/>
  <c r="L40" i="19"/>
  <c r="AB31" i="18"/>
  <c r="AB7" i="18"/>
  <c r="AB15" i="18"/>
  <c r="AB23" i="18"/>
  <c r="AB40" i="18"/>
  <c r="AB9" i="18"/>
  <c r="AB13" i="18"/>
  <c r="AB17" i="18"/>
  <c r="AB21" i="18"/>
  <c r="AB25" i="18"/>
  <c r="AB29" i="18"/>
  <c r="AB35" i="18"/>
  <c r="AB37" i="18"/>
  <c r="AB6" i="18"/>
  <c r="AB8" i="18"/>
  <c r="AB10" i="18"/>
  <c r="AB12" i="18"/>
  <c r="AB14" i="18"/>
  <c r="AB16" i="18"/>
  <c r="AB18" i="18"/>
  <c r="AB20" i="18"/>
  <c r="AB22" i="18"/>
  <c r="AB24" i="18"/>
  <c r="AB26" i="18"/>
  <c r="AB28" i="18"/>
  <c r="AB30" i="18"/>
  <c r="AB32" i="18"/>
  <c r="AB34" i="18"/>
  <c r="AB36" i="18"/>
  <c r="AB38" i="18"/>
  <c r="AB39" i="18"/>
  <c r="AB6" i="17"/>
  <c r="AB8" i="17"/>
  <c r="AB10" i="17"/>
  <c r="AB14" i="17"/>
  <c r="AB16" i="17"/>
  <c r="AB18" i="17"/>
  <c r="AB19" i="17"/>
  <c r="AB21" i="17"/>
  <c r="AB23" i="17"/>
  <c r="AB25" i="17"/>
  <c r="AB26" i="17"/>
  <c r="AB27" i="17"/>
  <c r="AB30" i="17"/>
  <c r="AB34" i="17"/>
  <c r="L6" i="17"/>
  <c r="L7" i="17"/>
  <c r="L8" i="17"/>
  <c r="L9" i="17"/>
  <c r="L10" i="17"/>
  <c r="L11" i="17"/>
  <c r="L14" i="17"/>
  <c r="L15" i="17"/>
  <c r="L16" i="17"/>
  <c r="L17" i="17"/>
  <c r="L18" i="17"/>
  <c r="L20" i="17"/>
  <c r="L21" i="17"/>
  <c r="L22" i="17"/>
  <c r="L23" i="17"/>
  <c r="L24" i="17"/>
  <c r="L25" i="17"/>
  <c r="L28" i="17"/>
  <c r="L30" i="17"/>
  <c r="L31" i="17"/>
  <c r="L34" i="17"/>
  <c r="L35" i="17"/>
  <c r="L36" i="17"/>
  <c r="AB9" i="16"/>
  <c r="AB13" i="16"/>
  <c r="AB17" i="16"/>
  <c r="AB21" i="16"/>
  <c r="AB25" i="16"/>
  <c r="AB36" i="16"/>
  <c r="AB6" i="16"/>
  <c r="AB8" i="16"/>
  <c r="AB10" i="16"/>
  <c r="AB12" i="16"/>
  <c r="AB14" i="16"/>
  <c r="AB16" i="16"/>
  <c r="AB18" i="16"/>
  <c r="AB20" i="16"/>
  <c r="AB22" i="16"/>
  <c r="AB24" i="16"/>
  <c r="AB26" i="16"/>
  <c r="AB27" i="16"/>
  <c r="AB28" i="16"/>
  <c r="AB29" i="16"/>
  <c r="AB31" i="16"/>
  <c r="AB32" i="16"/>
  <c r="AB33" i="16"/>
  <c r="AB34" i="16"/>
  <c r="AB6" i="15"/>
  <c r="AB9" i="15"/>
  <c r="AB10" i="15"/>
  <c r="AB11" i="15"/>
  <c r="AB12" i="15"/>
  <c r="AB14" i="15"/>
  <c r="AB15" i="15"/>
  <c r="AB17" i="15"/>
  <c r="AB24" i="15"/>
  <c r="AB34" i="15"/>
  <c r="AB27" i="15"/>
  <c r="AB28" i="15"/>
  <c r="AB32" i="15"/>
  <c r="L6" i="15"/>
  <c r="L7" i="15"/>
  <c r="L9" i="15"/>
  <c r="L13" i="15"/>
  <c r="L14" i="15"/>
  <c r="L16" i="15"/>
  <c r="L17" i="15"/>
  <c r="L18" i="15"/>
  <c r="L24" i="15"/>
  <c r="L25" i="15"/>
  <c r="L29" i="15"/>
  <c r="L32" i="15"/>
  <c r="L33" i="15"/>
  <c r="L35" i="15"/>
  <c r="AB28" i="14"/>
  <c r="AB32" i="14"/>
  <c r="AB36" i="14"/>
  <c r="AB10" i="14"/>
  <c r="AB14" i="14"/>
  <c r="AB18" i="14"/>
  <c r="AB22" i="14"/>
  <c r="AB8" i="14"/>
  <c r="AB12" i="14"/>
  <c r="AB16" i="14"/>
  <c r="AB20" i="14"/>
  <c r="AB24" i="14"/>
  <c r="AB6" i="14"/>
  <c r="AB7" i="14"/>
  <c r="AB9" i="14"/>
  <c r="AB11" i="14"/>
  <c r="AB13" i="14"/>
  <c r="AB15" i="14"/>
  <c r="AB17" i="14"/>
  <c r="AB19" i="14"/>
  <c r="AB21" i="14"/>
  <c r="AB23" i="14"/>
  <c r="AB25" i="14"/>
  <c r="AB27" i="14"/>
  <c r="AB29" i="14"/>
  <c r="AB31" i="14"/>
  <c r="AB33" i="14"/>
  <c r="AB35" i="14"/>
  <c r="AB37" i="14"/>
  <c r="T36" i="12"/>
  <c r="AB44" i="12"/>
  <c r="AB36" i="12"/>
  <c r="AB28" i="12"/>
  <c r="AB24" i="12"/>
  <c r="AB16" i="12"/>
  <c r="AB8" i="12"/>
  <c r="AB40" i="12"/>
  <c r="AB32" i="12"/>
  <c r="AB20" i="12"/>
  <c r="AB12" i="12"/>
  <c r="AB13" i="12"/>
  <c r="AB17" i="12"/>
  <c r="AB21" i="12"/>
  <c r="AB25" i="12"/>
  <c r="AB29" i="12"/>
  <c r="AB33" i="12"/>
  <c r="AB37" i="12"/>
  <c r="AB41" i="12"/>
  <c r="AB45" i="12"/>
  <c r="AB9" i="12"/>
  <c r="AB6" i="12"/>
  <c r="AB10" i="12"/>
  <c r="AB14" i="12"/>
  <c r="AB18" i="12"/>
  <c r="AB22" i="12"/>
  <c r="AB26" i="12"/>
  <c r="AB30" i="12"/>
  <c r="AB34" i="12"/>
  <c r="AB38" i="12"/>
  <c r="AB42" i="12"/>
  <c r="AB7" i="12"/>
  <c r="AB11" i="12"/>
  <c r="AB15" i="12"/>
  <c r="AB19" i="12"/>
  <c r="AB23" i="12"/>
  <c r="AB27" i="12"/>
  <c r="AB31" i="12"/>
  <c r="AB35" i="12"/>
  <c r="AB39" i="12"/>
  <c r="AB43" i="12"/>
  <c r="AB46" i="12"/>
  <c r="AB12" i="6"/>
  <c r="AB16" i="6"/>
  <c r="AB20" i="6"/>
  <c r="AB9" i="6"/>
  <c r="AB13" i="6"/>
  <c r="AB17" i="6"/>
  <c r="AB21" i="6"/>
  <c r="AB25" i="6"/>
  <c r="AB29" i="6"/>
  <c r="AB8" i="6"/>
  <c r="AB24" i="6"/>
  <c r="AB28" i="6"/>
  <c r="AB6" i="6"/>
  <c r="AB10" i="6"/>
  <c r="AB14" i="6"/>
  <c r="AB18" i="6"/>
  <c r="AB22" i="6"/>
  <c r="AB26" i="6"/>
  <c r="AB30" i="6"/>
  <c r="AB7" i="6"/>
  <c r="AB11" i="6"/>
  <c r="AB15" i="6"/>
  <c r="AB19" i="6"/>
  <c r="AB23" i="6"/>
  <c r="AB27" i="6"/>
  <c r="AB31" i="6"/>
</calcChain>
</file>

<file path=xl/sharedStrings.xml><?xml version="1.0" encoding="utf-8"?>
<sst xmlns="http://schemas.openxmlformats.org/spreadsheetml/2006/main" count="3019" uniqueCount="1070">
  <si>
    <t xml:space="preserve">PRAGTHI VIDYA NIKETAN  </t>
  </si>
  <si>
    <t>RNO</t>
  </si>
  <si>
    <t>NAME OF THE STUDENT</t>
  </si>
  <si>
    <t>FName</t>
  </si>
  <si>
    <t>MOTHERS NAME</t>
  </si>
  <si>
    <t xml:space="preserve">TEL </t>
  </si>
  <si>
    <t>HIN</t>
  </si>
  <si>
    <t>ENG</t>
  </si>
  <si>
    <t>MATH</t>
  </si>
  <si>
    <t>SCI</t>
  </si>
  <si>
    <t>SOC</t>
  </si>
  <si>
    <t>TOT</t>
  </si>
  <si>
    <t xml:space="preserve">% </t>
  </si>
  <si>
    <t xml:space="preserve">Grade  </t>
  </si>
  <si>
    <t>Point</t>
  </si>
  <si>
    <t xml:space="preserve">N.DAVID </t>
  </si>
  <si>
    <t xml:space="preserve">N.PRAKASHINI   </t>
  </si>
  <si>
    <t xml:space="preserve">M.B.V.SATYANARAYANA RAJU  </t>
  </si>
  <si>
    <t xml:space="preserve">M.SUNEETHA   </t>
  </si>
  <si>
    <t xml:space="preserve">V.SUNIL KUMAR </t>
  </si>
  <si>
    <t xml:space="preserve">V.APARNA  </t>
  </si>
  <si>
    <t>T.MOHANA  CHARY</t>
  </si>
  <si>
    <t xml:space="preserve">T.KALPANA   </t>
  </si>
  <si>
    <t xml:space="preserve">O.V.NARESH  </t>
  </si>
  <si>
    <t xml:space="preserve">O.LAKSHMI   </t>
  </si>
  <si>
    <t xml:space="preserve">B.SUBHASH </t>
  </si>
  <si>
    <t xml:space="preserve">B.VASANTHA   </t>
  </si>
  <si>
    <t xml:space="preserve">M.VENKAT REDDY  </t>
  </si>
  <si>
    <t xml:space="preserve">M.KAVITHA   </t>
  </si>
  <si>
    <t xml:space="preserve">CH.YADAIAH </t>
  </si>
  <si>
    <t xml:space="preserve">CH.ASHA JYOTHI   </t>
  </si>
  <si>
    <t xml:space="preserve">P.RAVINDAR  </t>
  </si>
  <si>
    <t xml:space="preserve">P.RAMA MANI  </t>
  </si>
  <si>
    <t xml:space="preserve">S.S.SHARMA </t>
  </si>
  <si>
    <t xml:space="preserve">S.SRI LAKSHMI   </t>
  </si>
  <si>
    <t xml:space="preserve">V.KRISHNA </t>
  </si>
  <si>
    <t xml:space="preserve">V.VIJAYALATHA  </t>
  </si>
  <si>
    <t xml:space="preserve">R.LEELA RAM </t>
  </si>
  <si>
    <t xml:space="preserve">R.LALITHA  </t>
  </si>
  <si>
    <t xml:space="preserve">J.MOHAN </t>
  </si>
  <si>
    <t xml:space="preserve">J.PARVATHI  </t>
  </si>
  <si>
    <t xml:space="preserve">K.CHANDU RAO  </t>
  </si>
  <si>
    <t xml:space="preserve">K.RAJAVATHI   </t>
  </si>
  <si>
    <t xml:space="preserve">K.MANKYAM </t>
  </si>
  <si>
    <t xml:space="preserve">K.MADHAVI </t>
  </si>
  <si>
    <t xml:space="preserve">T.SUBBA RAJU </t>
  </si>
  <si>
    <t xml:space="preserve">T.LAKSHMI  </t>
  </si>
  <si>
    <t xml:space="preserve">P.RAVI KUMAR </t>
  </si>
  <si>
    <t xml:space="preserve">P.ARAVINDA  </t>
  </si>
  <si>
    <t xml:space="preserve">YADAGIRI.N  </t>
  </si>
  <si>
    <t xml:space="preserve">YADAMMA.N  </t>
  </si>
  <si>
    <t xml:space="preserve">T.SHANKAR </t>
  </si>
  <si>
    <t xml:space="preserve">T.PADMAJA  </t>
  </si>
  <si>
    <t xml:space="preserve">A.BHASKARA CHARY </t>
  </si>
  <si>
    <t>A.SATYA VANI</t>
  </si>
  <si>
    <t xml:space="preserve">S.M.SUBHANI </t>
  </si>
  <si>
    <t xml:space="preserve">    SK.KHURSHEED</t>
  </si>
  <si>
    <t xml:space="preserve">C.PHANI </t>
  </si>
  <si>
    <t xml:space="preserve">C.KRISHNA KUMARI   </t>
  </si>
  <si>
    <t xml:space="preserve">K.MOGULAIAH  </t>
  </si>
  <si>
    <t>K.LAKSHMI</t>
  </si>
  <si>
    <t xml:space="preserve">B.LINGAM GOUD </t>
  </si>
  <si>
    <t>B.SUCHARITHA</t>
  </si>
  <si>
    <t xml:space="preserve">M.VENKATA RAMANAIAH </t>
  </si>
  <si>
    <t xml:space="preserve">M.ARUNA   </t>
  </si>
  <si>
    <t xml:space="preserve">M.GOPAL  </t>
  </si>
  <si>
    <t xml:space="preserve">M.SATYAMMA  </t>
  </si>
  <si>
    <t xml:space="preserve">V.ANJANEYULU </t>
  </si>
  <si>
    <t xml:space="preserve">V.MALLESWARI   </t>
  </si>
  <si>
    <t xml:space="preserve">P.PRUDHVI RAJU </t>
  </si>
  <si>
    <t xml:space="preserve">P.PADMA   </t>
  </si>
  <si>
    <t xml:space="preserve">J.BALAYA  </t>
  </si>
  <si>
    <t xml:space="preserve">J.SEETA </t>
  </si>
  <si>
    <t xml:space="preserve">P.SRINU  </t>
  </si>
  <si>
    <t xml:space="preserve">P.LAKSHM I </t>
  </si>
  <si>
    <t>S.SURIBABU</t>
  </si>
  <si>
    <t>S.RAJU</t>
  </si>
  <si>
    <t xml:space="preserve">CH.SATYANARAYANA  </t>
  </si>
  <si>
    <t xml:space="preserve">CH.MANI   </t>
  </si>
  <si>
    <t xml:space="preserve">M.SRINIVAS RAO </t>
  </si>
  <si>
    <t xml:space="preserve">M.DHANALAKSHMI </t>
  </si>
  <si>
    <t xml:space="preserve">A.HARI </t>
  </si>
  <si>
    <t xml:space="preserve">A.BHARATHI   </t>
  </si>
  <si>
    <t xml:space="preserve">VARIKANTH.P </t>
  </si>
  <si>
    <t xml:space="preserve">SWAPNA.P  </t>
  </si>
  <si>
    <t>CLASS: I</t>
  </si>
  <si>
    <t>FA-2 : 2016-17</t>
  </si>
  <si>
    <t>ADITYA</t>
  </si>
  <si>
    <t>ABHINAYA</t>
  </si>
  <si>
    <t>BHAVAJANA</t>
  </si>
  <si>
    <t>CHANDRA KALI PRAKASH</t>
  </si>
  <si>
    <t>DEVI</t>
  </si>
  <si>
    <t>DHAKSHITH.S</t>
  </si>
  <si>
    <t>GOPICHAND</t>
  </si>
  <si>
    <t>JASVITA</t>
  </si>
  <si>
    <t>JASWITHA SAI</t>
  </si>
  <si>
    <t>JANAKI RAMANI</t>
  </si>
  <si>
    <t>JHANVI SRI</t>
  </si>
  <si>
    <t>JESSE DAVID</t>
  </si>
  <si>
    <t>KARUNA</t>
  </si>
  <si>
    <t>KESHRA PRADEEP</t>
  </si>
  <si>
    <t>MADHURI BAI</t>
  </si>
  <si>
    <t>MARUTHI MAYUKA</t>
  </si>
  <si>
    <t>MADHULITHA</t>
  </si>
  <si>
    <t>NAVYA SREE</t>
  </si>
  <si>
    <t>NAMRUTHA</t>
  </si>
  <si>
    <t>NAGA VAISHNA PAVANI</t>
  </si>
  <si>
    <t>OSHMA ANANYA</t>
  </si>
  <si>
    <t>PRASANA ROOPA</t>
  </si>
  <si>
    <t>PARDHU</t>
  </si>
  <si>
    <t>PRANAV SAI</t>
  </si>
  <si>
    <t>PAVAN</t>
  </si>
  <si>
    <t>SIDDARTHA.M</t>
  </si>
  <si>
    <t>SAHASRA</t>
  </si>
  <si>
    <t>SRIJA NAIK</t>
  </si>
  <si>
    <t>SPHOORTHI NOBEL</t>
  </si>
  <si>
    <t>SUDEEP CHANDRA</t>
  </si>
  <si>
    <t>SHIVAJI</t>
  </si>
  <si>
    <t>SHIVANI</t>
  </si>
  <si>
    <t>SIDHESHWAR</t>
  </si>
  <si>
    <t>SAI LAXMI</t>
  </si>
  <si>
    <t>SAHARSH REDDY</t>
  </si>
  <si>
    <t xml:space="preserve"> VENKAT SWAROOP</t>
  </si>
  <si>
    <t>TEJASWINI REDDY</t>
  </si>
  <si>
    <t>VISHNU VARDHAN REDDY</t>
  </si>
  <si>
    <t>YASWANTH</t>
  </si>
  <si>
    <t>YOGESH</t>
  </si>
  <si>
    <t>POOJA</t>
  </si>
  <si>
    <t>CLASS-II</t>
  </si>
  <si>
    <t>CLASS: III</t>
  </si>
  <si>
    <t>CLASS: IV</t>
  </si>
  <si>
    <t>CLASS: V</t>
  </si>
  <si>
    <t>CLASS-VI A</t>
  </si>
  <si>
    <t>CLASS-VI B</t>
  </si>
  <si>
    <t>CLASS-VII A</t>
  </si>
  <si>
    <t>CLASS-VII B</t>
  </si>
  <si>
    <t>CLASS-VIII A</t>
  </si>
  <si>
    <t>CLASS-VIII B</t>
  </si>
  <si>
    <t>ABHIRAM SAGAR</t>
  </si>
  <si>
    <t>APARNA.K</t>
  </si>
  <si>
    <t>CHARAN.K</t>
  </si>
  <si>
    <t>DEEPYA SAI.G</t>
  </si>
  <si>
    <t>HASINI REDDY.V</t>
  </si>
  <si>
    <t>HARINI.K</t>
  </si>
  <si>
    <t xml:space="preserve"> NAGALAKSHMI.K</t>
  </si>
  <si>
    <t>KEERTHANA.K</t>
  </si>
  <si>
    <t>LALITHENDRA.G</t>
  </si>
  <si>
    <t>LEHA NAGASREE.G</t>
  </si>
  <si>
    <t>LOHITH KUMAR.B</t>
  </si>
  <si>
    <t>MAHESH REDDY.C</t>
  </si>
  <si>
    <t>MAHENDRA TEJA.D</t>
  </si>
  <si>
    <t>MEHAR VARSHINI.D</t>
  </si>
  <si>
    <t>PRANEETH.G</t>
  </si>
  <si>
    <t>PRANVITHA.S</t>
  </si>
  <si>
    <t>RAM CHARAN.K</t>
  </si>
  <si>
    <t>REVAN SAI.J</t>
  </si>
  <si>
    <t>SAKETH KUMAR.M</t>
  </si>
  <si>
    <t>SATWIK.P</t>
  </si>
  <si>
    <t>SATEESH KUMAR.K</t>
  </si>
  <si>
    <t>SRI RAGHAVA CHARI.K</t>
  </si>
  <si>
    <t>SNIKITHA.B</t>
  </si>
  <si>
    <t>SRINIDHI.N</t>
  </si>
  <si>
    <t>SRIVIGNA.K</t>
  </si>
  <si>
    <t>SRI HARSHITHA</t>
  </si>
  <si>
    <t>TANISH.T</t>
  </si>
  <si>
    <t>VARSHINI.K</t>
  </si>
  <si>
    <t>VARSHIKA.A</t>
  </si>
  <si>
    <t>VAMSI.J</t>
  </si>
  <si>
    <t>VIJAY.G</t>
  </si>
  <si>
    <t>YASWHANTH.P</t>
  </si>
  <si>
    <t>A.  SRI SRAVAN</t>
  </si>
  <si>
    <t>ANJANI KUMAR</t>
  </si>
  <si>
    <t>BHAVANA</t>
  </si>
  <si>
    <t>DINESH.A</t>
  </si>
  <si>
    <t>GOWTHAM.CH</t>
  </si>
  <si>
    <t>G.BHAGYA LAXMI</t>
  </si>
  <si>
    <t>HARSHITA.P</t>
  </si>
  <si>
    <t>HANSIKA.K</t>
  </si>
  <si>
    <t>JAYASREE.R</t>
  </si>
  <si>
    <t>K.SHARAYA</t>
  </si>
  <si>
    <t>KOVIDHRAM</t>
  </si>
  <si>
    <t>ANUSHKA</t>
  </si>
  <si>
    <t>LIVIA .G</t>
  </si>
  <si>
    <t>MAHESH VARUN.J</t>
  </si>
  <si>
    <t xml:space="preserve"> SAI LALITHA.T</t>
  </si>
  <si>
    <t>R.MOHAN CHAND</t>
  </si>
  <si>
    <t>RAJESH.J</t>
  </si>
  <si>
    <t>R.SHAIVAS</t>
  </si>
  <si>
    <t>ROHITH KUMAR.P</t>
  </si>
  <si>
    <t>SAI VARSHIKA.D</t>
  </si>
  <si>
    <t xml:space="preserve"> SRIJA.V</t>
  </si>
  <si>
    <t>SRAVANI.T</t>
  </si>
  <si>
    <t>SRI SAI CHARAN.M</t>
  </si>
  <si>
    <t>SRI VARSHA.T</t>
  </si>
  <si>
    <t>S.UTTEJ GOUD</t>
  </si>
  <si>
    <t>TANUSH.N</t>
  </si>
  <si>
    <t>VENKATA SAI SATWIK.P</t>
  </si>
  <si>
    <t>VISHNU SIDDHARTA</t>
  </si>
  <si>
    <t>YOSHIK SAI.P</t>
  </si>
  <si>
    <t>YUVA TEJA.K</t>
  </si>
  <si>
    <t>AISHWARYA.P(H)</t>
  </si>
  <si>
    <t>AKSHITHA.B</t>
  </si>
  <si>
    <t>BHANU.CH (H)</t>
  </si>
  <si>
    <t>BHARGAVI.B (H)</t>
  </si>
  <si>
    <t>BHAVITHA.K</t>
  </si>
  <si>
    <t>CASTRO.T (H)</t>
  </si>
  <si>
    <t>DURGA PRASAD.CH</t>
  </si>
  <si>
    <t>GAYATHRI CHAVAN.C</t>
  </si>
  <si>
    <t>HUSNA</t>
  </si>
  <si>
    <t>JASHWANTH.M.V</t>
  </si>
  <si>
    <t>JAYANTH.P</t>
  </si>
  <si>
    <t>KRISHNA SAI .K</t>
  </si>
  <si>
    <t>KRISHNA VARDHAN SAI.B</t>
  </si>
  <si>
    <t>MADHURI.K</t>
  </si>
  <si>
    <t>MAHIMA VARDHAN.P</t>
  </si>
  <si>
    <t>MANIKANTA.T</t>
  </si>
  <si>
    <t>NAVAYU.A</t>
  </si>
  <si>
    <t>PRATHAP SHARMA.D</t>
  </si>
  <si>
    <t>PRATHIGNA.L (H)</t>
  </si>
  <si>
    <t>PRATHYUSHA.K (H)</t>
  </si>
  <si>
    <t>RAMESH.V (H)</t>
  </si>
  <si>
    <t>RAVI KUMAR.M</t>
  </si>
  <si>
    <t>SAGAR.A</t>
  </si>
  <si>
    <t>SAI DEEPIKA.V</t>
  </si>
  <si>
    <t>SAI MAHESH.T</t>
  </si>
  <si>
    <t>SHIVA PRASAD.B (H)</t>
  </si>
  <si>
    <t>SNEHA SAGARIKA.CH</t>
  </si>
  <si>
    <t>SRIYA.T</t>
  </si>
  <si>
    <t>SRUJAN.M (H)</t>
  </si>
  <si>
    <t>SWARAJAM.S (H)</t>
  </si>
  <si>
    <t>VAISHNAVI.M</t>
  </si>
  <si>
    <t>YASHWANTH.M</t>
  </si>
  <si>
    <t>YOSHITHA.B</t>
  </si>
  <si>
    <t>VAISHNAVI T</t>
  </si>
  <si>
    <t>GURU CHARAN P</t>
  </si>
  <si>
    <t>ABBUBAKAR</t>
  </si>
  <si>
    <t>AKSHAYA.B</t>
  </si>
  <si>
    <t>AMAN.B  (H)</t>
  </si>
  <si>
    <t>ASWIN</t>
  </si>
  <si>
    <t>AZAD</t>
  </si>
  <si>
    <t>BHANU PRAKASH</t>
  </si>
  <si>
    <t>CHARAN TEJ  (H)</t>
  </si>
  <si>
    <t>DEVARSHI</t>
  </si>
  <si>
    <t>GANESH    (H)</t>
  </si>
  <si>
    <t>HARSHIT</t>
  </si>
  <si>
    <t>KAVYA  (H)</t>
  </si>
  <si>
    <t>KEERTHANA</t>
  </si>
  <si>
    <t>KALAHASMITHA (H)</t>
  </si>
  <si>
    <t>KRITHIKA</t>
  </si>
  <si>
    <t xml:space="preserve"> LAKSHMIPRASANNA</t>
  </si>
  <si>
    <t>MANJUNADH   (H)</t>
  </si>
  <si>
    <t>MANOJ</t>
  </si>
  <si>
    <t>NANDESWAR  (H)</t>
  </si>
  <si>
    <t>PRASANTH  (H)</t>
  </si>
  <si>
    <t>PADMA SREE</t>
  </si>
  <si>
    <t>PRABHOD ANAND (H)</t>
  </si>
  <si>
    <t>RAJESH (H)</t>
  </si>
  <si>
    <t>RATNAKAR</t>
  </si>
  <si>
    <t>SATISH</t>
  </si>
  <si>
    <t>SANA  (H)</t>
  </si>
  <si>
    <t>SAI KRISHNA</t>
  </si>
  <si>
    <t>SACHIN</t>
  </si>
  <si>
    <t>SAI CHARAN</t>
  </si>
  <si>
    <t>SHIVA SANKAR</t>
  </si>
  <si>
    <t>SAI SHASHANK (H)</t>
  </si>
  <si>
    <t>SHIVA KUMAR (H)</t>
  </si>
  <si>
    <t>SATHWIK</t>
  </si>
  <si>
    <t>J.SIVA (H)</t>
  </si>
  <si>
    <t>SANJANA.P</t>
  </si>
  <si>
    <t>K.SHIVA (H)</t>
  </si>
  <si>
    <t>M.SOHAN (H)</t>
  </si>
  <si>
    <t>SANKETH (H)</t>
  </si>
  <si>
    <t>TRIPURA</t>
  </si>
  <si>
    <t>N.TEJA (H)</t>
  </si>
  <si>
    <t>VASU</t>
  </si>
  <si>
    <t>VIKRAM (H)</t>
  </si>
  <si>
    <t>R.SAI RAM (H)</t>
  </si>
  <si>
    <t>V.LAHARI</t>
  </si>
  <si>
    <t>AARTHI.B</t>
  </si>
  <si>
    <t>ANU.K</t>
  </si>
  <si>
    <t>ANKITHA.N</t>
  </si>
  <si>
    <t>ARUN KUMAR.T</t>
  </si>
  <si>
    <t>BHAGATH.G</t>
  </si>
  <si>
    <t>BHARGAV.K</t>
  </si>
  <si>
    <t>CHARAN RAJ .M</t>
  </si>
  <si>
    <t>HASINI.A</t>
  </si>
  <si>
    <t>JENNY.K</t>
  </si>
  <si>
    <t>KARTHIK.V</t>
  </si>
  <si>
    <t>LAXMIPRASAD.K</t>
  </si>
  <si>
    <t>MATSYA GIRI.P</t>
  </si>
  <si>
    <t>NAVYA SRI.K</t>
  </si>
  <si>
    <t>NIKITHA.CH</t>
  </si>
  <si>
    <t>NIHARIKA.T</t>
  </si>
  <si>
    <t>NAGAPRAVEEN.V</t>
  </si>
  <si>
    <t>RAJEEV</t>
  </si>
  <si>
    <t>SUSHANTH.M</t>
  </si>
  <si>
    <t>SHIVA KUMAR.N</t>
  </si>
  <si>
    <t>SIDHUJA.V</t>
  </si>
  <si>
    <t>SHRAVYA.T</t>
  </si>
  <si>
    <t>SINDHUJA.N</t>
  </si>
  <si>
    <t>SUMANI.R</t>
  </si>
  <si>
    <t>SUPRAJA.K</t>
  </si>
  <si>
    <t>UMAMAHESWARI</t>
  </si>
  <si>
    <t>VARA LAKSHMI.B</t>
  </si>
  <si>
    <t>AJAY.A</t>
  </si>
  <si>
    <t>AKHILA.M</t>
  </si>
  <si>
    <t>ANJALI.A</t>
  </si>
  <si>
    <t>CHARAN GOUD</t>
  </si>
  <si>
    <t xml:space="preserve">DHEEMANT </t>
  </si>
  <si>
    <t>DINESH KUMAR</t>
  </si>
  <si>
    <t>HARSHITHA.R</t>
  </si>
  <si>
    <t>JYOTSNA.S</t>
  </si>
  <si>
    <t>KAILASH.V</t>
  </si>
  <si>
    <t>KAVITHA.V</t>
  </si>
  <si>
    <t>KUSHAL.A</t>
  </si>
  <si>
    <t>LALITHA DIVYA SREE</t>
  </si>
  <si>
    <t>LILLY SANJANA.J</t>
  </si>
  <si>
    <t>LOHITH.E</t>
  </si>
  <si>
    <t>MURALI KRISHNA.C</t>
  </si>
  <si>
    <t>POOJA.M</t>
  </si>
  <si>
    <t>PRIYANKA AADHYAI</t>
  </si>
  <si>
    <t>RIYA MEGHANA</t>
  </si>
  <si>
    <t>SATWIKA.J</t>
  </si>
  <si>
    <t>SATYADURYAVINAY</t>
  </si>
  <si>
    <t>SHSHANK.K</t>
  </si>
  <si>
    <t>SRI NIKHILA.M</t>
  </si>
  <si>
    <t>SRI VAISHNAVI.R</t>
  </si>
  <si>
    <t>SUNENDRA.M</t>
  </si>
  <si>
    <t>MD. UMAR</t>
  </si>
  <si>
    <t>GURU TEJA.E</t>
  </si>
  <si>
    <t>JAYANTH.M</t>
  </si>
  <si>
    <t>KAVERI.D</t>
  </si>
  <si>
    <t>MADHU.A</t>
  </si>
  <si>
    <t>MANISHA.Y</t>
  </si>
  <si>
    <t>MUBARAK.S.K</t>
  </si>
  <si>
    <t>NANDINI.G</t>
  </si>
  <si>
    <t>PRABHAVATHI.P</t>
  </si>
  <si>
    <t>PRASANA .N</t>
  </si>
  <si>
    <t>RAHUL.CH</t>
  </si>
  <si>
    <t>RAJESH.K</t>
  </si>
  <si>
    <t>SANDEEP.B</t>
  </si>
  <si>
    <t>SHIVA PRASAD.T</t>
  </si>
  <si>
    <t>SINDU PRIYA.M</t>
  </si>
  <si>
    <t>SRAVANI.B</t>
  </si>
  <si>
    <t>SRIKANTH.K</t>
  </si>
  <si>
    <t>SRUJANA.B</t>
  </si>
  <si>
    <t>STALIN.R</t>
  </si>
  <si>
    <t>SWETHA.K</t>
  </si>
  <si>
    <t>UDAY KIRAN.J</t>
  </si>
  <si>
    <t>VARALAXMI.K</t>
  </si>
  <si>
    <t>VARSHITH.S</t>
  </si>
  <si>
    <t>VENNALA.B</t>
  </si>
  <si>
    <t>VISHWADHA.M</t>
  </si>
  <si>
    <t>YAKSHITHA.D</t>
  </si>
  <si>
    <t>G.VINEETH</t>
  </si>
  <si>
    <t>AJAY KUMAR.T</t>
  </si>
  <si>
    <t>AKHIL.I</t>
  </si>
  <si>
    <t>AKHILESH.B</t>
  </si>
  <si>
    <t>AMULYA.S</t>
  </si>
  <si>
    <t>ANUSREE REDDY.K</t>
  </si>
  <si>
    <t>BALASUBRAMANYAM</t>
  </si>
  <si>
    <t>DIVYA.V</t>
  </si>
  <si>
    <t>KALYANEE.P</t>
  </si>
  <si>
    <t>KASUTRI</t>
  </si>
  <si>
    <t>KEERTHANA.C</t>
  </si>
  <si>
    <t>KISHORE.K</t>
  </si>
  <si>
    <t>MANOJ SHARMA.D</t>
  </si>
  <si>
    <t>PREM SAI.P</t>
  </si>
  <si>
    <t>RAJENDRA BABU.V</t>
  </si>
  <si>
    <t>RAKESH.V</t>
  </si>
  <si>
    <t>SAI SARANYA.B</t>
  </si>
  <si>
    <t>SANDYA RAMANI.CH</t>
  </si>
  <si>
    <t>SOHIL.M</t>
  </si>
  <si>
    <t>UMA SHANKAR.B</t>
  </si>
  <si>
    <t>UMESH KIRAN.M</t>
  </si>
  <si>
    <t>VAISHNAVI.K</t>
  </si>
  <si>
    <t>VARSHA.K</t>
  </si>
  <si>
    <t>YASHASWINI.V</t>
  </si>
  <si>
    <t>ARAVIND.G</t>
  </si>
  <si>
    <t>BHARADWAJ.G</t>
  </si>
  <si>
    <t>BHAVANA.CH</t>
  </si>
  <si>
    <t>DILEEP .K</t>
  </si>
  <si>
    <t>DINESH.V</t>
  </si>
  <si>
    <t>HARI KRISHNA.S</t>
  </si>
  <si>
    <t>KEERTHANA.P</t>
  </si>
  <si>
    <t>LAKSHMITHA.M</t>
  </si>
  <si>
    <t>MAHITHA.C</t>
  </si>
  <si>
    <t>MANEESHA.B</t>
  </si>
  <si>
    <t>MOUNIKA.K</t>
  </si>
  <si>
    <t>PAVANI.D</t>
  </si>
  <si>
    <t>RAHUL.K</t>
  </si>
  <si>
    <t>RANGA.A</t>
  </si>
  <si>
    <t>RIDHI GANDHI.B</t>
  </si>
  <si>
    <t>SAI APRANA.V</t>
  </si>
  <si>
    <t>SAI GANESH.D</t>
  </si>
  <si>
    <t xml:space="preserve"> MANIKANTHA.V</t>
  </si>
  <si>
    <t>SRAVANTHI.K</t>
  </si>
  <si>
    <t>SATWIKA.B</t>
  </si>
  <si>
    <t xml:space="preserve"> SREE RADHA.K</t>
  </si>
  <si>
    <t>TANAY RAJ.M</t>
  </si>
  <si>
    <t>TANUJA.G</t>
  </si>
  <si>
    <t>VYSHNAVI .CH</t>
  </si>
  <si>
    <t>YASHWANTH.P</t>
  </si>
  <si>
    <t>SRUJAN.D</t>
  </si>
  <si>
    <t>HARI BABU.P</t>
  </si>
  <si>
    <t>AJAY PRASAD.T</t>
  </si>
  <si>
    <t>AMANDHA.B</t>
  </si>
  <si>
    <t>ANANDI.P</t>
  </si>
  <si>
    <t>BHAVITHA.T</t>
  </si>
  <si>
    <t>BUNNY.M</t>
  </si>
  <si>
    <t>CHANDANA.T</t>
  </si>
  <si>
    <t>INDRANI.T</t>
  </si>
  <si>
    <t>KUMARI.M</t>
  </si>
  <si>
    <t>MAHESH.T</t>
  </si>
  <si>
    <t>MAHITA RANI.G</t>
  </si>
  <si>
    <t>MAMATHA.M</t>
  </si>
  <si>
    <t>MOOSADIK.SK</t>
  </si>
  <si>
    <t>NAVEEN.CH</t>
  </si>
  <si>
    <t>PALLAVI.K</t>
  </si>
  <si>
    <t>PAVAN.V</t>
  </si>
  <si>
    <t>PAVAN .V</t>
  </si>
  <si>
    <t>PRIYANKA.I</t>
  </si>
  <si>
    <t>RAGHU RAM.D</t>
  </si>
  <si>
    <t>RAVI.P</t>
  </si>
  <si>
    <t>SARITHA.N</t>
  </si>
  <si>
    <t>SHIVA KUMAR.V</t>
  </si>
  <si>
    <t>SIDDHARTHA.G</t>
  </si>
  <si>
    <t>SIRISHA.P</t>
  </si>
  <si>
    <t>SOWMYA.G</t>
  </si>
  <si>
    <t>SRINITHA.S</t>
  </si>
  <si>
    <t>SUNITHA.K</t>
  </si>
  <si>
    <t>SWETHA.B</t>
  </si>
  <si>
    <t>SWETHA.P</t>
  </si>
  <si>
    <t>SUKHADEV.Y</t>
  </si>
  <si>
    <t>TEJASWINI.M</t>
  </si>
  <si>
    <t>VIGNAN.B</t>
  </si>
  <si>
    <t>VISHNU VARDHAN.I</t>
  </si>
  <si>
    <t>MANOJ KUMAR.K</t>
  </si>
  <si>
    <t>ROHIT .K</t>
  </si>
  <si>
    <t>MAT</t>
  </si>
  <si>
    <t>S.A-I: 2016-17</t>
  </si>
  <si>
    <t>TERM-I: 2016-17</t>
  </si>
  <si>
    <t>S.A-I : 2016-17</t>
  </si>
  <si>
    <t>TERM-I : 2016-17</t>
  </si>
  <si>
    <t>FA-1 : 2016-17</t>
  </si>
  <si>
    <t>F.A-3 : 2016-17</t>
  </si>
  <si>
    <t>F.A-4 : 2016-17</t>
  </si>
  <si>
    <t>S.A-I : 2017-18</t>
  </si>
  <si>
    <t>CLASS-IX-AKASH</t>
  </si>
  <si>
    <t>MEGAVATH  SHEKAR</t>
  </si>
  <si>
    <t>KURVA  THIRUMALESH</t>
  </si>
  <si>
    <t>SEVVA  VIGNESH</t>
  </si>
  <si>
    <t>ELAMAKANTI ABHILASH</t>
  </si>
  <si>
    <t>CHINTHAKINDI  ANJAN KUMAR</t>
  </si>
  <si>
    <t>GORIJALA  HEMA SREE</t>
  </si>
  <si>
    <t>GOKINAPALLY  JAYALAXMI</t>
  </si>
  <si>
    <t>BHUKYA  HARUN</t>
  </si>
  <si>
    <t>SRIRAMOJU  SANVIKA</t>
  </si>
  <si>
    <t>PILLI  SREEJA</t>
  </si>
  <si>
    <t>DEVULAPELLI  PRAVALIKA</t>
  </si>
  <si>
    <t>YESU.AKSHARA</t>
  </si>
  <si>
    <t>CHITTEM  VENNELA</t>
  </si>
  <si>
    <t>KURVA  SHILPA</t>
  </si>
  <si>
    <t>KAMPELA  RISHITHA SOWMYA SRI</t>
  </si>
  <si>
    <t>KANDIMALLA.KEERTHANA</t>
  </si>
  <si>
    <t>GANGULAGURHI  MOHANSANTHOSH</t>
  </si>
  <si>
    <t>NUKALA  NANDINI</t>
  </si>
  <si>
    <t>KORRA.KEERTHANA</t>
  </si>
  <si>
    <t>DEVARAPAGA  BHARGAV</t>
  </si>
  <si>
    <t>ARAVALA  NIRMALA</t>
  </si>
  <si>
    <t>KARRE  SUREKA</t>
  </si>
  <si>
    <t>BANTU  AJAY</t>
  </si>
  <si>
    <t>BURUGULA BHARGAVI</t>
  </si>
  <si>
    <t>NAKKLA  HARSHITHA</t>
  </si>
  <si>
    <t>PUSA.HASINI</t>
  </si>
  <si>
    <t>KONDAGURLA.VAMSI</t>
  </si>
  <si>
    <t>MAMIDI  ABHINETRI</t>
  </si>
  <si>
    <t>BHUKYA.SRIRAM NAIK</t>
  </si>
  <si>
    <t>PALSA  SWATHI</t>
  </si>
  <si>
    <t>SADAGUNDA  KRISHNAVENI</t>
  </si>
  <si>
    <t>YENKUGARI  RISHIKA REDDY</t>
  </si>
  <si>
    <t>AISHWARYA .P</t>
  </si>
  <si>
    <t>BANGIN.TRIZA CANDY</t>
  </si>
  <si>
    <t>CITTPI  KEERTHI</t>
  </si>
  <si>
    <t>RATHOD  SONIA</t>
  </si>
  <si>
    <t>MANGA  MANASWINI</t>
  </si>
  <si>
    <t>NARLA SAI KEERTHANA</t>
  </si>
  <si>
    <t>ALURU  THANUSRI</t>
  </si>
  <si>
    <t>KAMMAMPATI  SATHURYA</t>
  </si>
  <si>
    <t>SATTU  ASRUTHA</t>
  </si>
  <si>
    <t>PADIRI  YASWANTH</t>
  </si>
  <si>
    <t>VIRABOMMA  PRANAVI</t>
  </si>
  <si>
    <t>KOTHA  AKSHITHA</t>
  </si>
  <si>
    <t>GODASI  THULASI</t>
  </si>
  <si>
    <t>LUNAVATHI GANGA</t>
  </si>
  <si>
    <t>TELUCHURI  CHARAN TEJA</t>
  </si>
  <si>
    <t>CLASS-X-ASTRA</t>
  </si>
  <si>
    <t>CLASS-X-SAHURYA</t>
  </si>
  <si>
    <t>NAGAMONI  ALEKHYA</t>
  </si>
  <si>
    <t>RATHOD  ASHWINI</t>
  </si>
  <si>
    <t>MOHAPATI  JYOSHNA</t>
  </si>
  <si>
    <t>MEKALA.HASINI</t>
  </si>
  <si>
    <t>DASARI  THANU SRI</t>
  </si>
  <si>
    <t>ARUGONDA  SANDHYA</t>
  </si>
  <si>
    <t>PASALA  RAKSHITHA</t>
  </si>
  <si>
    <t>ITIKELA  KRISHNA SRI</t>
  </si>
  <si>
    <t>BOMMA  RISHITHA</t>
  </si>
  <si>
    <t>MADHAVARAPU  BHANU  SHANKAR</t>
  </si>
  <si>
    <t>PERALA  PRAGNA</t>
  </si>
  <si>
    <t>NAKIRIKANTI.JYOSHNA</t>
  </si>
  <si>
    <t>SABLE AJAY</t>
  </si>
  <si>
    <t>NARLAGIRI  BINDU PRIYA</t>
  </si>
  <si>
    <t>POLINA  SPOORTHI SRI LAKSHMI</t>
  </si>
  <si>
    <t>VADITHYA  DEVISRI</t>
  </si>
  <si>
    <t>SWARAJAM.S</t>
  </si>
  <si>
    <t>KORE  VISHWA TEJA</t>
  </si>
  <si>
    <t>BANGARI.RISHITHA</t>
  </si>
  <si>
    <t>KONDAM  HARSITHA</t>
  </si>
  <si>
    <t>PALUMA.VISHAL</t>
  </si>
  <si>
    <t>CHILUKA  VISHNU SRI</t>
  </si>
  <si>
    <t>VARALA  ABHISHEK</t>
  </si>
  <si>
    <t>JAMMA  SUMAN</t>
  </si>
  <si>
    <t>GANDASIRI  SRINIDI</t>
  </si>
  <si>
    <t>BEENAMONI  ABHIRAM</t>
  </si>
  <si>
    <t>CHINTA  PRASANNA</t>
  </si>
  <si>
    <t>KOMMU.SHIVA KUMAR</t>
  </si>
  <si>
    <t>PULIPATI  PAVANI</t>
  </si>
  <si>
    <t>MADIVALAPPA  AKASH</t>
  </si>
  <si>
    <t>MANTHUGARI. MANI DEEP</t>
  </si>
  <si>
    <t>TEJAVATH. PRAVALIKA</t>
  </si>
  <si>
    <t>KUTHALA  RAJESH</t>
  </si>
  <si>
    <t>AEPURI  PRAGATHI</t>
  </si>
  <si>
    <t>RATHOD.ARUN</t>
  </si>
  <si>
    <t>BARDAVAL  MAHESH</t>
  </si>
  <si>
    <t>ERPA SATHWIKA</t>
  </si>
  <si>
    <t>CHEEKATI  GAYATHRI</t>
  </si>
  <si>
    <t>MOCHI  AKANKSHA</t>
  </si>
  <si>
    <t>BHAVU  AMULYA</t>
  </si>
  <si>
    <t>MENUGULU.KEERTHANA</t>
  </si>
  <si>
    <t>MANDORE. VINOD</t>
  </si>
  <si>
    <t>DOMMATI  MANASA</t>
  </si>
  <si>
    <t>PATIL.ABHINANDH</t>
  </si>
  <si>
    <t>KUDIKALA  ABHIRAM</t>
  </si>
  <si>
    <t>ANNARAPU  KRISHNAVENI</t>
  </si>
  <si>
    <t>RAPARTHI  AJAY KUMAR</t>
  </si>
  <si>
    <t>GUDI  VAMSHI PRIYA</t>
  </si>
  <si>
    <t>CHANDRU  SLOKAYUKTHA</t>
  </si>
  <si>
    <t>LOKOTI  SPANDHANA</t>
  </si>
  <si>
    <t>SIRIKONDA  SAMATHA</t>
  </si>
  <si>
    <t>MULLAPUDI. V L N UMAMAHESWAREE</t>
  </si>
  <si>
    <t>SONTHE. HARINI</t>
  </si>
  <si>
    <t>SUDAGANI  YAMINI</t>
  </si>
  <si>
    <t>AJMEERA  THARUN</t>
  </si>
  <si>
    <t>OGA  AKSHITHA</t>
  </si>
  <si>
    <t>DASARI RISHITHA</t>
  </si>
  <si>
    <t>MADUGULA ASHRITHA</t>
  </si>
  <si>
    <t>ADEPU.AKSHAYA</t>
  </si>
  <si>
    <t>KONADALAVADI  SUMITHARA</t>
  </si>
  <si>
    <t>JANNU  JAYA SIMHARAO</t>
  </si>
  <si>
    <t>AMETI SANJANA</t>
  </si>
  <si>
    <t>KOMAPALLY  SAI ANANYA</t>
  </si>
  <si>
    <t>KALERU  GEETHIKA</t>
  </si>
  <si>
    <t>KOLLU  SRIJA</t>
  </si>
  <si>
    <t>BADAWATA AMULYA</t>
  </si>
  <si>
    <t>NENAVATH  SRIVANI</t>
  </si>
  <si>
    <t>GOPALA SNEHA</t>
  </si>
  <si>
    <t>NALLA LAGNIKA</t>
  </si>
  <si>
    <t>MODHUGU   TEENA REDDY</t>
  </si>
  <si>
    <t>PATTI  SRINADH</t>
  </si>
  <si>
    <t>KALLA  JASHWANTH REDDY</t>
  </si>
  <si>
    <t>T. ANIL KUMAR</t>
  </si>
  <si>
    <t>GADUGU  DIVYA</t>
  </si>
  <si>
    <t>JANGAMWAR.NAGNATH</t>
  </si>
  <si>
    <t>GUNDU.VISHNU VARDHAN</t>
  </si>
  <si>
    <t>PARIKIPANDLA  SRINIDHI</t>
  </si>
  <si>
    <t>PRATHYUSHA.K</t>
  </si>
  <si>
    <t>NAKKA  SAIRAM</t>
  </si>
  <si>
    <t>KARNOLU.MADHU</t>
  </si>
  <si>
    <t>DARAMONI  DEEKSHITH</t>
  </si>
  <si>
    <t>SHIVA PRASAD.B</t>
  </si>
  <si>
    <t>SRUJAN.M</t>
  </si>
  <si>
    <t>SOMARAM.BHARATH KUMAR</t>
  </si>
  <si>
    <t>PYATH.GEETANJALI GOUD</t>
  </si>
  <si>
    <t>GHANAPURAM  RAJ  SHREYAS</t>
  </si>
  <si>
    <t>BOLLEDDULA HARIKA</t>
  </si>
  <si>
    <t>B. TANUISHA</t>
  </si>
  <si>
    <t>UPPALA. RAM CHARAN</t>
  </si>
  <si>
    <t>VADLA  DHARANI</t>
  </si>
  <si>
    <t>PERMULA  SAMATHA</t>
  </si>
  <si>
    <t>BODDU.GANAPATHI</t>
  </si>
  <si>
    <t>BOTKA  SHILPA</t>
  </si>
  <si>
    <t>CLASS-X-TRISHUL</t>
  </si>
  <si>
    <t>AVERAGE</t>
  </si>
  <si>
    <t>CLASS-IX-ASTRA</t>
  </si>
  <si>
    <t>NAMANI  ASHRITHA</t>
  </si>
  <si>
    <t>BUSSA AMULYA</t>
  </si>
  <si>
    <t>POTTINOLLA  ANUSHA</t>
  </si>
  <si>
    <t>MADDELA  ASHVITHA</t>
  </si>
  <si>
    <t>KODIMALA  BINDHUMATHI</t>
  </si>
  <si>
    <t>VANGA  BINDU PRIYA</t>
  </si>
  <si>
    <t>DARA  DEVISRI</t>
  </si>
  <si>
    <t>KURUVA INDHU</t>
  </si>
  <si>
    <t>BANDARI JYOTHSNA</t>
  </si>
  <si>
    <t>DHEERAVATH  KAVYA</t>
  </si>
  <si>
    <t>KUMMARI NIKITHA</t>
  </si>
  <si>
    <t>BAROOR  NISHITHA</t>
  </si>
  <si>
    <t>VADLAKONDA NAVANEETHA</t>
  </si>
  <si>
    <t>KALIVARAPU  OLIVA</t>
  </si>
  <si>
    <t>TELUGU  POOJITHA</t>
  </si>
  <si>
    <t>MAMIDALA RAVALIKA</t>
  </si>
  <si>
    <t>ELKANTI SANKEERTHANA</t>
  </si>
  <si>
    <t>MAMINDLA SNEHA</t>
  </si>
  <si>
    <t>BOYA SRAVANI</t>
  </si>
  <si>
    <t>KATTA  SRIHARSHITHA</t>
  </si>
  <si>
    <t>RAMARAJU  USHA SREE</t>
  </si>
  <si>
    <t>KUNDELLA VAISHNAVI</t>
  </si>
  <si>
    <t>VEERAPOGALA  AJAY KUMAR</t>
  </si>
  <si>
    <t>KONDETI ACHYUTH</t>
  </si>
  <si>
    <t>MALOTH CHANDULAL</t>
  </si>
  <si>
    <t>KURUVA  RAMESH</t>
  </si>
  <si>
    <t>MANDORE  ESWAR</t>
  </si>
  <si>
    <t>GURNULE  JASHWANTH</t>
  </si>
  <si>
    <t>KURVA RAHUL KRISHNA</t>
  </si>
  <si>
    <t>UDARI RAHUL KUMAR</t>
  </si>
  <si>
    <t>RAPOL  SIDDHARTH</t>
  </si>
  <si>
    <t>AAKEPOGU SURYATEJA</t>
  </si>
  <si>
    <t>PALLY  UDAY</t>
  </si>
  <si>
    <t>E. AKSHITH</t>
  </si>
  <si>
    <t>SANDHYA RANI</t>
  </si>
  <si>
    <t>MYAKALA.AKHILA</t>
  </si>
  <si>
    <t>PUDARI.AKSHARA</t>
  </si>
  <si>
    <t>ROSHILI.AKSHAYA</t>
  </si>
  <si>
    <t>LANJAPALLI  ALIDAGUVERA</t>
  </si>
  <si>
    <t>BANAVATH.ANJALI</t>
  </si>
  <si>
    <t>BOYA.ASHWINI</t>
  </si>
  <si>
    <t>SHENDE  ASHWINI</t>
  </si>
  <si>
    <t>MERAVATH.ASMITHA</t>
  </si>
  <si>
    <t>DUDDIPALLA.HARIKA</t>
  </si>
  <si>
    <t>KOTRANGE  HARIKA</t>
  </si>
  <si>
    <t>NATHI.HARSHITHA</t>
  </si>
  <si>
    <t>GOLLA.LAVANYA</t>
  </si>
  <si>
    <t>DADINENI.NITHYA SRI</t>
  </si>
  <si>
    <t>MANTHAPURI.RAKSHITHA</t>
  </si>
  <si>
    <t>MANGALI.RAVALI</t>
  </si>
  <si>
    <t>NELACHARLA. TEJA SRI</t>
  </si>
  <si>
    <t>POTHARAJU.THANMAI SRI</t>
  </si>
  <si>
    <t>PUTTAPAKA.AKHILESH</t>
  </si>
  <si>
    <t>SHAGANTI.BALAJI</t>
  </si>
  <si>
    <t>BODA.CHETHAN</t>
  </si>
  <si>
    <t xml:space="preserve">KANNE.JASHWANTH </t>
  </si>
  <si>
    <t>KANDIMALLA.KOUSHIK REDDY</t>
  </si>
  <si>
    <t>ALLAKATLA MANI  VARDHAN</t>
  </si>
  <si>
    <t>NAGELLI.MOKSHITH</t>
  </si>
  <si>
    <t>POLEPAKA.PAVAN KUMAR</t>
  </si>
  <si>
    <t>POTURAJU.SATWIK</t>
  </si>
  <si>
    <t>BANDARI.SHASHANK</t>
  </si>
  <si>
    <t>YADANDLA.SRISHANTH</t>
  </si>
  <si>
    <t>KYATHAM.SRI VIDHVAN</t>
  </si>
  <si>
    <t>DUBBA.  THARAKABRAMHAM</t>
  </si>
  <si>
    <t>G. SHIVA</t>
  </si>
  <si>
    <t>CLASS-IX-SHAURYA</t>
  </si>
  <si>
    <t>CLASS-IX-DHANUSH</t>
  </si>
  <si>
    <t>A   AISHWARYA</t>
  </si>
  <si>
    <t>POCHARAM  ARCHITHA</t>
  </si>
  <si>
    <t>DASARI  INDURANDANA</t>
  </si>
  <si>
    <t>PUSHINI  NANDINI</t>
  </si>
  <si>
    <t>PADAMATI  NAVYA SRI</t>
  </si>
  <si>
    <t>KAMSANI  RAMYA</t>
  </si>
  <si>
    <t>ANTHIREDDY  RASHMITHA</t>
  </si>
  <si>
    <t>THOLLA  SAIGEETHA</t>
  </si>
  <si>
    <t>MD. SAMEENA  BEGUM</t>
  </si>
  <si>
    <t>KANTE  SANJANA</t>
  </si>
  <si>
    <t>KANDAKATLA  SANKEERTHANA</t>
  </si>
  <si>
    <t>KURVA  SHAILAJA</t>
  </si>
  <si>
    <t>MD. SUHANA  AFREEN</t>
  </si>
  <si>
    <t>POTHAGANI  SUSHMASRI</t>
  </si>
  <si>
    <t>KATLA  TEJASRI</t>
  </si>
  <si>
    <t>RUDRAKSHA  ARAVIND</t>
  </si>
  <si>
    <t>KANCHA  CHANDU</t>
  </si>
  <si>
    <t>BANDARI  CHARAN</t>
  </si>
  <si>
    <t>BHUKYA  ESHWAR</t>
  </si>
  <si>
    <t>RATHLAVATH  GANESH NAYAK</t>
  </si>
  <si>
    <t>NAKINAMONI  KARTHIK</t>
  </si>
  <si>
    <t>PILLI  MAHESH KUMAR</t>
  </si>
  <si>
    <t>AITY  MANIKANTA</t>
  </si>
  <si>
    <t>MADAM  MANIKANTH</t>
  </si>
  <si>
    <t>MALOTHU  MUNNA NAIK</t>
  </si>
  <si>
    <t>BHUKYA  NIRANJAN</t>
  </si>
  <si>
    <t>SAMALA  PAVAN TEJA</t>
  </si>
  <si>
    <t>KURUVA  RANGA SWAMY</t>
  </si>
  <si>
    <t>THOLEM  SIRIVARDHAN PRACHANDA</t>
  </si>
  <si>
    <t>PEDAGANI  VARUN SANDESH</t>
  </si>
  <si>
    <t>VANGITI  VASANTH REDDY</t>
  </si>
  <si>
    <t>KATRAVATH  SRI RAM</t>
  </si>
  <si>
    <t>V. RAM SWAROOP</t>
  </si>
  <si>
    <t>G. VENKATESH</t>
  </si>
  <si>
    <t>CLASS-8-ASTRA</t>
  </si>
  <si>
    <t>CLASS:V -ASTRA</t>
  </si>
  <si>
    <t>N AARADYA</t>
  </si>
  <si>
    <t>MARRAPU ABHISHEKTHA</t>
  </si>
  <si>
    <t>DHEERAVATH CHERITHA</t>
  </si>
  <si>
    <t>THUTIPALLI KANAKA DURGA</t>
  </si>
  <si>
    <t>BAINDLA SAHITHI</t>
  </si>
  <si>
    <t>UBBANI SRI LAHARI</t>
  </si>
  <si>
    <t>BANOTHU AKSHARA</t>
  </si>
  <si>
    <t>GADDAM AKSHAYA</t>
  </si>
  <si>
    <t>POLE AKSHARA SRI</t>
  </si>
  <si>
    <t>K ARCHANA</t>
  </si>
  <si>
    <t>YATA GNANA SRI</t>
  </si>
  <si>
    <t>KODANDA LASYA SRI</t>
  </si>
  <si>
    <t>JUPPAKA PRATHUSHA</t>
  </si>
  <si>
    <t>NENAVATH RITHIKA</t>
  </si>
  <si>
    <t>ALUVALA SHRAVYA</t>
  </si>
  <si>
    <t>CHENNARAM SRIJA</t>
  </si>
  <si>
    <t>TUSSE VAISHNAVI</t>
  </si>
  <si>
    <t>P VENNELA</t>
  </si>
  <si>
    <t>VARUGANTI VARSHINI</t>
  </si>
  <si>
    <t>POLEBOINA ABHILASH</t>
  </si>
  <si>
    <t>MUDAVATH AKSHITH CHAVAN</t>
  </si>
  <si>
    <t>ASHANPALLI ANIL</t>
  </si>
  <si>
    <t>MAKTHAL ARAVIND</t>
  </si>
  <si>
    <t>AVULA BHARATH</t>
  </si>
  <si>
    <t>NAGAM BARGAV</t>
  </si>
  <si>
    <t>CHINNA KRISHNA</t>
  </si>
  <si>
    <t>YADASU GOWTHAM ADITHYA</t>
  </si>
  <si>
    <t>VADDEBOYINA JAYANTH VIPLAV KUMAR</t>
  </si>
  <si>
    <t>JADAV KARTHIK</t>
  </si>
  <si>
    <t>MANGALAPALLY KARTHIK</t>
  </si>
  <si>
    <t>BARU NAGARJUN</t>
  </si>
  <si>
    <t>DUNKUDU NANDA KISHORE</t>
  </si>
  <si>
    <t>DODLA NAVEEN</t>
  </si>
  <si>
    <t>GONGIDI NEERAJ</t>
  </si>
  <si>
    <t>MALA RAKESH</t>
  </si>
  <si>
    <t>THIPRASPALLY VINESH</t>
  </si>
  <si>
    <t>MUSHKE RITHWIK</t>
  </si>
  <si>
    <t>MALA SAMYOUKTH</t>
  </si>
  <si>
    <t>PALLEPOGU SATISH KUMAR</t>
  </si>
  <si>
    <t>CHIRUMARTHI SAI VIGNESH</t>
  </si>
  <si>
    <t>GUNDEBOINA SRIKAR</t>
  </si>
  <si>
    <t>MUDAVATH SHIVA</t>
  </si>
  <si>
    <t>PEDDI VARUN SANDESH</t>
  </si>
  <si>
    <t>V KUMAR</t>
  </si>
  <si>
    <t>J HANIDEEP</t>
  </si>
  <si>
    <t>ANKITH KUMAR</t>
  </si>
  <si>
    <t>FA-2 : 2022-23</t>
  </si>
  <si>
    <t>VEERAMONI SAHITHI</t>
  </si>
  <si>
    <t>THIPPANABONIA SREE VALLIKA</t>
  </si>
  <si>
    <t>T REESHMA</t>
  </si>
  <si>
    <t>TOTACHENU NANDHU</t>
  </si>
  <si>
    <t>CHITYALA SWECHCHA</t>
  </si>
  <si>
    <t>MOHAMAD AFREEN</t>
  </si>
  <si>
    <t>MEKALWAR VAISHNAVI</t>
  </si>
  <si>
    <t>MARELLA NAVYA SRI</t>
  </si>
  <si>
    <t>ESAMPALLY SHARANYA</t>
  </si>
  <si>
    <t>GONE VAISHNAVI</t>
  </si>
  <si>
    <t>GUDEPU KEERTHI</t>
  </si>
  <si>
    <t>VADTHYA SRIVANI</t>
  </si>
  <si>
    <t>KALERU RUCHITHA</t>
  </si>
  <si>
    <t>KAVALI SHARANYA</t>
  </si>
  <si>
    <t>PASHYAM LAXMI KAVYA</t>
  </si>
  <si>
    <t>MANDALA LAXMI PRANATHI</t>
  </si>
  <si>
    <t>GADDAM VASTAHAVI</t>
  </si>
  <si>
    <t>GADAMEEDHI SHIVA</t>
  </si>
  <si>
    <t>LINGAYAPALLI AKSHITH</t>
  </si>
  <si>
    <t>GADALA CHANDRAHAS</t>
  </si>
  <si>
    <t>KALAL SAI DEEKSHITH GOUD</t>
  </si>
  <si>
    <t>VADLA MANOJ</t>
  </si>
  <si>
    <t>PAIDA WILLAIAM MICHELAL PAUL</t>
  </si>
  <si>
    <t>POLAM VIJAY KRISHNA</t>
  </si>
  <si>
    <t>BADALA VENKATESH</t>
  </si>
  <si>
    <t>BHUKYA NAVADEEP</t>
  </si>
  <si>
    <t>DANDEM MAHESH</t>
  </si>
  <si>
    <t>BARU BHARATH</t>
  </si>
  <si>
    <t>KURVA SIDDU</t>
  </si>
  <si>
    <t>G ABIRAM</t>
  </si>
  <si>
    <t>ARUVADI SUHAS SAI</t>
  </si>
  <si>
    <t>PULLURI RAKSHITH</t>
  </si>
  <si>
    <t>PERUMANDLA CHARAN TEJA</t>
  </si>
  <si>
    <t>B VISHNU VARDHAN</t>
  </si>
  <si>
    <t>RAMNATH GOWTHAM</t>
  </si>
  <si>
    <t>ANREDDY JASHWANTH</t>
  </si>
  <si>
    <t>KETHEPALLY SREVARUN</t>
  </si>
  <si>
    <t>ROUTH SAHEEL KUMAR</t>
  </si>
  <si>
    <t>SONULE SAI RAM</t>
  </si>
  <si>
    <t>GOPISHETTI SAI HARSHA</t>
  </si>
  <si>
    <t>CHOUHAN KIRAN KUMAR</t>
  </si>
  <si>
    <t>ABDUL NAZIM</t>
  </si>
  <si>
    <t>PALLE GOUTHAM</t>
  </si>
  <si>
    <t>DEVAVATH SIDDU NAYAK</t>
  </si>
  <si>
    <t>POLAGANI SANTHOSH</t>
  </si>
  <si>
    <t>BANDARI HARISH</t>
  </si>
  <si>
    <t>THUTIPALLI SIDDESHWAR</t>
  </si>
  <si>
    <t>CLASS:VI -SHAURYA</t>
  </si>
  <si>
    <t>G. GOWTHAM</t>
  </si>
  <si>
    <t>KYAMA SPANDANA</t>
  </si>
  <si>
    <t>THIPRASSPALLY ANKITHA</t>
  </si>
  <si>
    <t>THALARI KHANDITHA</t>
  </si>
  <si>
    <t>BOKKA RITHIKA</t>
  </si>
  <si>
    <t xml:space="preserve">KALLEM LASYA </t>
  </si>
  <si>
    <t>GADDAM SRINIDHI</t>
  </si>
  <si>
    <t>VISHLAVATH MITHRA INDRA</t>
  </si>
  <si>
    <t>NUNSAVATH PAVITHRA</t>
  </si>
  <si>
    <t>UDKAR NAVYA</t>
  </si>
  <si>
    <t>MOHAMMED NUSRATH</t>
  </si>
  <si>
    <t>ANTHATI PUNYAVATHI</t>
  </si>
  <si>
    <t>MEESALA AKASH</t>
  </si>
  <si>
    <t>VANGA SANJAY</t>
  </si>
  <si>
    <t>MENDU CHARISH</t>
  </si>
  <si>
    <t>MANGADODDI ANIL</t>
  </si>
  <si>
    <t>AKENAPALLY ABHILASH</t>
  </si>
  <si>
    <t>ALLE RAMCHARAN</t>
  </si>
  <si>
    <t>MADULAPALLY STEEFENFAL</t>
  </si>
  <si>
    <t>KAVIRI MALLIKARJUN</t>
  </si>
  <si>
    <t>KONDA ABHINAVSAGAR</t>
  </si>
  <si>
    <t>BOGGULA RAMCHARAN</t>
  </si>
  <si>
    <t>NUNEMUNTHALA HARIPRASAD</t>
  </si>
  <si>
    <t>KURREMULA RANADHEER</t>
  </si>
  <si>
    <t>ANDEM SRAVAN KUMAR REDDY</t>
  </si>
  <si>
    <t>RAMAVATH YOGASH</t>
  </si>
  <si>
    <t>PUNJANOOR NANDAKISHORE</t>
  </si>
  <si>
    <t>NAYAK KIRAN</t>
  </si>
  <si>
    <t>VARDEM UMESH CHANDRA</t>
  </si>
  <si>
    <t>PACHHIPALA SAI TEJA</t>
  </si>
  <si>
    <t>GOTUR RAJU</t>
  </si>
  <si>
    <t>ASKANI JEEVAN SAGAR</t>
  </si>
  <si>
    <t>BEGARI SAI NIKHIL</t>
  </si>
  <si>
    <t>GOTTAM ANIL KUMAR</t>
  </si>
  <si>
    <t>VARDHAM NANI</t>
  </si>
  <si>
    <t>ORRE SAICHARAN</t>
  </si>
  <si>
    <t>KUMARI ARAVIND</t>
  </si>
  <si>
    <t>CLASS: 6-ASTRA</t>
  </si>
  <si>
    <t>JEBENOLLA ARUNA</t>
  </si>
  <si>
    <t>AKSHARA SINGH</t>
  </si>
  <si>
    <t>BARAGATI BHAVANA SRIJA</t>
  </si>
  <si>
    <t>BUKKA BRAHARAMBIKA</t>
  </si>
  <si>
    <t>GANTALA GOURI BHAI</t>
  </si>
  <si>
    <t>BESTA SAI GEETHIKA</t>
  </si>
  <si>
    <t>MUNGI TARUNYA</t>
  </si>
  <si>
    <t>GODUGU TANVISHA</t>
  </si>
  <si>
    <t>MEKALA VARSHINI</t>
  </si>
  <si>
    <t>CHITYALA LAXMI</t>
  </si>
  <si>
    <t>RAMTENKI PRAVALIKA</t>
  </si>
  <si>
    <t>PYATLA VARSHINI</t>
  </si>
  <si>
    <t>THOTAKURI SWATHI</t>
  </si>
  <si>
    <t>MADUGULA AKSHAR PRABHATH REDDY</t>
  </si>
  <si>
    <t>MUDAVATH AVINASH CHOWHAN</t>
  </si>
  <si>
    <t>YAKALAPU ESHWAR</t>
  </si>
  <si>
    <t>MEKALA JAGADISH</t>
  </si>
  <si>
    <t>DARIKINDI KARTHIK</t>
  </si>
  <si>
    <t>MADHRARAVOLU KARTHIK</t>
  </si>
  <si>
    <t>KANAKAPUDI KOUSHIK</t>
  </si>
  <si>
    <t>BHUKYA MAHENDRA</t>
  </si>
  <si>
    <t>POSHANAMONI PRUDVI RAJU</t>
  </si>
  <si>
    <t>BAINDLA RUTHVIK</t>
  </si>
  <si>
    <t>KANDIKATLA ROHAN</t>
  </si>
  <si>
    <t>CHILUVERU RAGHAVENDRA</t>
  </si>
  <si>
    <t>VANGOJU SATWIK</t>
  </si>
  <si>
    <t>BETTARI SHIVA KUMAR</t>
  </si>
  <si>
    <t>KANDULA SATHWIK</t>
  </si>
  <si>
    <t>V SHIVA SHANKAR VARAPRASAD</t>
  </si>
  <si>
    <t>MENDLI VAMSI</t>
  </si>
  <si>
    <t>SUKAMENTI VENKATRAM REDDY</t>
  </si>
  <si>
    <t>ATTILI TEJA SRI VENKATA SWARUP</t>
  </si>
  <si>
    <t>DAMALLA DEEKSHITH</t>
  </si>
  <si>
    <t>OLIKERI SRINIVAS</t>
  </si>
  <si>
    <t>ADRABARIKI ROHITH SANDESH</t>
  </si>
  <si>
    <t>CLASS-VII - ASTRA</t>
  </si>
  <si>
    <t>FA-2: 2022-23</t>
  </si>
  <si>
    <t>CLASS-7-SHAURYA</t>
  </si>
  <si>
    <t>NAGAM AKSHITA</t>
  </si>
  <si>
    <t>PURNAKANTI AMMULU</t>
  </si>
  <si>
    <t>THALARI MAHESWARI</t>
  </si>
  <si>
    <t>BODA MARY</t>
  </si>
  <si>
    <t>NANDINI</t>
  </si>
  <si>
    <t>GOTUR RAVALIKA</t>
  </si>
  <si>
    <t>PAGIDIPALLI RUSHITHA</t>
  </si>
  <si>
    <t>UPPALA TEJASRI</t>
  </si>
  <si>
    <t>KUMMARI VIDYASRI</t>
  </si>
  <si>
    <t>GUVVALA YASHASWI</t>
  </si>
  <si>
    <t>DANDETKAR AADHARSH JI</t>
  </si>
  <si>
    <t>GUNDLAPALLY AJAY KUMAR</t>
  </si>
  <si>
    <t>KANUKATI BHARATH</t>
  </si>
  <si>
    <t>MANDA BHUVANESHWAR REDDY</t>
  </si>
  <si>
    <t>BELLI BONIKAPUR</t>
  </si>
  <si>
    <t>TEJAVATH DINESH</t>
  </si>
  <si>
    <t>CHINNARAMOLLA GANESH</t>
  </si>
  <si>
    <t>PASHAM GIRIVARDHAN REDDY</t>
  </si>
  <si>
    <t>NAIKOTI HARISWAR</t>
  </si>
  <si>
    <t>AVUSULA JASHWANTH CHARI</t>
  </si>
  <si>
    <t>ARUMALLA CALVIN</t>
  </si>
  <si>
    <t>KURIMATI VENKATA NAGA SAI KALYAN</t>
  </si>
  <si>
    <t>CHINTA KARTHIK</t>
  </si>
  <si>
    <t>CHAKKANI MALLESH</t>
  </si>
  <si>
    <t>BOJJA MANIKANTA REDDY</t>
  </si>
  <si>
    <t>NANDIPATI MANIKANTA</t>
  </si>
  <si>
    <t>MALGA MANOHAR</t>
  </si>
  <si>
    <t>KURVA NARESH</t>
  </si>
  <si>
    <t>AKUTHOTA RUSHIKESH</t>
  </si>
  <si>
    <t>RATHNAVATH SENA</t>
  </si>
  <si>
    <t>UPPUNUMTHALA SHASHANTH CHARY</t>
  </si>
  <si>
    <t>NUNEMUNTHALA SRAVAN KUMAR</t>
  </si>
  <si>
    <t>GADDAM VENU GOPAL</t>
  </si>
  <si>
    <t>GUNNAM   ANUSHKA</t>
  </si>
  <si>
    <t>AMGOUTH  DEEVENA KUMARI</t>
  </si>
  <si>
    <t>GUNTUKA  KIRANYASWITHA</t>
  </si>
  <si>
    <t>VARDAM  MEGHANA</t>
  </si>
  <si>
    <t>TELUGU  PUJITHA</t>
  </si>
  <si>
    <t>GUNDLAPALLI  RAKSHITHA</t>
  </si>
  <si>
    <t>AMGOTHU  SHIVA NANDINI</t>
  </si>
  <si>
    <t>K  UMAVATHI</t>
  </si>
  <si>
    <t>KAPERAM  VAISHNAVI</t>
  </si>
  <si>
    <t>GUNDALA  ABHIRAM</t>
  </si>
  <si>
    <t>BANAVATH  ANIL</t>
  </si>
  <si>
    <t>RASOJU  BHANU TEJA</t>
  </si>
  <si>
    <t>GADDE  CHARAN TEJA</t>
  </si>
  <si>
    <t>BAINA  HARSHITH</t>
  </si>
  <si>
    <t>BOLLAM  KARTHIK</t>
  </si>
  <si>
    <t>YADASU  KARTHIK</t>
  </si>
  <si>
    <t>PUSALA  MADHAN</t>
  </si>
  <si>
    <t>THUTIPALLI  NARESH</t>
  </si>
  <si>
    <t>ANANTHULA  RAHUL  KARTHIK</t>
  </si>
  <si>
    <t>SHAVA  RAJESH</t>
  </si>
  <si>
    <t>GOLLA  SANDEEP</t>
  </si>
  <si>
    <t>LAVUDI  SIDDU</t>
  </si>
  <si>
    <t>VADLA  VIJENDER</t>
  </si>
  <si>
    <t>KURVA  VISHNU</t>
  </si>
  <si>
    <t>BOPPIDI JANANI</t>
  </si>
  <si>
    <t>BEREDDY SUMASRI</t>
  </si>
  <si>
    <t>PADMASHALI SRIVALLI</t>
  </si>
  <si>
    <t>ANUSHA</t>
  </si>
  <si>
    <t>LOKOTI SATHWIK</t>
  </si>
  <si>
    <t>PULUGUJJU NISHANTH</t>
  </si>
  <si>
    <t>GADDAM CHANDU VARDHAN</t>
  </si>
  <si>
    <t>PUTTI NARSHIMHA</t>
  </si>
  <si>
    <t>THADWAI SRUJAN REDDY</t>
  </si>
  <si>
    <t>BAIPOTHU TEJASWAR RAO</t>
  </si>
  <si>
    <t>KARRE VINAYAK</t>
  </si>
  <si>
    <t>PENDYALA VISHAL REDDY</t>
  </si>
  <si>
    <t>SRAVARAM VENU</t>
  </si>
  <si>
    <t>SURAVARAM JAGAN</t>
  </si>
  <si>
    <t>DONTHULA GANESH</t>
  </si>
  <si>
    <t>GOSUKONDA DHEERAJ</t>
  </si>
  <si>
    <t>CHINTAKINDI BHAGIRADH</t>
  </si>
  <si>
    <t>ABHIRAM.P</t>
  </si>
  <si>
    <t>CLASS-8-SHAURYA</t>
  </si>
  <si>
    <t>BOMMA   AKSHITHA</t>
  </si>
  <si>
    <t>UDUTHA  ASHWITHA</t>
  </si>
  <si>
    <t>ERRI BRUNDHA</t>
  </si>
  <si>
    <t>NAKARAKANTI  HEMABINDU</t>
  </si>
  <si>
    <t>SUNCHU HIMABINDU</t>
  </si>
  <si>
    <t>KONGETI  NAVANEETHA</t>
  </si>
  <si>
    <t>SANGAM  NAVYA SRI</t>
  </si>
  <si>
    <t>KUNTOORA PRAVALIKA</t>
  </si>
  <si>
    <t>GUMMULA PRANITHA</t>
  </si>
  <si>
    <t>VERABOMMA  SATHWIKA</t>
  </si>
  <si>
    <t xml:space="preserve">DODLA  SHALINI </t>
  </si>
  <si>
    <t>MANDULA SRAVANI</t>
  </si>
  <si>
    <t>GULAPALLY  SWATHI</t>
  </si>
  <si>
    <t>VEMULAMADA THARUNYA</t>
  </si>
  <si>
    <t>ASHOK</t>
  </si>
  <si>
    <t>KOTHAPALLY  AVINASH</t>
  </si>
  <si>
    <t>SOLIPURAM CHANDRA SHEKAR REDDY</t>
  </si>
  <si>
    <t>DERANGULA DHANUSH</t>
  </si>
  <si>
    <t>IEEJA DHILEEP KUMAR</t>
  </si>
  <si>
    <t>PUNEM GOUTHAM SRIRAM</t>
  </si>
  <si>
    <t>RUSHAGANI  HARSHAVARDHAN</t>
  </si>
  <si>
    <t>PULIGILLA  HEMANTH  KUMAR</t>
  </si>
  <si>
    <t>BHUKYA JAGAN SINGH RATHOD</t>
  </si>
  <si>
    <t>DAIAHALA  JASHWANTH</t>
  </si>
  <si>
    <t>THIRUKOVELA  KARTHIKEYA</t>
  </si>
  <si>
    <t>PUSULURI KIRAN PRASAD</t>
  </si>
  <si>
    <t>RASOJU  MARUTHI</t>
  </si>
  <si>
    <t>KURREMULLA PRANAY</t>
  </si>
  <si>
    <t>MADAVENI  PRANSHUTH</t>
  </si>
  <si>
    <t>DONAKONDA  RAJESH</t>
  </si>
  <si>
    <t>BAYYA  RAKESH</t>
  </si>
  <si>
    <t>PULI SAI</t>
  </si>
  <si>
    <t>YELMINETI SANJAY RAMA SWAMY</t>
  </si>
  <si>
    <t>KADARI SATISH</t>
  </si>
  <si>
    <t>MADUGULA  SATHVIK REDDY</t>
  </si>
  <si>
    <t>PALADUGU SRINIVASULU</t>
  </si>
  <si>
    <t>AKULA  SRISHAN PATEL</t>
  </si>
  <si>
    <t>KURUVA  UDAYKIRAN</t>
  </si>
  <si>
    <t>BANDAM VAMSHI SIDDARDHA</t>
  </si>
  <si>
    <t>NAKAREKANTI VARUN SANDESH</t>
  </si>
  <si>
    <t>ANNEM VENKATA TEJA HARSHA</t>
  </si>
  <si>
    <t>K.  VISHWA  TEJA</t>
  </si>
  <si>
    <t>K YASHWANTH</t>
  </si>
  <si>
    <t>KOPPULA YUVA VARUN</t>
  </si>
  <si>
    <t>JAGADEESH.B</t>
  </si>
  <si>
    <t>CLASS-X-PRITHVI</t>
  </si>
  <si>
    <t>M AAKANKSHA</t>
  </si>
  <si>
    <t xml:space="preserve">B AKSHITHA </t>
  </si>
  <si>
    <t xml:space="preserve">G ALEKHYA </t>
  </si>
  <si>
    <t xml:space="preserve">D ANANYA </t>
  </si>
  <si>
    <t xml:space="preserve">CHALASANI  CHINMAYI HAS </t>
  </si>
  <si>
    <t xml:space="preserve">T CHANDINI </t>
  </si>
  <si>
    <t>JAJIMOGGALA DEVI</t>
  </si>
  <si>
    <t>IMMADISETTI HANSIKA</t>
  </si>
  <si>
    <t>KANDURI MAHITHA REDDY</t>
  </si>
  <si>
    <t xml:space="preserve">CH PAVANI </t>
  </si>
  <si>
    <t>KOPALLE  RESHMITANJALI</t>
  </si>
  <si>
    <t xml:space="preserve">J SRI HASINI </t>
  </si>
  <si>
    <t xml:space="preserve">T SWATHI </t>
  </si>
  <si>
    <t xml:space="preserve">BHUKYA SUJITHA </t>
  </si>
  <si>
    <t>KOLLA K SWATHI SREE</t>
  </si>
  <si>
    <t>B SHARONGRACE</t>
  </si>
  <si>
    <t>S TARINI</t>
  </si>
  <si>
    <t>B YOSHITHA</t>
  </si>
  <si>
    <t xml:space="preserve">T AKHIL </t>
  </si>
  <si>
    <t>N ARAVIND</t>
  </si>
  <si>
    <t xml:space="preserve"> BHARATH SRINIVAS</t>
  </si>
  <si>
    <t>CHUKKALA   BHAVIN KARTHIKEYAN</t>
  </si>
  <si>
    <t xml:space="preserve">CH DURGA PRASAD </t>
  </si>
  <si>
    <t>ANNAPUREDDY GEETESH REDDY</t>
  </si>
  <si>
    <t xml:space="preserve">B KRISHNAVRADHAN SAI </t>
  </si>
  <si>
    <t xml:space="preserve">G MANOHAR </t>
  </si>
  <si>
    <t xml:space="preserve">K NISHANTH KRISHNA </t>
  </si>
  <si>
    <t xml:space="preserve">M RAVI KUMAR </t>
  </si>
  <si>
    <t xml:space="preserve">A  SAGAR </t>
  </si>
  <si>
    <t xml:space="preserve">T SAI MAHESH </t>
  </si>
  <si>
    <t xml:space="preserve">D  SAI SIVA DATTA JITHENDRA </t>
  </si>
  <si>
    <t xml:space="preserve">N TEJADITYA </t>
  </si>
  <si>
    <t xml:space="preserve">M VENKAT JASHWANTH </t>
  </si>
  <si>
    <t>DUGGEMPUDI VENKATASAI AAKASHREDDY</t>
  </si>
  <si>
    <t>KALLA SAI SATYA NAGAVENKAT KISHOR</t>
  </si>
  <si>
    <t>GADE GANESH</t>
  </si>
  <si>
    <t>ARIKATLA  BHUVENESWAR REDDY</t>
  </si>
  <si>
    <t xml:space="preserve"> CHENGAL LOKESHWAR GOUD</t>
  </si>
  <si>
    <t xml:space="preserve"> KAMMARI SAI VIKRANTH</t>
  </si>
  <si>
    <t>CLASS-VII - PRITHVI</t>
  </si>
  <si>
    <t>P DURGA TAPASWI</t>
  </si>
  <si>
    <t>J DEVI</t>
  </si>
  <si>
    <t>M JAHNAVI</t>
  </si>
  <si>
    <t>H ROJA RANI</t>
  </si>
  <si>
    <t>P DINESH</t>
  </si>
  <si>
    <t>B HARSHAVARDHAN</t>
  </si>
  <si>
    <t>P PREM JONATHAN</t>
  </si>
  <si>
    <t>K SRISHANTH</t>
  </si>
  <si>
    <t>G MADHAN</t>
  </si>
  <si>
    <t>GOTTIMUKKALA AMRUTHA VARSHINI</t>
  </si>
  <si>
    <t>MAJJI PRADEEKSHA</t>
  </si>
  <si>
    <t>B TEJA SREE BHAVYA</t>
  </si>
  <si>
    <t>CH N VAISHNA PAVANI</t>
  </si>
  <si>
    <t>PERAM ABHISHIKTH REDDY</t>
  </si>
  <si>
    <t>D DEEPAK</t>
  </si>
  <si>
    <t>A GURUCHARAN</t>
  </si>
  <si>
    <t>B PARDHU</t>
  </si>
  <si>
    <t>ANKAM SATYA SURYA KARTHIK</t>
  </si>
  <si>
    <t xml:space="preserve"> VISLAVATH SRIKANTH NAIK</t>
  </si>
  <si>
    <t xml:space="preserve"> DHAVALESWARAPU PRAGNESH NANDA</t>
  </si>
  <si>
    <t xml:space="preserve"> DASARI ADEESHWAR</t>
  </si>
  <si>
    <t xml:space="preserve"> ANKAM VENU DEEPIKA</t>
  </si>
  <si>
    <t xml:space="preserve"> IRLA HEMALATHA</t>
  </si>
  <si>
    <t xml:space="preserve"> PEDADA SUSMITHA</t>
  </si>
  <si>
    <t xml:space="preserve"> KANNE SAHASRA</t>
  </si>
  <si>
    <t xml:space="preserve"> KONDAPALLI JAYASRI</t>
  </si>
  <si>
    <t xml:space="preserve"> SURAM MAHESH</t>
  </si>
  <si>
    <t xml:space="preserve"> BASIREDDY POOJAN REDDY</t>
  </si>
  <si>
    <t>FA-3 : 2022-23</t>
  </si>
  <si>
    <t>CH. GEETHANJALI</t>
  </si>
  <si>
    <t>FA-3: 2022-23</t>
  </si>
  <si>
    <t>D. SIDDU</t>
  </si>
  <si>
    <t>U. MANOJ KUMAR</t>
  </si>
  <si>
    <t>B. JAGDISH</t>
  </si>
  <si>
    <t>R. VENKATESH</t>
  </si>
  <si>
    <t>K. HARSHA VARDHANI</t>
  </si>
  <si>
    <t>CHIKKAM  CHAKRI SRI SATYA SWAROOP</t>
  </si>
  <si>
    <t>A. VAMSHI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</si>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</sst>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name val="Times New Roman"/>
      <family val="1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6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6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wrapText="1"/>
    </xf>
    <xf numFmtId="0" fontId="8" fillId="0" borderId="2" xfId="3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15" fontId="8" fillId="0" borderId="2" xfId="1" applyNumberFormat="1" applyFont="1" applyFill="1" applyBorder="1" applyAlignment="1">
      <alignment vertical="center" wrapText="1"/>
    </xf>
    <xf numFmtId="0" fontId="3" fillId="0" borderId="2" xfId="1" applyBorder="1" applyAlignment="1">
      <alignment vertical="center" wrapText="1"/>
    </xf>
    <xf numFmtId="0" fontId="0" fillId="0" borderId="2" xfId="0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164" fontId="10" fillId="0" borderId="2" xfId="0" applyNumberFormat="1" applyFont="1" applyFill="1" applyBorder="1" applyAlignment="1">
      <alignment horizontal="center" vertical="top"/>
    </xf>
    <xf numFmtId="0" fontId="8" fillId="0" borderId="2" xfId="2" applyFont="1" applyFill="1" applyBorder="1" applyAlignment="1">
      <alignment horizontal="center" vertical="top"/>
    </xf>
    <xf numFmtId="0" fontId="8" fillId="0" borderId="2" xfId="3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15" fontId="8" fillId="0" borderId="2" xfId="1" applyNumberFormat="1" applyFont="1" applyFill="1" applyBorder="1" applyAlignment="1">
      <alignment horizontal="left" vertical="center" wrapText="1"/>
    </xf>
    <xf numFmtId="0" fontId="0" fillId="0" borderId="2" xfId="0" applyFont="1" applyBorder="1"/>
    <xf numFmtId="0" fontId="3" fillId="0" borderId="2" xfId="1" applyBorder="1" applyAlignment="1">
      <alignment horizontal="left" vertical="center" wrapText="1"/>
    </xf>
    <xf numFmtId="15" fontId="3" fillId="0" borderId="2" xfId="1" applyNumberForma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8" fillId="0" borderId="2" xfId="1" applyFont="1" applyFill="1" applyBorder="1" applyAlignment="1">
      <alignment vertical="center" wrapText="1"/>
    </xf>
    <xf numFmtId="15" fontId="8" fillId="0" borderId="2" xfId="1" applyNumberFormat="1" applyFont="1" applyFill="1" applyBorder="1" applyAlignment="1">
      <alignment horizontal="left" wrapText="1"/>
    </xf>
    <xf numFmtId="0" fontId="1" fillId="0" borderId="2" xfId="0" applyFont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2" borderId="2" xfId="0" applyFont="1" applyFill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0" fontId="8" fillId="0" borderId="2" xfId="2" applyFont="1" applyFill="1" applyBorder="1" applyAlignment="1">
      <alignment horizontal="center" vertical="top" wrapText="1"/>
    </xf>
    <xf numFmtId="15" fontId="8" fillId="0" borderId="2" xfId="1" applyNumberFormat="1" applyFont="1" applyFill="1" applyBorder="1" applyAlignment="1">
      <alignment wrapText="1"/>
    </xf>
    <xf numFmtId="0" fontId="11" fillId="0" borderId="2" xfId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4" fillId="0" borderId="2" xfId="0" applyNumberFormat="1" applyFont="1" applyFill="1" applyBorder="1" applyAlignment="1">
      <alignment horizontal="center" vertical="center"/>
    </xf>
    <xf numFmtId="15" fontId="11" fillId="0" borderId="2" xfId="1" applyNumberFormat="1" applyFont="1" applyBorder="1" applyAlignment="1">
      <alignment horizontal="left" vertical="center" wrapText="1"/>
    </xf>
    <xf numFmtId="15" fontId="11" fillId="0" borderId="2" xfId="1" applyNumberFormat="1" applyFont="1" applyBorder="1" applyAlignment="1">
      <alignment vertical="center" wrapText="1"/>
    </xf>
    <xf numFmtId="15" fontId="11" fillId="0" borderId="2" xfId="1" applyNumberFormat="1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center" vertical="top"/>
    </xf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0" fillId="0" borderId="0" xfId="0" applyBorder="1" applyAlignment="1"/>
    <xf numFmtId="0" fontId="6" fillId="2" borderId="2" xfId="0" applyFont="1" applyFill="1" applyBorder="1" applyAlignment="1"/>
    <xf numFmtId="0" fontId="1" fillId="2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0" fillId="0" borderId="0" xfId="0" applyAlignment="1"/>
    <xf numFmtId="0" fontId="14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8" fillId="0" borderId="2" xfId="2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5" fillId="3" borderId="2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2" xfId="0" applyFont="1" applyBorder="1" applyAlignment="1">
      <alignment wrapText="1"/>
    </xf>
    <xf numFmtId="0" fontId="15" fillId="3" borderId="2" xfId="0" applyFont="1" applyFill="1" applyBorder="1" applyAlignment="1">
      <alignment wrapText="1"/>
    </xf>
    <xf numFmtId="0" fontId="16" fillId="3" borderId="2" xfId="0" applyFont="1" applyFill="1" applyBorder="1" applyAlignment="1">
      <alignment horizontal="left" wrapText="1"/>
    </xf>
    <xf numFmtId="0" fontId="0" fillId="0" borderId="0" xfId="0" applyAlignment="1"/>
    <xf numFmtId="164" fontId="0" fillId="0" borderId="2" xfId="0" applyNumberFormat="1" applyBorder="1" applyAlignment="1">
      <alignment horizontal="center"/>
    </xf>
    <xf numFmtId="0" fontId="0" fillId="3" borderId="2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14" fillId="3" borderId="2" xfId="0" applyFont="1" applyFill="1" applyBorder="1" applyAlignment="1">
      <alignment wrapText="1"/>
    </xf>
    <xf numFmtId="0" fontId="14" fillId="3" borderId="2" xfId="0" applyFont="1" applyFill="1" applyBorder="1"/>
    <xf numFmtId="0" fontId="14" fillId="3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5" xfId="0" applyBorder="1"/>
    <xf numFmtId="0" fontId="0" fillId="3" borderId="2" xfId="0" applyFill="1" applyBorder="1" applyAlignment="1">
      <alignment horizontal="center"/>
    </xf>
    <xf numFmtId="0" fontId="0" fillId="0" borderId="0" xfId="0" applyAlignment="1"/>
    <xf numFmtId="0" fontId="19" fillId="0" borderId="2" xfId="0" applyFont="1" applyBorder="1" applyAlignment="1">
      <alignment wrapText="1"/>
    </xf>
    <xf numFmtId="0" fontId="14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0" fillId="0" borderId="0" xfId="0" applyAlignment="1"/>
    <xf numFmtId="0" fontId="20" fillId="0" borderId="2" xfId="0" applyFont="1" applyBorder="1" applyAlignment="1">
      <alignment wrapText="1"/>
    </xf>
    <xf numFmtId="0" fontId="8" fillId="0" borderId="1" xfId="2" applyFont="1" applyFill="1" applyBorder="1" applyAlignment="1">
      <alignment horizontal="center"/>
    </xf>
    <xf numFmtId="0" fontId="20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4" fillId="0" borderId="2" xfId="0" applyFont="1" applyBorder="1" applyAlignment="1">
      <alignment wrapText="1"/>
    </xf>
    <xf numFmtId="0" fontId="14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15" fillId="0" borderId="2" xfId="0" applyFont="1" applyFill="1" applyBorder="1" applyAlignment="1">
      <alignment wrapText="1"/>
    </xf>
    <xf numFmtId="0" fontId="21" fillId="4" borderId="2" xfId="1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22" fillId="4" borderId="2" xfId="1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18" fillId="0" borderId="2" xfId="0" applyFont="1" applyBorder="1" applyAlignment="1">
      <alignment horizontal="center"/>
    </xf>
    <xf numFmtId="0" fontId="23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/>
    </xf>
    <xf numFmtId="164" fontId="10" fillId="0" borderId="1" xfId="0" applyNumberFormat="1" applyFont="1" applyFill="1" applyBorder="1" applyAlignment="1">
      <alignment horizontal="center" vertical="top"/>
    </xf>
    <xf numFmtId="0" fontId="0" fillId="0" borderId="6" xfId="0" applyBorder="1"/>
    <xf numFmtId="0" fontId="0" fillId="0" borderId="0" xfId="0" applyAlignment="1"/>
    <xf numFmtId="0" fontId="20" fillId="3" borderId="2" xfId="0" applyFont="1" applyFill="1" applyBorder="1" applyAlignment="1">
      <alignment horizontal="left" wrapText="1"/>
    </xf>
    <xf numFmtId="0" fontId="20" fillId="3" borderId="2" xfId="0" applyFont="1" applyFill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14" fillId="3" borderId="3" xfId="0" applyFont="1" applyFill="1" applyBorder="1"/>
    <xf numFmtId="0" fontId="20" fillId="3" borderId="2" xfId="0" applyFont="1" applyFill="1" applyBorder="1"/>
    <xf numFmtId="0" fontId="20" fillId="3" borderId="1" xfId="0" applyFont="1" applyFill="1" applyBorder="1" applyAlignment="1">
      <alignment horizontal="left"/>
    </xf>
    <xf numFmtId="0" fontId="24" fillId="3" borderId="2" xfId="0" applyFont="1" applyFill="1" applyBorder="1" applyAlignment="1">
      <alignment horizontal="left"/>
    </xf>
    <xf numFmtId="0" fontId="25" fillId="3" borderId="2" xfId="0" applyFont="1" applyFill="1" applyBorder="1" applyAlignment="1">
      <alignment horizontal="left"/>
    </xf>
    <xf numFmtId="0" fontId="26" fillId="0" borderId="2" xfId="0" applyFont="1" applyBorder="1" applyAlignment="1">
      <alignment horizontal="left" wrapText="1"/>
    </xf>
    <xf numFmtId="0" fontId="26" fillId="0" borderId="2" xfId="0" applyFont="1" applyFill="1" applyBorder="1" applyAlignment="1">
      <alignment horizontal="left" wrapText="1"/>
    </xf>
    <xf numFmtId="0" fontId="27" fillId="0" borderId="2" xfId="0" applyFont="1" applyBorder="1" applyAlignment="1">
      <alignment horizontal="left" wrapText="1"/>
    </xf>
    <xf numFmtId="0" fontId="0" fillId="0" borderId="0" xfId="0" applyAlignment="1"/>
    <xf numFmtId="0" fontId="28" fillId="0" borderId="2" xfId="0" applyFont="1" applyBorder="1"/>
    <xf numFmtId="0" fontId="28" fillId="0" borderId="2" xfId="0" applyFont="1" applyBorder="1" applyAlignment="1">
      <alignment wrapText="1"/>
    </xf>
    <xf numFmtId="0" fontId="29" fillId="0" borderId="2" xfId="0" applyFont="1" applyBorder="1" applyAlignment="1">
      <alignment horizontal="left"/>
    </xf>
    <xf numFmtId="0" fontId="28" fillId="0" borderId="2" xfId="0" applyFont="1" applyBorder="1" applyAlignment="1">
      <alignment horizontal="left" wrapText="1"/>
    </xf>
    <xf numFmtId="0" fontId="28" fillId="0" borderId="2" xfId="0" applyFont="1" applyBorder="1" applyAlignment="1">
      <alignment horizontal="left"/>
    </xf>
    <xf numFmtId="0" fontId="28" fillId="3" borderId="2" xfId="0" applyFont="1" applyFill="1" applyBorder="1" applyAlignment="1">
      <alignment horizontal="left"/>
    </xf>
    <xf numFmtId="0" fontId="8" fillId="2" borderId="2" xfId="2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wrapText="1"/>
    </xf>
    <xf numFmtId="0" fontId="0" fillId="2" borderId="2" xfId="0" applyFill="1" applyBorder="1"/>
    <xf numFmtId="164" fontId="10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14" fillId="3" borderId="1" xfId="0" applyFont="1" applyFill="1" applyBorder="1"/>
    <xf numFmtId="0" fontId="5" fillId="2" borderId="1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 wrapText="1"/>
    </xf>
    <xf numFmtId="0" fontId="13" fillId="2" borderId="3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left"/>
    </xf>
  </cellXfs>
  <cellStyles count="4">
    <cellStyle name="Normal" xfId="0" builtinId="0"/>
    <cellStyle name="Normal_Sheet1" xfId="1"/>
    <cellStyle name="Normal_X-BHUVI" xfId="2"/>
    <cellStyle name="Normal_X-MAHI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workbookViewId="0">
      <selection activeCell="D53" sqref="D53"/>
    </sheetView>
  </sheetViews>
  <sheetFormatPr defaultRowHeight="15.75" x14ac:dyDescent="0.25"/>
  <cols>
    <col min="1" max="1" width="5" style="85" customWidth="1"/>
    <col min="2" max="2" width="28" style="58" customWidth="1"/>
    <col min="3" max="10" width="5.7109375" style="85" customWidth="1"/>
    <col min="11" max="11" width="2.42578125" style="85" customWidth="1"/>
    <col min="12" max="15" width="5.7109375" style="85" customWidth="1"/>
    <col min="16" max="16" width="5.28515625" style="85" customWidth="1"/>
    <col min="17" max="18" width="5.7109375" style="85" customWidth="1"/>
    <col min="19" max="19" width="2.28515625" style="85" customWidth="1"/>
    <col min="20" max="26" width="5.7109375" style="85" customWidth="1"/>
  </cols>
  <sheetData>
    <row r="1" spans="1:26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6" ht="23.25" x14ac:dyDescent="0.35">
      <c r="A2" s="149" t="s">
        <v>1059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6" ht="15" x14ac:dyDescent="0.25">
      <c r="A3" s="150" t="s">
        <v>697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50"/>
      <c r="M3" s="50"/>
      <c r="N3" s="50"/>
      <c r="O3" s="50"/>
      <c r="P3" s="50"/>
      <c r="Q3" s="50"/>
      <c r="R3" s="50"/>
      <c r="S3" s="50"/>
      <c r="T3" s="2"/>
      <c r="U3" s="2"/>
      <c r="V3" s="2"/>
      <c r="W3" s="2"/>
      <c r="X3" s="2"/>
      <c r="Y3" s="2"/>
      <c r="Z3" s="50"/>
    </row>
    <row r="4" spans="1:26" ht="15" x14ac:dyDescent="0.25">
      <c r="A4" s="151" t="s">
        <v>1</v>
      </c>
      <c r="B4" s="153" t="s">
        <v>2</v>
      </c>
      <c r="C4" s="49" t="s">
        <v>5</v>
      </c>
      <c r="D4" s="49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" t="s">
        <v>11</v>
      </c>
      <c r="J4" s="4" t="s">
        <v>12</v>
      </c>
      <c r="K4" s="4"/>
      <c r="L4" s="147" t="s">
        <v>5</v>
      </c>
      <c r="M4" s="147" t="s">
        <v>6</v>
      </c>
      <c r="N4" s="147" t="s">
        <v>7</v>
      </c>
      <c r="O4" s="147" t="s">
        <v>8</v>
      </c>
      <c r="P4" s="147" t="s">
        <v>9</v>
      </c>
      <c r="Q4" s="147" t="s">
        <v>10</v>
      </c>
      <c r="R4" s="147" t="s">
        <v>13</v>
      </c>
      <c r="S4" s="4"/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51" t="s">
        <v>14</v>
      </c>
    </row>
    <row r="5" spans="1:26" ht="15" x14ac:dyDescent="0.25">
      <c r="A5" s="152"/>
      <c r="B5" s="154"/>
      <c r="C5" s="49">
        <v>20</v>
      </c>
      <c r="D5" s="49">
        <v>20</v>
      </c>
      <c r="E5" s="49">
        <v>20</v>
      </c>
      <c r="F5" s="49">
        <v>20</v>
      </c>
      <c r="G5" s="49">
        <v>20</v>
      </c>
      <c r="H5" s="49">
        <v>20</v>
      </c>
      <c r="I5" s="6">
        <f t="shared" ref="I5" si="0">SUM(C5:H5)</f>
        <v>120</v>
      </c>
      <c r="J5" s="6">
        <v>100</v>
      </c>
      <c r="K5" s="52"/>
      <c r="L5" s="148"/>
      <c r="M5" s="148"/>
      <c r="N5" s="148"/>
      <c r="O5" s="148"/>
      <c r="P5" s="148"/>
      <c r="Q5" s="148"/>
      <c r="R5" s="148"/>
      <c r="S5" s="53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54">
        <v>10</v>
      </c>
    </row>
    <row r="6" spans="1:26" ht="35.25" customHeight="1" x14ac:dyDescent="0.25">
      <c r="A6" s="61">
        <v>1</v>
      </c>
      <c r="B6" s="86" t="s">
        <v>698</v>
      </c>
      <c r="C6" s="87">
        <v>14</v>
      </c>
      <c r="D6" s="87">
        <v>18</v>
      </c>
      <c r="E6" s="87">
        <v>5</v>
      </c>
      <c r="F6" s="87">
        <v>10</v>
      </c>
      <c r="G6" s="87">
        <v>19</v>
      </c>
      <c r="H6" s="87">
        <v>19</v>
      </c>
      <c r="I6" s="41">
        <f t="shared" ref="I6:I39" si="1">SUM(E6:H6)</f>
        <v>53</v>
      </c>
      <c r="J6" s="41">
        <f>I6/120*100</f>
        <v>44.166666666666664</v>
      </c>
      <c r="K6" s="59"/>
      <c r="L6" s="60" t="str">
        <f>IF(C6&gt;=91/5,"A1",IF(C6&gt;=81/5,"A2",IF(C6&gt;=71/5,"B1",IF(C6&gt;=61/5,"B2",IF(C6&gt;=51/5,"C1",IF(C6&gt;=41/5,"C2",IF(C6&gt;=35/5,"D",IF(C6&gt;=2,"E",IF(C6&gt;=0,"AB")))))))))</f>
        <v>B2</v>
      </c>
      <c r="M6" s="13" t="str">
        <f>IF(D6&gt;=91/5,"A1",IF(D6&gt;=81/5,"A2",IF(D6&gt;=71/5,"B1",IF(D6&gt;=61/5,"B2",IF(D6&gt;=51/5,"C1",IF(D6&gt;=41/5,"C2",IF(D6&gt;=35/5,"D",IF(D6&gt;=2,"E",IF(D6&gt;=0,"AB")))))))))</f>
        <v>A2</v>
      </c>
      <c r="N6" s="13" t="str">
        <f>IF(E6&gt;=91/5,"A1",IF(E6&gt;=81/5,"A2",IF(E6&gt;=71/5,"B1",IF(E6&gt;=61/5,"B2",IF(E6&gt;=51/5,"C1",IF(E6&gt;=41/5,"C2",IF(E6&gt;=35/5,"D",IF(E6&gt;=2,"E",IF(E6&gt;=0,"AB")))))))))</f>
        <v>E</v>
      </c>
      <c r="O6" s="13" t="str">
        <f>IF(F6&gt;=91/5,"A1",IF(F6&gt;=81/5,"A2",IF(F6&gt;=71/5,"B1",IF(F6&gt;=61/5,"B2",IF(F6&gt;=51/5,"C1",IF(F6&gt;=41/5,"C2",IF(F6&gt;=35/5,"D",IF(F6&gt;=2,"E",IF(F6&gt;=0,"AB")))))))))</f>
        <v>C2</v>
      </c>
      <c r="P6" s="13" t="str">
        <f>IF(G6&gt;=91/5,"A1",IF(G6&gt;=81/5,"A2",IF(G6&gt;=71/5,"B1",IF(G6&gt;=61/5,"B2",IF(G6&gt;=51/5,"C1",IF(G6&gt;=41/5,"C2",IF(G6&gt;=35/5,"D",IF(G6&gt;=2,"E",IF(G6&gt;=0,"AB")))))))))</f>
        <v>A1</v>
      </c>
      <c r="Q6" s="13" t="str">
        <f t="shared" ref="Q6:Q50" si="2">IF(H6&gt;=91/5,"A1",IF(H6&gt;=81/5,"A2",IF(H6&gt;=71/5,"B1",IF(H6&gt;=61/5,"B2",IF(H6&gt;=51/5,"C1",IF(H6&gt;=41/5,"C2",IF(H6&gt;=35/5,"D",IF(H6&gt;=2,"E",IF(H6&gt;=0,"AB")))))))))</f>
        <v>A1</v>
      </c>
      <c r="R6" s="13" t="str">
        <f>IF(J6&gt;=91,"A1",IF(J6&gt;=81,"A2",IF(J6&gt;=71,"B1",IF(J6&gt;=61,"B2",IF(J6&gt;=51,"C1",IF(J6&gt;=41,"C2",IF(J6&gt;=35,"D",IF(J6&gt;=2,"E",IF(J6&gt;=0,"AB")))))))))</f>
        <v>C2</v>
      </c>
      <c r="S6" s="55"/>
      <c r="T6" s="13">
        <f t="shared" ref="T6:Y31" si="3">IF(L6="A1",10,IF(L6="A2",9,IF(L6="B1",8,IF(L6="B2",7,IF(L6="C1",6,IF(L6="C2",5,IF(L6="D",4,IF(L6="E",3,IF(L6="AB",0)))))))))</f>
        <v>7</v>
      </c>
      <c r="U6" s="13">
        <f t="shared" si="3"/>
        <v>9</v>
      </c>
      <c r="V6" s="13">
        <f t="shared" si="3"/>
        <v>3</v>
      </c>
      <c r="W6" s="13">
        <f t="shared" si="3"/>
        <v>5</v>
      </c>
      <c r="X6" s="13">
        <f t="shared" si="3"/>
        <v>10</v>
      </c>
      <c r="Y6" s="13">
        <f t="shared" si="3"/>
        <v>10</v>
      </c>
      <c r="Z6" s="56">
        <f t="shared" ref="Z6:Z51" si="4">SUM(T6:Y6)/6</f>
        <v>7.333333333333333</v>
      </c>
    </row>
    <row r="7" spans="1:26" ht="35.25" customHeight="1" x14ac:dyDescent="0.25">
      <c r="A7" s="61">
        <v>2</v>
      </c>
      <c r="B7" s="86" t="s">
        <v>699</v>
      </c>
      <c r="C7" s="88">
        <v>16</v>
      </c>
      <c r="D7" s="88">
        <v>6</v>
      </c>
      <c r="E7" s="88">
        <v>12</v>
      </c>
      <c r="F7" s="88">
        <v>7</v>
      </c>
      <c r="G7" s="88">
        <v>15</v>
      </c>
      <c r="H7" s="88">
        <v>20</v>
      </c>
      <c r="I7" s="41">
        <f t="shared" si="1"/>
        <v>54</v>
      </c>
      <c r="J7" s="41">
        <f t="shared" ref="J7:J39" si="5">I7/120*100</f>
        <v>45</v>
      </c>
      <c r="K7" s="59"/>
      <c r="L7" s="13" t="str">
        <f t="shared" ref="L7:P21" si="6">IF(C7&gt;=91/5,"A1",IF(C7&gt;=81/5,"A2",IF(C7&gt;=71/5,"B1",IF(C7&gt;=61/5,"B2",IF(C7&gt;=51/5,"C1",IF(C7&gt;=41/5,"C2",IF(C7&gt;=35/5,"D",IF(C7&gt;=2,"E",IF(C7&gt;=0,"AB")))))))))</f>
        <v>B1</v>
      </c>
      <c r="M7" s="13" t="str">
        <f t="shared" si="6"/>
        <v>E</v>
      </c>
      <c r="N7" s="13" t="str">
        <f t="shared" si="6"/>
        <v>C1</v>
      </c>
      <c r="O7" s="13" t="str">
        <f t="shared" si="6"/>
        <v>D</v>
      </c>
      <c r="P7" s="13" t="str">
        <f t="shared" si="6"/>
        <v>B1</v>
      </c>
      <c r="Q7" s="13" t="str">
        <f t="shared" si="2"/>
        <v>A1</v>
      </c>
      <c r="R7" s="13" t="str">
        <f t="shared" ref="R7:R21" si="7">IF(J7&gt;=91,"A1",IF(J7&gt;=81,"A2",IF(J7&gt;=71,"B1",IF(J7&gt;=61,"B2",IF(J7&gt;=51,"C1",IF(J7&gt;=41,"C2",IF(J7&gt;=35,"D",IF(J7&gt;=2,"E",IF(J7&gt;=0,"AB")))))))))</f>
        <v>C2</v>
      </c>
      <c r="S7" s="55"/>
      <c r="T7" s="13">
        <f t="shared" si="3"/>
        <v>8</v>
      </c>
      <c r="U7" s="13">
        <f t="shared" si="3"/>
        <v>3</v>
      </c>
      <c r="V7" s="13">
        <f t="shared" si="3"/>
        <v>6</v>
      </c>
      <c r="W7" s="13">
        <f t="shared" si="3"/>
        <v>4</v>
      </c>
      <c r="X7" s="13">
        <f t="shared" si="3"/>
        <v>8</v>
      </c>
      <c r="Y7" s="13">
        <f t="shared" si="3"/>
        <v>10</v>
      </c>
      <c r="Z7" s="56">
        <f t="shared" si="4"/>
        <v>6.5</v>
      </c>
    </row>
    <row r="8" spans="1:26" ht="35.25" customHeight="1" x14ac:dyDescent="0.25">
      <c r="A8" s="61">
        <v>3</v>
      </c>
      <c r="B8" s="86" t="s">
        <v>700</v>
      </c>
      <c r="C8" s="13">
        <v>5</v>
      </c>
      <c r="D8" s="13">
        <v>11</v>
      </c>
      <c r="E8" s="13">
        <v>5</v>
      </c>
      <c r="F8" s="13">
        <v>11</v>
      </c>
      <c r="G8" s="13">
        <v>13</v>
      </c>
      <c r="H8" s="13">
        <v>16</v>
      </c>
      <c r="I8" s="41">
        <f t="shared" si="1"/>
        <v>45</v>
      </c>
      <c r="J8" s="41">
        <f t="shared" si="5"/>
        <v>37.5</v>
      </c>
      <c r="K8" s="59"/>
      <c r="L8" s="13" t="str">
        <f t="shared" si="6"/>
        <v>E</v>
      </c>
      <c r="M8" s="13" t="str">
        <f t="shared" si="6"/>
        <v>C1</v>
      </c>
      <c r="N8" s="13" t="str">
        <f t="shared" si="6"/>
        <v>E</v>
      </c>
      <c r="O8" s="13" t="str">
        <f t="shared" si="6"/>
        <v>C1</v>
      </c>
      <c r="P8" s="13" t="str">
        <f t="shared" si="6"/>
        <v>B2</v>
      </c>
      <c r="Q8" s="13" t="str">
        <f t="shared" si="2"/>
        <v>B1</v>
      </c>
      <c r="R8" s="13" t="str">
        <f t="shared" si="7"/>
        <v>D</v>
      </c>
      <c r="S8" s="55"/>
      <c r="T8" s="13">
        <f t="shared" si="3"/>
        <v>3</v>
      </c>
      <c r="U8" s="13">
        <f t="shared" si="3"/>
        <v>6</v>
      </c>
      <c r="V8" s="13">
        <f t="shared" si="3"/>
        <v>3</v>
      </c>
      <c r="W8" s="13">
        <f t="shared" si="3"/>
        <v>6</v>
      </c>
      <c r="X8" s="13">
        <f t="shared" si="3"/>
        <v>7</v>
      </c>
      <c r="Y8" s="13">
        <f t="shared" si="3"/>
        <v>8</v>
      </c>
      <c r="Z8" s="56">
        <f t="shared" si="4"/>
        <v>5.5</v>
      </c>
    </row>
    <row r="9" spans="1:26" ht="35.25" customHeight="1" x14ac:dyDescent="0.25">
      <c r="A9" s="61">
        <v>4</v>
      </c>
      <c r="B9" s="86" t="s">
        <v>701</v>
      </c>
      <c r="C9" s="13">
        <v>2</v>
      </c>
      <c r="D9" s="13">
        <v>7</v>
      </c>
      <c r="E9" s="13">
        <v>2</v>
      </c>
      <c r="F9" s="13">
        <v>3</v>
      </c>
      <c r="G9" s="13">
        <v>4</v>
      </c>
      <c r="H9" s="13">
        <v>6</v>
      </c>
      <c r="I9" s="41">
        <f t="shared" si="1"/>
        <v>15</v>
      </c>
      <c r="J9" s="41">
        <f t="shared" si="5"/>
        <v>12.5</v>
      </c>
      <c r="K9" s="59"/>
      <c r="L9" s="13" t="str">
        <f t="shared" si="6"/>
        <v>E</v>
      </c>
      <c r="M9" s="13" t="str">
        <f t="shared" si="6"/>
        <v>D</v>
      </c>
      <c r="N9" s="13" t="str">
        <f t="shared" si="6"/>
        <v>E</v>
      </c>
      <c r="O9" s="13" t="str">
        <f t="shared" si="6"/>
        <v>E</v>
      </c>
      <c r="P9" s="13" t="str">
        <f t="shared" si="6"/>
        <v>E</v>
      </c>
      <c r="Q9" s="13" t="str">
        <f t="shared" si="2"/>
        <v>E</v>
      </c>
      <c r="R9" s="13" t="str">
        <f t="shared" si="7"/>
        <v>E</v>
      </c>
      <c r="S9" s="55"/>
      <c r="T9" s="13">
        <f t="shared" si="3"/>
        <v>3</v>
      </c>
      <c r="U9" s="13">
        <f t="shared" si="3"/>
        <v>4</v>
      </c>
      <c r="V9" s="13">
        <f t="shared" si="3"/>
        <v>3</v>
      </c>
      <c r="W9" s="13">
        <f t="shared" si="3"/>
        <v>3</v>
      </c>
      <c r="X9" s="13">
        <f t="shared" si="3"/>
        <v>3</v>
      </c>
      <c r="Y9" s="13">
        <f t="shared" si="3"/>
        <v>3</v>
      </c>
      <c r="Z9" s="56">
        <f t="shared" si="4"/>
        <v>3.1666666666666665</v>
      </c>
    </row>
    <row r="10" spans="1:26" ht="35.25" customHeight="1" x14ac:dyDescent="0.25">
      <c r="A10" s="61">
        <v>5</v>
      </c>
      <c r="B10" s="86" t="s">
        <v>702</v>
      </c>
      <c r="C10" s="13">
        <v>13</v>
      </c>
      <c r="D10" s="13">
        <v>20</v>
      </c>
      <c r="E10" s="13">
        <v>13</v>
      </c>
      <c r="F10" s="13">
        <v>16</v>
      </c>
      <c r="G10" s="13">
        <v>17</v>
      </c>
      <c r="H10" s="13">
        <v>19</v>
      </c>
      <c r="I10" s="41">
        <f t="shared" si="1"/>
        <v>65</v>
      </c>
      <c r="J10" s="41">
        <f t="shared" si="5"/>
        <v>54.166666666666664</v>
      </c>
      <c r="K10" s="59"/>
      <c r="L10" s="13" t="str">
        <f t="shared" si="6"/>
        <v>B2</v>
      </c>
      <c r="M10" s="13" t="str">
        <f t="shared" si="6"/>
        <v>A1</v>
      </c>
      <c r="N10" s="13" t="str">
        <f t="shared" si="6"/>
        <v>B2</v>
      </c>
      <c r="O10" s="13" t="str">
        <f t="shared" si="6"/>
        <v>B1</v>
      </c>
      <c r="P10" s="13" t="str">
        <f t="shared" si="6"/>
        <v>A2</v>
      </c>
      <c r="Q10" s="13" t="str">
        <f t="shared" si="2"/>
        <v>A1</v>
      </c>
      <c r="R10" s="13" t="str">
        <f t="shared" si="7"/>
        <v>C1</v>
      </c>
      <c r="S10" s="55"/>
      <c r="T10" s="13">
        <f t="shared" si="3"/>
        <v>7</v>
      </c>
      <c r="U10" s="13">
        <f t="shared" si="3"/>
        <v>10</v>
      </c>
      <c r="V10" s="13">
        <f t="shared" si="3"/>
        <v>7</v>
      </c>
      <c r="W10" s="13">
        <f t="shared" si="3"/>
        <v>8</v>
      </c>
      <c r="X10" s="13">
        <f t="shared" si="3"/>
        <v>9</v>
      </c>
      <c r="Y10" s="13">
        <f t="shared" si="3"/>
        <v>10</v>
      </c>
      <c r="Z10" s="56">
        <f t="shared" si="4"/>
        <v>8.5</v>
      </c>
    </row>
    <row r="11" spans="1:26" ht="35.25" customHeight="1" x14ac:dyDescent="0.25">
      <c r="A11" s="61">
        <v>6</v>
      </c>
      <c r="B11" s="86" t="s">
        <v>703</v>
      </c>
      <c r="C11" s="13">
        <v>5</v>
      </c>
      <c r="D11" s="13">
        <v>7</v>
      </c>
      <c r="E11" s="13">
        <v>7</v>
      </c>
      <c r="F11" s="13">
        <v>4</v>
      </c>
      <c r="G11" s="13">
        <v>17</v>
      </c>
      <c r="H11" s="13">
        <v>14</v>
      </c>
      <c r="I11" s="41">
        <f t="shared" si="1"/>
        <v>42</v>
      </c>
      <c r="J11" s="41">
        <f t="shared" si="5"/>
        <v>35</v>
      </c>
      <c r="K11" s="59"/>
      <c r="L11" s="13" t="str">
        <f t="shared" si="6"/>
        <v>E</v>
      </c>
      <c r="M11" s="13" t="str">
        <f t="shared" si="6"/>
        <v>D</v>
      </c>
      <c r="N11" s="13" t="str">
        <f t="shared" si="6"/>
        <v>D</v>
      </c>
      <c r="O11" s="13" t="str">
        <f t="shared" si="6"/>
        <v>E</v>
      </c>
      <c r="P11" s="13" t="str">
        <f t="shared" si="6"/>
        <v>A2</v>
      </c>
      <c r="Q11" s="13" t="str">
        <f t="shared" si="2"/>
        <v>B2</v>
      </c>
      <c r="R11" s="13" t="str">
        <f t="shared" si="7"/>
        <v>D</v>
      </c>
      <c r="S11" s="55"/>
      <c r="T11" s="13">
        <f t="shared" si="3"/>
        <v>3</v>
      </c>
      <c r="U11" s="13">
        <f t="shared" si="3"/>
        <v>4</v>
      </c>
      <c r="V11" s="13">
        <f t="shared" si="3"/>
        <v>4</v>
      </c>
      <c r="W11" s="13">
        <f t="shared" si="3"/>
        <v>3</v>
      </c>
      <c r="X11" s="13">
        <f t="shared" si="3"/>
        <v>9</v>
      </c>
      <c r="Y11" s="13">
        <f t="shared" si="3"/>
        <v>7</v>
      </c>
      <c r="Z11" s="56">
        <f t="shared" si="4"/>
        <v>5</v>
      </c>
    </row>
    <row r="12" spans="1:26" ht="35.25" customHeight="1" x14ac:dyDescent="0.25">
      <c r="A12" s="61">
        <v>7</v>
      </c>
      <c r="B12" s="86" t="s">
        <v>704</v>
      </c>
      <c r="C12" s="84">
        <v>14</v>
      </c>
      <c r="D12" s="84">
        <v>20</v>
      </c>
      <c r="E12" s="84">
        <v>8</v>
      </c>
      <c r="F12" s="84">
        <v>12</v>
      </c>
      <c r="G12" s="84">
        <v>15</v>
      </c>
      <c r="H12" s="84">
        <v>20</v>
      </c>
      <c r="I12" s="41">
        <f t="shared" si="1"/>
        <v>55</v>
      </c>
      <c r="J12" s="41">
        <f t="shared" si="5"/>
        <v>45.833333333333329</v>
      </c>
      <c r="K12" s="59"/>
      <c r="L12" s="13" t="str">
        <f t="shared" si="6"/>
        <v>B2</v>
      </c>
      <c r="M12" s="13" t="str">
        <f t="shared" si="6"/>
        <v>A1</v>
      </c>
      <c r="N12" s="13" t="str">
        <f t="shared" si="6"/>
        <v>D</v>
      </c>
      <c r="O12" s="13" t="str">
        <f t="shared" si="6"/>
        <v>C1</v>
      </c>
      <c r="P12" s="13" t="str">
        <f t="shared" si="6"/>
        <v>B1</v>
      </c>
      <c r="Q12" s="13" t="str">
        <f t="shared" si="2"/>
        <v>A1</v>
      </c>
      <c r="R12" s="13" t="str">
        <f t="shared" si="7"/>
        <v>C2</v>
      </c>
      <c r="S12" s="55"/>
      <c r="T12" s="13">
        <f t="shared" si="3"/>
        <v>7</v>
      </c>
      <c r="U12" s="13">
        <f t="shared" si="3"/>
        <v>10</v>
      </c>
      <c r="V12" s="13">
        <f t="shared" si="3"/>
        <v>4</v>
      </c>
      <c r="W12" s="13">
        <f t="shared" si="3"/>
        <v>6</v>
      </c>
      <c r="X12" s="13">
        <f t="shared" si="3"/>
        <v>8</v>
      </c>
      <c r="Y12" s="13">
        <f t="shared" si="3"/>
        <v>10</v>
      </c>
      <c r="Z12" s="56">
        <f t="shared" si="4"/>
        <v>7.5</v>
      </c>
    </row>
    <row r="13" spans="1:26" ht="35.25" customHeight="1" x14ac:dyDescent="0.25">
      <c r="A13" s="61">
        <v>8</v>
      </c>
      <c r="B13" s="86" t="s">
        <v>705</v>
      </c>
      <c r="C13" s="84">
        <v>7</v>
      </c>
      <c r="D13" s="84">
        <v>7</v>
      </c>
      <c r="E13" s="84">
        <v>6</v>
      </c>
      <c r="F13" s="84">
        <v>10</v>
      </c>
      <c r="G13" s="84">
        <v>11</v>
      </c>
      <c r="H13" s="84">
        <v>5</v>
      </c>
      <c r="I13" s="41">
        <f t="shared" si="1"/>
        <v>32</v>
      </c>
      <c r="J13" s="41">
        <f t="shared" si="5"/>
        <v>26.666666666666668</v>
      </c>
      <c r="K13" s="59"/>
      <c r="L13" s="13" t="str">
        <f t="shared" si="6"/>
        <v>D</v>
      </c>
      <c r="M13" s="13" t="str">
        <f t="shared" si="6"/>
        <v>D</v>
      </c>
      <c r="N13" s="13" t="str">
        <f t="shared" si="6"/>
        <v>E</v>
      </c>
      <c r="O13" s="13" t="str">
        <f t="shared" si="6"/>
        <v>C2</v>
      </c>
      <c r="P13" s="13" t="str">
        <f t="shared" si="6"/>
        <v>C1</v>
      </c>
      <c r="Q13" s="13" t="str">
        <f t="shared" si="2"/>
        <v>E</v>
      </c>
      <c r="R13" s="13" t="str">
        <f t="shared" si="7"/>
        <v>E</v>
      </c>
      <c r="S13" s="55"/>
      <c r="T13" s="13">
        <f t="shared" si="3"/>
        <v>4</v>
      </c>
      <c r="U13" s="13">
        <f t="shared" si="3"/>
        <v>4</v>
      </c>
      <c r="V13" s="13">
        <f t="shared" si="3"/>
        <v>3</v>
      </c>
      <c r="W13" s="13">
        <f t="shared" si="3"/>
        <v>5</v>
      </c>
      <c r="X13" s="13">
        <f t="shared" si="3"/>
        <v>6</v>
      </c>
      <c r="Y13" s="13">
        <f t="shared" si="3"/>
        <v>3</v>
      </c>
      <c r="Z13" s="56">
        <f t="shared" si="4"/>
        <v>4.166666666666667</v>
      </c>
    </row>
    <row r="14" spans="1:26" ht="35.25" customHeight="1" x14ac:dyDescent="0.25">
      <c r="A14" s="61">
        <v>9</v>
      </c>
      <c r="B14" s="86" t="s">
        <v>706</v>
      </c>
      <c r="C14" s="13">
        <v>11</v>
      </c>
      <c r="D14" s="13">
        <v>9</v>
      </c>
      <c r="E14" s="13">
        <v>4</v>
      </c>
      <c r="F14" s="13">
        <v>3</v>
      </c>
      <c r="G14" s="13">
        <v>12</v>
      </c>
      <c r="H14" s="13">
        <v>7</v>
      </c>
      <c r="I14" s="41">
        <f t="shared" si="1"/>
        <v>26</v>
      </c>
      <c r="J14" s="41">
        <f t="shared" si="5"/>
        <v>21.666666666666668</v>
      </c>
      <c r="K14" s="59"/>
      <c r="L14" s="13" t="str">
        <f t="shared" si="6"/>
        <v>C1</v>
      </c>
      <c r="M14" s="13" t="str">
        <f t="shared" si="6"/>
        <v>C2</v>
      </c>
      <c r="N14" s="13" t="str">
        <f t="shared" si="6"/>
        <v>E</v>
      </c>
      <c r="O14" s="13" t="str">
        <f t="shared" si="6"/>
        <v>E</v>
      </c>
      <c r="P14" s="13" t="str">
        <f t="shared" si="6"/>
        <v>C1</v>
      </c>
      <c r="Q14" s="13" t="str">
        <f t="shared" si="2"/>
        <v>D</v>
      </c>
      <c r="R14" s="13" t="str">
        <f t="shared" si="7"/>
        <v>E</v>
      </c>
      <c r="S14" s="55"/>
      <c r="T14" s="13">
        <f t="shared" si="3"/>
        <v>6</v>
      </c>
      <c r="U14" s="13">
        <f t="shared" si="3"/>
        <v>5</v>
      </c>
      <c r="V14" s="13">
        <f t="shared" si="3"/>
        <v>3</v>
      </c>
      <c r="W14" s="13">
        <f t="shared" si="3"/>
        <v>3</v>
      </c>
      <c r="X14" s="13">
        <f t="shared" si="3"/>
        <v>6</v>
      </c>
      <c r="Y14" s="13">
        <f t="shared" si="3"/>
        <v>4</v>
      </c>
      <c r="Z14" s="56">
        <f t="shared" si="4"/>
        <v>4.5</v>
      </c>
    </row>
    <row r="15" spans="1:26" ht="35.25" customHeight="1" x14ac:dyDescent="0.25">
      <c r="A15" s="61">
        <v>10</v>
      </c>
      <c r="B15" s="86" t="s">
        <v>707</v>
      </c>
      <c r="C15" s="13">
        <v>2</v>
      </c>
      <c r="D15" s="13">
        <v>10</v>
      </c>
      <c r="E15" s="13">
        <v>6</v>
      </c>
      <c r="F15" s="13">
        <v>8</v>
      </c>
      <c r="G15" s="13">
        <v>14</v>
      </c>
      <c r="H15" s="13">
        <v>13</v>
      </c>
      <c r="I15" s="41">
        <f t="shared" si="1"/>
        <v>41</v>
      </c>
      <c r="J15" s="41">
        <f t="shared" si="5"/>
        <v>34.166666666666664</v>
      </c>
      <c r="K15" s="59"/>
      <c r="L15" s="13" t="str">
        <f t="shared" si="6"/>
        <v>E</v>
      </c>
      <c r="M15" s="13" t="str">
        <f t="shared" si="6"/>
        <v>C2</v>
      </c>
      <c r="N15" s="13" t="str">
        <f t="shared" si="6"/>
        <v>E</v>
      </c>
      <c r="O15" s="13" t="str">
        <f t="shared" si="6"/>
        <v>D</v>
      </c>
      <c r="P15" s="13" t="str">
        <f t="shared" si="6"/>
        <v>B2</v>
      </c>
      <c r="Q15" s="13" t="str">
        <f t="shared" si="2"/>
        <v>B2</v>
      </c>
      <c r="R15" s="13" t="str">
        <f t="shared" si="7"/>
        <v>E</v>
      </c>
      <c r="S15" s="55"/>
      <c r="T15" s="13">
        <f t="shared" si="3"/>
        <v>3</v>
      </c>
      <c r="U15" s="13">
        <f t="shared" si="3"/>
        <v>5</v>
      </c>
      <c r="V15" s="13">
        <f t="shared" si="3"/>
        <v>3</v>
      </c>
      <c r="W15" s="13">
        <f t="shared" si="3"/>
        <v>4</v>
      </c>
      <c r="X15" s="13">
        <f t="shared" si="3"/>
        <v>7</v>
      </c>
      <c r="Y15" s="13">
        <f t="shared" si="3"/>
        <v>7</v>
      </c>
      <c r="Z15" s="56">
        <f t="shared" si="4"/>
        <v>4.833333333333333</v>
      </c>
    </row>
    <row r="16" spans="1:26" ht="35.25" customHeight="1" x14ac:dyDescent="0.25">
      <c r="A16" s="61">
        <v>11</v>
      </c>
      <c r="B16" s="86" t="s">
        <v>708</v>
      </c>
      <c r="C16" s="13"/>
      <c r="D16" s="13"/>
      <c r="E16" s="13"/>
      <c r="F16" s="13"/>
      <c r="G16" s="13"/>
      <c r="H16" s="13"/>
      <c r="I16" s="41">
        <f t="shared" si="1"/>
        <v>0</v>
      </c>
      <c r="J16" s="41">
        <f t="shared" si="5"/>
        <v>0</v>
      </c>
      <c r="K16" s="59"/>
      <c r="L16" s="13" t="str">
        <f t="shared" si="6"/>
        <v>AB</v>
      </c>
      <c r="M16" s="13" t="str">
        <f t="shared" si="6"/>
        <v>AB</v>
      </c>
      <c r="N16" s="13" t="str">
        <f t="shared" si="6"/>
        <v>AB</v>
      </c>
      <c r="O16" s="13" t="str">
        <f t="shared" si="6"/>
        <v>AB</v>
      </c>
      <c r="P16" s="13" t="str">
        <f t="shared" si="6"/>
        <v>AB</v>
      </c>
      <c r="Q16" s="13" t="str">
        <f t="shared" si="2"/>
        <v>AB</v>
      </c>
      <c r="R16" s="13" t="str">
        <f t="shared" si="7"/>
        <v>AB</v>
      </c>
      <c r="S16" s="55"/>
      <c r="T16" s="13">
        <f t="shared" si="3"/>
        <v>0</v>
      </c>
      <c r="U16" s="13">
        <f t="shared" si="3"/>
        <v>0</v>
      </c>
      <c r="V16" s="13">
        <f t="shared" si="3"/>
        <v>0</v>
      </c>
      <c r="W16" s="13">
        <f t="shared" si="3"/>
        <v>0</v>
      </c>
      <c r="X16" s="13">
        <f t="shared" si="3"/>
        <v>0</v>
      </c>
      <c r="Y16" s="13">
        <f t="shared" si="3"/>
        <v>0</v>
      </c>
      <c r="Z16" s="56">
        <f t="shared" si="4"/>
        <v>0</v>
      </c>
    </row>
    <row r="17" spans="1:26" ht="35.25" customHeight="1" x14ac:dyDescent="0.25">
      <c r="A17" s="61">
        <v>12</v>
      </c>
      <c r="B17" s="86" t="s">
        <v>709</v>
      </c>
      <c r="C17" s="13">
        <v>2</v>
      </c>
      <c r="D17" s="13">
        <v>8</v>
      </c>
      <c r="E17" s="13">
        <v>4</v>
      </c>
      <c r="F17" s="13">
        <v>5</v>
      </c>
      <c r="G17" s="13">
        <v>10</v>
      </c>
      <c r="H17" s="13">
        <v>9</v>
      </c>
      <c r="I17" s="41">
        <f t="shared" si="1"/>
        <v>28</v>
      </c>
      <c r="J17" s="41">
        <f t="shared" si="5"/>
        <v>23.333333333333332</v>
      </c>
      <c r="K17" s="59"/>
      <c r="L17" s="13" t="str">
        <f t="shared" si="6"/>
        <v>E</v>
      </c>
      <c r="M17" s="13" t="str">
        <f t="shared" si="6"/>
        <v>D</v>
      </c>
      <c r="N17" s="13" t="str">
        <f t="shared" si="6"/>
        <v>E</v>
      </c>
      <c r="O17" s="13" t="str">
        <f t="shared" si="6"/>
        <v>E</v>
      </c>
      <c r="P17" s="13" t="str">
        <f t="shared" si="6"/>
        <v>C2</v>
      </c>
      <c r="Q17" s="13" t="str">
        <f t="shared" si="2"/>
        <v>C2</v>
      </c>
      <c r="R17" s="13" t="str">
        <f t="shared" si="7"/>
        <v>E</v>
      </c>
      <c r="S17" s="55"/>
      <c r="T17" s="13">
        <f t="shared" si="3"/>
        <v>3</v>
      </c>
      <c r="U17" s="13">
        <f t="shared" si="3"/>
        <v>4</v>
      </c>
      <c r="V17" s="13">
        <f t="shared" si="3"/>
        <v>3</v>
      </c>
      <c r="W17" s="13">
        <f t="shared" si="3"/>
        <v>3</v>
      </c>
      <c r="X17" s="13">
        <f t="shared" si="3"/>
        <v>5</v>
      </c>
      <c r="Y17" s="13">
        <f t="shared" si="3"/>
        <v>5</v>
      </c>
      <c r="Z17" s="56">
        <f t="shared" si="4"/>
        <v>3.8333333333333335</v>
      </c>
    </row>
    <row r="18" spans="1:26" ht="35.25" customHeight="1" x14ac:dyDescent="0.25">
      <c r="A18" s="61">
        <v>13</v>
      </c>
      <c r="B18" s="86" t="s">
        <v>710</v>
      </c>
      <c r="C18" s="13">
        <v>3</v>
      </c>
      <c r="D18" s="13">
        <v>8</v>
      </c>
      <c r="E18" s="13">
        <v>4</v>
      </c>
      <c r="F18" s="13">
        <v>3</v>
      </c>
      <c r="G18" s="13">
        <v>10</v>
      </c>
      <c r="H18" s="13">
        <v>8</v>
      </c>
      <c r="I18" s="41">
        <f t="shared" si="1"/>
        <v>25</v>
      </c>
      <c r="J18" s="41">
        <f t="shared" si="5"/>
        <v>20.833333333333336</v>
      </c>
      <c r="K18" s="59"/>
      <c r="L18" s="13" t="str">
        <f t="shared" si="6"/>
        <v>E</v>
      </c>
      <c r="M18" s="13" t="str">
        <f t="shared" si="6"/>
        <v>D</v>
      </c>
      <c r="N18" s="13" t="str">
        <f t="shared" si="6"/>
        <v>E</v>
      </c>
      <c r="O18" s="13" t="str">
        <f t="shared" si="6"/>
        <v>E</v>
      </c>
      <c r="P18" s="13" t="str">
        <f t="shared" si="6"/>
        <v>C2</v>
      </c>
      <c r="Q18" s="13" t="str">
        <f t="shared" si="2"/>
        <v>D</v>
      </c>
      <c r="R18" s="13" t="str">
        <f t="shared" si="7"/>
        <v>E</v>
      </c>
      <c r="S18" s="55"/>
      <c r="T18" s="13">
        <f t="shared" si="3"/>
        <v>3</v>
      </c>
      <c r="U18" s="13">
        <f t="shared" si="3"/>
        <v>4</v>
      </c>
      <c r="V18" s="13">
        <f t="shared" si="3"/>
        <v>3</v>
      </c>
      <c r="W18" s="13">
        <f t="shared" si="3"/>
        <v>3</v>
      </c>
      <c r="X18" s="13">
        <f t="shared" si="3"/>
        <v>5</v>
      </c>
      <c r="Y18" s="13">
        <f t="shared" si="3"/>
        <v>4</v>
      </c>
      <c r="Z18" s="56">
        <f t="shared" si="4"/>
        <v>3.6666666666666665</v>
      </c>
    </row>
    <row r="19" spans="1:26" ht="35.25" customHeight="1" x14ac:dyDescent="0.25">
      <c r="A19" s="61">
        <v>14</v>
      </c>
      <c r="B19" s="86" t="s">
        <v>711</v>
      </c>
      <c r="C19" s="13">
        <v>7</v>
      </c>
      <c r="D19" s="13">
        <v>12</v>
      </c>
      <c r="E19" s="13">
        <v>8</v>
      </c>
      <c r="F19" s="13">
        <v>8</v>
      </c>
      <c r="G19" s="13">
        <v>13</v>
      </c>
      <c r="H19" s="13">
        <v>13</v>
      </c>
      <c r="I19" s="41">
        <f t="shared" si="1"/>
        <v>42</v>
      </c>
      <c r="J19" s="41">
        <f t="shared" si="5"/>
        <v>35</v>
      </c>
      <c r="K19" s="59"/>
      <c r="L19" s="13" t="str">
        <f t="shared" si="6"/>
        <v>D</v>
      </c>
      <c r="M19" s="13" t="str">
        <f t="shared" si="6"/>
        <v>C1</v>
      </c>
      <c r="N19" s="13" t="str">
        <f t="shared" si="6"/>
        <v>D</v>
      </c>
      <c r="O19" s="13" t="str">
        <f t="shared" si="6"/>
        <v>D</v>
      </c>
      <c r="P19" s="13" t="str">
        <f t="shared" si="6"/>
        <v>B2</v>
      </c>
      <c r="Q19" s="13" t="str">
        <f t="shared" si="2"/>
        <v>B2</v>
      </c>
      <c r="R19" s="13" t="str">
        <f t="shared" si="7"/>
        <v>D</v>
      </c>
      <c r="S19" s="55"/>
      <c r="T19" s="13">
        <f t="shared" si="3"/>
        <v>4</v>
      </c>
      <c r="U19" s="13">
        <f t="shared" si="3"/>
        <v>6</v>
      </c>
      <c r="V19" s="13">
        <f t="shared" si="3"/>
        <v>4</v>
      </c>
      <c r="W19" s="13">
        <f t="shared" si="3"/>
        <v>4</v>
      </c>
      <c r="X19" s="13">
        <f t="shared" si="3"/>
        <v>7</v>
      </c>
      <c r="Y19" s="13">
        <f t="shared" si="3"/>
        <v>7</v>
      </c>
      <c r="Z19" s="56">
        <f t="shared" si="4"/>
        <v>5.333333333333333</v>
      </c>
    </row>
    <row r="20" spans="1:26" ht="35.25" customHeight="1" x14ac:dyDescent="0.25">
      <c r="A20" s="61">
        <v>15</v>
      </c>
      <c r="B20" s="86" t="s">
        <v>712</v>
      </c>
      <c r="C20" s="13">
        <v>4</v>
      </c>
      <c r="D20" s="13">
        <v>6</v>
      </c>
      <c r="E20" s="13">
        <v>6</v>
      </c>
      <c r="F20" s="13">
        <v>8</v>
      </c>
      <c r="G20" s="13">
        <v>11</v>
      </c>
      <c r="H20" s="13">
        <v>12</v>
      </c>
      <c r="I20" s="41">
        <f t="shared" si="1"/>
        <v>37</v>
      </c>
      <c r="J20" s="41">
        <f t="shared" si="5"/>
        <v>30.833333333333336</v>
      </c>
      <c r="K20" s="59"/>
      <c r="L20" s="13" t="str">
        <f t="shared" si="6"/>
        <v>E</v>
      </c>
      <c r="M20" s="13" t="str">
        <f t="shared" si="6"/>
        <v>E</v>
      </c>
      <c r="N20" s="13" t="str">
        <f t="shared" si="6"/>
        <v>E</v>
      </c>
      <c r="O20" s="13" t="str">
        <f t="shared" si="6"/>
        <v>D</v>
      </c>
      <c r="P20" s="13" t="str">
        <f t="shared" si="6"/>
        <v>C1</v>
      </c>
      <c r="Q20" s="13" t="str">
        <f t="shared" si="2"/>
        <v>C1</v>
      </c>
      <c r="R20" s="13" t="str">
        <f t="shared" si="7"/>
        <v>E</v>
      </c>
      <c r="S20" s="55"/>
      <c r="T20" s="13">
        <f t="shared" si="3"/>
        <v>3</v>
      </c>
      <c r="U20" s="13">
        <f t="shared" si="3"/>
        <v>3</v>
      </c>
      <c r="V20" s="13">
        <f t="shared" si="3"/>
        <v>3</v>
      </c>
      <c r="W20" s="13">
        <f t="shared" si="3"/>
        <v>4</v>
      </c>
      <c r="X20" s="13">
        <f t="shared" si="3"/>
        <v>6</v>
      </c>
      <c r="Y20" s="13">
        <f t="shared" si="3"/>
        <v>6</v>
      </c>
      <c r="Z20" s="56">
        <f t="shared" si="4"/>
        <v>4.166666666666667</v>
      </c>
    </row>
    <row r="21" spans="1:26" ht="35.25" customHeight="1" x14ac:dyDescent="0.25">
      <c r="A21" s="61">
        <v>16</v>
      </c>
      <c r="B21" s="86" t="s">
        <v>713</v>
      </c>
      <c r="C21" s="89"/>
      <c r="D21" s="89"/>
      <c r="E21" s="89"/>
      <c r="F21" s="89"/>
      <c r="G21" s="89"/>
      <c r="H21" s="89"/>
      <c r="I21" s="41">
        <f t="shared" si="1"/>
        <v>0</v>
      </c>
      <c r="J21" s="41">
        <f t="shared" si="5"/>
        <v>0</v>
      </c>
      <c r="K21" s="59"/>
      <c r="L21" s="13" t="str">
        <f t="shared" si="6"/>
        <v>AB</v>
      </c>
      <c r="M21" s="13" t="str">
        <f t="shared" si="6"/>
        <v>AB</v>
      </c>
      <c r="N21" s="13" t="str">
        <f t="shared" si="6"/>
        <v>AB</v>
      </c>
      <c r="O21" s="13" t="str">
        <f t="shared" si="6"/>
        <v>AB</v>
      </c>
      <c r="P21" s="13" t="str">
        <f t="shared" si="6"/>
        <v>AB</v>
      </c>
      <c r="Q21" s="13" t="str">
        <f t="shared" si="2"/>
        <v>AB</v>
      </c>
      <c r="R21" s="13" t="str">
        <f t="shared" si="7"/>
        <v>AB</v>
      </c>
      <c r="S21" s="55"/>
      <c r="T21" s="13">
        <f t="shared" si="3"/>
        <v>0</v>
      </c>
      <c r="U21" s="13">
        <f t="shared" si="3"/>
        <v>0</v>
      </c>
      <c r="V21" s="13">
        <f t="shared" si="3"/>
        <v>0</v>
      </c>
      <c r="W21" s="13">
        <f t="shared" si="3"/>
        <v>0</v>
      </c>
      <c r="X21" s="13">
        <f t="shared" si="3"/>
        <v>0</v>
      </c>
      <c r="Y21" s="13">
        <f t="shared" si="3"/>
        <v>0</v>
      </c>
      <c r="Z21" s="56">
        <f t="shared" si="4"/>
        <v>0</v>
      </c>
    </row>
    <row r="22" spans="1:26" ht="35.25" customHeight="1" x14ac:dyDescent="0.25">
      <c r="A22" s="61">
        <v>17</v>
      </c>
      <c r="B22" s="86" t="s">
        <v>714</v>
      </c>
      <c r="C22" s="13">
        <v>16</v>
      </c>
      <c r="D22" s="13">
        <v>13</v>
      </c>
      <c r="E22" s="13">
        <v>9</v>
      </c>
      <c r="F22" s="13">
        <v>10</v>
      </c>
      <c r="G22" s="13">
        <v>9</v>
      </c>
      <c r="H22" s="13">
        <v>14</v>
      </c>
      <c r="I22" s="41">
        <f t="shared" si="1"/>
        <v>42</v>
      </c>
      <c r="J22" s="41">
        <f t="shared" si="5"/>
        <v>35</v>
      </c>
      <c r="K22" s="59"/>
      <c r="L22" s="60" t="str">
        <f>IF(C22&gt;=91/5,"A1",IF(C22&gt;=81/5,"A2",IF(C22&gt;=71/5,"B1",IF(C22&gt;=61/5,"B2",IF(C22&gt;=51/5,"C1",IF(C22&gt;=41/5,"C2",IF(C22&gt;=35/5,"D",IF(C22&gt;=2,"E",IF(C22&gt;=0,"AB")))))))))</f>
        <v>B1</v>
      </c>
      <c r="M22" s="13" t="str">
        <f>IF(D22&gt;=91/5,"A1",IF(D22&gt;=81/5,"A2",IF(D22&gt;=71/5,"B1",IF(D22&gt;=61/5,"B2",IF(D22&gt;=51/5,"C1",IF(D22&gt;=41/5,"C2",IF(D22&gt;=35/5,"D",IF(D22&gt;=2,"E",IF(D22&gt;=0,"AB")))))))))</f>
        <v>B2</v>
      </c>
      <c r="N22" s="13" t="str">
        <f>IF(E22&gt;=91/5,"A1",IF(E22&gt;=81/5,"A2",IF(E22&gt;=71/5,"B1",IF(E22&gt;=61/5,"B2",IF(E22&gt;=51/5,"C1",IF(E22&gt;=41/5,"C2",IF(E22&gt;=35/5,"D",IF(E22&gt;=2,"E",IF(E22&gt;=0,"AB")))))))))</f>
        <v>C2</v>
      </c>
      <c r="O22" s="13" t="str">
        <f>IF(F22&gt;=91/5,"A1",IF(F22&gt;=81/5,"A2",IF(F22&gt;=71/5,"B1",IF(F22&gt;=61/5,"B2",IF(F22&gt;=51/5,"C1",IF(F22&gt;=41/5,"C2",IF(F22&gt;=35/5,"D",IF(F22&gt;=2,"E",IF(F22&gt;=0,"AB")))))))))</f>
        <v>C2</v>
      </c>
      <c r="P22" s="13" t="str">
        <f>IF(G22&gt;=91/5,"A1",IF(G22&gt;=81/5,"A2",IF(G22&gt;=71/5,"B1",IF(G22&gt;=61/5,"B2",IF(G22&gt;=51/5,"C1",IF(G22&gt;=41/5,"C2",IF(G22&gt;=35/5,"D",IF(G22&gt;=2,"E",IF(G22&gt;=0,"AB")))))))))</f>
        <v>C2</v>
      </c>
      <c r="Q22" s="13" t="str">
        <f t="shared" si="2"/>
        <v>B2</v>
      </c>
      <c r="R22" s="13" t="str">
        <f>IF(J22&gt;=91,"A1",IF(J22&gt;=81,"A2",IF(J22&gt;=71,"B1",IF(J22&gt;=61,"B2",IF(J22&gt;=51,"C1",IF(J22&gt;=41,"C2",IF(J22&gt;=35,"D",IF(J22&gt;=2,"E",IF(J22&gt;=0,"AB")))))))))</f>
        <v>D</v>
      </c>
      <c r="S22" s="55"/>
      <c r="T22" s="13">
        <f t="shared" si="3"/>
        <v>8</v>
      </c>
      <c r="U22" s="13">
        <f t="shared" si="3"/>
        <v>7</v>
      </c>
      <c r="V22" s="13">
        <f t="shared" si="3"/>
        <v>5</v>
      </c>
      <c r="W22" s="13">
        <f t="shared" si="3"/>
        <v>5</v>
      </c>
      <c r="X22" s="13">
        <f t="shared" si="3"/>
        <v>5</v>
      </c>
      <c r="Y22" s="13">
        <f t="shared" si="3"/>
        <v>7</v>
      </c>
      <c r="Z22" s="56">
        <f t="shared" si="4"/>
        <v>6.166666666666667</v>
      </c>
    </row>
    <row r="23" spans="1:26" ht="35.25" customHeight="1" x14ac:dyDescent="0.25">
      <c r="A23" s="61">
        <v>18</v>
      </c>
      <c r="B23" s="86" t="s">
        <v>715</v>
      </c>
      <c r="C23" s="13">
        <v>4</v>
      </c>
      <c r="D23" s="13">
        <v>5</v>
      </c>
      <c r="E23" s="13">
        <v>2</v>
      </c>
      <c r="F23" s="13">
        <v>5</v>
      </c>
      <c r="G23" s="13">
        <v>2</v>
      </c>
      <c r="H23" s="13">
        <v>2</v>
      </c>
      <c r="I23" s="41">
        <f t="shared" si="1"/>
        <v>11</v>
      </c>
      <c r="J23" s="41">
        <f t="shared" si="5"/>
        <v>9.1666666666666661</v>
      </c>
      <c r="K23" s="59"/>
      <c r="L23" s="13" t="str">
        <f t="shared" ref="L23:P37" si="8">IF(C23&gt;=91/5,"A1",IF(C23&gt;=81/5,"A2",IF(C23&gt;=71/5,"B1",IF(C23&gt;=61/5,"B2",IF(C23&gt;=51/5,"C1",IF(C23&gt;=41/5,"C2",IF(C23&gt;=35/5,"D",IF(C23&gt;=2,"E",IF(C23&gt;=0,"AB")))))))))</f>
        <v>E</v>
      </c>
      <c r="M23" s="13" t="str">
        <f t="shared" si="8"/>
        <v>E</v>
      </c>
      <c r="N23" s="13" t="str">
        <f t="shared" si="8"/>
        <v>E</v>
      </c>
      <c r="O23" s="13" t="str">
        <f t="shared" si="8"/>
        <v>E</v>
      </c>
      <c r="P23" s="13" t="str">
        <f t="shared" si="8"/>
        <v>E</v>
      </c>
      <c r="Q23" s="13" t="str">
        <f t="shared" si="2"/>
        <v>E</v>
      </c>
      <c r="R23" s="13" t="str">
        <f t="shared" ref="R23:R37" si="9">IF(J23&gt;=91,"A1",IF(J23&gt;=81,"A2",IF(J23&gt;=71,"B1",IF(J23&gt;=61,"B2",IF(J23&gt;=51,"C1",IF(J23&gt;=41,"C2",IF(J23&gt;=35,"D",IF(J23&gt;=2,"E",IF(J23&gt;=0,"AB")))))))))</f>
        <v>E</v>
      </c>
      <c r="S23" s="55"/>
      <c r="T23" s="13">
        <f t="shared" si="3"/>
        <v>3</v>
      </c>
      <c r="U23" s="13">
        <f t="shared" si="3"/>
        <v>3</v>
      </c>
      <c r="V23" s="13">
        <f t="shared" si="3"/>
        <v>3</v>
      </c>
      <c r="W23" s="13">
        <f t="shared" si="3"/>
        <v>3</v>
      </c>
      <c r="X23" s="13">
        <f t="shared" si="3"/>
        <v>3</v>
      </c>
      <c r="Y23" s="13">
        <f t="shared" si="3"/>
        <v>3</v>
      </c>
      <c r="Z23" s="56">
        <f t="shared" si="4"/>
        <v>3</v>
      </c>
    </row>
    <row r="24" spans="1:26" ht="35.25" customHeight="1" x14ac:dyDescent="0.25">
      <c r="A24" s="61">
        <v>19</v>
      </c>
      <c r="B24" s="86" t="s">
        <v>716</v>
      </c>
      <c r="C24" s="13">
        <v>11</v>
      </c>
      <c r="D24" s="13">
        <v>10</v>
      </c>
      <c r="E24" s="13">
        <v>7</v>
      </c>
      <c r="F24" s="13">
        <v>10</v>
      </c>
      <c r="G24" s="13">
        <v>15</v>
      </c>
      <c r="H24" s="13">
        <v>13</v>
      </c>
      <c r="I24" s="41">
        <f t="shared" si="1"/>
        <v>45</v>
      </c>
      <c r="J24" s="41">
        <f t="shared" si="5"/>
        <v>37.5</v>
      </c>
      <c r="K24" s="59">
        <v>18</v>
      </c>
      <c r="L24" s="13" t="str">
        <f t="shared" si="8"/>
        <v>C1</v>
      </c>
      <c r="M24" s="13" t="str">
        <f t="shared" si="8"/>
        <v>C2</v>
      </c>
      <c r="N24" s="13" t="str">
        <f t="shared" si="8"/>
        <v>D</v>
      </c>
      <c r="O24" s="13" t="str">
        <f t="shared" si="8"/>
        <v>C2</v>
      </c>
      <c r="P24" s="13" t="str">
        <f t="shared" si="8"/>
        <v>B1</v>
      </c>
      <c r="Q24" s="13" t="str">
        <f t="shared" si="2"/>
        <v>B2</v>
      </c>
      <c r="R24" s="13" t="str">
        <f t="shared" si="9"/>
        <v>D</v>
      </c>
      <c r="S24" s="55"/>
      <c r="T24" s="13">
        <f t="shared" si="3"/>
        <v>6</v>
      </c>
      <c r="U24" s="13">
        <f t="shared" si="3"/>
        <v>5</v>
      </c>
      <c r="V24" s="13">
        <f t="shared" si="3"/>
        <v>4</v>
      </c>
      <c r="W24" s="13">
        <f t="shared" si="3"/>
        <v>5</v>
      </c>
      <c r="X24" s="13">
        <f t="shared" si="3"/>
        <v>8</v>
      </c>
      <c r="Y24" s="13">
        <f t="shared" si="3"/>
        <v>7</v>
      </c>
      <c r="Z24" s="56">
        <f t="shared" si="4"/>
        <v>5.833333333333333</v>
      </c>
    </row>
    <row r="25" spans="1:26" ht="35.25" customHeight="1" x14ac:dyDescent="0.25">
      <c r="A25" s="61">
        <v>20</v>
      </c>
      <c r="B25" s="86" t="s">
        <v>717</v>
      </c>
      <c r="C25" s="13">
        <v>11</v>
      </c>
      <c r="D25" s="13">
        <v>18</v>
      </c>
      <c r="E25" s="13">
        <v>6</v>
      </c>
      <c r="F25" s="13">
        <v>8</v>
      </c>
      <c r="G25" s="13">
        <v>16</v>
      </c>
      <c r="H25" s="13">
        <v>20</v>
      </c>
      <c r="I25" s="41">
        <f t="shared" si="1"/>
        <v>50</v>
      </c>
      <c r="J25" s="41">
        <f t="shared" si="5"/>
        <v>41.666666666666671</v>
      </c>
      <c r="K25" s="59"/>
      <c r="L25" s="13" t="str">
        <f t="shared" si="8"/>
        <v>C1</v>
      </c>
      <c r="M25" s="13" t="str">
        <f t="shared" si="8"/>
        <v>A2</v>
      </c>
      <c r="N25" s="13" t="str">
        <f t="shared" si="8"/>
        <v>E</v>
      </c>
      <c r="O25" s="13" t="str">
        <f t="shared" si="8"/>
        <v>D</v>
      </c>
      <c r="P25" s="13" t="str">
        <f t="shared" si="8"/>
        <v>B1</v>
      </c>
      <c r="Q25" s="13" t="str">
        <f t="shared" si="2"/>
        <v>A1</v>
      </c>
      <c r="R25" s="13" t="str">
        <f t="shared" si="9"/>
        <v>C2</v>
      </c>
      <c r="S25" s="55"/>
      <c r="T25" s="13">
        <f t="shared" si="3"/>
        <v>6</v>
      </c>
      <c r="U25" s="13">
        <f t="shared" si="3"/>
        <v>9</v>
      </c>
      <c r="V25" s="13">
        <f t="shared" si="3"/>
        <v>3</v>
      </c>
      <c r="W25" s="13">
        <f t="shared" si="3"/>
        <v>4</v>
      </c>
      <c r="X25" s="13">
        <f t="shared" si="3"/>
        <v>8</v>
      </c>
      <c r="Y25" s="13">
        <f t="shared" si="3"/>
        <v>10</v>
      </c>
      <c r="Z25" s="56">
        <f t="shared" si="4"/>
        <v>6.666666666666667</v>
      </c>
    </row>
    <row r="26" spans="1:26" ht="35.25" customHeight="1" x14ac:dyDescent="0.25">
      <c r="A26" s="61">
        <v>21</v>
      </c>
      <c r="B26" s="86" t="s">
        <v>718</v>
      </c>
      <c r="C26" s="13">
        <v>10</v>
      </c>
      <c r="D26" s="13">
        <v>16</v>
      </c>
      <c r="E26" s="13">
        <v>8</v>
      </c>
      <c r="F26" s="13">
        <v>9</v>
      </c>
      <c r="G26" s="13">
        <v>12</v>
      </c>
      <c r="H26" s="13">
        <v>20</v>
      </c>
      <c r="I26" s="41">
        <f t="shared" si="1"/>
        <v>49</v>
      </c>
      <c r="J26" s="41">
        <f t="shared" si="5"/>
        <v>40.833333333333336</v>
      </c>
      <c r="K26" s="59"/>
      <c r="L26" s="13" t="str">
        <f t="shared" si="8"/>
        <v>C2</v>
      </c>
      <c r="M26" s="13" t="str">
        <f t="shared" si="8"/>
        <v>B1</v>
      </c>
      <c r="N26" s="13" t="str">
        <f t="shared" si="8"/>
        <v>D</v>
      </c>
      <c r="O26" s="13" t="str">
        <f t="shared" si="8"/>
        <v>C2</v>
      </c>
      <c r="P26" s="13" t="str">
        <f t="shared" si="8"/>
        <v>C1</v>
      </c>
      <c r="Q26" s="13" t="str">
        <f t="shared" si="2"/>
        <v>A1</v>
      </c>
      <c r="R26" s="13" t="str">
        <f t="shared" si="9"/>
        <v>D</v>
      </c>
      <c r="S26" s="55"/>
      <c r="T26" s="13">
        <f t="shared" si="3"/>
        <v>5</v>
      </c>
      <c r="U26" s="13">
        <f t="shared" si="3"/>
        <v>8</v>
      </c>
      <c r="V26" s="13">
        <f t="shared" si="3"/>
        <v>4</v>
      </c>
      <c r="W26" s="13">
        <f t="shared" si="3"/>
        <v>5</v>
      </c>
      <c r="X26" s="13">
        <f t="shared" si="3"/>
        <v>6</v>
      </c>
      <c r="Y26" s="13">
        <f t="shared" si="3"/>
        <v>10</v>
      </c>
      <c r="Z26" s="56">
        <f t="shared" si="4"/>
        <v>6.333333333333333</v>
      </c>
    </row>
    <row r="27" spans="1:26" ht="35.25" customHeight="1" x14ac:dyDescent="0.25">
      <c r="A27" s="61">
        <v>22</v>
      </c>
      <c r="B27" s="86" t="s">
        <v>719</v>
      </c>
      <c r="C27" s="13">
        <v>12</v>
      </c>
      <c r="D27" s="13">
        <v>10</v>
      </c>
      <c r="E27" s="13">
        <v>7</v>
      </c>
      <c r="F27" s="13">
        <v>7</v>
      </c>
      <c r="G27" s="13">
        <v>15</v>
      </c>
      <c r="H27" s="13">
        <v>20</v>
      </c>
      <c r="I27" s="41">
        <f t="shared" si="1"/>
        <v>49</v>
      </c>
      <c r="J27" s="41">
        <f t="shared" si="5"/>
        <v>40.833333333333336</v>
      </c>
      <c r="K27" s="59"/>
      <c r="L27" s="13" t="str">
        <f t="shared" si="8"/>
        <v>C1</v>
      </c>
      <c r="M27" s="13" t="str">
        <f t="shared" si="8"/>
        <v>C2</v>
      </c>
      <c r="N27" s="13" t="str">
        <f t="shared" si="8"/>
        <v>D</v>
      </c>
      <c r="O27" s="13" t="str">
        <f t="shared" si="8"/>
        <v>D</v>
      </c>
      <c r="P27" s="13" t="str">
        <f t="shared" si="8"/>
        <v>B1</v>
      </c>
      <c r="Q27" s="13" t="str">
        <f t="shared" si="2"/>
        <v>A1</v>
      </c>
      <c r="R27" s="13" t="str">
        <f t="shared" si="9"/>
        <v>D</v>
      </c>
      <c r="S27" s="55"/>
      <c r="T27" s="13">
        <f t="shared" si="3"/>
        <v>6</v>
      </c>
      <c r="U27" s="13">
        <f t="shared" si="3"/>
        <v>5</v>
      </c>
      <c r="V27" s="13">
        <f t="shared" si="3"/>
        <v>4</v>
      </c>
      <c r="W27" s="13">
        <f t="shared" si="3"/>
        <v>4</v>
      </c>
      <c r="X27" s="13">
        <f t="shared" si="3"/>
        <v>8</v>
      </c>
      <c r="Y27" s="13">
        <f t="shared" si="3"/>
        <v>10</v>
      </c>
      <c r="Z27" s="56">
        <f t="shared" si="4"/>
        <v>6.166666666666667</v>
      </c>
    </row>
    <row r="28" spans="1:26" ht="35.25" customHeight="1" x14ac:dyDescent="0.25">
      <c r="A28" s="61">
        <v>23</v>
      </c>
      <c r="B28" s="86" t="s">
        <v>720</v>
      </c>
      <c r="C28" s="13">
        <v>9</v>
      </c>
      <c r="D28" s="13">
        <v>15</v>
      </c>
      <c r="E28" s="13">
        <v>7</v>
      </c>
      <c r="F28" s="13">
        <v>8</v>
      </c>
      <c r="G28" s="13">
        <v>14</v>
      </c>
      <c r="H28" s="13">
        <v>15</v>
      </c>
      <c r="I28" s="41">
        <f t="shared" si="1"/>
        <v>44</v>
      </c>
      <c r="J28" s="41">
        <f t="shared" si="5"/>
        <v>36.666666666666664</v>
      </c>
      <c r="K28" s="59"/>
      <c r="L28" s="13" t="str">
        <f t="shared" si="8"/>
        <v>C2</v>
      </c>
      <c r="M28" s="13" t="str">
        <f t="shared" si="8"/>
        <v>B1</v>
      </c>
      <c r="N28" s="13" t="str">
        <f t="shared" si="8"/>
        <v>D</v>
      </c>
      <c r="O28" s="13" t="str">
        <f t="shared" si="8"/>
        <v>D</v>
      </c>
      <c r="P28" s="13" t="str">
        <f t="shared" si="8"/>
        <v>B2</v>
      </c>
      <c r="Q28" s="13" t="str">
        <f t="shared" si="2"/>
        <v>B1</v>
      </c>
      <c r="R28" s="13" t="str">
        <f t="shared" si="9"/>
        <v>D</v>
      </c>
      <c r="S28" s="55"/>
      <c r="T28" s="13">
        <f t="shared" si="3"/>
        <v>5</v>
      </c>
      <c r="U28" s="13">
        <f t="shared" si="3"/>
        <v>8</v>
      </c>
      <c r="V28" s="13">
        <f t="shared" si="3"/>
        <v>4</v>
      </c>
      <c r="W28" s="13">
        <f t="shared" si="3"/>
        <v>4</v>
      </c>
      <c r="X28" s="13">
        <f t="shared" si="3"/>
        <v>7</v>
      </c>
      <c r="Y28" s="13">
        <f t="shared" si="3"/>
        <v>8</v>
      </c>
      <c r="Z28" s="56">
        <f t="shared" si="4"/>
        <v>6</v>
      </c>
    </row>
    <row r="29" spans="1:26" ht="35.25" customHeight="1" x14ac:dyDescent="0.25">
      <c r="A29" s="61">
        <v>24</v>
      </c>
      <c r="B29" s="86" t="s">
        <v>721</v>
      </c>
      <c r="C29" s="13">
        <v>5</v>
      </c>
      <c r="D29" s="13">
        <v>12</v>
      </c>
      <c r="E29" s="13">
        <v>9</v>
      </c>
      <c r="F29" s="13">
        <v>13</v>
      </c>
      <c r="G29" s="13">
        <v>10</v>
      </c>
      <c r="H29" s="13">
        <v>19</v>
      </c>
      <c r="I29" s="41">
        <f t="shared" si="1"/>
        <v>51</v>
      </c>
      <c r="J29" s="41">
        <f t="shared" si="5"/>
        <v>42.5</v>
      </c>
      <c r="K29" s="59"/>
      <c r="L29" s="13" t="str">
        <f t="shared" si="8"/>
        <v>E</v>
      </c>
      <c r="M29" s="13" t="str">
        <f t="shared" si="8"/>
        <v>C1</v>
      </c>
      <c r="N29" s="13" t="str">
        <f t="shared" si="8"/>
        <v>C2</v>
      </c>
      <c r="O29" s="13" t="str">
        <f t="shared" si="8"/>
        <v>B2</v>
      </c>
      <c r="P29" s="13" t="str">
        <f t="shared" si="8"/>
        <v>C2</v>
      </c>
      <c r="Q29" s="13" t="str">
        <f t="shared" si="2"/>
        <v>A1</v>
      </c>
      <c r="R29" s="13" t="str">
        <f t="shared" si="9"/>
        <v>C2</v>
      </c>
      <c r="S29" s="55"/>
      <c r="T29" s="13">
        <f t="shared" si="3"/>
        <v>3</v>
      </c>
      <c r="U29" s="13">
        <f t="shared" si="3"/>
        <v>6</v>
      </c>
      <c r="V29" s="13">
        <f t="shared" si="3"/>
        <v>5</v>
      </c>
      <c r="W29" s="13">
        <f t="shared" si="3"/>
        <v>7</v>
      </c>
      <c r="X29" s="13">
        <f t="shared" si="3"/>
        <v>5</v>
      </c>
      <c r="Y29" s="13">
        <f t="shared" si="3"/>
        <v>10</v>
      </c>
      <c r="Z29" s="56">
        <f t="shared" si="4"/>
        <v>6</v>
      </c>
    </row>
    <row r="30" spans="1:26" ht="35.25" customHeight="1" x14ac:dyDescent="0.25">
      <c r="A30" s="61">
        <v>25</v>
      </c>
      <c r="B30" s="86" t="s">
        <v>722</v>
      </c>
      <c r="C30" s="13">
        <v>12</v>
      </c>
      <c r="D30" s="13">
        <v>10</v>
      </c>
      <c r="E30" s="13">
        <v>5</v>
      </c>
      <c r="F30" s="13">
        <v>2</v>
      </c>
      <c r="G30" s="13">
        <v>9</v>
      </c>
      <c r="H30" s="13">
        <v>13</v>
      </c>
      <c r="I30" s="41">
        <f t="shared" si="1"/>
        <v>29</v>
      </c>
      <c r="J30" s="41">
        <f t="shared" si="5"/>
        <v>24.166666666666668</v>
      </c>
      <c r="K30" s="59"/>
      <c r="L30" s="13" t="str">
        <f t="shared" si="8"/>
        <v>C1</v>
      </c>
      <c r="M30" s="13" t="str">
        <f t="shared" si="8"/>
        <v>C2</v>
      </c>
      <c r="N30" s="13" t="str">
        <f t="shared" si="8"/>
        <v>E</v>
      </c>
      <c r="O30" s="13" t="str">
        <f t="shared" si="8"/>
        <v>E</v>
      </c>
      <c r="P30" s="13" t="str">
        <f t="shared" si="8"/>
        <v>C2</v>
      </c>
      <c r="Q30" s="13" t="str">
        <f t="shared" si="2"/>
        <v>B2</v>
      </c>
      <c r="R30" s="13" t="str">
        <f t="shared" si="9"/>
        <v>E</v>
      </c>
      <c r="S30" s="55"/>
      <c r="T30" s="13">
        <f t="shared" si="3"/>
        <v>6</v>
      </c>
      <c r="U30" s="13">
        <f t="shared" si="3"/>
        <v>5</v>
      </c>
      <c r="V30" s="13">
        <f t="shared" si="3"/>
        <v>3</v>
      </c>
      <c r="W30" s="13">
        <f t="shared" si="3"/>
        <v>3</v>
      </c>
      <c r="X30" s="13">
        <f t="shared" si="3"/>
        <v>5</v>
      </c>
      <c r="Y30" s="13">
        <f t="shared" si="3"/>
        <v>7</v>
      </c>
      <c r="Z30" s="56">
        <f t="shared" si="4"/>
        <v>4.833333333333333</v>
      </c>
    </row>
    <row r="31" spans="1:26" ht="35.25" customHeight="1" x14ac:dyDescent="0.25">
      <c r="A31" s="61">
        <v>26</v>
      </c>
      <c r="B31" s="86" t="s">
        <v>723</v>
      </c>
      <c r="C31" s="13">
        <v>8</v>
      </c>
      <c r="D31" s="13">
        <v>8</v>
      </c>
      <c r="E31" s="13">
        <v>3</v>
      </c>
      <c r="F31" s="13">
        <v>3</v>
      </c>
      <c r="G31" s="13">
        <v>5</v>
      </c>
      <c r="H31" s="13">
        <v>3</v>
      </c>
      <c r="I31" s="41">
        <f t="shared" si="1"/>
        <v>14</v>
      </c>
      <c r="J31" s="41">
        <f t="shared" si="5"/>
        <v>11.666666666666666</v>
      </c>
      <c r="K31" s="59"/>
      <c r="L31" s="13" t="str">
        <f t="shared" si="8"/>
        <v>D</v>
      </c>
      <c r="M31" s="13" t="str">
        <f t="shared" si="8"/>
        <v>D</v>
      </c>
      <c r="N31" s="13" t="str">
        <f t="shared" si="8"/>
        <v>E</v>
      </c>
      <c r="O31" s="13" t="str">
        <f t="shared" si="8"/>
        <v>E</v>
      </c>
      <c r="P31" s="13" t="str">
        <f t="shared" si="8"/>
        <v>E</v>
      </c>
      <c r="Q31" s="13" t="str">
        <f t="shared" si="2"/>
        <v>E</v>
      </c>
      <c r="R31" s="13" t="str">
        <f t="shared" si="9"/>
        <v>E</v>
      </c>
      <c r="S31" s="55"/>
      <c r="T31" s="13">
        <f t="shared" si="3"/>
        <v>4</v>
      </c>
      <c r="U31" s="13">
        <f t="shared" si="3"/>
        <v>4</v>
      </c>
      <c r="V31" s="13">
        <f t="shared" si="3"/>
        <v>3</v>
      </c>
      <c r="W31" s="13">
        <f t="shared" si="3"/>
        <v>3</v>
      </c>
      <c r="X31" s="13">
        <f t="shared" si="3"/>
        <v>3</v>
      </c>
      <c r="Y31" s="13">
        <f t="shared" si="3"/>
        <v>3</v>
      </c>
      <c r="Z31" s="56">
        <f t="shared" si="4"/>
        <v>3.3333333333333335</v>
      </c>
    </row>
    <row r="32" spans="1:26" ht="35.25" customHeight="1" x14ac:dyDescent="0.25">
      <c r="A32" s="61">
        <v>27</v>
      </c>
      <c r="B32" s="86" t="s">
        <v>724</v>
      </c>
      <c r="C32" s="13">
        <v>2</v>
      </c>
      <c r="D32" s="13">
        <v>7</v>
      </c>
      <c r="E32" s="13">
        <v>4</v>
      </c>
      <c r="F32" s="13">
        <v>5</v>
      </c>
      <c r="G32" s="13">
        <v>12</v>
      </c>
      <c r="H32" s="13">
        <v>14</v>
      </c>
      <c r="I32" s="41">
        <f t="shared" si="1"/>
        <v>35</v>
      </c>
      <c r="J32" s="41">
        <f t="shared" si="5"/>
        <v>29.166666666666668</v>
      </c>
      <c r="K32" s="59"/>
      <c r="L32" s="13" t="str">
        <f t="shared" si="8"/>
        <v>E</v>
      </c>
      <c r="M32" s="13" t="str">
        <f t="shared" si="8"/>
        <v>D</v>
      </c>
      <c r="N32" s="13" t="str">
        <f t="shared" si="8"/>
        <v>E</v>
      </c>
      <c r="O32" s="13" t="str">
        <f t="shared" si="8"/>
        <v>E</v>
      </c>
      <c r="P32" s="13" t="str">
        <f t="shared" si="8"/>
        <v>C1</v>
      </c>
      <c r="Q32" s="13" t="str">
        <f t="shared" si="2"/>
        <v>B2</v>
      </c>
      <c r="R32" s="13" t="str">
        <f t="shared" si="9"/>
        <v>E</v>
      </c>
      <c r="S32" s="55"/>
      <c r="T32" s="13">
        <f t="shared" ref="T32:Y47" si="10">IF(L32="A1",10,IF(L32="A2",9,IF(L32="B1",8,IF(L32="B2",7,IF(L32="C1",6,IF(L32="C2",5,IF(L32="D",4,IF(L32="E",3,IF(L32="AB",0)))))))))</f>
        <v>3</v>
      </c>
      <c r="U32" s="13">
        <f t="shared" si="10"/>
        <v>4</v>
      </c>
      <c r="V32" s="13">
        <f t="shared" si="10"/>
        <v>3</v>
      </c>
      <c r="W32" s="13">
        <f t="shared" si="10"/>
        <v>3</v>
      </c>
      <c r="X32" s="13">
        <f t="shared" si="10"/>
        <v>6</v>
      </c>
      <c r="Y32" s="13">
        <f t="shared" si="10"/>
        <v>7</v>
      </c>
      <c r="Z32" s="56">
        <f t="shared" si="4"/>
        <v>4.333333333333333</v>
      </c>
    </row>
    <row r="33" spans="1:26" ht="35.25" customHeight="1" x14ac:dyDescent="0.25">
      <c r="A33" s="61">
        <v>28</v>
      </c>
      <c r="B33" s="86" t="s">
        <v>725</v>
      </c>
      <c r="C33" s="13">
        <v>3</v>
      </c>
      <c r="D33" s="13">
        <v>4</v>
      </c>
      <c r="E33" s="13">
        <v>3</v>
      </c>
      <c r="F33" s="13">
        <v>6</v>
      </c>
      <c r="G33" s="13">
        <v>5</v>
      </c>
      <c r="H33" s="13">
        <v>6</v>
      </c>
      <c r="I33" s="41">
        <f t="shared" si="1"/>
        <v>20</v>
      </c>
      <c r="J33" s="41">
        <f t="shared" si="5"/>
        <v>16.666666666666664</v>
      </c>
      <c r="K33" s="59"/>
      <c r="L33" s="13" t="str">
        <f t="shared" si="8"/>
        <v>E</v>
      </c>
      <c r="M33" s="13" t="str">
        <f t="shared" si="8"/>
        <v>E</v>
      </c>
      <c r="N33" s="13" t="str">
        <f t="shared" si="8"/>
        <v>E</v>
      </c>
      <c r="O33" s="13" t="str">
        <f t="shared" si="8"/>
        <v>E</v>
      </c>
      <c r="P33" s="13" t="str">
        <f t="shared" si="8"/>
        <v>E</v>
      </c>
      <c r="Q33" s="13" t="str">
        <f t="shared" si="2"/>
        <v>E</v>
      </c>
      <c r="R33" s="13" t="str">
        <f t="shared" si="9"/>
        <v>E</v>
      </c>
      <c r="S33" s="55"/>
      <c r="T33" s="13">
        <f t="shared" si="10"/>
        <v>3</v>
      </c>
      <c r="U33" s="13">
        <f t="shared" si="10"/>
        <v>3</v>
      </c>
      <c r="V33" s="13">
        <f t="shared" si="10"/>
        <v>3</v>
      </c>
      <c r="W33" s="13">
        <f t="shared" si="10"/>
        <v>3</v>
      </c>
      <c r="X33" s="13">
        <f t="shared" si="10"/>
        <v>3</v>
      </c>
      <c r="Y33" s="13">
        <f t="shared" si="10"/>
        <v>3</v>
      </c>
      <c r="Z33" s="56">
        <f t="shared" si="4"/>
        <v>3</v>
      </c>
    </row>
    <row r="34" spans="1:26" ht="35.25" customHeight="1" x14ac:dyDescent="0.25">
      <c r="A34" s="61">
        <v>29</v>
      </c>
      <c r="B34" s="86" t="s">
        <v>726</v>
      </c>
      <c r="C34" s="13">
        <v>3</v>
      </c>
      <c r="D34" s="13">
        <v>10</v>
      </c>
      <c r="E34" s="13">
        <v>0</v>
      </c>
      <c r="F34" s="13">
        <v>7</v>
      </c>
      <c r="G34" s="13">
        <v>1</v>
      </c>
      <c r="H34" s="13">
        <v>3</v>
      </c>
      <c r="I34" s="41">
        <f t="shared" si="1"/>
        <v>11</v>
      </c>
      <c r="J34" s="41">
        <f t="shared" si="5"/>
        <v>9.1666666666666661</v>
      </c>
      <c r="K34" s="59"/>
      <c r="L34" s="13" t="str">
        <f t="shared" si="8"/>
        <v>E</v>
      </c>
      <c r="M34" s="13" t="str">
        <f t="shared" si="8"/>
        <v>C2</v>
      </c>
      <c r="N34" s="13" t="str">
        <f t="shared" si="8"/>
        <v>AB</v>
      </c>
      <c r="O34" s="13" t="str">
        <f t="shared" si="8"/>
        <v>D</v>
      </c>
      <c r="P34" s="13" t="str">
        <f t="shared" si="8"/>
        <v>AB</v>
      </c>
      <c r="Q34" s="13" t="str">
        <f t="shared" si="2"/>
        <v>E</v>
      </c>
      <c r="R34" s="13" t="str">
        <f t="shared" si="9"/>
        <v>E</v>
      </c>
      <c r="S34" s="55"/>
      <c r="T34" s="13">
        <f t="shared" si="10"/>
        <v>3</v>
      </c>
      <c r="U34" s="13">
        <f t="shared" si="10"/>
        <v>5</v>
      </c>
      <c r="V34" s="13">
        <f t="shared" si="10"/>
        <v>0</v>
      </c>
      <c r="W34" s="13">
        <f t="shared" si="10"/>
        <v>4</v>
      </c>
      <c r="X34" s="13">
        <f t="shared" si="10"/>
        <v>0</v>
      </c>
      <c r="Y34" s="13">
        <f t="shared" si="10"/>
        <v>3</v>
      </c>
      <c r="Z34" s="56">
        <f t="shared" si="4"/>
        <v>2.5</v>
      </c>
    </row>
    <row r="35" spans="1:26" ht="35.25" customHeight="1" x14ac:dyDescent="0.25">
      <c r="A35" s="61">
        <v>30</v>
      </c>
      <c r="B35" s="86" t="s">
        <v>727</v>
      </c>
      <c r="C35" s="13">
        <v>7</v>
      </c>
      <c r="D35" s="13">
        <v>11</v>
      </c>
      <c r="E35" s="13">
        <v>6</v>
      </c>
      <c r="F35" s="13">
        <v>9</v>
      </c>
      <c r="G35" s="13">
        <v>11</v>
      </c>
      <c r="H35" s="13">
        <v>12</v>
      </c>
      <c r="I35" s="41">
        <f t="shared" si="1"/>
        <v>38</v>
      </c>
      <c r="J35" s="41">
        <f t="shared" si="5"/>
        <v>31.666666666666664</v>
      </c>
      <c r="K35" s="59"/>
      <c r="L35" s="13" t="str">
        <f t="shared" si="8"/>
        <v>D</v>
      </c>
      <c r="M35" s="13" t="str">
        <f t="shared" si="8"/>
        <v>C1</v>
      </c>
      <c r="N35" s="13" t="str">
        <f t="shared" si="8"/>
        <v>E</v>
      </c>
      <c r="O35" s="13" t="str">
        <f t="shared" si="8"/>
        <v>C2</v>
      </c>
      <c r="P35" s="13" t="str">
        <f t="shared" si="8"/>
        <v>C1</v>
      </c>
      <c r="Q35" s="13" t="str">
        <f t="shared" si="2"/>
        <v>C1</v>
      </c>
      <c r="R35" s="13" t="str">
        <f t="shared" si="9"/>
        <v>E</v>
      </c>
      <c r="S35" s="55"/>
      <c r="T35" s="13">
        <f t="shared" si="10"/>
        <v>4</v>
      </c>
      <c r="U35" s="13">
        <f t="shared" si="10"/>
        <v>6</v>
      </c>
      <c r="V35" s="13">
        <f t="shared" si="10"/>
        <v>3</v>
      </c>
      <c r="W35" s="13">
        <f t="shared" si="10"/>
        <v>5</v>
      </c>
      <c r="X35" s="13">
        <f t="shared" si="10"/>
        <v>6</v>
      </c>
      <c r="Y35" s="13">
        <f t="shared" si="10"/>
        <v>6</v>
      </c>
      <c r="Z35" s="56">
        <f t="shared" si="4"/>
        <v>5</v>
      </c>
    </row>
    <row r="36" spans="1:26" ht="35.25" customHeight="1" x14ac:dyDescent="0.25">
      <c r="A36" s="61">
        <v>31</v>
      </c>
      <c r="B36" s="86" t="s">
        <v>728</v>
      </c>
      <c r="C36" s="13">
        <v>10</v>
      </c>
      <c r="D36" s="13">
        <v>15</v>
      </c>
      <c r="E36" s="13">
        <v>7</v>
      </c>
      <c r="F36" s="13">
        <v>5</v>
      </c>
      <c r="G36" s="13">
        <v>14</v>
      </c>
      <c r="H36" s="13">
        <v>13</v>
      </c>
      <c r="I36" s="41">
        <f t="shared" si="1"/>
        <v>39</v>
      </c>
      <c r="J36" s="41">
        <f t="shared" si="5"/>
        <v>32.5</v>
      </c>
      <c r="K36" s="59"/>
      <c r="L36" s="13" t="str">
        <f t="shared" si="8"/>
        <v>C2</v>
      </c>
      <c r="M36" s="13" t="str">
        <f t="shared" si="8"/>
        <v>B1</v>
      </c>
      <c r="N36" s="13" t="str">
        <f t="shared" si="8"/>
        <v>D</v>
      </c>
      <c r="O36" s="13" t="str">
        <f t="shared" si="8"/>
        <v>E</v>
      </c>
      <c r="P36" s="13" t="str">
        <f t="shared" si="8"/>
        <v>B2</v>
      </c>
      <c r="Q36" s="13" t="str">
        <f t="shared" si="2"/>
        <v>B2</v>
      </c>
      <c r="R36" s="13" t="str">
        <f t="shared" si="9"/>
        <v>E</v>
      </c>
      <c r="S36" s="55"/>
      <c r="T36" s="13">
        <f t="shared" si="10"/>
        <v>5</v>
      </c>
      <c r="U36" s="13">
        <f t="shared" si="10"/>
        <v>8</v>
      </c>
      <c r="V36" s="13">
        <f t="shared" si="10"/>
        <v>4</v>
      </c>
      <c r="W36" s="13">
        <f t="shared" si="10"/>
        <v>3</v>
      </c>
      <c r="X36" s="13">
        <f t="shared" si="10"/>
        <v>7</v>
      </c>
      <c r="Y36" s="13">
        <f t="shared" si="10"/>
        <v>7</v>
      </c>
      <c r="Z36" s="56">
        <f t="shared" si="4"/>
        <v>5.666666666666667</v>
      </c>
    </row>
    <row r="37" spans="1:26" ht="35.25" customHeight="1" x14ac:dyDescent="0.25">
      <c r="A37" s="61">
        <v>32</v>
      </c>
      <c r="B37" s="86" t="s">
        <v>729</v>
      </c>
      <c r="C37" s="13">
        <v>6</v>
      </c>
      <c r="D37" s="13">
        <v>15</v>
      </c>
      <c r="E37" s="13">
        <v>0</v>
      </c>
      <c r="F37" s="13">
        <v>2</v>
      </c>
      <c r="G37" s="13">
        <v>5</v>
      </c>
      <c r="H37" s="13">
        <v>4</v>
      </c>
      <c r="I37" s="41">
        <f t="shared" si="1"/>
        <v>11</v>
      </c>
      <c r="J37" s="41">
        <f t="shared" si="5"/>
        <v>9.1666666666666661</v>
      </c>
      <c r="K37" s="59"/>
      <c r="L37" s="13" t="str">
        <f t="shared" si="8"/>
        <v>E</v>
      </c>
      <c r="M37" s="13" t="str">
        <f t="shared" si="8"/>
        <v>B1</v>
      </c>
      <c r="N37" s="13" t="str">
        <f t="shared" si="8"/>
        <v>AB</v>
      </c>
      <c r="O37" s="13" t="str">
        <f t="shared" si="8"/>
        <v>E</v>
      </c>
      <c r="P37" s="13" t="str">
        <f t="shared" si="8"/>
        <v>E</v>
      </c>
      <c r="Q37" s="13" t="str">
        <f t="shared" si="2"/>
        <v>E</v>
      </c>
      <c r="R37" s="13" t="str">
        <f t="shared" si="9"/>
        <v>E</v>
      </c>
      <c r="S37" s="55"/>
      <c r="T37" s="13">
        <f t="shared" si="10"/>
        <v>3</v>
      </c>
      <c r="U37" s="13">
        <f t="shared" si="10"/>
        <v>8</v>
      </c>
      <c r="V37" s="13">
        <f t="shared" si="10"/>
        <v>0</v>
      </c>
      <c r="W37" s="13">
        <f t="shared" si="10"/>
        <v>3</v>
      </c>
      <c r="X37" s="13">
        <f t="shared" si="10"/>
        <v>3</v>
      </c>
      <c r="Y37" s="13">
        <f t="shared" si="10"/>
        <v>3</v>
      </c>
      <c r="Z37" s="56">
        <f t="shared" si="4"/>
        <v>3.3333333333333335</v>
      </c>
    </row>
    <row r="38" spans="1:26" ht="35.25" customHeight="1" x14ac:dyDescent="0.25">
      <c r="A38" s="61">
        <v>33</v>
      </c>
      <c r="B38" s="86" t="s">
        <v>730</v>
      </c>
      <c r="C38" s="13">
        <v>1</v>
      </c>
      <c r="D38" s="13">
        <v>10</v>
      </c>
      <c r="E38" s="13">
        <v>3</v>
      </c>
      <c r="F38" s="13">
        <v>3</v>
      </c>
      <c r="G38" s="13">
        <v>5</v>
      </c>
      <c r="H38" s="13">
        <v>6</v>
      </c>
      <c r="I38" s="41">
        <f t="shared" si="1"/>
        <v>17</v>
      </c>
      <c r="J38" s="41">
        <f t="shared" si="5"/>
        <v>14.166666666666666</v>
      </c>
      <c r="K38" s="59"/>
      <c r="L38" s="60" t="str">
        <f>IF(C38&gt;=91/5,"A1",IF(C38&gt;=81/5,"A2",IF(C38&gt;=71/5,"B1",IF(C38&gt;=61/5,"B2",IF(C38&gt;=51/5,"C1",IF(C38&gt;=41/5,"C2",IF(C38&gt;=35/5,"D",IF(C38&gt;=2,"E",IF(C38&gt;=0,"AB")))))))))</f>
        <v>AB</v>
      </c>
      <c r="M38" s="13" t="str">
        <f>IF(D38&gt;=91/5,"A1",IF(D38&gt;=81/5,"A2",IF(D38&gt;=71/5,"B1",IF(D38&gt;=61/5,"B2",IF(D38&gt;=51/5,"C1",IF(D38&gt;=41/5,"C2",IF(D38&gt;=35/5,"D",IF(D38&gt;=2,"E",IF(D38&gt;=0,"AB")))))))))</f>
        <v>C2</v>
      </c>
      <c r="N38" s="13" t="str">
        <f>IF(E38&gt;=91/5,"A1",IF(E38&gt;=81/5,"A2",IF(E38&gt;=71/5,"B1",IF(E38&gt;=61/5,"B2",IF(E38&gt;=51/5,"C1",IF(E38&gt;=41/5,"C2",IF(E38&gt;=35/5,"D",IF(E38&gt;=2,"E",IF(E38&gt;=0,"AB")))))))))</f>
        <v>E</v>
      </c>
      <c r="O38" s="13" t="str">
        <f>IF(F38&gt;=91/5,"A1",IF(F38&gt;=81/5,"A2",IF(F38&gt;=71/5,"B1",IF(F38&gt;=61/5,"B2",IF(F38&gt;=51/5,"C1",IF(F38&gt;=41/5,"C2",IF(F38&gt;=35/5,"D",IF(F38&gt;=2,"E",IF(F38&gt;=0,"AB")))))))))</f>
        <v>E</v>
      </c>
      <c r="P38" s="13" t="str">
        <f>IF(G38&gt;=91/5,"A1",IF(G38&gt;=81/5,"A2",IF(G38&gt;=71/5,"B1",IF(G38&gt;=61/5,"B2",IF(G38&gt;=51/5,"C1",IF(G38&gt;=41/5,"C2",IF(G38&gt;=35/5,"D",IF(G38&gt;=2,"E",IF(G38&gt;=0,"AB")))))))))</f>
        <v>E</v>
      </c>
      <c r="Q38" s="13" t="str">
        <f t="shared" si="2"/>
        <v>E</v>
      </c>
      <c r="R38" s="13" t="str">
        <f>IF(J38&gt;=91,"A1",IF(J38&gt;=81,"A2",IF(J38&gt;=71,"B1",IF(J38&gt;=61,"B2",IF(J38&gt;=51,"C1",IF(J38&gt;=41,"C2",IF(J38&gt;=35,"D",IF(J38&gt;=2,"E",IF(J38&gt;=0,"AB")))))))))</f>
        <v>E</v>
      </c>
      <c r="S38" s="55"/>
      <c r="T38" s="13">
        <f t="shared" si="10"/>
        <v>0</v>
      </c>
      <c r="U38" s="13">
        <f t="shared" si="10"/>
        <v>5</v>
      </c>
      <c r="V38" s="13">
        <f t="shared" si="10"/>
        <v>3</v>
      </c>
      <c r="W38" s="13">
        <f t="shared" si="10"/>
        <v>3</v>
      </c>
      <c r="X38" s="13">
        <f t="shared" si="10"/>
        <v>3</v>
      </c>
      <c r="Y38" s="13">
        <f t="shared" si="10"/>
        <v>3</v>
      </c>
      <c r="Z38" s="56">
        <f t="shared" si="4"/>
        <v>2.8333333333333335</v>
      </c>
    </row>
    <row r="39" spans="1:26" ht="35.25" customHeight="1" x14ac:dyDescent="0.25">
      <c r="A39" s="61">
        <v>34</v>
      </c>
      <c r="B39" s="86" t="s">
        <v>731</v>
      </c>
      <c r="C39" s="13">
        <v>5</v>
      </c>
      <c r="D39" s="13">
        <v>4</v>
      </c>
      <c r="E39" s="13">
        <v>2</v>
      </c>
      <c r="F39" s="13">
        <v>3</v>
      </c>
      <c r="G39" s="13">
        <v>6</v>
      </c>
      <c r="H39" s="13">
        <v>3</v>
      </c>
      <c r="I39" s="41">
        <f t="shared" si="1"/>
        <v>14</v>
      </c>
      <c r="J39" s="41">
        <f t="shared" si="5"/>
        <v>11.666666666666666</v>
      </c>
      <c r="K39" s="59"/>
      <c r="L39" s="13" t="str">
        <f t="shared" ref="L39:P50" si="11">IF(C39&gt;=91/5,"A1",IF(C39&gt;=81/5,"A2",IF(C39&gt;=71/5,"B1",IF(C39&gt;=61/5,"B2",IF(C39&gt;=51/5,"C1",IF(C39&gt;=41/5,"C2",IF(C39&gt;=35/5,"D",IF(C39&gt;=2,"E",IF(C39&gt;=0,"AB")))))))))</f>
        <v>E</v>
      </c>
      <c r="M39" s="13" t="str">
        <f t="shared" si="11"/>
        <v>E</v>
      </c>
      <c r="N39" s="13" t="str">
        <f t="shared" si="11"/>
        <v>E</v>
      </c>
      <c r="O39" s="13" t="str">
        <f t="shared" si="11"/>
        <v>E</v>
      </c>
      <c r="P39" s="13" t="str">
        <f t="shared" si="11"/>
        <v>E</v>
      </c>
      <c r="Q39" s="13" t="str">
        <f t="shared" si="2"/>
        <v>E</v>
      </c>
      <c r="R39" s="13" t="str">
        <f t="shared" ref="R39:R50" si="12">IF(J39&gt;=91,"A1",IF(J39&gt;=81,"A2",IF(J39&gt;=71,"B1",IF(J39&gt;=61,"B2",IF(J39&gt;=51,"C1",IF(J39&gt;=41,"C2",IF(J39&gt;=35,"D",IF(J39&gt;=2,"E",IF(J39&gt;=0,"AB")))))))))</f>
        <v>E</v>
      </c>
      <c r="S39" s="55"/>
      <c r="T39" s="13">
        <f t="shared" si="10"/>
        <v>3</v>
      </c>
      <c r="U39" s="13">
        <f t="shared" si="10"/>
        <v>3</v>
      </c>
      <c r="V39" s="13">
        <f t="shared" si="10"/>
        <v>3</v>
      </c>
      <c r="W39" s="13">
        <f t="shared" si="10"/>
        <v>3</v>
      </c>
      <c r="X39" s="13">
        <f t="shared" si="10"/>
        <v>3</v>
      </c>
      <c r="Y39" s="13">
        <f t="shared" si="10"/>
        <v>3</v>
      </c>
      <c r="Z39" s="56">
        <f t="shared" si="4"/>
        <v>3</v>
      </c>
    </row>
    <row r="40" spans="1:26" ht="33" customHeight="1" x14ac:dyDescent="0.25">
      <c r="A40" s="61">
        <v>35</v>
      </c>
      <c r="B40" s="86" t="s">
        <v>732</v>
      </c>
      <c r="C40" s="13">
        <v>11</v>
      </c>
      <c r="D40" s="13">
        <v>7</v>
      </c>
      <c r="E40" s="13">
        <v>1</v>
      </c>
      <c r="F40" s="13">
        <v>9</v>
      </c>
      <c r="G40" s="13">
        <v>11</v>
      </c>
      <c r="H40" s="13">
        <v>9</v>
      </c>
      <c r="I40" s="41">
        <f t="shared" ref="I40:I51" si="13">SUM(E40:H40)</f>
        <v>30</v>
      </c>
      <c r="J40" s="41">
        <f t="shared" ref="J40:J51" si="14">I40/120*100</f>
        <v>25</v>
      </c>
      <c r="L40" s="13" t="str">
        <f t="shared" si="11"/>
        <v>C1</v>
      </c>
      <c r="M40" s="13" t="str">
        <f t="shared" si="11"/>
        <v>D</v>
      </c>
      <c r="N40" s="13" t="str">
        <f t="shared" si="11"/>
        <v>AB</v>
      </c>
      <c r="O40" s="13" t="str">
        <f t="shared" si="11"/>
        <v>C2</v>
      </c>
      <c r="P40" s="13" t="str">
        <f t="shared" si="11"/>
        <v>C1</v>
      </c>
      <c r="Q40" s="13" t="str">
        <f t="shared" si="2"/>
        <v>C2</v>
      </c>
      <c r="R40" s="13" t="str">
        <f t="shared" si="12"/>
        <v>E</v>
      </c>
      <c r="T40" s="13">
        <f t="shared" si="10"/>
        <v>6</v>
      </c>
      <c r="U40" s="13">
        <f t="shared" si="10"/>
        <v>4</v>
      </c>
      <c r="V40" s="13">
        <f t="shared" si="10"/>
        <v>0</v>
      </c>
      <c r="W40" s="13">
        <f t="shared" si="10"/>
        <v>5</v>
      </c>
      <c r="X40" s="13">
        <f t="shared" si="10"/>
        <v>6</v>
      </c>
      <c r="Y40" s="13">
        <f t="shared" si="10"/>
        <v>5</v>
      </c>
      <c r="Z40" s="56">
        <f t="shared" si="4"/>
        <v>4.333333333333333</v>
      </c>
    </row>
    <row r="41" spans="1:26" ht="33" customHeight="1" x14ac:dyDescent="0.25">
      <c r="A41" s="61">
        <v>36</v>
      </c>
      <c r="B41" s="86" t="s">
        <v>733</v>
      </c>
      <c r="C41" s="13">
        <v>3</v>
      </c>
      <c r="D41" s="13">
        <v>10</v>
      </c>
      <c r="E41" s="13">
        <v>5</v>
      </c>
      <c r="F41" s="13">
        <v>7</v>
      </c>
      <c r="G41" s="13">
        <v>7</v>
      </c>
      <c r="H41" s="13">
        <v>12</v>
      </c>
      <c r="I41" s="41">
        <f t="shared" si="13"/>
        <v>31</v>
      </c>
      <c r="J41" s="41">
        <f t="shared" si="14"/>
        <v>25.833333333333336</v>
      </c>
      <c r="L41" s="13" t="str">
        <f t="shared" si="11"/>
        <v>E</v>
      </c>
      <c r="M41" s="13" t="str">
        <f t="shared" si="11"/>
        <v>C2</v>
      </c>
      <c r="N41" s="13" t="str">
        <f t="shared" si="11"/>
        <v>E</v>
      </c>
      <c r="O41" s="13" t="str">
        <f t="shared" si="11"/>
        <v>D</v>
      </c>
      <c r="P41" s="13" t="str">
        <f t="shared" si="11"/>
        <v>D</v>
      </c>
      <c r="Q41" s="13" t="str">
        <f t="shared" si="2"/>
        <v>C1</v>
      </c>
      <c r="R41" s="13" t="str">
        <f t="shared" si="12"/>
        <v>E</v>
      </c>
      <c r="T41" s="13">
        <f t="shared" si="10"/>
        <v>3</v>
      </c>
      <c r="U41" s="13">
        <f t="shared" si="10"/>
        <v>5</v>
      </c>
      <c r="V41" s="13">
        <f t="shared" si="10"/>
        <v>3</v>
      </c>
      <c r="W41" s="13">
        <f t="shared" si="10"/>
        <v>4</v>
      </c>
      <c r="X41" s="13">
        <f t="shared" si="10"/>
        <v>4</v>
      </c>
      <c r="Y41" s="13">
        <f t="shared" si="10"/>
        <v>6</v>
      </c>
      <c r="Z41" s="56">
        <f t="shared" si="4"/>
        <v>4.166666666666667</v>
      </c>
    </row>
    <row r="42" spans="1:26" ht="33" customHeight="1" x14ac:dyDescent="0.25">
      <c r="A42" s="61">
        <v>37</v>
      </c>
      <c r="B42" s="86" t="s">
        <v>734</v>
      </c>
      <c r="C42" s="13">
        <v>9</v>
      </c>
      <c r="D42" s="13">
        <v>15</v>
      </c>
      <c r="E42" s="13">
        <v>5</v>
      </c>
      <c r="F42" s="13">
        <v>12</v>
      </c>
      <c r="G42" s="13">
        <v>10</v>
      </c>
      <c r="H42" s="13">
        <v>13</v>
      </c>
      <c r="I42" s="41">
        <f t="shared" si="13"/>
        <v>40</v>
      </c>
      <c r="J42" s="41">
        <f t="shared" si="14"/>
        <v>33.333333333333329</v>
      </c>
      <c r="L42" s="13" t="str">
        <f t="shared" si="11"/>
        <v>C2</v>
      </c>
      <c r="M42" s="13" t="str">
        <f t="shared" si="11"/>
        <v>B1</v>
      </c>
      <c r="N42" s="13" t="str">
        <f t="shared" si="11"/>
        <v>E</v>
      </c>
      <c r="O42" s="13" t="str">
        <f t="shared" si="11"/>
        <v>C1</v>
      </c>
      <c r="P42" s="13" t="str">
        <f t="shared" si="11"/>
        <v>C2</v>
      </c>
      <c r="Q42" s="13" t="str">
        <f t="shared" si="2"/>
        <v>B2</v>
      </c>
      <c r="R42" s="13" t="str">
        <f t="shared" si="12"/>
        <v>E</v>
      </c>
      <c r="T42" s="13">
        <f t="shared" si="10"/>
        <v>5</v>
      </c>
      <c r="U42" s="13">
        <f t="shared" si="10"/>
        <v>8</v>
      </c>
      <c r="V42" s="13">
        <f t="shared" si="10"/>
        <v>3</v>
      </c>
      <c r="W42" s="13">
        <f t="shared" si="10"/>
        <v>6</v>
      </c>
      <c r="X42" s="13">
        <f t="shared" si="10"/>
        <v>5</v>
      </c>
      <c r="Y42" s="13">
        <f t="shared" si="10"/>
        <v>7</v>
      </c>
      <c r="Z42" s="56">
        <f t="shared" si="4"/>
        <v>5.666666666666667</v>
      </c>
    </row>
    <row r="43" spans="1:26" ht="33" customHeight="1" x14ac:dyDescent="0.25">
      <c r="A43" s="61">
        <v>38</v>
      </c>
      <c r="B43" s="86" t="s">
        <v>735</v>
      </c>
      <c r="C43" s="13">
        <v>2</v>
      </c>
      <c r="D43" s="13">
        <v>5</v>
      </c>
      <c r="E43" s="13">
        <v>0</v>
      </c>
      <c r="F43" s="13">
        <v>1</v>
      </c>
      <c r="G43" s="13">
        <v>2</v>
      </c>
      <c r="H43" s="13">
        <v>1</v>
      </c>
      <c r="I43" s="41">
        <f t="shared" si="13"/>
        <v>4</v>
      </c>
      <c r="J43" s="41">
        <f t="shared" si="14"/>
        <v>3.3333333333333335</v>
      </c>
      <c r="L43" s="13" t="str">
        <f t="shared" si="11"/>
        <v>E</v>
      </c>
      <c r="M43" s="13" t="str">
        <f t="shared" si="11"/>
        <v>E</v>
      </c>
      <c r="N43" s="13" t="str">
        <f t="shared" si="11"/>
        <v>AB</v>
      </c>
      <c r="O43" s="13" t="str">
        <f t="shared" si="11"/>
        <v>AB</v>
      </c>
      <c r="P43" s="13" t="str">
        <f t="shared" si="11"/>
        <v>E</v>
      </c>
      <c r="Q43" s="13" t="str">
        <f t="shared" si="2"/>
        <v>AB</v>
      </c>
      <c r="R43" s="13" t="str">
        <f t="shared" si="12"/>
        <v>E</v>
      </c>
      <c r="T43" s="13">
        <f t="shared" si="10"/>
        <v>3</v>
      </c>
      <c r="U43" s="13">
        <f t="shared" si="10"/>
        <v>3</v>
      </c>
      <c r="V43" s="13">
        <f t="shared" si="10"/>
        <v>0</v>
      </c>
      <c r="W43" s="13">
        <f t="shared" si="10"/>
        <v>0</v>
      </c>
      <c r="X43" s="13">
        <f t="shared" si="10"/>
        <v>3</v>
      </c>
      <c r="Y43" s="13">
        <f t="shared" si="10"/>
        <v>0</v>
      </c>
      <c r="Z43" s="56">
        <f t="shared" si="4"/>
        <v>1.5</v>
      </c>
    </row>
    <row r="44" spans="1:26" ht="33" customHeight="1" x14ac:dyDescent="0.25">
      <c r="A44" s="61">
        <v>39</v>
      </c>
      <c r="B44" s="86" t="s">
        <v>736</v>
      </c>
      <c r="C44" s="13"/>
      <c r="D44" s="13"/>
      <c r="E44" s="13"/>
      <c r="F44" s="13"/>
      <c r="G44" s="13"/>
      <c r="H44" s="13"/>
      <c r="I44" s="41">
        <f t="shared" si="13"/>
        <v>0</v>
      </c>
      <c r="J44" s="41">
        <f t="shared" si="14"/>
        <v>0</v>
      </c>
      <c r="L44" s="13" t="str">
        <f t="shared" si="11"/>
        <v>AB</v>
      </c>
      <c r="M44" s="13" t="str">
        <f t="shared" si="11"/>
        <v>AB</v>
      </c>
      <c r="N44" s="13" t="str">
        <f t="shared" si="11"/>
        <v>AB</v>
      </c>
      <c r="O44" s="13" t="str">
        <f t="shared" si="11"/>
        <v>AB</v>
      </c>
      <c r="P44" s="13" t="str">
        <f t="shared" si="11"/>
        <v>AB</v>
      </c>
      <c r="Q44" s="13" t="str">
        <f t="shared" si="2"/>
        <v>AB</v>
      </c>
      <c r="R44" s="13" t="str">
        <f t="shared" si="12"/>
        <v>AB</v>
      </c>
      <c r="T44" s="13">
        <f t="shared" si="10"/>
        <v>0</v>
      </c>
      <c r="U44" s="13">
        <f t="shared" si="10"/>
        <v>0</v>
      </c>
      <c r="V44" s="13">
        <f t="shared" si="10"/>
        <v>0</v>
      </c>
      <c r="W44" s="13">
        <f t="shared" si="10"/>
        <v>0</v>
      </c>
      <c r="X44" s="13">
        <f t="shared" si="10"/>
        <v>0</v>
      </c>
      <c r="Y44" s="13">
        <f t="shared" si="10"/>
        <v>0</v>
      </c>
      <c r="Z44" s="56">
        <f t="shared" si="4"/>
        <v>0</v>
      </c>
    </row>
    <row r="45" spans="1:26" ht="33" customHeight="1" x14ac:dyDescent="0.25">
      <c r="A45" s="61">
        <v>40</v>
      </c>
      <c r="B45" s="86" t="s">
        <v>737</v>
      </c>
      <c r="C45" s="13">
        <v>7</v>
      </c>
      <c r="D45" s="13">
        <v>16</v>
      </c>
      <c r="E45" s="13">
        <v>1</v>
      </c>
      <c r="F45" s="13">
        <v>6</v>
      </c>
      <c r="G45" s="13">
        <v>10</v>
      </c>
      <c r="H45" s="13">
        <v>11</v>
      </c>
      <c r="I45" s="41">
        <f t="shared" si="13"/>
        <v>28</v>
      </c>
      <c r="J45" s="41">
        <f t="shared" si="14"/>
        <v>23.333333333333332</v>
      </c>
      <c r="L45" s="13" t="str">
        <f t="shared" si="11"/>
        <v>D</v>
      </c>
      <c r="M45" s="13" t="str">
        <f t="shared" si="11"/>
        <v>B1</v>
      </c>
      <c r="N45" s="13" t="str">
        <f t="shared" si="11"/>
        <v>AB</v>
      </c>
      <c r="O45" s="13" t="str">
        <f t="shared" si="11"/>
        <v>E</v>
      </c>
      <c r="P45" s="13" t="str">
        <f t="shared" si="11"/>
        <v>C2</v>
      </c>
      <c r="Q45" s="13" t="str">
        <f t="shared" si="2"/>
        <v>C1</v>
      </c>
      <c r="R45" s="13" t="str">
        <f t="shared" si="12"/>
        <v>E</v>
      </c>
      <c r="T45" s="13">
        <f t="shared" si="10"/>
        <v>4</v>
      </c>
      <c r="U45" s="13">
        <f t="shared" si="10"/>
        <v>8</v>
      </c>
      <c r="V45" s="13">
        <f t="shared" si="10"/>
        <v>0</v>
      </c>
      <c r="W45" s="13">
        <f t="shared" si="10"/>
        <v>3</v>
      </c>
      <c r="X45" s="13">
        <f t="shared" si="10"/>
        <v>5</v>
      </c>
      <c r="Y45" s="13">
        <f t="shared" si="10"/>
        <v>6</v>
      </c>
      <c r="Z45" s="56">
        <f t="shared" si="4"/>
        <v>4.333333333333333</v>
      </c>
    </row>
    <row r="46" spans="1:26" ht="33" customHeight="1" x14ac:dyDescent="0.25">
      <c r="A46" s="61">
        <v>41</v>
      </c>
      <c r="B46" s="86" t="s">
        <v>738</v>
      </c>
      <c r="C46" s="13">
        <v>8</v>
      </c>
      <c r="D46" s="13">
        <v>4</v>
      </c>
      <c r="E46" s="13">
        <v>6</v>
      </c>
      <c r="F46" s="13">
        <v>9</v>
      </c>
      <c r="G46" s="13">
        <v>11</v>
      </c>
      <c r="H46" s="13">
        <v>14</v>
      </c>
      <c r="I46" s="41">
        <f t="shared" si="13"/>
        <v>40</v>
      </c>
      <c r="J46" s="41">
        <f t="shared" si="14"/>
        <v>33.333333333333329</v>
      </c>
      <c r="L46" s="13" t="str">
        <f t="shared" si="11"/>
        <v>D</v>
      </c>
      <c r="M46" s="13" t="str">
        <f t="shared" si="11"/>
        <v>E</v>
      </c>
      <c r="N46" s="13" t="str">
        <f t="shared" si="11"/>
        <v>E</v>
      </c>
      <c r="O46" s="13" t="str">
        <f t="shared" si="11"/>
        <v>C2</v>
      </c>
      <c r="P46" s="13" t="str">
        <f t="shared" si="11"/>
        <v>C1</v>
      </c>
      <c r="Q46" s="13" t="str">
        <f t="shared" si="2"/>
        <v>B2</v>
      </c>
      <c r="R46" s="13" t="str">
        <f t="shared" si="12"/>
        <v>E</v>
      </c>
      <c r="T46" s="13">
        <f t="shared" si="10"/>
        <v>4</v>
      </c>
      <c r="U46" s="13">
        <f t="shared" si="10"/>
        <v>3</v>
      </c>
      <c r="V46" s="13">
        <f t="shared" si="10"/>
        <v>3</v>
      </c>
      <c r="W46" s="13">
        <f t="shared" si="10"/>
        <v>5</v>
      </c>
      <c r="X46" s="13">
        <f t="shared" si="10"/>
        <v>6</v>
      </c>
      <c r="Y46" s="13">
        <f t="shared" si="10"/>
        <v>7</v>
      </c>
      <c r="Z46" s="56">
        <f t="shared" si="4"/>
        <v>4.666666666666667</v>
      </c>
    </row>
    <row r="47" spans="1:26" ht="33" customHeight="1" x14ac:dyDescent="0.25">
      <c r="A47" s="61">
        <v>42</v>
      </c>
      <c r="B47" s="86" t="s">
        <v>739</v>
      </c>
      <c r="C47" s="13">
        <v>13</v>
      </c>
      <c r="D47" s="13">
        <v>20</v>
      </c>
      <c r="E47" s="13">
        <v>13</v>
      </c>
      <c r="F47" s="13">
        <v>13</v>
      </c>
      <c r="G47" s="13">
        <v>10</v>
      </c>
      <c r="H47" s="13">
        <v>19</v>
      </c>
      <c r="I47" s="41">
        <f t="shared" si="13"/>
        <v>55</v>
      </c>
      <c r="J47" s="41">
        <f t="shared" si="14"/>
        <v>45.833333333333329</v>
      </c>
      <c r="L47" s="13" t="str">
        <f t="shared" si="11"/>
        <v>B2</v>
      </c>
      <c r="M47" s="13" t="str">
        <f t="shared" si="11"/>
        <v>A1</v>
      </c>
      <c r="N47" s="13" t="str">
        <f t="shared" si="11"/>
        <v>B2</v>
      </c>
      <c r="O47" s="13" t="str">
        <f t="shared" si="11"/>
        <v>B2</v>
      </c>
      <c r="P47" s="13" t="str">
        <f t="shared" si="11"/>
        <v>C2</v>
      </c>
      <c r="Q47" s="13" t="str">
        <f t="shared" si="2"/>
        <v>A1</v>
      </c>
      <c r="R47" s="13" t="str">
        <f t="shared" si="12"/>
        <v>C2</v>
      </c>
      <c r="T47" s="13">
        <f t="shared" si="10"/>
        <v>7</v>
      </c>
      <c r="U47" s="13">
        <f t="shared" si="10"/>
        <v>10</v>
      </c>
      <c r="V47" s="13">
        <f t="shared" si="10"/>
        <v>7</v>
      </c>
      <c r="W47" s="13">
        <f t="shared" si="10"/>
        <v>7</v>
      </c>
      <c r="X47" s="13">
        <f t="shared" si="10"/>
        <v>5</v>
      </c>
      <c r="Y47" s="13">
        <f t="shared" si="10"/>
        <v>10</v>
      </c>
      <c r="Z47" s="56">
        <f t="shared" si="4"/>
        <v>7.666666666666667</v>
      </c>
    </row>
    <row r="48" spans="1:26" ht="33" customHeight="1" x14ac:dyDescent="0.25">
      <c r="A48" s="61">
        <v>43</v>
      </c>
      <c r="B48" s="86" t="s">
        <v>740</v>
      </c>
      <c r="C48" s="13">
        <v>8</v>
      </c>
      <c r="D48" s="13">
        <v>5</v>
      </c>
      <c r="E48" s="13">
        <v>4</v>
      </c>
      <c r="F48" s="13">
        <v>7</v>
      </c>
      <c r="G48" s="13">
        <v>7</v>
      </c>
      <c r="H48" s="13">
        <v>16</v>
      </c>
      <c r="I48" s="41">
        <f t="shared" si="13"/>
        <v>34</v>
      </c>
      <c r="J48" s="41">
        <f t="shared" si="14"/>
        <v>28.333333333333332</v>
      </c>
      <c r="L48" s="13" t="str">
        <f t="shared" si="11"/>
        <v>D</v>
      </c>
      <c r="M48" s="13" t="str">
        <f t="shared" si="11"/>
        <v>E</v>
      </c>
      <c r="N48" s="13" t="str">
        <f t="shared" si="11"/>
        <v>E</v>
      </c>
      <c r="O48" s="13" t="str">
        <f t="shared" si="11"/>
        <v>D</v>
      </c>
      <c r="P48" s="13" t="str">
        <f t="shared" si="11"/>
        <v>D</v>
      </c>
      <c r="Q48" s="13" t="str">
        <f t="shared" si="2"/>
        <v>B1</v>
      </c>
      <c r="R48" s="13" t="str">
        <f t="shared" si="12"/>
        <v>E</v>
      </c>
      <c r="T48" s="13">
        <f t="shared" ref="T48:Y51" si="15">IF(L48="A1",10,IF(L48="A2",9,IF(L48="B1",8,IF(L48="B2",7,IF(L48="C1",6,IF(L48="C2",5,IF(L48="D",4,IF(L48="E",3,IF(L48="AB",0)))))))))</f>
        <v>4</v>
      </c>
      <c r="U48" s="13">
        <f t="shared" si="15"/>
        <v>3</v>
      </c>
      <c r="V48" s="13">
        <f t="shared" si="15"/>
        <v>3</v>
      </c>
      <c r="W48" s="13">
        <f t="shared" si="15"/>
        <v>4</v>
      </c>
      <c r="X48" s="13">
        <f t="shared" si="15"/>
        <v>4</v>
      </c>
      <c r="Y48" s="13">
        <f t="shared" si="15"/>
        <v>8</v>
      </c>
      <c r="Z48" s="56">
        <f t="shared" si="4"/>
        <v>4.333333333333333</v>
      </c>
    </row>
    <row r="49" spans="1:26" ht="33" customHeight="1" x14ac:dyDescent="0.25">
      <c r="A49" s="61">
        <v>44</v>
      </c>
      <c r="B49" s="86" t="s">
        <v>741</v>
      </c>
      <c r="C49" s="13">
        <v>2</v>
      </c>
      <c r="D49" s="13">
        <v>6</v>
      </c>
      <c r="E49" s="13">
        <v>0</v>
      </c>
      <c r="F49" s="13">
        <v>0</v>
      </c>
      <c r="G49" s="13">
        <v>2</v>
      </c>
      <c r="H49" s="13">
        <v>3</v>
      </c>
      <c r="I49" s="41">
        <f t="shared" si="13"/>
        <v>5</v>
      </c>
      <c r="J49" s="41">
        <f t="shared" si="14"/>
        <v>4.1666666666666661</v>
      </c>
      <c r="L49" s="13" t="str">
        <f t="shared" si="11"/>
        <v>E</v>
      </c>
      <c r="M49" s="13" t="str">
        <f t="shared" si="11"/>
        <v>E</v>
      </c>
      <c r="N49" s="13" t="str">
        <f t="shared" si="11"/>
        <v>AB</v>
      </c>
      <c r="O49" s="13" t="str">
        <f t="shared" si="11"/>
        <v>AB</v>
      </c>
      <c r="P49" s="13" t="str">
        <f t="shared" si="11"/>
        <v>E</v>
      </c>
      <c r="Q49" s="13" t="str">
        <f t="shared" si="2"/>
        <v>E</v>
      </c>
      <c r="R49" s="13" t="str">
        <f t="shared" si="12"/>
        <v>E</v>
      </c>
      <c r="T49" s="13">
        <f t="shared" si="15"/>
        <v>3</v>
      </c>
      <c r="U49" s="13">
        <f t="shared" si="15"/>
        <v>3</v>
      </c>
      <c r="V49" s="13">
        <f t="shared" si="15"/>
        <v>0</v>
      </c>
      <c r="W49" s="13">
        <f t="shared" si="15"/>
        <v>0</v>
      </c>
      <c r="X49" s="13">
        <f t="shared" si="15"/>
        <v>3</v>
      </c>
      <c r="Y49" s="13">
        <f t="shared" si="15"/>
        <v>3</v>
      </c>
      <c r="Z49" s="56">
        <f t="shared" si="4"/>
        <v>2</v>
      </c>
    </row>
    <row r="50" spans="1:26" ht="33" customHeight="1" x14ac:dyDescent="0.25">
      <c r="A50" s="61">
        <v>45</v>
      </c>
      <c r="B50" s="86" t="s">
        <v>742</v>
      </c>
      <c r="C50" s="13">
        <v>18</v>
      </c>
      <c r="D50" s="13">
        <v>18</v>
      </c>
      <c r="E50" s="13">
        <v>10</v>
      </c>
      <c r="F50" s="13">
        <v>10</v>
      </c>
      <c r="G50" s="13">
        <v>18</v>
      </c>
      <c r="H50" s="13">
        <v>20</v>
      </c>
      <c r="I50" s="41">
        <f t="shared" si="13"/>
        <v>58</v>
      </c>
      <c r="J50" s="41">
        <f t="shared" si="14"/>
        <v>48.333333333333336</v>
      </c>
      <c r="L50" s="13" t="str">
        <f t="shared" si="11"/>
        <v>A2</v>
      </c>
      <c r="M50" s="13" t="str">
        <f t="shared" si="11"/>
        <v>A2</v>
      </c>
      <c r="N50" s="13" t="str">
        <f t="shared" si="11"/>
        <v>C2</v>
      </c>
      <c r="O50" s="13" t="str">
        <f t="shared" si="11"/>
        <v>C2</v>
      </c>
      <c r="P50" s="13" t="str">
        <f t="shared" si="11"/>
        <v>A2</v>
      </c>
      <c r="Q50" s="13" t="str">
        <f t="shared" si="2"/>
        <v>A1</v>
      </c>
      <c r="R50" s="13" t="str">
        <f t="shared" si="12"/>
        <v>C2</v>
      </c>
      <c r="T50" s="13">
        <f t="shared" si="15"/>
        <v>9</v>
      </c>
      <c r="U50" s="13">
        <f t="shared" si="15"/>
        <v>9</v>
      </c>
      <c r="V50" s="13">
        <f t="shared" si="15"/>
        <v>5</v>
      </c>
      <c r="W50" s="13">
        <f t="shared" si="15"/>
        <v>5</v>
      </c>
      <c r="X50" s="13">
        <f t="shared" si="15"/>
        <v>9</v>
      </c>
      <c r="Y50" s="13">
        <f t="shared" si="15"/>
        <v>10</v>
      </c>
      <c r="Z50" s="56">
        <f t="shared" si="4"/>
        <v>7.833333333333333</v>
      </c>
    </row>
    <row r="51" spans="1:26" ht="33" customHeight="1" x14ac:dyDescent="0.25">
      <c r="A51" s="61">
        <v>49</v>
      </c>
      <c r="B51" s="80" t="s">
        <v>743</v>
      </c>
      <c r="C51" s="13"/>
      <c r="D51" s="13"/>
      <c r="E51" s="13"/>
      <c r="F51" s="13"/>
      <c r="G51" s="13"/>
      <c r="H51" s="13"/>
      <c r="I51" s="41">
        <f t="shared" si="13"/>
        <v>0</v>
      </c>
      <c r="J51" s="41">
        <f t="shared" si="14"/>
        <v>0</v>
      </c>
      <c r="L51" s="13" t="str">
        <f t="shared" ref="L51" si="16">IF(C51&gt;=91/5,"A1",IF(C51&gt;=81/5,"A2",IF(C51&gt;=71/5,"B1",IF(C51&gt;=61/5,"B2",IF(C51&gt;=51/5,"C1",IF(C51&gt;=41/5,"C2",IF(C51&gt;=35/5,"D",IF(C51&gt;=2,"E",IF(C51&gt;=0,"AB")))))))))</f>
        <v>AB</v>
      </c>
      <c r="M51" s="13" t="str">
        <f t="shared" ref="M51" si="17">IF(D51&gt;=91/5,"A1",IF(D51&gt;=81/5,"A2",IF(D51&gt;=71/5,"B1",IF(D51&gt;=61/5,"B2",IF(D51&gt;=51/5,"C1",IF(D51&gt;=41/5,"C2",IF(D51&gt;=35/5,"D",IF(D51&gt;=2,"E",IF(D51&gt;=0,"AB")))))))))</f>
        <v>AB</v>
      </c>
      <c r="N51" s="13" t="str">
        <f t="shared" ref="N51" si="18">IF(E51&gt;=91/5,"A1",IF(E51&gt;=81/5,"A2",IF(E51&gt;=71/5,"B1",IF(E51&gt;=61/5,"B2",IF(E51&gt;=51/5,"C1",IF(E51&gt;=41/5,"C2",IF(E51&gt;=35/5,"D",IF(E51&gt;=2,"E",IF(E51&gt;=0,"AB")))))))))</f>
        <v>AB</v>
      </c>
      <c r="O51" s="13" t="str">
        <f t="shared" ref="O51" si="19">IF(F51&gt;=91/5,"A1",IF(F51&gt;=81/5,"A2",IF(F51&gt;=71/5,"B1",IF(F51&gt;=61/5,"B2",IF(F51&gt;=51/5,"C1",IF(F51&gt;=41/5,"C2",IF(F51&gt;=35/5,"D",IF(F51&gt;=2,"E",IF(F51&gt;=0,"AB")))))))))</f>
        <v>AB</v>
      </c>
      <c r="P51" s="13" t="str">
        <f t="shared" ref="P51" si="20">IF(G51&gt;=91/5,"A1",IF(G51&gt;=81/5,"A2",IF(G51&gt;=71/5,"B1",IF(G51&gt;=61/5,"B2",IF(G51&gt;=51/5,"C1",IF(G51&gt;=41/5,"C2",IF(G51&gt;=35/5,"D",IF(G51&gt;=2,"E",IF(G51&gt;=0,"AB")))))))))</f>
        <v>AB</v>
      </c>
      <c r="Q51" s="13" t="str">
        <f t="shared" ref="Q51" si="21">IF(H51&gt;=91/5,"A1",IF(H51&gt;=81/5,"A2",IF(H51&gt;=71/5,"B1",IF(H51&gt;=61/5,"B2",IF(H51&gt;=51/5,"C1",IF(H51&gt;=41/5,"C2",IF(H51&gt;=35/5,"D",IF(H51&gt;=2,"E",IF(H51&gt;=0,"AB")))))))))</f>
        <v>AB</v>
      </c>
      <c r="R51" s="13" t="str">
        <f t="shared" ref="R51" si="22">IF(J51&gt;=91,"A1",IF(J51&gt;=81,"A2",IF(J51&gt;=71,"B1",IF(J51&gt;=61,"B2",IF(J51&gt;=51,"C1",IF(J51&gt;=41,"C2",IF(J51&gt;=35,"D",IF(J51&gt;=2,"E",IF(J51&gt;=0,"AB")))))))))</f>
        <v>AB</v>
      </c>
      <c r="T51" s="13">
        <f t="shared" si="15"/>
        <v>0</v>
      </c>
      <c r="U51" s="13">
        <f t="shared" si="15"/>
        <v>0</v>
      </c>
      <c r="V51" s="13">
        <f t="shared" si="15"/>
        <v>0</v>
      </c>
      <c r="W51" s="13">
        <f t="shared" si="15"/>
        <v>0</v>
      </c>
      <c r="X51" s="13">
        <f t="shared" si="15"/>
        <v>0</v>
      </c>
      <c r="Y51" s="13">
        <f t="shared" si="15"/>
        <v>0</v>
      </c>
      <c r="Z51" s="56">
        <f t="shared" si="4"/>
        <v>0</v>
      </c>
    </row>
  </sheetData>
  <mergeCells count="12">
    <mergeCell ref="Q4:Q5"/>
    <mergeCell ref="R4:R5"/>
    <mergeCell ref="A1:Z1"/>
    <mergeCell ref="A2:Z2"/>
    <mergeCell ref="A3:K3"/>
    <mergeCell ref="A4:A5"/>
    <mergeCell ref="B4:B5"/>
    <mergeCell ref="L4:L5"/>
    <mergeCell ref="M4:M5"/>
    <mergeCell ref="N4:N5"/>
    <mergeCell ref="O4:O5"/>
    <mergeCell ref="P4:P5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B36" sqref="B36"/>
    </sheetView>
  </sheetViews>
  <sheetFormatPr defaultRowHeight="15" x14ac:dyDescent="0.25"/>
  <cols>
    <col min="1" max="1" width="5.42578125" style="63" customWidth="1"/>
    <col min="2" max="2" width="32" style="62" customWidth="1"/>
    <col min="3" max="3" width="0.140625" hidden="1" customWidth="1"/>
    <col min="4" max="4" width="9.140625" hidden="1" customWidth="1"/>
    <col min="5" max="10" width="7.42578125" style="71" customWidth="1"/>
    <col min="11" max="11" width="7.855468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17.25" customHeight="1" x14ac:dyDescent="0.35">
      <c r="A2" s="149" t="s">
        <v>1061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660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ht="12" customHeight="1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:K38" si="0">SUM(E5:J5)</f>
        <v>120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4.75" customHeight="1" x14ac:dyDescent="0.25">
      <c r="A6" s="61">
        <v>1</v>
      </c>
      <c r="B6" s="77" t="s">
        <v>629</v>
      </c>
      <c r="C6" s="24"/>
      <c r="D6" s="24"/>
      <c r="E6" s="13">
        <v>9</v>
      </c>
      <c r="F6" s="13">
        <v>19</v>
      </c>
      <c r="G6" s="13">
        <v>11</v>
      </c>
      <c r="H6" s="13">
        <v>16</v>
      </c>
      <c r="I6" s="13">
        <v>18</v>
      </c>
      <c r="J6" s="13">
        <v>14</v>
      </c>
      <c r="K6" s="19">
        <f t="shared" si="0"/>
        <v>87</v>
      </c>
      <c r="L6" s="19">
        <f>K6/120*100</f>
        <v>72.5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C2</v>
      </c>
      <c r="O6" s="19" t="str">
        <f>IF(F6&gt;=91/5,"A1",IF(F6&gt;=81/5,"A2",IF(F6&gt;=71/5,"B1",IF(F6&gt;=61/5,"B2",IF(F6&gt;=51/5,"C1",IF(F6&gt;=41/5,"C2",IF(F6&gt;=35/5,"D",IF(F6&gt;=2,"E",IF(F6&gt;=0,"AB")))))))))</f>
        <v>A1</v>
      </c>
      <c r="P6" s="19" t="str">
        <f>IF(G6&gt;=91/5,"A1",IF(G6&gt;=81/5,"A2",IF(G6&gt;=71/5,"B1",IF(G6&gt;=61/5,"B2",IF(G6&gt;=51/5,"C1",IF(G6&gt;=41/5,"C2",IF(G6&gt;=35/5,"D",IF(G6&gt;=2,"E",IF(G6&gt;=0,"AB")))))))))</f>
        <v>C1</v>
      </c>
      <c r="Q6" s="19" t="str">
        <f>IF(H6&gt;=91/5,"A1",IF(H6&gt;=81/5,"A2",IF(H6&gt;=71/5,"B1",IF(H6&gt;=61/5,"B2",IF(H6&gt;=51/5,"C1",IF(H6&gt;=41/5,"C2",IF(H6&gt;=35/5,"D",IF(H6&gt;=2,"E",IF(H6&gt;=0,"AB")))))))))</f>
        <v>B1</v>
      </c>
      <c r="R6" s="19" t="str">
        <f>IF(I6&gt;=91/5,"A1",IF(I6&gt;=81/5,"A2",IF(I6&gt;=71/5,"B1",IF(I6&gt;=61/5,"B2",IF(I6&gt;=51/5,"C1",IF(I6&gt;=41/5,"C2",IF(I6&gt;=35/5,"D",IF(I6&gt;=2,"E",IF(I6&gt;=0,"AB")))))))))</f>
        <v>A2</v>
      </c>
      <c r="S6" s="19" t="str">
        <f t="shared" ref="S6:S38" si="1">IF(J6&gt;=91/5,"A1",IF(J6&gt;=81/5,"A2",IF(J6&gt;=71/5,"B1",IF(J6&gt;=61/5,"B2",IF(J6&gt;=51/5,"C1",IF(J6&gt;=41/5,"C2",IF(J6&gt;=35/5,"D",IF(J6&gt;=2,"E",IF(J6&gt;=0,"AB")))))))))</f>
        <v>B2</v>
      </c>
      <c r="T6" s="19" t="str">
        <f>IF(L6&gt;=91,"A1",IF(L6&gt;=81,"A2",IF(L6&gt;=71,"B1",IF(L6&gt;=61,"B2",IF(L6&gt;=51,"C1",IF(L6&gt;=41,"C2",IF(L6&gt;=35,"D",IF(L6&gt;=2,"E",IF(L6&gt;=0,"AB")))))))))</f>
        <v>B1</v>
      </c>
      <c r="U6" s="21"/>
      <c r="V6" s="19">
        <f t="shared" ref="V6:AA28" si="2">IF(N6="A1",10,IF(N6="A2",9,IF(N6="B1",8,IF(N6="B2",7,IF(N6="C1",6,IF(N6="C2",5,IF(N6="D",4,IF(N6="E",3,IF(N6="AB",0)))))))))</f>
        <v>5</v>
      </c>
      <c r="W6" s="19">
        <f t="shared" si="2"/>
        <v>10</v>
      </c>
      <c r="X6" s="19">
        <f t="shared" si="2"/>
        <v>6</v>
      </c>
      <c r="Y6" s="19">
        <f t="shared" si="2"/>
        <v>8</v>
      </c>
      <c r="Z6" s="19">
        <f t="shared" si="2"/>
        <v>9</v>
      </c>
      <c r="AA6" s="19">
        <f t="shared" si="2"/>
        <v>7</v>
      </c>
      <c r="AB6" s="22">
        <f t="shared" ref="AB6:AB38" si="3">SUM(V6:AA6)/6</f>
        <v>7.5</v>
      </c>
    </row>
    <row r="7" spans="1:28" ht="24.75" customHeight="1" x14ac:dyDescent="0.25">
      <c r="A7" s="61">
        <v>2</v>
      </c>
      <c r="B7" s="77" t="s">
        <v>630</v>
      </c>
      <c r="C7" s="24"/>
      <c r="D7" s="24"/>
      <c r="E7" s="13">
        <v>15</v>
      </c>
      <c r="F7" s="13">
        <v>19</v>
      </c>
      <c r="G7" s="13">
        <v>12</v>
      </c>
      <c r="H7" s="13">
        <v>14</v>
      </c>
      <c r="I7" s="13">
        <v>18</v>
      </c>
      <c r="J7" s="13">
        <v>16</v>
      </c>
      <c r="K7" s="19">
        <f t="shared" si="0"/>
        <v>94</v>
      </c>
      <c r="L7" s="19">
        <f t="shared" ref="L7:L38" si="4">K7/120*100</f>
        <v>78.333333333333329</v>
      </c>
      <c r="M7" s="20"/>
      <c r="N7" s="19" t="str">
        <f t="shared" ref="N7:R32" si="5">IF(E7&gt;=91/5,"A1",IF(E7&gt;=81/5,"A2",IF(E7&gt;=71/5,"B1",IF(E7&gt;=61/5,"B2",IF(E7&gt;=51/5,"C1",IF(E7&gt;=41/5,"C2",IF(E7&gt;=35/5,"D",IF(E7&gt;=2,"E",IF(E7&gt;=0,"AB")))))))))</f>
        <v>B1</v>
      </c>
      <c r="O7" s="19" t="str">
        <f t="shared" si="5"/>
        <v>A1</v>
      </c>
      <c r="P7" s="19" t="str">
        <f t="shared" si="5"/>
        <v>C1</v>
      </c>
      <c r="Q7" s="19" t="str">
        <f t="shared" si="5"/>
        <v>B2</v>
      </c>
      <c r="R7" s="19" t="str">
        <f t="shared" si="5"/>
        <v>A2</v>
      </c>
      <c r="S7" s="19" t="str">
        <f t="shared" si="1"/>
        <v>B1</v>
      </c>
      <c r="T7" s="19" t="str">
        <f t="shared" ref="T7:T38" si="6">IF(L7&gt;=91,"A1",IF(L7&gt;=81,"A2",IF(L7&gt;=71,"B1",IF(L7&gt;=61,"B2",IF(L7&gt;=51,"C1",IF(L7&gt;=41,"C2",IF(L7&gt;=35,"D",IF(L7&gt;=2,"E",IF(L7&gt;=0,"AB")))))))))</f>
        <v>B1</v>
      </c>
      <c r="U7" s="21"/>
      <c r="V7" s="19">
        <f t="shared" si="2"/>
        <v>8</v>
      </c>
      <c r="W7" s="19">
        <f t="shared" si="2"/>
        <v>10</v>
      </c>
      <c r="X7" s="19">
        <f t="shared" si="2"/>
        <v>6</v>
      </c>
      <c r="Y7" s="19">
        <f t="shared" si="2"/>
        <v>7</v>
      </c>
      <c r="Z7" s="19">
        <f t="shared" si="2"/>
        <v>9</v>
      </c>
      <c r="AA7" s="19">
        <f t="shared" si="2"/>
        <v>8</v>
      </c>
      <c r="AB7" s="22">
        <f t="shared" si="3"/>
        <v>8</v>
      </c>
    </row>
    <row r="8" spans="1:28" ht="24.75" customHeight="1" x14ac:dyDescent="0.25">
      <c r="A8" s="61">
        <v>3</v>
      </c>
      <c r="B8" s="77" t="s">
        <v>631</v>
      </c>
      <c r="C8" s="24"/>
      <c r="D8" s="24"/>
      <c r="E8" s="13">
        <v>14</v>
      </c>
      <c r="F8" s="13">
        <v>18</v>
      </c>
      <c r="G8" s="13">
        <v>11</v>
      </c>
      <c r="H8" s="13">
        <v>14</v>
      </c>
      <c r="I8" s="13">
        <v>17</v>
      </c>
      <c r="J8" s="13">
        <v>16</v>
      </c>
      <c r="K8" s="19">
        <f t="shared" si="0"/>
        <v>90</v>
      </c>
      <c r="L8" s="19">
        <f t="shared" si="4"/>
        <v>75</v>
      </c>
      <c r="M8" s="20"/>
      <c r="N8" s="19" t="str">
        <f t="shared" si="5"/>
        <v>B2</v>
      </c>
      <c r="O8" s="19" t="str">
        <f t="shared" si="5"/>
        <v>A2</v>
      </c>
      <c r="P8" s="19" t="str">
        <f t="shared" si="5"/>
        <v>C1</v>
      </c>
      <c r="Q8" s="19" t="str">
        <f t="shared" si="5"/>
        <v>B2</v>
      </c>
      <c r="R8" s="19" t="str">
        <f t="shared" si="5"/>
        <v>A2</v>
      </c>
      <c r="S8" s="19" t="str">
        <f t="shared" si="1"/>
        <v>B1</v>
      </c>
      <c r="T8" s="19" t="str">
        <f t="shared" si="6"/>
        <v>B1</v>
      </c>
      <c r="U8" s="21"/>
      <c r="V8" s="19">
        <f t="shared" si="2"/>
        <v>7</v>
      </c>
      <c r="W8" s="19">
        <f t="shared" si="2"/>
        <v>9</v>
      </c>
      <c r="X8" s="19">
        <f t="shared" si="2"/>
        <v>6</v>
      </c>
      <c r="Y8" s="19">
        <f t="shared" si="2"/>
        <v>7</v>
      </c>
      <c r="Z8" s="19">
        <f t="shared" si="2"/>
        <v>9</v>
      </c>
      <c r="AA8" s="19">
        <f t="shared" si="2"/>
        <v>8</v>
      </c>
      <c r="AB8" s="22">
        <f t="shared" si="3"/>
        <v>7.666666666666667</v>
      </c>
    </row>
    <row r="9" spans="1:28" ht="24.75" customHeight="1" x14ac:dyDescent="0.25">
      <c r="A9" s="61">
        <v>4</v>
      </c>
      <c r="B9" s="77" t="s">
        <v>632</v>
      </c>
      <c r="C9" s="24"/>
      <c r="D9" s="24"/>
      <c r="E9" s="13">
        <v>7</v>
      </c>
      <c r="F9" s="13">
        <v>17</v>
      </c>
      <c r="G9" s="13">
        <v>11</v>
      </c>
      <c r="H9" s="13">
        <v>12</v>
      </c>
      <c r="I9" s="13">
        <v>16.5</v>
      </c>
      <c r="J9" s="13">
        <v>14</v>
      </c>
      <c r="K9" s="19">
        <f t="shared" si="0"/>
        <v>77.5</v>
      </c>
      <c r="L9" s="19">
        <f t="shared" si="4"/>
        <v>64.583333333333343</v>
      </c>
      <c r="M9" s="20"/>
      <c r="N9" s="19" t="str">
        <f t="shared" si="5"/>
        <v>D</v>
      </c>
      <c r="O9" s="19" t="str">
        <f t="shared" si="5"/>
        <v>A2</v>
      </c>
      <c r="P9" s="19" t="str">
        <f t="shared" si="5"/>
        <v>C1</v>
      </c>
      <c r="Q9" s="19" t="str">
        <f t="shared" si="5"/>
        <v>C1</v>
      </c>
      <c r="R9" s="19" t="str">
        <f t="shared" si="5"/>
        <v>A2</v>
      </c>
      <c r="S9" s="19" t="str">
        <f t="shared" si="1"/>
        <v>B2</v>
      </c>
      <c r="T9" s="19" t="str">
        <f t="shared" si="6"/>
        <v>B2</v>
      </c>
      <c r="U9" s="21"/>
      <c r="V9" s="19">
        <f t="shared" si="2"/>
        <v>4</v>
      </c>
      <c r="W9" s="19">
        <f t="shared" si="2"/>
        <v>9</v>
      </c>
      <c r="X9" s="19">
        <f t="shared" si="2"/>
        <v>6</v>
      </c>
      <c r="Y9" s="19">
        <f t="shared" si="2"/>
        <v>6</v>
      </c>
      <c r="Z9" s="19">
        <f t="shared" si="2"/>
        <v>9</v>
      </c>
      <c r="AA9" s="19">
        <f t="shared" si="2"/>
        <v>7</v>
      </c>
      <c r="AB9" s="22">
        <f t="shared" si="3"/>
        <v>6.833333333333333</v>
      </c>
    </row>
    <row r="10" spans="1:28" ht="24.75" customHeight="1" x14ac:dyDescent="0.25">
      <c r="A10" s="61">
        <v>5</v>
      </c>
      <c r="B10" s="77" t="s">
        <v>633</v>
      </c>
      <c r="C10" s="24"/>
      <c r="D10" s="24"/>
      <c r="E10" s="13">
        <v>10</v>
      </c>
      <c r="F10" s="13">
        <v>16</v>
      </c>
      <c r="G10" s="13">
        <v>9</v>
      </c>
      <c r="H10" s="13">
        <v>13</v>
      </c>
      <c r="I10" s="13">
        <v>15.5</v>
      </c>
      <c r="J10" s="13">
        <v>12</v>
      </c>
      <c r="K10" s="19">
        <f t="shared" si="0"/>
        <v>75.5</v>
      </c>
      <c r="L10" s="19">
        <f t="shared" si="4"/>
        <v>62.916666666666664</v>
      </c>
      <c r="M10" s="20"/>
      <c r="N10" s="19" t="str">
        <f t="shared" si="5"/>
        <v>C2</v>
      </c>
      <c r="O10" s="19" t="str">
        <f t="shared" si="5"/>
        <v>B1</v>
      </c>
      <c r="P10" s="19" t="str">
        <f t="shared" si="5"/>
        <v>C2</v>
      </c>
      <c r="Q10" s="19" t="str">
        <f t="shared" si="5"/>
        <v>B2</v>
      </c>
      <c r="R10" s="19" t="str">
        <f t="shared" si="5"/>
        <v>B1</v>
      </c>
      <c r="S10" s="19" t="str">
        <f t="shared" si="1"/>
        <v>C1</v>
      </c>
      <c r="T10" s="19" t="str">
        <f t="shared" si="6"/>
        <v>B2</v>
      </c>
      <c r="U10" s="21"/>
      <c r="V10" s="19">
        <f t="shared" si="2"/>
        <v>5</v>
      </c>
      <c r="W10" s="19">
        <f t="shared" si="2"/>
        <v>8</v>
      </c>
      <c r="X10" s="19">
        <f t="shared" si="2"/>
        <v>5</v>
      </c>
      <c r="Y10" s="19">
        <f t="shared" si="2"/>
        <v>7</v>
      </c>
      <c r="Z10" s="19">
        <f t="shared" si="2"/>
        <v>8</v>
      </c>
      <c r="AA10" s="19">
        <f t="shared" si="2"/>
        <v>6</v>
      </c>
      <c r="AB10" s="22">
        <f t="shared" si="3"/>
        <v>6.5</v>
      </c>
    </row>
    <row r="11" spans="1:28" ht="24.75" customHeight="1" x14ac:dyDescent="0.25">
      <c r="A11" s="61">
        <v>6</v>
      </c>
      <c r="B11" s="77" t="s">
        <v>634</v>
      </c>
      <c r="C11" s="24"/>
      <c r="D11" s="24"/>
      <c r="E11" s="13">
        <v>6</v>
      </c>
      <c r="F11" s="13">
        <v>9</v>
      </c>
      <c r="G11" s="13">
        <v>7</v>
      </c>
      <c r="H11" s="13">
        <v>3</v>
      </c>
      <c r="I11" s="13">
        <v>11.5</v>
      </c>
      <c r="J11" s="13">
        <v>11</v>
      </c>
      <c r="K11" s="19">
        <f t="shared" si="0"/>
        <v>47.5</v>
      </c>
      <c r="L11" s="19">
        <f t="shared" si="4"/>
        <v>39.583333333333329</v>
      </c>
      <c r="M11" s="20"/>
      <c r="N11" s="19" t="str">
        <f t="shared" si="5"/>
        <v>E</v>
      </c>
      <c r="O11" s="19" t="str">
        <f t="shared" si="5"/>
        <v>C2</v>
      </c>
      <c r="P11" s="19" t="str">
        <f t="shared" si="5"/>
        <v>D</v>
      </c>
      <c r="Q11" s="19" t="str">
        <f t="shared" si="5"/>
        <v>E</v>
      </c>
      <c r="R11" s="19" t="str">
        <f t="shared" si="5"/>
        <v>C1</v>
      </c>
      <c r="S11" s="19" t="str">
        <f t="shared" si="1"/>
        <v>C1</v>
      </c>
      <c r="T11" s="19" t="str">
        <f t="shared" si="6"/>
        <v>D</v>
      </c>
      <c r="U11" s="21"/>
      <c r="V11" s="19">
        <f t="shared" si="2"/>
        <v>3</v>
      </c>
      <c r="W11" s="19">
        <f t="shared" si="2"/>
        <v>5</v>
      </c>
      <c r="X11" s="19">
        <f t="shared" si="2"/>
        <v>4</v>
      </c>
      <c r="Y11" s="19">
        <f t="shared" si="2"/>
        <v>3</v>
      </c>
      <c r="Z11" s="19">
        <f t="shared" si="2"/>
        <v>6</v>
      </c>
      <c r="AA11" s="19">
        <f t="shared" si="2"/>
        <v>6</v>
      </c>
      <c r="AB11" s="22">
        <f t="shared" si="3"/>
        <v>4.5</v>
      </c>
    </row>
    <row r="12" spans="1:28" ht="24.75" customHeight="1" x14ac:dyDescent="0.25">
      <c r="A12" s="61">
        <v>7</v>
      </c>
      <c r="B12" s="77" t="s">
        <v>635</v>
      </c>
      <c r="C12" s="24"/>
      <c r="D12" s="24"/>
      <c r="E12" s="13">
        <v>3</v>
      </c>
      <c r="F12" s="13">
        <v>10</v>
      </c>
      <c r="G12" s="13">
        <v>5</v>
      </c>
      <c r="H12" s="13">
        <v>9</v>
      </c>
      <c r="I12" s="13">
        <v>5</v>
      </c>
      <c r="J12" s="13">
        <v>8</v>
      </c>
      <c r="K12" s="19">
        <f t="shared" si="0"/>
        <v>40</v>
      </c>
      <c r="L12" s="19">
        <f t="shared" si="4"/>
        <v>33.333333333333329</v>
      </c>
      <c r="M12" s="20"/>
      <c r="N12" s="19" t="str">
        <f t="shared" si="5"/>
        <v>E</v>
      </c>
      <c r="O12" s="19" t="str">
        <f t="shared" si="5"/>
        <v>C2</v>
      </c>
      <c r="P12" s="19" t="str">
        <f t="shared" si="5"/>
        <v>E</v>
      </c>
      <c r="Q12" s="19" t="str">
        <f t="shared" si="5"/>
        <v>C2</v>
      </c>
      <c r="R12" s="19" t="str">
        <f t="shared" si="5"/>
        <v>E</v>
      </c>
      <c r="S12" s="19" t="str">
        <f t="shared" si="1"/>
        <v>D</v>
      </c>
      <c r="T12" s="19" t="str">
        <f t="shared" si="6"/>
        <v>E</v>
      </c>
      <c r="U12" s="21"/>
      <c r="V12" s="19">
        <f t="shared" si="2"/>
        <v>3</v>
      </c>
      <c r="W12" s="19">
        <f t="shared" si="2"/>
        <v>5</v>
      </c>
      <c r="X12" s="19">
        <f t="shared" si="2"/>
        <v>3</v>
      </c>
      <c r="Y12" s="19">
        <f t="shared" si="2"/>
        <v>5</v>
      </c>
      <c r="Z12" s="19">
        <f t="shared" si="2"/>
        <v>3</v>
      </c>
      <c r="AA12" s="19">
        <f t="shared" si="2"/>
        <v>4</v>
      </c>
      <c r="AB12" s="22">
        <f t="shared" si="3"/>
        <v>3.8333333333333335</v>
      </c>
    </row>
    <row r="13" spans="1:28" ht="24.75" customHeight="1" x14ac:dyDescent="0.25">
      <c r="A13" s="61">
        <v>8</v>
      </c>
      <c r="B13" s="77" t="s">
        <v>636</v>
      </c>
      <c r="C13" s="24"/>
      <c r="D13" s="24"/>
      <c r="E13" s="13">
        <v>8</v>
      </c>
      <c r="F13" s="13">
        <v>16</v>
      </c>
      <c r="G13" s="13">
        <v>9</v>
      </c>
      <c r="H13" s="13">
        <v>6</v>
      </c>
      <c r="I13" s="13">
        <v>11.5</v>
      </c>
      <c r="J13" s="13">
        <v>12</v>
      </c>
      <c r="K13" s="19">
        <f t="shared" si="0"/>
        <v>62.5</v>
      </c>
      <c r="L13" s="19">
        <f t="shared" si="4"/>
        <v>52.083333333333336</v>
      </c>
      <c r="M13" s="20"/>
      <c r="N13" s="19" t="str">
        <f t="shared" si="5"/>
        <v>D</v>
      </c>
      <c r="O13" s="19" t="str">
        <f t="shared" si="5"/>
        <v>B1</v>
      </c>
      <c r="P13" s="19" t="str">
        <f t="shared" si="5"/>
        <v>C2</v>
      </c>
      <c r="Q13" s="19" t="str">
        <f t="shared" si="5"/>
        <v>E</v>
      </c>
      <c r="R13" s="19" t="str">
        <f t="shared" si="5"/>
        <v>C1</v>
      </c>
      <c r="S13" s="19" t="str">
        <f t="shared" si="1"/>
        <v>C1</v>
      </c>
      <c r="T13" s="19" t="str">
        <f t="shared" si="6"/>
        <v>C1</v>
      </c>
      <c r="U13" s="21"/>
      <c r="V13" s="19">
        <f t="shared" si="2"/>
        <v>4</v>
      </c>
      <c r="W13" s="19">
        <f t="shared" si="2"/>
        <v>8</v>
      </c>
      <c r="X13" s="19">
        <f t="shared" si="2"/>
        <v>5</v>
      </c>
      <c r="Y13" s="19">
        <f t="shared" si="2"/>
        <v>3</v>
      </c>
      <c r="Z13" s="19">
        <f t="shared" si="2"/>
        <v>6</v>
      </c>
      <c r="AA13" s="19">
        <f t="shared" si="2"/>
        <v>6</v>
      </c>
      <c r="AB13" s="22">
        <f t="shared" si="3"/>
        <v>5.333333333333333</v>
      </c>
    </row>
    <row r="14" spans="1:28" ht="24.75" customHeight="1" x14ac:dyDescent="0.25">
      <c r="A14" s="61">
        <v>9</v>
      </c>
      <c r="B14" s="77" t="s">
        <v>637</v>
      </c>
      <c r="C14" s="24"/>
      <c r="D14" s="24"/>
      <c r="E14" s="13">
        <v>11</v>
      </c>
      <c r="F14" s="13">
        <v>10</v>
      </c>
      <c r="G14" s="13">
        <v>11</v>
      </c>
      <c r="H14" s="13">
        <v>10</v>
      </c>
      <c r="I14" s="13">
        <v>12.5</v>
      </c>
      <c r="J14" s="13">
        <v>11</v>
      </c>
      <c r="K14" s="19">
        <f t="shared" si="0"/>
        <v>65.5</v>
      </c>
      <c r="L14" s="19">
        <f t="shared" si="4"/>
        <v>54.583333333333329</v>
      </c>
      <c r="M14" s="20"/>
      <c r="N14" s="19" t="str">
        <f t="shared" si="5"/>
        <v>C1</v>
      </c>
      <c r="O14" s="19" t="str">
        <f t="shared" si="5"/>
        <v>C2</v>
      </c>
      <c r="P14" s="19" t="str">
        <f t="shared" si="5"/>
        <v>C1</v>
      </c>
      <c r="Q14" s="19" t="str">
        <f t="shared" si="5"/>
        <v>C2</v>
      </c>
      <c r="R14" s="19" t="str">
        <f t="shared" si="5"/>
        <v>B2</v>
      </c>
      <c r="S14" s="19" t="str">
        <f t="shared" si="1"/>
        <v>C1</v>
      </c>
      <c r="T14" s="19" t="str">
        <f t="shared" si="6"/>
        <v>C1</v>
      </c>
      <c r="U14" s="21"/>
      <c r="V14" s="19">
        <f t="shared" si="2"/>
        <v>6</v>
      </c>
      <c r="W14" s="19">
        <f t="shared" si="2"/>
        <v>5</v>
      </c>
      <c r="X14" s="19">
        <f t="shared" si="2"/>
        <v>6</v>
      </c>
      <c r="Y14" s="19">
        <f t="shared" si="2"/>
        <v>5</v>
      </c>
      <c r="Z14" s="19">
        <f t="shared" si="2"/>
        <v>7</v>
      </c>
      <c r="AA14" s="19">
        <f t="shared" si="2"/>
        <v>6</v>
      </c>
      <c r="AB14" s="22">
        <f t="shared" si="3"/>
        <v>5.833333333333333</v>
      </c>
    </row>
    <row r="15" spans="1:28" ht="24.75" customHeight="1" x14ac:dyDescent="0.25">
      <c r="A15" s="61">
        <v>10</v>
      </c>
      <c r="B15" s="77" t="s">
        <v>638</v>
      </c>
      <c r="C15" s="24"/>
      <c r="D15" s="24"/>
      <c r="E15" s="13">
        <v>8</v>
      </c>
      <c r="F15" s="13">
        <v>14</v>
      </c>
      <c r="G15" s="13">
        <v>9</v>
      </c>
      <c r="H15" s="13">
        <v>9</v>
      </c>
      <c r="I15" s="13">
        <v>12</v>
      </c>
      <c r="J15" s="13">
        <v>8</v>
      </c>
      <c r="K15" s="19">
        <f t="shared" si="0"/>
        <v>60</v>
      </c>
      <c r="L15" s="19">
        <f t="shared" si="4"/>
        <v>50</v>
      </c>
      <c r="M15" s="20"/>
      <c r="N15" s="19" t="str">
        <f t="shared" si="5"/>
        <v>D</v>
      </c>
      <c r="O15" s="19" t="str">
        <f t="shared" si="5"/>
        <v>B2</v>
      </c>
      <c r="P15" s="19" t="str">
        <f t="shared" si="5"/>
        <v>C2</v>
      </c>
      <c r="Q15" s="19" t="str">
        <f t="shared" si="5"/>
        <v>C2</v>
      </c>
      <c r="R15" s="19" t="str">
        <f t="shared" si="5"/>
        <v>C1</v>
      </c>
      <c r="S15" s="19" t="str">
        <f t="shared" si="1"/>
        <v>D</v>
      </c>
      <c r="T15" s="19" t="str">
        <f t="shared" si="6"/>
        <v>C2</v>
      </c>
      <c r="U15" s="21"/>
      <c r="V15" s="19">
        <f t="shared" si="2"/>
        <v>4</v>
      </c>
      <c r="W15" s="19">
        <f t="shared" si="2"/>
        <v>7</v>
      </c>
      <c r="X15" s="19">
        <f t="shared" si="2"/>
        <v>5</v>
      </c>
      <c r="Y15" s="19">
        <f t="shared" si="2"/>
        <v>5</v>
      </c>
      <c r="Z15" s="19">
        <f t="shared" si="2"/>
        <v>6</v>
      </c>
      <c r="AA15" s="19">
        <f t="shared" si="2"/>
        <v>4</v>
      </c>
      <c r="AB15" s="22">
        <f t="shared" si="3"/>
        <v>5.166666666666667</v>
      </c>
    </row>
    <row r="16" spans="1:28" ht="24.75" customHeight="1" x14ac:dyDescent="0.25">
      <c r="A16" s="61">
        <v>11</v>
      </c>
      <c r="B16" s="77" t="s">
        <v>639</v>
      </c>
      <c r="C16" s="24"/>
      <c r="D16" s="24"/>
      <c r="E16" s="13">
        <v>8</v>
      </c>
      <c r="F16" s="13">
        <v>12</v>
      </c>
      <c r="G16" s="13">
        <v>9</v>
      </c>
      <c r="H16" s="13">
        <v>4</v>
      </c>
      <c r="I16" s="13">
        <v>12.5</v>
      </c>
      <c r="J16" s="13">
        <v>7</v>
      </c>
      <c r="K16" s="19">
        <f t="shared" si="0"/>
        <v>52.5</v>
      </c>
      <c r="L16" s="19">
        <f t="shared" si="4"/>
        <v>43.75</v>
      </c>
      <c r="M16" s="20"/>
      <c r="N16" s="19" t="str">
        <f t="shared" si="5"/>
        <v>D</v>
      </c>
      <c r="O16" s="19" t="str">
        <f t="shared" si="5"/>
        <v>C1</v>
      </c>
      <c r="P16" s="19" t="str">
        <f t="shared" si="5"/>
        <v>C2</v>
      </c>
      <c r="Q16" s="19" t="str">
        <f t="shared" si="5"/>
        <v>E</v>
      </c>
      <c r="R16" s="19" t="str">
        <f t="shared" si="5"/>
        <v>B2</v>
      </c>
      <c r="S16" s="19" t="str">
        <f t="shared" si="1"/>
        <v>D</v>
      </c>
      <c r="T16" s="19" t="str">
        <f t="shared" si="6"/>
        <v>C2</v>
      </c>
      <c r="U16" s="21"/>
      <c r="V16" s="19">
        <f t="shared" si="2"/>
        <v>4</v>
      </c>
      <c r="W16" s="19">
        <f t="shared" si="2"/>
        <v>6</v>
      </c>
      <c r="X16" s="19">
        <f t="shared" si="2"/>
        <v>5</v>
      </c>
      <c r="Y16" s="19">
        <f t="shared" si="2"/>
        <v>3</v>
      </c>
      <c r="Z16" s="19">
        <f t="shared" si="2"/>
        <v>7</v>
      </c>
      <c r="AA16" s="19">
        <f t="shared" si="2"/>
        <v>4</v>
      </c>
      <c r="AB16" s="22">
        <f t="shared" si="3"/>
        <v>4.833333333333333</v>
      </c>
    </row>
    <row r="17" spans="1:28" ht="24.75" customHeight="1" x14ac:dyDescent="0.25">
      <c r="A17" s="61">
        <v>12</v>
      </c>
      <c r="B17" s="77" t="s">
        <v>640</v>
      </c>
      <c r="C17" s="24"/>
      <c r="D17" s="24"/>
      <c r="E17" s="13">
        <v>5</v>
      </c>
      <c r="F17" s="13">
        <v>13</v>
      </c>
      <c r="G17" s="13">
        <v>6</v>
      </c>
      <c r="H17" s="13">
        <v>7</v>
      </c>
      <c r="I17" s="13">
        <v>7.5</v>
      </c>
      <c r="J17" s="13">
        <v>11</v>
      </c>
      <c r="K17" s="19">
        <f t="shared" si="0"/>
        <v>49.5</v>
      </c>
      <c r="L17" s="19">
        <f t="shared" si="4"/>
        <v>41.25</v>
      </c>
      <c r="M17" s="20"/>
      <c r="N17" s="19" t="str">
        <f t="shared" si="5"/>
        <v>E</v>
      </c>
      <c r="O17" s="19" t="str">
        <f t="shared" si="5"/>
        <v>B2</v>
      </c>
      <c r="P17" s="19" t="str">
        <f t="shared" si="5"/>
        <v>E</v>
      </c>
      <c r="Q17" s="19" t="str">
        <f t="shared" si="5"/>
        <v>D</v>
      </c>
      <c r="R17" s="19" t="str">
        <f t="shared" si="5"/>
        <v>D</v>
      </c>
      <c r="S17" s="19" t="str">
        <f t="shared" si="1"/>
        <v>C1</v>
      </c>
      <c r="T17" s="19" t="str">
        <f t="shared" si="6"/>
        <v>C2</v>
      </c>
      <c r="U17" s="21"/>
      <c r="V17" s="19">
        <f t="shared" si="2"/>
        <v>3</v>
      </c>
      <c r="W17" s="19">
        <f t="shared" si="2"/>
        <v>7</v>
      </c>
      <c r="X17" s="19">
        <f t="shared" si="2"/>
        <v>3</v>
      </c>
      <c r="Y17" s="19">
        <f t="shared" si="2"/>
        <v>4</v>
      </c>
      <c r="Z17" s="19">
        <f t="shared" si="2"/>
        <v>4</v>
      </c>
      <c r="AA17" s="19">
        <f t="shared" si="2"/>
        <v>6</v>
      </c>
      <c r="AB17" s="22">
        <f t="shared" si="3"/>
        <v>4.5</v>
      </c>
    </row>
    <row r="18" spans="1:28" ht="24.75" customHeight="1" x14ac:dyDescent="0.25">
      <c r="A18" s="61">
        <v>13</v>
      </c>
      <c r="B18" s="77" t="s">
        <v>641</v>
      </c>
      <c r="C18" s="24"/>
      <c r="D18" s="24"/>
      <c r="E18" s="13">
        <v>10</v>
      </c>
      <c r="F18" s="13">
        <v>16</v>
      </c>
      <c r="G18" s="13">
        <v>9</v>
      </c>
      <c r="H18" s="13">
        <v>19</v>
      </c>
      <c r="I18" s="13">
        <v>17</v>
      </c>
      <c r="J18" s="13">
        <v>19</v>
      </c>
      <c r="K18" s="19">
        <f t="shared" si="0"/>
        <v>90</v>
      </c>
      <c r="L18" s="19">
        <f t="shared" si="4"/>
        <v>75</v>
      </c>
      <c r="M18" s="20"/>
      <c r="N18" s="19" t="str">
        <f t="shared" si="5"/>
        <v>C2</v>
      </c>
      <c r="O18" s="19" t="str">
        <f t="shared" si="5"/>
        <v>B1</v>
      </c>
      <c r="P18" s="19" t="str">
        <f t="shared" si="5"/>
        <v>C2</v>
      </c>
      <c r="Q18" s="19" t="str">
        <f t="shared" si="5"/>
        <v>A1</v>
      </c>
      <c r="R18" s="19" t="str">
        <f t="shared" si="5"/>
        <v>A2</v>
      </c>
      <c r="S18" s="19" t="str">
        <f t="shared" si="1"/>
        <v>A1</v>
      </c>
      <c r="T18" s="19" t="str">
        <f t="shared" si="6"/>
        <v>B1</v>
      </c>
      <c r="U18" s="21"/>
      <c r="V18" s="19">
        <f t="shared" si="2"/>
        <v>5</v>
      </c>
      <c r="W18" s="19">
        <f t="shared" si="2"/>
        <v>8</v>
      </c>
      <c r="X18" s="19">
        <f t="shared" si="2"/>
        <v>5</v>
      </c>
      <c r="Y18" s="19">
        <f t="shared" si="2"/>
        <v>10</v>
      </c>
      <c r="Z18" s="19">
        <f t="shared" si="2"/>
        <v>9</v>
      </c>
      <c r="AA18" s="19">
        <f t="shared" si="2"/>
        <v>10</v>
      </c>
      <c r="AB18" s="22">
        <f t="shared" si="3"/>
        <v>7.833333333333333</v>
      </c>
    </row>
    <row r="19" spans="1:28" ht="24.75" customHeight="1" x14ac:dyDescent="0.25">
      <c r="A19" s="61">
        <v>14</v>
      </c>
      <c r="B19" s="77" t="s">
        <v>642</v>
      </c>
      <c r="C19" s="24"/>
      <c r="D19" s="24"/>
      <c r="E19" s="13">
        <v>6</v>
      </c>
      <c r="F19" s="13">
        <v>14</v>
      </c>
      <c r="G19" s="13">
        <v>9</v>
      </c>
      <c r="H19" s="13">
        <v>4.5</v>
      </c>
      <c r="I19" s="13">
        <v>12</v>
      </c>
      <c r="J19" s="13">
        <v>9</v>
      </c>
      <c r="K19" s="19">
        <f t="shared" si="0"/>
        <v>54.5</v>
      </c>
      <c r="L19" s="19">
        <f t="shared" si="4"/>
        <v>45.416666666666664</v>
      </c>
      <c r="M19" s="20"/>
      <c r="N19" s="19" t="str">
        <f t="shared" si="5"/>
        <v>E</v>
      </c>
      <c r="O19" s="19" t="str">
        <f t="shared" si="5"/>
        <v>B2</v>
      </c>
      <c r="P19" s="19" t="str">
        <f t="shared" si="5"/>
        <v>C2</v>
      </c>
      <c r="Q19" s="19" t="str">
        <f t="shared" si="5"/>
        <v>E</v>
      </c>
      <c r="R19" s="19" t="str">
        <f t="shared" si="5"/>
        <v>C1</v>
      </c>
      <c r="S19" s="19" t="str">
        <f t="shared" si="1"/>
        <v>C2</v>
      </c>
      <c r="T19" s="19" t="str">
        <f t="shared" si="6"/>
        <v>C2</v>
      </c>
      <c r="U19" s="21"/>
      <c r="V19" s="19">
        <f t="shared" si="2"/>
        <v>3</v>
      </c>
      <c r="W19" s="19">
        <f t="shared" si="2"/>
        <v>7</v>
      </c>
      <c r="X19" s="19">
        <f t="shared" si="2"/>
        <v>5</v>
      </c>
      <c r="Y19" s="19">
        <f t="shared" si="2"/>
        <v>3</v>
      </c>
      <c r="Z19" s="19">
        <f t="shared" si="2"/>
        <v>6</v>
      </c>
      <c r="AA19" s="19">
        <f t="shared" si="2"/>
        <v>5</v>
      </c>
      <c r="AB19" s="22">
        <f t="shared" si="3"/>
        <v>4.833333333333333</v>
      </c>
    </row>
    <row r="20" spans="1:28" ht="24.75" customHeight="1" x14ac:dyDescent="0.25">
      <c r="A20" s="61">
        <v>15</v>
      </c>
      <c r="B20" s="77" t="s">
        <v>643</v>
      </c>
      <c r="C20" s="24"/>
      <c r="D20" s="24"/>
      <c r="E20" s="13">
        <v>9</v>
      </c>
      <c r="F20" s="13">
        <v>17</v>
      </c>
      <c r="G20" s="13">
        <v>9</v>
      </c>
      <c r="H20" s="13">
        <v>12</v>
      </c>
      <c r="I20" s="13">
        <v>13</v>
      </c>
      <c r="J20" s="13">
        <v>12</v>
      </c>
      <c r="K20" s="19">
        <f t="shared" si="0"/>
        <v>72</v>
      </c>
      <c r="L20" s="19">
        <f t="shared" si="4"/>
        <v>60</v>
      </c>
      <c r="M20" s="20"/>
      <c r="N20" s="19" t="str">
        <f t="shared" si="5"/>
        <v>C2</v>
      </c>
      <c r="O20" s="19" t="str">
        <f t="shared" si="5"/>
        <v>A2</v>
      </c>
      <c r="P20" s="19" t="str">
        <f t="shared" si="5"/>
        <v>C2</v>
      </c>
      <c r="Q20" s="19" t="str">
        <f t="shared" si="5"/>
        <v>C1</v>
      </c>
      <c r="R20" s="19" t="str">
        <f t="shared" si="5"/>
        <v>B2</v>
      </c>
      <c r="S20" s="19" t="str">
        <f t="shared" si="1"/>
        <v>C1</v>
      </c>
      <c r="T20" s="19" t="str">
        <f t="shared" si="6"/>
        <v>C1</v>
      </c>
      <c r="U20" s="21"/>
      <c r="V20" s="19">
        <f t="shared" si="2"/>
        <v>5</v>
      </c>
      <c r="W20" s="19">
        <f t="shared" si="2"/>
        <v>9</v>
      </c>
      <c r="X20" s="19">
        <f t="shared" si="2"/>
        <v>5</v>
      </c>
      <c r="Y20" s="19">
        <f t="shared" si="2"/>
        <v>6</v>
      </c>
      <c r="Z20" s="19">
        <f t="shared" si="2"/>
        <v>7</v>
      </c>
      <c r="AA20" s="19">
        <f t="shared" si="2"/>
        <v>6</v>
      </c>
      <c r="AB20" s="22">
        <f t="shared" si="3"/>
        <v>6.333333333333333</v>
      </c>
    </row>
    <row r="21" spans="1:28" ht="24.75" customHeight="1" x14ac:dyDescent="0.25">
      <c r="A21" s="61">
        <v>16</v>
      </c>
      <c r="B21" s="77" t="s">
        <v>644</v>
      </c>
      <c r="C21" s="24"/>
      <c r="D21" s="24"/>
      <c r="E21" s="13">
        <v>5</v>
      </c>
      <c r="F21" s="13">
        <v>13</v>
      </c>
      <c r="G21" s="13">
        <v>7</v>
      </c>
      <c r="H21" s="13">
        <v>5</v>
      </c>
      <c r="I21" s="13">
        <v>11</v>
      </c>
      <c r="J21" s="13">
        <v>12</v>
      </c>
      <c r="K21" s="19">
        <f t="shared" si="0"/>
        <v>53</v>
      </c>
      <c r="L21" s="19">
        <f t="shared" si="4"/>
        <v>44.166666666666664</v>
      </c>
      <c r="M21" s="20"/>
      <c r="N21" s="19" t="str">
        <f t="shared" si="5"/>
        <v>E</v>
      </c>
      <c r="O21" s="19" t="str">
        <f t="shared" si="5"/>
        <v>B2</v>
      </c>
      <c r="P21" s="19" t="str">
        <f t="shared" si="5"/>
        <v>D</v>
      </c>
      <c r="Q21" s="19" t="str">
        <f t="shared" si="5"/>
        <v>E</v>
      </c>
      <c r="R21" s="19" t="str">
        <f t="shared" si="5"/>
        <v>C1</v>
      </c>
      <c r="S21" s="19" t="str">
        <f t="shared" si="1"/>
        <v>C1</v>
      </c>
      <c r="T21" s="19" t="str">
        <f t="shared" si="6"/>
        <v>C2</v>
      </c>
      <c r="U21" s="21"/>
      <c r="V21" s="19">
        <f t="shared" si="2"/>
        <v>3</v>
      </c>
      <c r="W21" s="19">
        <f t="shared" si="2"/>
        <v>7</v>
      </c>
      <c r="X21" s="19">
        <f t="shared" si="2"/>
        <v>4</v>
      </c>
      <c r="Y21" s="19">
        <f t="shared" si="2"/>
        <v>3</v>
      </c>
      <c r="Z21" s="19">
        <f t="shared" si="2"/>
        <v>6</v>
      </c>
      <c r="AA21" s="19">
        <f t="shared" si="2"/>
        <v>6</v>
      </c>
      <c r="AB21" s="22">
        <f t="shared" si="3"/>
        <v>4.833333333333333</v>
      </c>
    </row>
    <row r="22" spans="1:28" ht="24.75" customHeight="1" x14ac:dyDescent="0.25">
      <c r="A22" s="61">
        <v>17</v>
      </c>
      <c r="B22" s="77" t="s">
        <v>645</v>
      </c>
      <c r="C22" s="24"/>
      <c r="D22" s="24"/>
      <c r="E22" s="13">
        <v>12</v>
      </c>
      <c r="F22" s="13">
        <v>17</v>
      </c>
      <c r="G22" s="13">
        <v>11</v>
      </c>
      <c r="H22" s="13">
        <v>15</v>
      </c>
      <c r="I22" s="13">
        <v>18.5</v>
      </c>
      <c r="J22" s="13">
        <v>12</v>
      </c>
      <c r="K22" s="19">
        <f t="shared" si="0"/>
        <v>85.5</v>
      </c>
      <c r="L22" s="19">
        <f t="shared" si="4"/>
        <v>71.25</v>
      </c>
      <c r="M22" s="20"/>
      <c r="N22" s="19" t="str">
        <f t="shared" si="5"/>
        <v>C1</v>
      </c>
      <c r="O22" s="19" t="str">
        <f t="shared" si="5"/>
        <v>A2</v>
      </c>
      <c r="P22" s="19" t="str">
        <f t="shared" si="5"/>
        <v>C1</v>
      </c>
      <c r="Q22" s="19" t="str">
        <f t="shared" si="5"/>
        <v>B1</v>
      </c>
      <c r="R22" s="19" t="str">
        <f t="shared" si="5"/>
        <v>A1</v>
      </c>
      <c r="S22" s="19" t="str">
        <f t="shared" si="1"/>
        <v>C1</v>
      </c>
      <c r="T22" s="19" t="str">
        <f t="shared" si="6"/>
        <v>B1</v>
      </c>
      <c r="U22" s="21"/>
      <c r="V22" s="19">
        <f t="shared" si="2"/>
        <v>6</v>
      </c>
      <c r="W22" s="19">
        <f t="shared" si="2"/>
        <v>9</v>
      </c>
      <c r="X22" s="19">
        <f t="shared" si="2"/>
        <v>6</v>
      </c>
      <c r="Y22" s="19">
        <f t="shared" si="2"/>
        <v>8</v>
      </c>
      <c r="Z22" s="19">
        <f t="shared" si="2"/>
        <v>10</v>
      </c>
      <c r="AA22" s="19">
        <f t="shared" si="2"/>
        <v>6</v>
      </c>
      <c r="AB22" s="22">
        <f t="shared" si="3"/>
        <v>7.5</v>
      </c>
    </row>
    <row r="23" spans="1:28" ht="24.75" customHeight="1" x14ac:dyDescent="0.25">
      <c r="A23" s="61">
        <v>18</v>
      </c>
      <c r="B23" s="77" t="s">
        <v>646</v>
      </c>
      <c r="C23" s="24"/>
      <c r="D23" s="24"/>
      <c r="E23" s="13">
        <v>10</v>
      </c>
      <c r="F23" s="13">
        <v>19</v>
      </c>
      <c r="G23" s="13">
        <v>16</v>
      </c>
      <c r="H23" s="13">
        <v>18</v>
      </c>
      <c r="I23" s="13">
        <v>18</v>
      </c>
      <c r="J23" s="13">
        <v>16</v>
      </c>
      <c r="K23" s="19">
        <f t="shared" si="0"/>
        <v>97</v>
      </c>
      <c r="L23" s="19">
        <f t="shared" si="4"/>
        <v>80.833333333333329</v>
      </c>
      <c r="M23" s="20"/>
      <c r="N23" s="19" t="str">
        <f t="shared" si="5"/>
        <v>C2</v>
      </c>
      <c r="O23" s="19" t="str">
        <f t="shared" si="5"/>
        <v>A1</v>
      </c>
      <c r="P23" s="19" t="str">
        <f t="shared" si="5"/>
        <v>B1</v>
      </c>
      <c r="Q23" s="19" t="str">
        <f t="shared" si="5"/>
        <v>A2</v>
      </c>
      <c r="R23" s="19" t="str">
        <f t="shared" si="5"/>
        <v>A2</v>
      </c>
      <c r="S23" s="19" t="str">
        <f t="shared" si="1"/>
        <v>B1</v>
      </c>
      <c r="T23" s="19" t="str">
        <f t="shared" si="6"/>
        <v>B1</v>
      </c>
      <c r="U23" s="21"/>
      <c r="V23" s="19">
        <f t="shared" si="2"/>
        <v>5</v>
      </c>
      <c r="W23" s="19">
        <f t="shared" si="2"/>
        <v>10</v>
      </c>
      <c r="X23" s="19">
        <f t="shared" si="2"/>
        <v>8</v>
      </c>
      <c r="Y23" s="19">
        <f t="shared" si="2"/>
        <v>9</v>
      </c>
      <c r="Z23" s="19">
        <f t="shared" si="2"/>
        <v>9</v>
      </c>
      <c r="AA23" s="19">
        <f t="shared" si="2"/>
        <v>8</v>
      </c>
      <c r="AB23" s="22">
        <f t="shared" si="3"/>
        <v>8.1666666666666661</v>
      </c>
    </row>
    <row r="24" spans="1:28" ht="24.75" customHeight="1" x14ac:dyDescent="0.25">
      <c r="A24" s="61">
        <v>19</v>
      </c>
      <c r="B24" s="77" t="s">
        <v>647</v>
      </c>
      <c r="C24" s="24"/>
      <c r="D24" s="24"/>
      <c r="E24" s="13">
        <v>10</v>
      </c>
      <c r="F24" s="13">
        <v>13</v>
      </c>
      <c r="G24" s="13">
        <v>8</v>
      </c>
      <c r="H24" s="13">
        <v>8</v>
      </c>
      <c r="I24" s="13">
        <v>13.5</v>
      </c>
      <c r="J24" s="13">
        <v>13</v>
      </c>
      <c r="K24" s="19">
        <f t="shared" si="0"/>
        <v>65.5</v>
      </c>
      <c r="L24" s="19">
        <f t="shared" si="4"/>
        <v>54.583333333333329</v>
      </c>
      <c r="M24" s="20"/>
      <c r="N24" s="19" t="str">
        <f t="shared" si="5"/>
        <v>C2</v>
      </c>
      <c r="O24" s="19" t="str">
        <f t="shared" si="5"/>
        <v>B2</v>
      </c>
      <c r="P24" s="19" t="str">
        <f t="shared" si="5"/>
        <v>D</v>
      </c>
      <c r="Q24" s="19" t="str">
        <f t="shared" si="5"/>
        <v>D</v>
      </c>
      <c r="R24" s="19" t="str">
        <f t="shared" si="5"/>
        <v>B2</v>
      </c>
      <c r="S24" s="19" t="str">
        <f t="shared" si="1"/>
        <v>B2</v>
      </c>
      <c r="T24" s="19" t="str">
        <f t="shared" si="6"/>
        <v>C1</v>
      </c>
      <c r="U24" s="21"/>
      <c r="V24" s="19">
        <f t="shared" si="2"/>
        <v>5</v>
      </c>
      <c r="W24" s="19">
        <f t="shared" si="2"/>
        <v>7</v>
      </c>
      <c r="X24" s="19">
        <f t="shared" si="2"/>
        <v>4</v>
      </c>
      <c r="Y24" s="19">
        <f t="shared" si="2"/>
        <v>4</v>
      </c>
      <c r="Z24" s="19">
        <f t="shared" si="2"/>
        <v>7</v>
      </c>
      <c r="AA24" s="19">
        <f t="shared" si="2"/>
        <v>7</v>
      </c>
      <c r="AB24" s="22">
        <f t="shared" si="3"/>
        <v>5.666666666666667</v>
      </c>
    </row>
    <row r="25" spans="1:28" ht="24.75" customHeight="1" x14ac:dyDescent="0.25">
      <c r="A25" s="61">
        <v>20</v>
      </c>
      <c r="B25" s="77" t="s">
        <v>648</v>
      </c>
      <c r="C25" s="24"/>
      <c r="D25" s="24"/>
      <c r="E25" s="13">
        <v>10</v>
      </c>
      <c r="F25" s="13">
        <v>9</v>
      </c>
      <c r="G25" s="13">
        <v>10</v>
      </c>
      <c r="H25" s="13">
        <v>3.5</v>
      </c>
      <c r="I25" s="13">
        <v>10</v>
      </c>
      <c r="J25" s="13">
        <v>10</v>
      </c>
      <c r="K25" s="19">
        <f t="shared" si="0"/>
        <v>52.5</v>
      </c>
      <c r="L25" s="19">
        <f t="shared" si="4"/>
        <v>43.75</v>
      </c>
      <c r="M25" s="20"/>
      <c r="N25" s="19" t="str">
        <f t="shared" si="5"/>
        <v>C2</v>
      </c>
      <c r="O25" s="19" t="str">
        <f t="shared" si="5"/>
        <v>C2</v>
      </c>
      <c r="P25" s="19" t="str">
        <f t="shared" si="5"/>
        <v>C2</v>
      </c>
      <c r="Q25" s="19" t="str">
        <f t="shared" si="5"/>
        <v>E</v>
      </c>
      <c r="R25" s="19" t="str">
        <f t="shared" si="5"/>
        <v>C2</v>
      </c>
      <c r="S25" s="19" t="str">
        <f t="shared" si="1"/>
        <v>C2</v>
      </c>
      <c r="T25" s="19" t="str">
        <f t="shared" si="6"/>
        <v>C2</v>
      </c>
      <c r="U25" s="21"/>
      <c r="V25" s="19">
        <f t="shared" si="2"/>
        <v>5</v>
      </c>
      <c r="W25" s="19">
        <f t="shared" si="2"/>
        <v>5</v>
      </c>
      <c r="X25" s="19">
        <f t="shared" si="2"/>
        <v>5</v>
      </c>
      <c r="Y25" s="19">
        <f t="shared" si="2"/>
        <v>3</v>
      </c>
      <c r="Z25" s="19">
        <f t="shared" si="2"/>
        <v>5</v>
      </c>
      <c r="AA25" s="19">
        <f t="shared" si="2"/>
        <v>5</v>
      </c>
      <c r="AB25" s="22">
        <f t="shared" si="3"/>
        <v>4.666666666666667</v>
      </c>
    </row>
    <row r="26" spans="1:28" ht="24.75" customHeight="1" x14ac:dyDescent="0.25">
      <c r="A26" s="61">
        <v>21</v>
      </c>
      <c r="B26" s="77" t="s">
        <v>649</v>
      </c>
      <c r="C26" s="24"/>
      <c r="D26" s="24"/>
      <c r="E26" s="13">
        <v>8</v>
      </c>
      <c r="F26" s="13">
        <v>10</v>
      </c>
      <c r="G26" s="13">
        <v>8</v>
      </c>
      <c r="H26" s="13">
        <v>17</v>
      </c>
      <c r="I26" s="13">
        <v>13</v>
      </c>
      <c r="J26" s="13">
        <v>13</v>
      </c>
      <c r="K26" s="19">
        <f t="shared" si="0"/>
        <v>69</v>
      </c>
      <c r="L26" s="19">
        <f t="shared" si="4"/>
        <v>57.499999999999993</v>
      </c>
      <c r="M26" s="20"/>
      <c r="N26" s="19" t="str">
        <f t="shared" si="5"/>
        <v>D</v>
      </c>
      <c r="O26" s="19" t="str">
        <f t="shared" si="5"/>
        <v>C2</v>
      </c>
      <c r="P26" s="19" t="str">
        <f t="shared" si="5"/>
        <v>D</v>
      </c>
      <c r="Q26" s="19" t="str">
        <f t="shared" si="5"/>
        <v>A2</v>
      </c>
      <c r="R26" s="19" t="str">
        <f t="shared" si="5"/>
        <v>B2</v>
      </c>
      <c r="S26" s="19" t="str">
        <f t="shared" si="1"/>
        <v>B2</v>
      </c>
      <c r="T26" s="19" t="str">
        <f t="shared" si="6"/>
        <v>C1</v>
      </c>
      <c r="U26" s="21"/>
      <c r="V26" s="19">
        <f t="shared" si="2"/>
        <v>4</v>
      </c>
      <c r="W26" s="19">
        <f t="shared" si="2"/>
        <v>5</v>
      </c>
      <c r="X26" s="19">
        <f t="shared" si="2"/>
        <v>4</v>
      </c>
      <c r="Y26" s="19">
        <f t="shared" si="2"/>
        <v>9</v>
      </c>
      <c r="Z26" s="19">
        <f t="shared" si="2"/>
        <v>7</v>
      </c>
      <c r="AA26" s="19">
        <f t="shared" si="2"/>
        <v>7</v>
      </c>
      <c r="AB26" s="22">
        <f t="shared" si="3"/>
        <v>6</v>
      </c>
    </row>
    <row r="27" spans="1:28" ht="24.75" customHeight="1" x14ac:dyDescent="0.25">
      <c r="A27" s="61">
        <v>22</v>
      </c>
      <c r="B27" s="77" t="s">
        <v>650</v>
      </c>
      <c r="C27" s="24"/>
      <c r="D27" s="24"/>
      <c r="E27" s="13">
        <v>13</v>
      </c>
      <c r="F27" s="13">
        <v>13</v>
      </c>
      <c r="G27" s="13">
        <v>13</v>
      </c>
      <c r="H27" s="13">
        <v>10</v>
      </c>
      <c r="I27" s="13">
        <v>16</v>
      </c>
      <c r="J27" s="13">
        <v>17</v>
      </c>
      <c r="K27" s="19">
        <f t="shared" si="0"/>
        <v>82</v>
      </c>
      <c r="L27" s="19">
        <f t="shared" si="4"/>
        <v>68.333333333333329</v>
      </c>
      <c r="M27" s="20"/>
      <c r="N27" s="19" t="str">
        <f t="shared" si="5"/>
        <v>B2</v>
      </c>
      <c r="O27" s="19" t="str">
        <f t="shared" si="5"/>
        <v>B2</v>
      </c>
      <c r="P27" s="19" t="str">
        <f t="shared" si="5"/>
        <v>B2</v>
      </c>
      <c r="Q27" s="19" t="str">
        <f t="shared" si="5"/>
        <v>C2</v>
      </c>
      <c r="R27" s="19" t="str">
        <f t="shared" si="5"/>
        <v>B1</v>
      </c>
      <c r="S27" s="19" t="str">
        <f t="shared" si="1"/>
        <v>A2</v>
      </c>
      <c r="T27" s="19" t="str">
        <f t="shared" si="6"/>
        <v>B2</v>
      </c>
      <c r="U27" s="21"/>
      <c r="V27" s="19">
        <f t="shared" si="2"/>
        <v>7</v>
      </c>
      <c r="W27" s="19">
        <f t="shared" si="2"/>
        <v>7</v>
      </c>
      <c r="X27" s="19">
        <f t="shared" si="2"/>
        <v>7</v>
      </c>
      <c r="Y27" s="19">
        <f t="shared" si="2"/>
        <v>5</v>
      </c>
      <c r="Z27" s="19">
        <f t="shared" si="2"/>
        <v>8</v>
      </c>
      <c r="AA27" s="19">
        <f t="shared" si="2"/>
        <v>9</v>
      </c>
      <c r="AB27" s="22">
        <f t="shared" si="3"/>
        <v>7.166666666666667</v>
      </c>
    </row>
    <row r="28" spans="1:28" ht="24.75" customHeight="1" x14ac:dyDescent="0.25">
      <c r="A28" s="61">
        <v>23</v>
      </c>
      <c r="B28" s="77" t="s">
        <v>651</v>
      </c>
      <c r="C28" s="24"/>
      <c r="D28" s="24"/>
      <c r="E28" s="13">
        <v>8</v>
      </c>
      <c r="F28" s="13">
        <v>7</v>
      </c>
      <c r="G28" s="13">
        <v>8</v>
      </c>
      <c r="H28" s="13">
        <v>8</v>
      </c>
      <c r="I28" s="13">
        <v>13.5</v>
      </c>
      <c r="J28" s="13">
        <v>10</v>
      </c>
      <c r="K28" s="19">
        <f t="shared" si="0"/>
        <v>54.5</v>
      </c>
      <c r="L28" s="19">
        <f t="shared" si="4"/>
        <v>45.416666666666664</v>
      </c>
      <c r="M28" s="20"/>
      <c r="N28" s="19" t="str">
        <f t="shared" si="5"/>
        <v>D</v>
      </c>
      <c r="O28" s="19" t="str">
        <f t="shared" si="5"/>
        <v>D</v>
      </c>
      <c r="P28" s="19" t="str">
        <f t="shared" si="5"/>
        <v>D</v>
      </c>
      <c r="Q28" s="19" t="str">
        <f t="shared" si="5"/>
        <v>D</v>
      </c>
      <c r="R28" s="19" t="str">
        <f t="shared" si="5"/>
        <v>B2</v>
      </c>
      <c r="S28" s="19" t="str">
        <f t="shared" si="1"/>
        <v>C2</v>
      </c>
      <c r="T28" s="19" t="str">
        <f t="shared" si="6"/>
        <v>C2</v>
      </c>
      <c r="U28" s="21"/>
      <c r="V28" s="19">
        <f t="shared" si="2"/>
        <v>4</v>
      </c>
      <c r="W28" s="19">
        <f t="shared" si="2"/>
        <v>4</v>
      </c>
      <c r="X28" s="19">
        <f t="shared" si="2"/>
        <v>4</v>
      </c>
      <c r="Y28" s="19">
        <f t="shared" si="2"/>
        <v>4</v>
      </c>
      <c r="Z28" s="19">
        <f t="shared" si="2"/>
        <v>7</v>
      </c>
      <c r="AA28" s="19">
        <f t="shared" si="2"/>
        <v>5</v>
      </c>
      <c r="AB28" s="22">
        <f t="shared" si="3"/>
        <v>4.666666666666667</v>
      </c>
    </row>
    <row r="29" spans="1:28" ht="24.75" customHeight="1" x14ac:dyDescent="0.25">
      <c r="A29" s="61">
        <v>24</v>
      </c>
      <c r="B29" s="77" t="s">
        <v>652</v>
      </c>
      <c r="C29" s="24"/>
      <c r="D29" s="24"/>
      <c r="E29" s="13">
        <v>13</v>
      </c>
      <c r="F29" s="13">
        <v>18</v>
      </c>
      <c r="G29" s="13">
        <v>15</v>
      </c>
      <c r="H29" s="13">
        <v>19</v>
      </c>
      <c r="I29" s="13">
        <v>18.5</v>
      </c>
      <c r="J29" s="13">
        <v>15</v>
      </c>
      <c r="K29" s="19">
        <f t="shared" si="0"/>
        <v>98.5</v>
      </c>
      <c r="L29" s="19">
        <f t="shared" si="4"/>
        <v>82.083333333333329</v>
      </c>
      <c r="M29" s="20"/>
      <c r="N29" s="19" t="str">
        <f t="shared" si="5"/>
        <v>B2</v>
      </c>
      <c r="O29" s="19" t="str">
        <f t="shared" si="5"/>
        <v>A2</v>
      </c>
      <c r="P29" s="19" t="str">
        <f t="shared" si="5"/>
        <v>B1</v>
      </c>
      <c r="Q29" s="19" t="str">
        <f t="shared" si="5"/>
        <v>A1</v>
      </c>
      <c r="R29" s="19" t="str">
        <f t="shared" si="5"/>
        <v>A1</v>
      </c>
      <c r="S29" s="19" t="str">
        <f t="shared" si="1"/>
        <v>B1</v>
      </c>
      <c r="T29" s="19" t="str">
        <f t="shared" si="6"/>
        <v>A2</v>
      </c>
      <c r="U29" s="21"/>
      <c r="V29" s="19">
        <f t="shared" ref="V29:AA38" si="7">IF(N29="A1",10,IF(N29="A2",9,IF(N29="B1",8,IF(N29="B2",7,IF(N29="C1",6,IF(N29="C2",5,IF(N29="D",4,IF(N29="E",3,IF(N29="AB",0)))))))))</f>
        <v>7</v>
      </c>
      <c r="W29" s="19">
        <f t="shared" si="7"/>
        <v>9</v>
      </c>
      <c r="X29" s="19">
        <f t="shared" si="7"/>
        <v>8</v>
      </c>
      <c r="Y29" s="19">
        <f t="shared" si="7"/>
        <v>10</v>
      </c>
      <c r="Z29" s="19">
        <f t="shared" si="7"/>
        <v>10</v>
      </c>
      <c r="AA29" s="19">
        <f t="shared" si="7"/>
        <v>8</v>
      </c>
      <c r="AB29" s="22">
        <f t="shared" si="3"/>
        <v>8.6666666666666661</v>
      </c>
    </row>
    <row r="30" spans="1:28" s="142" customFormat="1" ht="24.75" customHeight="1" x14ac:dyDescent="0.25">
      <c r="A30" s="138">
        <v>25</v>
      </c>
      <c r="B30" s="139" t="s">
        <v>653</v>
      </c>
      <c r="C30" s="140"/>
      <c r="D30" s="140"/>
      <c r="E30" s="59">
        <v>12</v>
      </c>
      <c r="F30" s="59">
        <v>18</v>
      </c>
      <c r="G30" s="59">
        <v>12</v>
      </c>
      <c r="H30" s="59">
        <v>13</v>
      </c>
      <c r="I30" s="59">
        <v>14</v>
      </c>
      <c r="J30" s="59">
        <v>15</v>
      </c>
      <c r="K30" s="20">
        <f t="shared" si="0"/>
        <v>84</v>
      </c>
      <c r="L30" s="20">
        <f t="shared" si="4"/>
        <v>70</v>
      </c>
      <c r="M30" s="20"/>
      <c r="N30" s="20" t="str">
        <f t="shared" si="5"/>
        <v>C1</v>
      </c>
      <c r="O30" s="20" t="str">
        <f t="shared" si="5"/>
        <v>A2</v>
      </c>
      <c r="P30" s="20" t="str">
        <f t="shared" si="5"/>
        <v>C1</v>
      </c>
      <c r="Q30" s="20" t="str">
        <f t="shared" si="5"/>
        <v>B2</v>
      </c>
      <c r="R30" s="20" t="str">
        <f t="shared" si="5"/>
        <v>B2</v>
      </c>
      <c r="S30" s="20" t="str">
        <f t="shared" si="1"/>
        <v>B1</v>
      </c>
      <c r="T30" s="20" t="str">
        <f t="shared" si="6"/>
        <v>B2</v>
      </c>
      <c r="U30" s="21"/>
      <c r="V30" s="20">
        <f t="shared" si="7"/>
        <v>6</v>
      </c>
      <c r="W30" s="20">
        <f t="shared" si="7"/>
        <v>9</v>
      </c>
      <c r="X30" s="20">
        <f t="shared" si="7"/>
        <v>6</v>
      </c>
      <c r="Y30" s="20">
        <f t="shared" si="7"/>
        <v>7</v>
      </c>
      <c r="Z30" s="20">
        <f t="shared" si="7"/>
        <v>7</v>
      </c>
      <c r="AA30" s="20">
        <f t="shared" si="7"/>
        <v>8</v>
      </c>
      <c r="AB30" s="141">
        <f t="shared" si="3"/>
        <v>7.166666666666667</v>
      </c>
    </row>
    <row r="31" spans="1:28" ht="24.75" customHeight="1" x14ac:dyDescent="0.25">
      <c r="A31" s="61">
        <v>26</v>
      </c>
      <c r="B31" s="77" t="s">
        <v>654</v>
      </c>
      <c r="C31" s="14"/>
      <c r="D31" s="14"/>
      <c r="E31" s="13">
        <v>14</v>
      </c>
      <c r="F31" s="13">
        <v>18</v>
      </c>
      <c r="G31" s="13">
        <v>13</v>
      </c>
      <c r="H31" s="13">
        <v>17</v>
      </c>
      <c r="I31" s="13">
        <v>18</v>
      </c>
      <c r="J31" s="13">
        <v>16</v>
      </c>
      <c r="K31" s="19">
        <f t="shared" si="0"/>
        <v>96</v>
      </c>
      <c r="L31" s="19">
        <f t="shared" si="4"/>
        <v>80</v>
      </c>
      <c r="M31" s="20"/>
      <c r="N31" s="19" t="str">
        <f t="shared" si="5"/>
        <v>B2</v>
      </c>
      <c r="O31" s="19" t="str">
        <f t="shared" si="5"/>
        <v>A2</v>
      </c>
      <c r="P31" s="19" t="str">
        <f t="shared" si="5"/>
        <v>B2</v>
      </c>
      <c r="Q31" s="19" t="str">
        <f t="shared" si="5"/>
        <v>A2</v>
      </c>
      <c r="R31" s="19" t="str">
        <f t="shared" si="5"/>
        <v>A2</v>
      </c>
      <c r="S31" s="19" t="str">
        <f t="shared" si="1"/>
        <v>B1</v>
      </c>
      <c r="T31" s="19" t="str">
        <f t="shared" si="6"/>
        <v>B1</v>
      </c>
      <c r="U31" s="21"/>
      <c r="V31" s="19">
        <f t="shared" si="7"/>
        <v>7</v>
      </c>
      <c r="W31" s="19">
        <f t="shared" si="7"/>
        <v>9</v>
      </c>
      <c r="X31" s="19">
        <f t="shared" si="7"/>
        <v>7</v>
      </c>
      <c r="Y31" s="19">
        <f t="shared" si="7"/>
        <v>9</v>
      </c>
      <c r="Z31" s="19">
        <f t="shared" si="7"/>
        <v>9</v>
      </c>
      <c r="AA31" s="19">
        <f t="shared" si="7"/>
        <v>8</v>
      </c>
      <c r="AB31" s="22">
        <f t="shared" si="3"/>
        <v>8.1666666666666661</v>
      </c>
    </row>
    <row r="32" spans="1:28" ht="24.75" customHeight="1" x14ac:dyDescent="0.25">
      <c r="A32" s="61">
        <v>27</v>
      </c>
      <c r="B32" s="77" t="s">
        <v>655</v>
      </c>
      <c r="C32" s="14"/>
      <c r="D32" s="14"/>
      <c r="E32" s="13">
        <v>11</v>
      </c>
      <c r="F32" s="13">
        <v>16</v>
      </c>
      <c r="G32" s="13">
        <v>11</v>
      </c>
      <c r="H32" s="13">
        <v>17</v>
      </c>
      <c r="I32" s="13">
        <v>18</v>
      </c>
      <c r="J32" s="13">
        <v>18</v>
      </c>
      <c r="K32" s="19">
        <f t="shared" si="0"/>
        <v>91</v>
      </c>
      <c r="L32" s="19">
        <f t="shared" si="4"/>
        <v>75.833333333333329</v>
      </c>
      <c r="M32" s="20"/>
      <c r="N32" s="19" t="str">
        <f t="shared" si="5"/>
        <v>C1</v>
      </c>
      <c r="O32" s="19" t="str">
        <f t="shared" si="5"/>
        <v>B1</v>
      </c>
      <c r="P32" s="19" t="str">
        <f t="shared" si="5"/>
        <v>C1</v>
      </c>
      <c r="Q32" s="19" t="str">
        <f t="shared" si="5"/>
        <v>A2</v>
      </c>
      <c r="R32" s="19" t="str">
        <f t="shared" si="5"/>
        <v>A2</v>
      </c>
      <c r="S32" s="19" t="str">
        <f t="shared" si="1"/>
        <v>A2</v>
      </c>
      <c r="T32" s="19" t="str">
        <f t="shared" si="6"/>
        <v>B1</v>
      </c>
      <c r="U32" s="21"/>
      <c r="V32" s="19">
        <f t="shared" si="7"/>
        <v>6</v>
      </c>
      <c r="W32" s="19">
        <f t="shared" si="7"/>
        <v>8</v>
      </c>
      <c r="X32" s="19">
        <f t="shared" si="7"/>
        <v>6</v>
      </c>
      <c r="Y32" s="19">
        <f t="shared" si="7"/>
        <v>9</v>
      </c>
      <c r="Z32" s="19">
        <f t="shared" si="7"/>
        <v>9</v>
      </c>
      <c r="AA32" s="19">
        <f t="shared" si="7"/>
        <v>9</v>
      </c>
      <c r="AB32" s="22">
        <f t="shared" si="3"/>
        <v>7.833333333333333</v>
      </c>
    </row>
    <row r="33" spans="1:28" ht="24.75" customHeight="1" x14ac:dyDescent="0.25">
      <c r="A33" s="61">
        <v>28</v>
      </c>
      <c r="B33" s="77" t="s">
        <v>656</v>
      </c>
      <c r="E33" s="13">
        <v>12</v>
      </c>
      <c r="F33" s="13">
        <v>16</v>
      </c>
      <c r="G33" s="13">
        <v>12</v>
      </c>
      <c r="H33" s="13">
        <v>17</v>
      </c>
      <c r="I33" s="13">
        <v>33</v>
      </c>
      <c r="J33" s="13">
        <v>17</v>
      </c>
      <c r="K33" s="19">
        <f t="shared" si="0"/>
        <v>107</v>
      </c>
      <c r="L33" s="19">
        <f t="shared" si="4"/>
        <v>89.166666666666671</v>
      </c>
      <c r="M33" s="20"/>
      <c r="N33" s="19" t="str">
        <f t="shared" ref="N33:R38" si="8">IF(E33&gt;=91/5,"A1",IF(E33&gt;=81/5,"A2",IF(E33&gt;=71/5,"B1",IF(E33&gt;=61/5,"B2",IF(E33&gt;=51/5,"C1",IF(E33&gt;=41/5,"C2",IF(E33&gt;=35/5,"D",IF(E33&gt;=2,"E",IF(E33&gt;=0,"AB")))))))))</f>
        <v>C1</v>
      </c>
      <c r="O33" s="19" t="str">
        <f t="shared" si="8"/>
        <v>B1</v>
      </c>
      <c r="P33" s="19" t="str">
        <f t="shared" si="8"/>
        <v>C1</v>
      </c>
      <c r="Q33" s="19" t="str">
        <f t="shared" si="8"/>
        <v>A2</v>
      </c>
      <c r="R33" s="19" t="str">
        <f t="shared" si="8"/>
        <v>A1</v>
      </c>
      <c r="S33" s="19" t="str">
        <f t="shared" si="1"/>
        <v>A2</v>
      </c>
      <c r="T33" s="19" t="str">
        <f t="shared" si="6"/>
        <v>A2</v>
      </c>
      <c r="U33" s="21"/>
      <c r="V33" s="19">
        <f t="shared" si="7"/>
        <v>6</v>
      </c>
      <c r="W33" s="19">
        <f t="shared" si="7"/>
        <v>8</v>
      </c>
      <c r="X33" s="19">
        <f t="shared" si="7"/>
        <v>6</v>
      </c>
      <c r="Y33" s="19">
        <f t="shared" si="7"/>
        <v>9</v>
      </c>
      <c r="Z33" s="19">
        <f t="shared" si="7"/>
        <v>10</v>
      </c>
      <c r="AA33" s="19">
        <f t="shared" si="7"/>
        <v>9</v>
      </c>
      <c r="AB33" s="22">
        <f t="shared" si="3"/>
        <v>8</v>
      </c>
    </row>
    <row r="34" spans="1:28" ht="24.75" customHeight="1" x14ac:dyDescent="0.25">
      <c r="A34" s="61">
        <v>29</v>
      </c>
      <c r="B34" s="77" t="s">
        <v>657</v>
      </c>
      <c r="E34" s="13">
        <v>13</v>
      </c>
      <c r="F34" s="13">
        <v>18</v>
      </c>
      <c r="G34" s="13">
        <v>15</v>
      </c>
      <c r="H34" s="13">
        <v>15</v>
      </c>
      <c r="I34" s="13">
        <v>17</v>
      </c>
      <c r="J34" s="13">
        <v>17</v>
      </c>
      <c r="K34" s="19">
        <f t="shared" si="0"/>
        <v>95</v>
      </c>
      <c r="L34" s="19">
        <f t="shared" si="4"/>
        <v>79.166666666666657</v>
      </c>
      <c r="M34" s="20"/>
      <c r="N34" s="19" t="str">
        <f t="shared" si="8"/>
        <v>B2</v>
      </c>
      <c r="O34" s="19" t="str">
        <f t="shared" si="8"/>
        <v>A2</v>
      </c>
      <c r="P34" s="19" t="str">
        <f t="shared" si="8"/>
        <v>B1</v>
      </c>
      <c r="Q34" s="19" t="str">
        <f t="shared" si="8"/>
        <v>B1</v>
      </c>
      <c r="R34" s="19" t="str">
        <f t="shared" si="8"/>
        <v>A2</v>
      </c>
      <c r="S34" s="19" t="str">
        <f t="shared" si="1"/>
        <v>A2</v>
      </c>
      <c r="T34" s="19" t="str">
        <f t="shared" si="6"/>
        <v>B1</v>
      </c>
      <c r="U34" s="21"/>
      <c r="V34" s="19">
        <f t="shared" si="7"/>
        <v>7</v>
      </c>
      <c r="W34" s="19">
        <f t="shared" si="7"/>
        <v>9</v>
      </c>
      <c r="X34" s="19">
        <f t="shared" si="7"/>
        <v>8</v>
      </c>
      <c r="Y34" s="19">
        <f t="shared" si="7"/>
        <v>8</v>
      </c>
      <c r="Z34" s="19">
        <f t="shared" si="7"/>
        <v>9</v>
      </c>
      <c r="AA34" s="19">
        <f t="shared" si="7"/>
        <v>9</v>
      </c>
      <c r="AB34" s="22">
        <f t="shared" si="3"/>
        <v>8.3333333333333339</v>
      </c>
    </row>
    <row r="35" spans="1:28" ht="24.75" customHeight="1" x14ac:dyDescent="0.25">
      <c r="A35" s="61">
        <v>30</v>
      </c>
      <c r="B35" s="77" t="s">
        <v>658</v>
      </c>
      <c r="E35" s="13">
        <v>6</v>
      </c>
      <c r="F35" s="13">
        <v>12</v>
      </c>
      <c r="G35" s="13">
        <v>12</v>
      </c>
      <c r="H35" s="13">
        <v>8</v>
      </c>
      <c r="I35" s="13">
        <v>11.5</v>
      </c>
      <c r="J35" s="13">
        <v>12</v>
      </c>
      <c r="K35" s="19">
        <f t="shared" si="0"/>
        <v>61.5</v>
      </c>
      <c r="L35" s="19">
        <f t="shared" si="4"/>
        <v>51.249999999999993</v>
      </c>
      <c r="M35" s="20"/>
      <c r="N35" s="19" t="str">
        <f t="shared" si="8"/>
        <v>E</v>
      </c>
      <c r="O35" s="19" t="str">
        <f t="shared" si="8"/>
        <v>C1</v>
      </c>
      <c r="P35" s="19" t="str">
        <f t="shared" si="8"/>
        <v>C1</v>
      </c>
      <c r="Q35" s="19" t="str">
        <f t="shared" si="8"/>
        <v>D</v>
      </c>
      <c r="R35" s="19" t="str">
        <f t="shared" si="8"/>
        <v>C1</v>
      </c>
      <c r="S35" s="19" t="str">
        <f t="shared" si="1"/>
        <v>C1</v>
      </c>
      <c r="T35" s="19" t="str">
        <f t="shared" si="6"/>
        <v>C1</v>
      </c>
      <c r="U35" s="21"/>
      <c r="V35" s="19">
        <f t="shared" si="7"/>
        <v>3</v>
      </c>
      <c r="W35" s="19">
        <f t="shared" si="7"/>
        <v>6</v>
      </c>
      <c r="X35" s="19">
        <f t="shared" si="7"/>
        <v>6</v>
      </c>
      <c r="Y35" s="19">
        <f t="shared" si="7"/>
        <v>4</v>
      </c>
      <c r="Z35" s="19">
        <f t="shared" si="7"/>
        <v>6</v>
      </c>
      <c r="AA35" s="19">
        <f t="shared" si="7"/>
        <v>6</v>
      </c>
      <c r="AB35" s="22">
        <f t="shared" si="3"/>
        <v>5.166666666666667</v>
      </c>
    </row>
    <row r="36" spans="1:28" ht="24.75" customHeight="1" x14ac:dyDescent="0.25">
      <c r="A36" s="92">
        <v>31</v>
      </c>
      <c r="B36" s="146" t="s">
        <v>1069</v>
      </c>
      <c r="E36" s="81">
        <v>8</v>
      </c>
      <c r="F36" s="81">
        <v>12</v>
      </c>
      <c r="G36" s="81">
        <v>10</v>
      </c>
      <c r="H36" s="81">
        <v>10</v>
      </c>
      <c r="I36" s="81">
        <v>13.5</v>
      </c>
      <c r="J36" s="81">
        <v>16</v>
      </c>
      <c r="K36" s="82">
        <f t="shared" si="0"/>
        <v>69.5</v>
      </c>
      <c r="L36" s="82">
        <f t="shared" si="4"/>
        <v>57.916666666666671</v>
      </c>
      <c r="M36" s="115"/>
      <c r="N36" s="82" t="str">
        <f t="shared" si="8"/>
        <v>D</v>
      </c>
      <c r="O36" s="82" t="str">
        <f t="shared" si="8"/>
        <v>C1</v>
      </c>
      <c r="P36" s="82" t="str">
        <f t="shared" si="8"/>
        <v>C2</v>
      </c>
      <c r="Q36" s="82" t="str">
        <f t="shared" si="8"/>
        <v>C2</v>
      </c>
      <c r="R36" s="82" t="str">
        <f t="shared" si="8"/>
        <v>B2</v>
      </c>
      <c r="S36" s="82" t="str">
        <f t="shared" si="1"/>
        <v>B1</v>
      </c>
      <c r="T36" s="82" t="str">
        <f t="shared" si="6"/>
        <v>C1</v>
      </c>
      <c r="U36" s="116"/>
      <c r="V36" s="82">
        <f t="shared" si="7"/>
        <v>4</v>
      </c>
      <c r="W36" s="82">
        <f t="shared" si="7"/>
        <v>6</v>
      </c>
      <c r="X36" s="82">
        <f t="shared" si="7"/>
        <v>5</v>
      </c>
      <c r="Y36" s="82">
        <f t="shared" si="7"/>
        <v>5</v>
      </c>
      <c r="Z36" s="82">
        <f t="shared" si="7"/>
        <v>7</v>
      </c>
      <c r="AA36" s="82">
        <f t="shared" si="7"/>
        <v>8</v>
      </c>
      <c r="AB36" s="117">
        <f t="shared" si="3"/>
        <v>5.833333333333333</v>
      </c>
    </row>
    <row r="37" spans="1:28" ht="24.75" customHeight="1" x14ac:dyDescent="0.25">
      <c r="A37" s="61">
        <v>32</v>
      </c>
      <c r="B37" s="76" t="s">
        <v>659</v>
      </c>
      <c r="C37" s="14"/>
      <c r="D37" s="14"/>
      <c r="E37" s="13">
        <v>3</v>
      </c>
      <c r="F37" s="13">
        <v>10</v>
      </c>
      <c r="G37" s="13">
        <v>4</v>
      </c>
      <c r="H37" s="13">
        <v>2</v>
      </c>
      <c r="I37" s="13">
        <v>9</v>
      </c>
      <c r="J37" s="13">
        <v>4</v>
      </c>
      <c r="K37" s="19">
        <f t="shared" si="0"/>
        <v>32</v>
      </c>
      <c r="L37" s="19">
        <f t="shared" si="4"/>
        <v>26.666666666666668</v>
      </c>
      <c r="M37" s="20"/>
      <c r="N37" s="19" t="str">
        <f t="shared" si="8"/>
        <v>E</v>
      </c>
      <c r="O37" s="19" t="str">
        <f t="shared" si="8"/>
        <v>C2</v>
      </c>
      <c r="P37" s="19" t="str">
        <f t="shared" si="8"/>
        <v>E</v>
      </c>
      <c r="Q37" s="19" t="str">
        <f t="shared" si="8"/>
        <v>E</v>
      </c>
      <c r="R37" s="19" t="str">
        <f t="shared" si="8"/>
        <v>C2</v>
      </c>
      <c r="S37" s="19" t="str">
        <f t="shared" si="1"/>
        <v>E</v>
      </c>
      <c r="T37" s="19" t="str">
        <f t="shared" si="6"/>
        <v>E</v>
      </c>
      <c r="U37" s="21"/>
      <c r="V37" s="19">
        <f t="shared" si="7"/>
        <v>3</v>
      </c>
      <c r="W37" s="19">
        <f t="shared" si="7"/>
        <v>5</v>
      </c>
      <c r="X37" s="19">
        <f t="shared" si="7"/>
        <v>3</v>
      </c>
      <c r="Y37" s="19">
        <f t="shared" si="7"/>
        <v>3</v>
      </c>
      <c r="Z37" s="19">
        <f t="shared" si="7"/>
        <v>5</v>
      </c>
      <c r="AA37" s="19">
        <f t="shared" si="7"/>
        <v>3</v>
      </c>
      <c r="AB37" s="22">
        <f t="shared" si="3"/>
        <v>3.6666666666666665</v>
      </c>
    </row>
    <row r="38" spans="1:28" ht="21" customHeight="1" x14ac:dyDescent="0.25">
      <c r="A38" s="13">
        <v>33</v>
      </c>
      <c r="B38" s="143" t="s">
        <v>1068</v>
      </c>
      <c r="C38" s="14"/>
      <c r="D38" s="14"/>
      <c r="E38" s="103">
        <v>7</v>
      </c>
      <c r="F38" s="103">
        <v>8</v>
      </c>
      <c r="G38" s="103">
        <v>8</v>
      </c>
      <c r="H38" s="103">
        <v>11</v>
      </c>
      <c r="I38" s="103">
        <v>6.5</v>
      </c>
      <c r="J38" s="103">
        <v>6</v>
      </c>
      <c r="K38" s="104">
        <f t="shared" si="0"/>
        <v>46.5</v>
      </c>
      <c r="L38" s="104">
        <f t="shared" si="4"/>
        <v>38.75</v>
      </c>
      <c r="M38" s="14"/>
      <c r="N38" s="104" t="str">
        <f t="shared" si="8"/>
        <v>D</v>
      </c>
      <c r="O38" s="104" t="str">
        <f t="shared" si="8"/>
        <v>D</v>
      </c>
      <c r="P38" s="104" t="str">
        <f t="shared" si="8"/>
        <v>D</v>
      </c>
      <c r="Q38" s="104" t="str">
        <f t="shared" si="8"/>
        <v>C1</v>
      </c>
      <c r="R38" s="104" t="str">
        <f t="shared" si="8"/>
        <v>E</v>
      </c>
      <c r="S38" s="104" t="str">
        <f t="shared" si="1"/>
        <v>E</v>
      </c>
      <c r="T38" s="104" t="str">
        <f t="shared" si="6"/>
        <v>D</v>
      </c>
      <c r="U38" s="14"/>
      <c r="V38" s="104">
        <f t="shared" si="7"/>
        <v>4</v>
      </c>
      <c r="W38" s="104">
        <f t="shared" si="7"/>
        <v>4</v>
      </c>
      <c r="X38" s="104">
        <f t="shared" si="7"/>
        <v>4</v>
      </c>
      <c r="Y38" s="104">
        <f t="shared" si="7"/>
        <v>6</v>
      </c>
      <c r="Z38" s="104">
        <f t="shared" si="7"/>
        <v>3</v>
      </c>
      <c r="AA38" s="104">
        <f t="shared" si="7"/>
        <v>3</v>
      </c>
      <c r="AB38" s="22">
        <f t="shared" si="3"/>
        <v>4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C10" sqref="C10"/>
    </sheetView>
  </sheetViews>
  <sheetFormatPr defaultRowHeight="15" x14ac:dyDescent="0.25"/>
  <cols>
    <col min="1" max="1" width="5.42578125" style="63" customWidth="1"/>
    <col min="2" max="2" width="29.7109375" style="62" customWidth="1"/>
    <col min="3" max="8" width="7.42578125" style="48" customWidth="1"/>
    <col min="9" max="9" width="7.85546875" customWidth="1"/>
    <col min="10" max="10" width="5.28515625" customWidth="1"/>
    <col min="11" max="11" width="0.7109375" customWidth="1"/>
    <col min="12" max="12" width="5.28515625" customWidth="1"/>
    <col min="13" max="13" width="4.28515625" customWidth="1"/>
    <col min="14" max="14" width="4.7109375" customWidth="1"/>
    <col min="15" max="15" width="5.28515625" customWidth="1"/>
    <col min="16" max="16" width="7.140625" customWidth="1"/>
    <col min="17" max="17" width="4.5703125" customWidth="1"/>
    <col min="18" max="18" width="5.5703125" customWidth="1"/>
    <col min="19" max="19" width="0.7109375" customWidth="1"/>
    <col min="20" max="20" width="4.140625" customWidth="1"/>
    <col min="21" max="22" width="4.5703125" customWidth="1"/>
    <col min="23" max="23" width="5" customWidth="1"/>
    <col min="24" max="25" width="4.7109375" customWidth="1"/>
    <col min="26" max="26" width="5.42578125" customWidth="1"/>
  </cols>
  <sheetData>
    <row r="1" spans="1:26" ht="19.5" customHeight="1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17.25" customHeight="1" x14ac:dyDescent="0.3">
      <c r="A2" s="159" t="s">
        <v>1061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25">
      <c r="A3" s="150" t="s">
        <v>593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1"/>
    </row>
    <row r="4" spans="1:26" x14ac:dyDescent="0.25">
      <c r="A4" s="151" t="s">
        <v>1</v>
      </c>
      <c r="B4" s="157" t="s">
        <v>2</v>
      </c>
      <c r="C4" s="49" t="s">
        <v>5</v>
      </c>
      <c r="D4" s="49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" t="s">
        <v>11</v>
      </c>
      <c r="J4" s="4" t="s">
        <v>12</v>
      </c>
      <c r="K4" s="4"/>
      <c r="L4" s="155" t="s">
        <v>5</v>
      </c>
      <c r="M4" s="155" t="s">
        <v>6</v>
      </c>
      <c r="N4" s="155" t="s">
        <v>7</v>
      </c>
      <c r="O4" s="155" t="s">
        <v>8</v>
      </c>
      <c r="P4" s="155" t="s">
        <v>9</v>
      </c>
      <c r="Q4" s="155" t="s">
        <v>10</v>
      </c>
      <c r="R4" s="155" t="s">
        <v>13</v>
      </c>
      <c r="S4" s="4"/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5" t="s">
        <v>14</v>
      </c>
    </row>
    <row r="5" spans="1:26" x14ac:dyDescent="0.25">
      <c r="A5" s="152"/>
      <c r="B5" s="158"/>
      <c r="C5" s="49">
        <v>20</v>
      </c>
      <c r="D5" s="49">
        <v>20</v>
      </c>
      <c r="E5" s="49">
        <v>20</v>
      </c>
      <c r="F5" s="49">
        <v>20</v>
      </c>
      <c r="G5" s="49">
        <v>20</v>
      </c>
      <c r="H5" s="49">
        <v>20</v>
      </c>
      <c r="I5" s="6">
        <f t="shared" ref="I5:I35" si="0">SUM(C5:H5)</f>
        <v>120</v>
      </c>
      <c r="J5" s="6">
        <v>100</v>
      </c>
      <c r="K5" s="7"/>
      <c r="L5" s="156"/>
      <c r="M5" s="156"/>
      <c r="N5" s="156"/>
      <c r="O5" s="156"/>
      <c r="P5" s="156"/>
      <c r="Q5" s="156"/>
      <c r="R5" s="156"/>
      <c r="S5" s="8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9">
        <v>10</v>
      </c>
    </row>
    <row r="6" spans="1:26" ht="25.5" customHeight="1" x14ac:dyDescent="0.25">
      <c r="A6" s="61">
        <v>1</v>
      </c>
      <c r="B6" s="75" t="s">
        <v>594</v>
      </c>
      <c r="C6" s="84">
        <v>15</v>
      </c>
      <c r="D6" s="84">
        <v>6</v>
      </c>
      <c r="E6" s="84">
        <v>9</v>
      </c>
      <c r="F6" s="84">
        <v>9</v>
      </c>
      <c r="G6" s="84">
        <v>11</v>
      </c>
      <c r="H6" s="84">
        <v>15</v>
      </c>
      <c r="I6" s="19">
        <f t="shared" si="0"/>
        <v>65</v>
      </c>
      <c r="J6" s="19">
        <f>I6/120*100</f>
        <v>54.166666666666664</v>
      </c>
      <c r="K6" s="20"/>
      <c r="L6" s="25" t="str">
        <f>IF(C6&gt;=91/5,"A1",IF(C6&gt;=81/5,"A2",IF(C6&gt;=71/5,"B1",IF(C6&gt;=61/5,"B2",IF(C6&gt;=51/5,"C1",IF(C6&gt;=41/5,"C2",IF(C6&gt;=35/5,"D",IF(C6&gt;=2,"E",IF(C6&gt;=0,"AB")))))))))</f>
        <v>B1</v>
      </c>
      <c r="M6" s="19" t="str">
        <f>IF(D6&gt;=91/5,"A1",IF(D6&gt;=81/5,"A2",IF(D6&gt;=71/5,"B1",IF(D6&gt;=61/5,"B2",IF(D6&gt;=51/5,"C1",IF(D6&gt;=41/5,"C2",IF(D6&gt;=35/5,"D",IF(D6&gt;=2,"E",IF(D6&gt;=0,"AB")))))))))</f>
        <v>E</v>
      </c>
      <c r="N6" s="19" t="str">
        <f>IF(E6&gt;=91/5,"A1",IF(E6&gt;=81/5,"A2",IF(E6&gt;=71/5,"B1",IF(E6&gt;=61/5,"B2",IF(E6&gt;=51/5,"C1",IF(E6&gt;=41/5,"C2",IF(E6&gt;=35/5,"D",IF(E6&gt;=2,"E",IF(E6&gt;=0,"AB")))))))))</f>
        <v>C2</v>
      </c>
      <c r="O6" s="19" t="str">
        <f>IF(F6&gt;=91/5,"A1",IF(F6&gt;=81/5,"A2",IF(F6&gt;=71/5,"B1",IF(F6&gt;=61/5,"B2",IF(F6&gt;=51/5,"C1",IF(F6&gt;=41/5,"C2",IF(F6&gt;=35/5,"D",IF(F6&gt;=2,"E",IF(F6&gt;=0,"AB")))))))))</f>
        <v>C2</v>
      </c>
      <c r="P6" s="19" t="str">
        <f>IF(G6&gt;=91/5,"A1",IF(G6&gt;=81/5,"A2",IF(G6&gt;=71/5,"B1",IF(G6&gt;=61/5,"B2",IF(G6&gt;=51/5,"C1",IF(G6&gt;=41/5,"C2",IF(G6&gt;=35/5,"D",IF(G6&gt;=2,"E",IF(G6&gt;=0,"AB")))))))))</f>
        <v>C1</v>
      </c>
      <c r="Q6" s="19" t="str">
        <f t="shared" ref="Q6:Q35" si="1">IF(H6&gt;=91/5,"A1",IF(H6&gt;=81/5,"A2",IF(H6&gt;=71/5,"B1",IF(H6&gt;=61/5,"B2",IF(H6&gt;=51/5,"C1",IF(H6&gt;=41/5,"C2",IF(H6&gt;=35/5,"D",IF(H6&gt;=2,"E",IF(H6&gt;=0,"AB")))))))))</f>
        <v>B1</v>
      </c>
      <c r="R6" s="19" t="str">
        <f>IF(J6&gt;=91,"A1",IF(J6&gt;=81,"A2",IF(J6&gt;=71,"B1",IF(J6&gt;=61,"B2",IF(J6&gt;=51,"C1",IF(J6&gt;=41,"C2",IF(J6&gt;=35,"D",IF(J6&gt;=2,"E",IF(J6&gt;=0,"AB")))))))))</f>
        <v>C1</v>
      </c>
      <c r="S6" s="21"/>
      <c r="T6" s="19">
        <f t="shared" ref="T6:Y30" si="2">IF(L6="A1",10,IF(L6="A2",9,IF(L6="B1",8,IF(L6="B2",7,IF(L6="C1",6,IF(L6="C2",5,IF(L6="D",4,IF(L6="E",3,IF(L6="AB",0)))))))))</f>
        <v>8</v>
      </c>
      <c r="U6" s="19">
        <f t="shared" si="2"/>
        <v>3</v>
      </c>
      <c r="V6" s="19">
        <f t="shared" si="2"/>
        <v>5</v>
      </c>
      <c r="W6" s="19">
        <f t="shared" si="2"/>
        <v>5</v>
      </c>
      <c r="X6" s="19">
        <f t="shared" si="2"/>
        <v>6</v>
      </c>
      <c r="Y6" s="19">
        <f t="shared" si="2"/>
        <v>8</v>
      </c>
      <c r="Z6" s="22">
        <f t="shared" ref="Z6:Z35" si="3">SUM(T6:Y6)/6</f>
        <v>5.833333333333333</v>
      </c>
    </row>
    <row r="7" spans="1:26" ht="25.5" customHeight="1" x14ac:dyDescent="0.25">
      <c r="A7" s="61">
        <v>2</v>
      </c>
      <c r="B7" s="75" t="s">
        <v>595</v>
      </c>
      <c r="C7" s="84">
        <v>15</v>
      </c>
      <c r="D7" s="84">
        <v>10</v>
      </c>
      <c r="E7" s="84">
        <v>10</v>
      </c>
      <c r="F7" s="84">
        <v>9</v>
      </c>
      <c r="G7" s="84">
        <v>13</v>
      </c>
      <c r="H7" s="84">
        <v>17</v>
      </c>
      <c r="I7" s="19">
        <f t="shared" si="0"/>
        <v>74</v>
      </c>
      <c r="J7" s="19">
        <f t="shared" ref="J7:J35" si="4">I7/120*100</f>
        <v>61.666666666666671</v>
      </c>
      <c r="K7" s="20"/>
      <c r="L7" s="19" t="str">
        <f t="shared" ref="L7:L35" si="5">IF(C7&gt;=91/5,"A1",IF(C7&gt;=81/5,"A2",IF(C7&gt;=71/5,"B1",IF(C7&gt;=61/5,"B2",IF(C7&gt;=51/5,"C1",IF(C7&gt;=41/5,"C2",IF(C7&gt;=35/5,"D",IF(C7&gt;=2,"E",IF(C7&gt;=0,"AB")))))))))</f>
        <v>B1</v>
      </c>
      <c r="M7" s="19" t="str">
        <f t="shared" ref="M7:M35" si="6">IF(D7&gt;=91/5,"A1",IF(D7&gt;=81/5,"A2",IF(D7&gt;=71/5,"B1",IF(D7&gt;=61/5,"B2",IF(D7&gt;=51/5,"C1",IF(D7&gt;=41/5,"C2",IF(D7&gt;=35/5,"D",IF(D7&gt;=2,"E",IF(D7&gt;=0,"AB")))))))))</f>
        <v>C2</v>
      </c>
      <c r="N7" s="19" t="str">
        <f t="shared" ref="N7:N35" si="7">IF(E7&gt;=91/5,"A1",IF(E7&gt;=81/5,"A2",IF(E7&gt;=71/5,"B1",IF(E7&gt;=61/5,"B2",IF(E7&gt;=51/5,"C1",IF(E7&gt;=41/5,"C2",IF(E7&gt;=35/5,"D",IF(E7&gt;=2,"E",IF(E7&gt;=0,"AB")))))))))</f>
        <v>C2</v>
      </c>
      <c r="O7" s="19" t="str">
        <f t="shared" ref="O7:O35" si="8">IF(F7&gt;=91/5,"A1",IF(F7&gt;=81/5,"A2",IF(F7&gt;=71/5,"B1",IF(F7&gt;=61/5,"B2",IF(F7&gt;=51/5,"C1",IF(F7&gt;=41/5,"C2",IF(F7&gt;=35/5,"D",IF(F7&gt;=2,"E",IF(F7&gt;=0,"AB")))))))))</f>
        <v>C2</v>
      </c>
      <c r="P7" s="19" t="str">
        <f t="shared" ref="P7:P35" si="9">IF(G7&gt;=91/5,"A1",IF(G7&gt;=81/5,"A2",IF(G7&gt;=71/5,"B1",IF(G7&gt;=61/5,"B2",IF(G7&gt;=51/5,"C1",IF(G7&gt;=41/5,"C2",IF(G7&gt;=35/5,"D",IF(G7&gt;=2,"E",IF(G7&gt;=0,"AB")))))))))</f>
        <v>B2</v>
      </c>
      <c r="Q7" s="19" t="str">
        <f t="shared" si="1"/>
        <v>A2</v>
      </c>
      <c r="R7" s="19" t="str">
        <f t="shared" ref="R7:R35" si="10">IF(J7&gt;=91,"A1",IF(J7&gt;=81,"A2",IF(J7&gt;=71,"B1",IF(J7&gt;=61,"B2",IF(J7&gt;=51,"C1",IF(J7&gt;=41,"C2",IF(J7&gt;=35,"D",IF(J7&gt;=2,"E",IF(J7&gt;=0,"AB")))))))))</f>
        <v>B2</v>
      </c>
      <c r="S7" s="21"/>
      <c r="T7" s="19">
        <f t="shared" si="2"/>
        <v>8</v>
      </c>
      <c r="U7" s="19">
        <f t="shared" si="2"/>
        <v>5</v>
      </c>
      <c r="V7" s="19">
        <f t="shared" si="2"/>
        <v>5</v>
      </c>
      <c r="W7" s="19">
        <f t="shared" si="2"/>
        <v>5</v>
      </c>
      <c r="X7" s="19">
        <f t="shared" si="2"/>
        <v>7</v>
      </c>
      <c r="Y7" s="19">
        <f t="shared" si="2"/>
        <v>9</v>
      </c>
      <c r="Z7" s="22">
        <f t="shared" si="3"/>
        <v>6.5</v>
      </c>
    </row>
    <row r="8" spans="1:26" ht="25.5" customHeight="1" x14ac:dyDescent="0.25">
      <c r="A8" s="61">
        <v>3</v>
      </c>
      <c r="B8" s="75" t="s">
        <v>596</v>
      </c>
      <c r="C8" s="84">
        <v>12</v>
      </c>
      <c r="D8" s="84">
        <v>12</v>
      </c>
      <c r="E8" s="84">
        <v>13</v>
      </c>
      <c r="F8" s="84">
        <v>15</v>
      </c>
      <c r="G8" s="84">
        <v>17</v>
      </c>
      <c r="H8" s="84">
        <v>19</v>
      </c>
      <c r="I8" s="19">
        <f t="shared" si="0"/>
        <v>88</v>
      </c>
      <c r="J8" s="19">
        <f t="shared" si="4"/>
        <v>73.333333333333329</v>
      </c>
      <c r="K8" s="20"/>
      <c r="L8" s="19" t="str">
        <f t="shared" si="5"/>
        <v>C1</v>
      </c>
      <c r="M8" s="19" t="str">
        <f t="shared" si="6"/>
        <v>C1</v>
      </c>
      <c r="N8" s="19" t="str">
        <f t="shared" si="7"/>
        <v>B2</v>
      </c>
      <c r="O8" s="19" t="str">
        <f t="shared" si="8"/>
        <v>B1</v>
      </c>
      <c r="P8" s="19" t="str">
        <f t="shared" si="9"/>
        <v>A2</v>
      </c>
      <c r="Q8" s="19" t="str">
        <f t="shared" si="1"/>
        <v>A1</v>
      </c>
      <c r="R8" s="19" t="str">
        <f t="shared" si="10"/>
        <v>B1</v>
      </c>
      <c r="S8" s="21"/>
      <c r="T8" s="19">
        <f t="shared" si="2"/>
        <v>6</v>
      </c>
      <c r="U8" s="19">
        <f t="shared" si="2"/>
        <v>6</v>
      </c>
      <c r="V8" s="19">
        <f t="shared" si="2"/>
        <v>7</v>
      </c>
      <c r="W8" s="19">
        <f t="shared" si="2"/>
        <v>8</v>
      </c>
      <c r="X8" s="19">
        <f t="shared" si="2"/>
        <v>9</v>
      </c>
      <c r="Y8" s="19">
        <f t="shared" si="2"/>
        <v>10</v>
      </c>
      <c r="Z8" s="22">
        <f t="shared" si="3"/>
        <v>7.666666666666667</v>
      </c>
    </row>
    <row r="9" spans="1:26" ht="25.5" customHeight="1" x14ac:dyDescent="0.25">
      <c r="A9" s="61">
        <v>4</v>
      </c>
      <c r="B9" s="75" t="s">
        <v>597</v>
      </c>
      <c r="C9" s="84">
        <v>19</v>
      </c>
      <c r="D9" s="84">
        <v>15</v>
      </c>
      <c r="E9" s="84">
        <v>15</v>
      </c>
      <c r="F9" s="84">
        <v>12</v>
      </c>
      <c r="G9" s="84">
        <v>18</v>
      </c>
      <c r="H9" s="84">
        <v>18</v>
      </c>
      <c r="I9" s="19">
        <f t="shared" si="0"/>
        <v>97</v>
      </c>
      <c r="J9" s="19">
        <f t="shared" si="4"/>
        <v>80.833333333333329</v>
      </c>
      <c r="K9" s="20"/>
      <c r="L9" s="19" t="str">
        <f t="shared" si="5"/>
        <v>A1</v>
      </c>
      <c r="M9" s="19" t="str">
        <f t="shared" si="6"/>
        <v>B1</v>
      </c>
      <c r="N9" s="19" t="str">
        <f t="shared" si="7"/>
        <v>B1</v>
      </c>
      <c r="O9" s="19" t="str">
        <f t="shared" si="8"/>
        <v>C1</v>
      </c>
      <c r="P9" s="19" t="str">
        <f t="shared" si="9"/>
        <v>A2</v>
      </c>
      <c r="Q9" s="19" t="str">
        <f t="shared" si="1"/>
        <v>A2</v>
      </c>
      <c r="R9" s="19" t="str">
        <f t="shared" si="10"/>
        <v>B1</v>
      </c>
      <c r="S9" s="21"/>
      <c r="T9" s="19">
        <f t="shared" si="2"/>
        <v>10</v>
      </c>
      <c r="U9" s="19">
        <f t="shared" si="2"/>
        <v>8</v>
      </c>
      <c r="V9" s="19">
        <f t="shared" si="2"/>
        <v>8</v>
      </c>
      <c r="W9" s="19">
        <f t="shared" si="2"/>
        <v>6</v>
      </c>
      <c r="X9" s="19">
        <f t="shared" si="2"/>
        <v>9</v>
      </c>
      <c r="Y9" s="19">
        <f t="shared" si="2"/>
        <v>9</v>
      </c>
      <c r="Z9" s="22">
        <f t="shared" si="3"/>
        <v>8.3333333333333339</v>
      </c>
    </row>
    <row r="10" spans="1:26" ht="25.5" customHeight="1" x14ac:dyDescent="0.25">
      <c r="A10" s="61">
        <v>5</v>
      </c>
      <c r="B10" s="75" t="s">
        <v>598</v>
      </c>
      <c r="C10" s="84">
        <v>14</v>
      </c>
      <c r="D10" s="84">
        <v>10</v>
      </c>
      <c r="E10" s="84">
        <v>13</v>
      </c>
      <c r="F10" s="84">
        <v>4</v>
      </c>
      <c r="G10" s="84">
        <v>15</v>
      </c>
      <c r="H10" s="84">
        <v>16</v>
      </c>
      <c r="I10" s="19">
        <f t="shared" si="0"/>
        <v>72</v>
      </c>
      <c r="J10" s="19">
        <f t="shared" si="4"/>
        <v>60</v>
      </c>
      <c r="K10" s="20"/>
      <c r="L10" s="19" t="str">
        <f t="shared" si="5"/>
        <v>B2</v>
      </c>
      <c r="M10" s="19" t="str">
        <f t="shared" si="6"/>
        <v>C2</v>
      </c>
      <c r="N10" s="19" t="str">
        <f t="shared" si="7"/>
        <v>B2</v>
      </c>
      <c r="O10" s="19" t="str">
        <f t="shared" si="8"/>
        <v>E</v>
      </c>
      <c r="P10" s="19" t="str">
        <f t="shared" si="9"/>
        <v>B1</v>
      </c>
      <c r="Q10" s="19" t="str">
        <f t="shared" si="1"/>
        <v>B1</v>
      </c>
      <c r="R10" s="19" t="str">
        <f t="shared" si="10"/>
        <v>C1</v>
      </c>
      <c r="S10" s="21"/>
      <c r="T10" s="19">
        <f t="shared" si="2"/>
        <v>7</v>
      </c>
      <c r="U10" s="19">
        <f t="shared" si="2"/>
        <v>5</v>
      </c>
      <c r="V10" s="19">
        <f t="shared" si="2"/>
        <v>7</v>
      </c>
      <c r="W10" s="19">
        <f t="shared" si="2"/>
        <v>3</v>
      </c>
      <c r="X10" s="19">
        <f t="shared" si="2"/>
        <v>8</v>
      </c>
      <c r="Y10" s="19">
        <f t="shared" si="2"/>
        <v>8</v>
      </c>
      <c r="Z10" s="22">
        <f t="shared" si="3"/>
        <v>6.333333333333333</v>
      </c>
    </row>
    <row r="11" spans="1:26" ht="25.5" customHeight="1" x14ac:dyDescent="0.25">
      <c r="A11" s="61">
        <v>6</v>
      </c>
      <c r="B11" s="75" t="s">
        <v>599</v>
      </c>
      <c r="C11" s="84">
        <v>18</v>
      </c>
      <c r="D11" s="84">
        <v>16</v>
      </c>
      <c r="E11" s="84">
        <v>13</v>
      </c>
      <c r="F11" s="84">
        <v>10</v>
      </c>
      <c r="G11" s="84">
        <v>19</v>
      </c>
      <c r="H11" s="84">
        <v>18</v>
      </c>
      <c r="I11" s="19">
        <f t="shared" si="0"/>
        <v>94</v>
      </c>
      <c r="J11" s="19">
        <f t="shared" si="4"/>
        <v>78.333333333333329</v>
      </c>
      <c r="K11" s="20"/>
      <c r="L11" s="19" t="str">
        <f t="shared" si="5"/>
        <v>A2</v>
      </c>
      <c r="M11" s="19" t="str">
        <f t="shared" si="6"/>
        <v>B1</v>
      </c>
      <c r="N11" s="19" t="str">
        <f t="shared" si="7"/>
        <v>B2</v>
      </c>
      <c r="O11" s="19" t="str">
        <f t="shared" si="8"/>
        <v>C2</v>
      </c>
      <c r="P11" s="19" t="str">
        <f t="shared" si="9"/>
        <v>A1</v>
      </c>
      <c r="Q11" s="19" t="str">
        <f t="shared" si="1"/>
        <v>A2</v>
      </c>
      <c r="R11" s="19" t="str">
        <f t="shared" si="10"/>
        <v>B1</v>
      </c>
      <c r="S11" s="21"/>
      <c r="T11" s="19">
        <f t="shared" si="2"/>
        <v>9</v>
      </c>
      <c r="U11" s="19">
        <f t="shared" si="2"/>
        <v>8</v>
      </c>
      <c r="V11" s="19">
        <f t="shared" si="2"/>
        <v>7</v>
      </c>
      <c r="W11" s="19">
        <f t="shared" si="2"/>
        <v>5</v>
      </c>
      <c r="X11" s="19">
        <f t="shared" si="2"/>
        <v>10</v>
      </c>
      <c r="Y11" s="19">
        <f t="shared" si="2"/>
        <v>9</v>
      </c>
      <c r="Z11" s="22">
        <f t="shared" si="3"/>
        <v>8</v>
      </c>
    </row>
    <row r="12" spans="1:26" ht="25.5" customHeight="1" x14ac:dyDescent="0.25">
      <c r="A12" s="61">
        <v>7</v>
      </c>
      <c r="B12" s="75" t="s">
        <v>600</v>
      </c>
      <c r="C12" s="84">
        <v>17</v>
      </c>
      <c r="D12" s="84">
        <v>10</v>
      </c>
      <c r="E12" s="84">
        <v>11</v>
      </c>
      <c r="F12" s="84">
        <v>5</v>
      </c>
      <c r="G12" s="84">
        <v>15</v>
      </c>
      <c r="H12" s="84">
        <v>18</v>
      </c>
      <c r="I12" s="19">
        <f t="shared" si="0"/>
        <v>76</v>
      </c>
      <c r="J12" s="19">
        <f t="shared" si="4"/>
        <v>63.333333333333329</v>
      </c>
      <c r="K12" s="20"/>
      <c r="L12" s="19" t="str">
        <f t="shared" si="5"/>
        <v>A2</v>
      </c>
      <c r="M12" s="19" t="str">
        <f t="shared" si="6"/>
        <v>C2</v>
      </c>
      <c r="N12" s="19" t="str">
        <f t="shared" si="7"/>
        <v>C1</v>
      </c>
      <c r="O12" s="19" t="str">
        <f t="shared" si="8"/>
        <v>E</v>
      </c>
      <c r="P12" s="19" t="str">
        <f t="shared" si="9"/>
        <v>B1</v>
      </c>
      <c r="Q12" s="19" t="str">
        <f t="shared" si="1"/>
        <v>A2</v>
      </c>
      <c r="R12" s="19" t="str">
        <f t="shared" si="10"/>
        <v>B2</v>
      </c>
      <c r="S12" s="21"/>
      <c r="T12" s="19">
        <f t="shared" si="2"/>
        <v>9</v>
      </c>
      <c r="U12" s="19">
        <f t="shared" si="2"/>
        <v>5</v>
      </c>
      <c r="V12" s="19">
        <f t="shared" si="2"/>
        <v>6</v>
      </c>
      <c r="W12" s="19">
        <f t="shared" si="2"/>
        <v>3</v>
      </c>
      <c r="X12" s="19">
        <f t="shared" si="2"/>
        <v>8</v>
      </c>
      <c r="Y12" s="19">
        <f t="shared" si="2"/>
        <v>9</v>
      </c>
      <c r="Z12" s="22">
        <f t="shared" si="3"/>
        <v>6.666666666666667</v>
      </c>
    </row>
    <row r="13" spans="1:26" ht="25.5" customHeight="1" x14ac:dyDescent="0.25">
      <c r="A13" s="61">
        <v>8</v>
      </c>
      <c r="B13" s="75" t="s">
        <v>601</v>
      </c>
      <c r="C13" s="84">
        <v>15</v>
      </c>
      <c r="D13" s="84">
        <v>7</v>
      </c>
      <c r="E13" s="84">
        <v>4</v>
      </c>
      <c r="F13" s="84">
        <v>4</v>
      </c>
      <c r="G13" s="84">
        <v>7</v>
      </c>
      <c r="H13" s="84">
        <v>13</v>
      </c>
      <c r="I13" s="19">
        <f t="shared" si="0"/>
        <v>50</v>
      </c>
      <c r="J13" s="19">
        <f t="shared" si="4"/>
        <v>41.666666666666671</v>
      </c>
      <c r="K13" s="20"/>
      <c r="L13" s="19" t="str">
        <f t="shared" si="5"/>
        <v>B1</v>
      </c>
      <c r="M13" s="19" t="str">
        <f t="shared" si="6"/>
        <v>D</v>
      </c>
      <c r="N13" s="19" t="str">
        <f t="shared" si="7"/>
        <v>E</v>
      </c>
      <c r="O13" s="19" t="str">
        <f t="shared" si="8"/>
        <v>E</v>
      </c>
      <c r="P13" s="19" t="str">
        <f t="shared" si="9"/>
        <v>D</v>
      </c>
      <c r="Q13" s="19" t="str">
        <f t="shared" si="1"/>
        <v>B2</v>
      </c>
      <c r="R13" s="19" t="str">
        <f t="shared" si="10"/>
        <v>C2</v>
      </c>
      <c r="S13" s="21"/>
      <c r="T13" s="19">
        <f t="shared" si="2"/>
        <v>8</v>
      </c>
      <c r="U13" s="19">
        <f t="shared" si="2"/>
        <v>4</v>
      </c>
      <c r="V13" s="19">
        <f t="shared" si="2"/>
        <v>3</v>
      </c>
      <c r="W13" s="19">
        <f t="shared" si="2"/>
        <v>3</v>
      </c>
      <c r="X13" s="19">
        <f t="shared" si="2"/>
        <v>4</v>
      </c>
      <c r="Y13" s="19">
        <f t="shared" si="2"/>
        <v>7</v>
      </c>
      <c r="Z13" s="22">
        <f t="shared" si="3"/>
        <v>4.833333333333333</v>
      </c>
    </row>
    <row r="14" spans="1:26" ht="25.5" customHeight="1" x14ac:dyDescent="0.25">
      <c r="A14" s="61">
        <v>9</v>
      </c>
      <c r="B14" s="75" t="s">
        <v>602</v>
      </c>
      <c r="C14" s="84">
        <v>15</v>
      </c>
      <c r="D14" s="84">
        <v>7</v>
      </c>
      <c r="E14" s="84">
        <v>11</v>
      </c>
      <c r="F14" s="84">
        <v>9</v>
      </c>
      <c r="G14" s="84">
        <v>16</v>
      </c>
      <c r="H14" s="84">
        <v>15</v>
      </c>
      <c r="I14" s="19">
        <f t="shared" si="0"/>
        <v>73</v>
      </c>
      <c r="J14" s="19">
        <f t="shared" si="4"/>
        <v>60.833333333333329</v>
      </c>
      <c r="K14" s="20"/>
      <c r="L14" s="19" t="str">
        <f t="shared" si="5"/>
        <v>B1</v>
      </c>
      <c r="M14" s="19" t="str">
        <f t="shared" si="6"/>
        <v>D</v>
      </c>
      <c r="N14" s="19" t="str">
        <f t="shared" si="7"/>
        <v>C1</v>
      </c>
      <c r="O14" s="19" t="str">
        <f t="shared" si="8"/>
        <v>C2</v>
      </c>
      <c r="P14" s="19" t="str">
        <f t="shared" si="9"/>
        <v>B1</v>
      </c>
      <c r="Q14" s="19" t="str">
        <f t="shared" si="1"/>
        <v>B1</v>
      </c>
      <c r="R14" s="19" t="str">
        <f t="shared" si="10"/>
        <v>C1</v>
      </c>
      <c r="S14" s="21"/>
      <c r="T14" s="19">
        <f t="shared" si="2"/>
        <v>8</v>
      </c>
      <c r="U14" s="19">
        <f t="shared" si="2"/>
        <v>4</v>
      </c>
      <c r="V14" s="19">
        <f t="shared" si="2"/>
        <v>6</v>
      </c>
      <c r="W14" s="19">
        <f t="shared" si="2"/>
        <v>5</v>
      </c>
      <c r="X14" s="19">
        <f t="shared" si="2"/>
        <v>8</v>
      </c>
      <c r="Y14" s="19">
        <f t="shared" si="2"/>
        <v>8</v>
      </c>
      <c r="Z14" s="22">
        <f t="shared" si="3"/>
        <v>6.5</v>
      </c>
    </row>
    <row r="15" spans="1:26" ht="25.5" customHeight="1" x14ac:dyDescent="0.25">
      <c r="A15" s="61">
        <v>10</v>
      </c>
      <c r="B15" s="75" t="s">
        <v>603</v>
      </c>
      <c r="C15" s="84">
        <v>17</v>
      </c>
      <c r="D15" s="84">
        <v>9</v>
      </c>
      <c r="E15" s="84">
        <v>9</v>
      </c>
      <c r="F15" s="84">
        <v>9</v>
      </c>
      <c r="G15" s="84">
        <v>17</v>
      </c>
      <c r="H15" s="84">
        <v>18</v>
      </c>
      <c r="I15" s="19">
        <f t="shared" si="0"/>
        <v>79</v>
      </c>
      <c r="J15" s="19">
        <f t="shared" si="4"/>
        <v>65.833333333333329</v>
      </c>
      <c r="K15" s="20"/>
      <c r="L15" s="19" t="str">
        <f t="shared" si="5"/>
        <v>A2</v>
      </c>
      <c r="M15" s="19" t="str">
        <f t="shared" si="6"/>
        <v>C2</v>
      </c>
      <c r="N15" s="19" t="str">
        <f t="shared" si="7"/>
        <v>C2</v>
      </c>
      <c r="O15" s="19" t="str">
        <f t="shared" si="8"/>
        <v>C2</v>
      </c>
      <c r="P15" s="19" t="str">
        <f t="shared" si="9"/>
        <v>A2</v>
      </c>
      <c r="Q15" s="19" t="str">
        <f t="shared" si="1"/>
        <v>A2</v>
      </c>
      <c r="R15" s="19" t="str">
        <f t="shared" si="10"/>
        <v>B2</v>
      </c>
      <c r="S15" s="21"/>
      <c r="T15" s="19">
        <f t="shared" si="2"/>
        <v>9</v>
      </c>
      <c r="U15" s="19">
        <f t="shared" si="2"/>
        <v>5</v>
      </c>
      <c r="V15" s="19">
        <f t="shared" si="2"/>
        <v>5</v>
      </c>
      <c r="W15" s="19">
        <f t="shared" si="2"/>
        <v>5</v>
      </c>
      <c r="X15" s="19">
        <f t="shared" si="2"/>
        <v>9</v>
      </c>
      <c r="Y15" s="19">
        <f t="shared" si="2"/>
        <v>9</v>
      </c>
      <c r="Z15" s="22">
        <f t="shared" si="3"/>
        <v>7</v>
      </c>
    </row>
    <row r="16" spans="1:26" ht="25.5" customHeight="1" x14ac:dyDescent="0.25">
      <c r="A16" s="61">
        <v>11</v>
      </c>
      <c r="B16" s="75" t="s">
        <v>604</v>
      </c>
      <c r="C16" s="84">
        <v>18</v>
      </c>
      <c r="D16" s="84">
        <v>10</v>
      </c>
      <c r="E16" s="84">
        <v>12</v>
      </c>
      <c r="F16" s="84">
        <v>9</v>
      </c>
      <c r="G16" s="84">
        <v>14</v>
      </c>
      <c r="H16" s="84">
        <v>16</v>
      </c>
      <c r="I16" s="19">
        <f t="shared" si="0"/>
        <v>79</v>
      </c>
      <c r="J16" s="19">
        <f t="shared" si="4"/>
        <v>65.833333333333329</v>
      </c>
      <c r="K16" s="20"/>
      <c r="L16" s="19" t="str">
        <f t="shared" si="5"/>
        <v>A2</v>
      </c>
      <c r="M16" s="19" t="str">
        <f t="shared" si="6"/>
        <v>C2</v>
      </c>
      <c r="N16" s="19" t="str">
        <f t="shared" si="7"/>
        <v>C1</v>
      </c>
      <c r="O16" s="19" t="str">
        <f t="shared" si="8"/>
        <v>C2</v>
      </c>
      <c r="P16" s="19" t="str">
        <f t="shared" si="9"/>
        <v>B2</v>
      </c>
      <c r="Q16" s="19" t="str">
        <f t="shared" si="1"/>
        <v>B1</v>
      </c>
      <c r="R16" s="19" t="str">
        <f t="shared" si="10"/>
        <v>B2</v>
      </c>
      <c r="S16" s="21"/>
      <c r="T16" s="19">
        <f t="shared" si="2"/>
        <v>9</v>
      </c>
      <c r="U16" s="19">
        <f t="shared" si="2"/>
        <v>5</v>
      </c>
      <c r="V16" s="19">
        <f t="shared" si="2"/>
        <v>6</v>
      </c>
      <c r="W16" s="19">
        <f t="shared" si="2"/>
        <v>5</v>
      </c>
      <c r="X16" s="19">
        <f t="shared" si="2"/>
        <v>7</v>
      </c>
      <c r="Y16" s="19">
        <f t="shared" si="2"/>
        <v>8</v>
      </c>
      <c r="Z16" s="22">
        <f t="shared" si="3"/>
        <v>6.666666666666667</v>
      </c>
    </row>
    <row r="17" spans="1:26" ht="25.5" customHeight="1" x14ac:dyDescent="0.25">
      <c r="A17" s="61">
        <v>12</v>
      </c>
      <c r="B17" s="75" t="s">
        <v>605</v>
      </c>
      <c r="C17" s="84">
        <v>19</v>
      </c>
      <c r="D17" s="84">
        <v>13</v>
      </c>
      <c r="E17" s="84">
        <v>14</v>
      </c>
      <c r="F17" s="84">
        <v>9</v>
      </c>
      <c r="G17" s="84">
        <v>18</v>
      </c>
      <c r="H17" s="84">
        <v>17</v>
      </c>
      <c r="I17" s="19">
        <f t="shared" si="0"/>
        <v>90</v>
      </c>
      <c r="J17" s="19">
        <f t="shared" si="4"/>
        <v>75</v>
      </c>
      <c r="K17" s="20"/>
      <c r="L17" s="19" t="str">
        <f t="shared" si="5"/>
        <v>A1</v>
      </c>
      <c r="M17" s="19" t="str">
        <f t="shared" si="6"/>
        <v>B2</v>
      </c>
      <c r="N17" s="19" t="str">
        <f t="shared" si="7"/>
        <v>B2</v>
      </c>
      <c r="O17" s="19" t="str">
        <f t="shared" si="8"/>
        <v>C2</v>
      </c>
      <c r="P17" s="19" t="str">
        <f t="shared" si="9"/>
        <v>A2</v>
      </c>
      <c r="Q17" s="19" t="str">
        <f t="shared" si="1"/>
        <v>A2</v>
      </c>
      <c r="R17" s="19" t="str">
        <f t="shared" si="10"/>
        <v>B1</v>
      </c>
      <c r="S17" s="21"/>
      <c r="T17" s="19">
        <f t="shared" si="2"/>
        <v>10</v>
      </c>
      <c r="U17" s="19">
        <f t="shared" si="2"/>
        <v>7</v>
      </c>
      <c r="V17" s="19">
        <f t="shared" si="2"/>
        <v>7</v>
      </c>
      <c r="W17" s="19">
        <f t="shared" si="2"/>
        <v>5</v>
      </c>
      <c r="X17" s="19">
        <f t="shared" si="2"/>
        <v>9</v>
      </c>
      <c r="Y17" s="19">
        <f t="shared" si="2"/>
        <v>9</v>
      </c>
      <c r="Z17" s="22">
        <f t="shared" si="3"/>
        <v>7.833333333333333</v>
      </c>
    </row>
    <row r="18" spans="1:26" ht="25.5" customHeight="1" x14ac:dyDescent="0.25">
      <c r="A18" s="61">
        <v>13</v>
      </c>
      <c r="B18" s="75" t="s">
        <v>606</v>
      </c>
      <c r="C18" s="84">
        <v>15</v>
      </c>
      <c r="D18" s="84">
        <v>8</v>
      </c>
      <c r="E18" s="84">
        <v>13</v>
      </c>
      <c r="F18" s="84">
        <v>3</v>
      </c>
      <c r="G18" s="84">
        <v>14</v>
      </c>
      <c r="H18" s="84">
        <v>16</v>
      </c>
      <c r="I18" s="19">
        <f t="shared" si="0"/>
        <v>69</v>
      </c>
      <c r="J18" s="19">
        <f t="shared" si="4"/>
        <v>57.499999999999993</v>
      </c>
      <c r="K18" s="20"/>
      <c r="L18" s="19" t="str">
        <f t="shared" si="5"/>
        <v>B1</v>
      </c>
      <c r="M18" s="19" t="str">
        <f t="shared" si="6"/>
        <v>D</v>
      </c>
      <c r="N18" s="19" t="str">
        <f t="shared" si="7"/>
        <v>B2</v>
      </c>
      <c r="O18" s="19" t="str">
        <f t="shared" si="8"/>
        <v>E</v>
      </c>
      <c r="P18" s="19" t="str">
        <f t="shared" si="9"/>
        <v>B2</v>
      </c>
      <c r="Q18" s="19" t="str">
        <f t="shared" si="1"/>
        <v>B1</v>
      </c>
      <c r="R18" s="19" t="str">
        <f t="shared" si="10"/>
        <v>C1</v>
      </c>
      <c r="S18" s="21"/>
      <c r="T18" s="19">
        <f t="shared" si="2"/>
        <v>8</v>
      </c>
      <c r="U18" s="19">
        <f t="shared" si="2"/>
        <v>4</v>
      </c>
      <c r="V18" s="19">
        <f t="shared" si="2"/>
        <v>7</v>
      </c>
      <c r="W18" s="19">
        <f t="shared" si="2"/>
        <v>3</v>
      </c>
      <c r="X18" s="19">
        <f t="shared" si="2"/>
        <v>7</v>
      </c>
      <c r="Y18" s="19">
        <f t="shared" si="2"/>
        <v>8</v>
      </c>
      <c r="Z18" s="22">
        <f t="shared" si="3"/>
        <v>6.166666666666667</v>
      </c>
    </row>
    <row r="19" spans="1:26" ht="25.5" customHeight="1" x14ac:dyDescent="0.25">
      <c r="A19" s="61">
        <v>14</v>
      </c>
      <c r="B19" s="75" t="s">
        <v>607</v>
      </c>
      <c r="C19" s="84"/>
      <c r="D19" s="84"/>
      <c r="E19" s="84"/>
      <c r="F19" s="84"/>
      <c r="G19" s="84"/>
      <c r="H19" s="84"/>
      <c r="I19" s="19">
        <f t="shared" si="0"/>
        <v>0</v>
      </c>
      <c r="J19" s="19">
        <f t="shared" si="4"/>
        <v>0</v>
      </c>
      <c r="K19" s="20"/>
      <c r="L19" s="19" t="str">
        <f t="shared" si="5"/>
        <v>AB</v>
      </c>
      <c r="M19" s="19" t="str">
        <f t="shared" si="6"/>
        <v>AB</v>
      </c>
      <c r="N19" s="19" t="str">
        <f t="shared" si="7"/>
        <v>AB</v>
      </c>
      <c r="O19" s="19" t="str">
        <f t="shared" si="8"/>
        <v>AB</v>
      </c>
      <c r="P19" s="19" t="str">
        <f t="shared" si="9"/>
        <v>AB</v>
      </c>
      <c r="Q19" s="19" t="str">
        <f t="shared" si="1"/>
        <v>AB</v>
      </c>
      <c r="R19" s="19" t="str">
        <f t="shared" si="10"/>
        <v>AB</v>
      </c>
      <c r="S19" s="21"/>
      <c r="T19" s="19">
        <f t="shared" si="2"/>
        <v>0</v>
      </c>
      <c r="U19" s="19">
        <f t="shared" si="2"/>
        <v>0</v>
      </c>
      <c r="V19" s="19">
        <f t="shared" si="2"/>
        <v>0</v>
      </c>
      <c r="W19" s="19">
        <f t="shared" si="2"/>
        <v>0</v>
      </c>
      <c r="X19" s="19">
        <f t="shared" si="2"/>
        <v>0</v>
      </c>
      <c r="Y19" s="19">
        <f t="shared" si="2"/>
        <v>0</v>
      </c>
      <c r="Z19" s="22">
        <f t="shared" si="3"/>
        <v>0</v>
      </c>
    </row>
    <row r="20" spans="1:26" ht="25.5" customHeight="1" x14ac:dyDescent="0.25">
      <c r="A20" s="61">
        <v>15</v>
      </c>
      <c r="B20" s="75" t="s">
        <v>608</v>
      </c>
      <c r="C20" s="84">
        <v>16</v>
      </c>
      <c r="D20" s="84">
        <v>10</v>
      </c>
      <c r="E20" s="84">
        <v>9</v>
      </c>
      <c r="F20" s="84">
        <v>9</v>
      </c>
      <c r="G20" s="84">
        <v>16</v>
      </c>
      <c r="H20" s="84">
        <v>16</v>
      </c>
      <c r="I20" s="19">
        <f t="shared" si="0"/>
        <v>76</v>
      </c>
      <c r="J20" s="19">
        <f t="shared" si="4"/>
        <v>63.333333333333329</v>
      </c>
      <c r="K20" s="20"/>
      <c r="L20" s="19" t="str">
        <f t="shared" si="5"/>
        <v>B1</v>
      </c>
      <c r="M20" s="19" t="str">
        <f t="shared" si="6"/>
        <v>C2</v>
      </c>
      <c r="N20" s="19" t="str">
        <f t="shared" si="7"/>
        <v>C2</v>
      </c>
      <c r="O20" s="19" t="str">
        <f t="shared" si="8"/>
        <v>C2</v>
      </c>
      <c r="P20" s="19" t="str">
        <f t="shared" si="9"/>
        <v>B1</v>
      </c>
      <c r="Q20" s="19" t="str">
        <f t="shared" si="1"/>
        <v>B1</v>
      </c>
      <c r="R20" s="19" t="str">
        <f t="shared" si="10"/>
        <v>B2</v>
      </c>
      <c r="S20" s="21"/>
      <c r="T20" s="19">
        <f t="shared" si="2"/>
        <v>8</v>
      </c>
      <c r="U20" s="19">
        <f t="shared" si="2"/>
        <v>5</v>
      </c>
      <c r="V20" s="19">
        <f t="shared" si="2"/>
        <v>5</v>
      </c>
      <c r="W20" s="19">
        <f t="shared" si="2"/>
        <v>5</v>
      </c>
      <c r="X20" s="19">
        <f t="shared" si="2"/>
        <v>8</v>
      </c>
      <c r="Y20" s="19">
        <f t="shared" si="2"/>
        <v>8</v>
      </c>
      <c r="Z20" s="22">
        <f t="shared" si="3"/>
        <v>6.5</v>
      </c>
    </row>
    <row r="21" spans="1:26" ht="25.5" customHeight="1" x14ac:dyDescent="0.25">
      <c r="A21" s="61">
        <v>16</v>
      </c>
      <c r="B21" s="75" t="s">
        <v>609</v>
      </c>
      <c r="C21" s="84">
        <v>11</v>
      </c>
      <c r="D21" s="84">
        <v>9</v>
      </c>
      <c r="E21" s="84">
        <v>8</v>
      </c>
      <c r="F21" s="84">
        <v>2</v>
      </c>
      <c r="G21" s="84">
        <v>13</v>
      </c>
      <c r="H21" s="84">
        <v>16</v>
      </c>
      <c r="I21" s="19">
        <f t="shared" si="0"/>
        <v>59</v>
      </c>
      <c r="J21" s="19">
        <f t="shared" si="4"/>
        <v>49.166666666666664</v>
      </c>
      <c r="K21" s="20"/>
      <c r="L21" s="19" t="str">
        <f t="shared" si="5"/>
        <v>C1</v>
      </c>
      <c r="M21" s="19" t="str">
        <f t="shared" si="6"/>
        <v>C2</v>
      </c>
      <c r="N21" s="19" t="str">
        <f t="shared" si="7"/>
        <v>D</v>
      </c>
      <c r="O21" s="19" t="str">
        <f t="shared" si="8"/>
        <v>E</v>
      </c>
      <c r="P21" s="19" t="str">
        <f t="shared" si="9"/>
        <v>B2</v>
      </c>
      <c r="Q21" s="19" t="str">
        <f t="shared" si="1"/>
        <v>B1</v>
      </c>
      <c r="R21" s="19" t="str">
        <f t="shared" si="10"/>
        <v>C2</v>
      </c>
      <c r="S21" s="21"/>
      <c r="T21" s="19">
        <f t="shared" si="2"/>
        <v>6</v>
      </c>
      <c r="U21" s="19">
        <f t="shared" si="2"/>
        <v>5</v>
      </c>
      <c r="V21" s="19">
        <f t="shared" si="2"/>
        <v>4</v>
      </c>
      <c r="W21" s="19">
        <f t="shared" si="2"/>
        <v>3</v>
      </c>
      <c r="X21" s="19">
        <f t="shared" si="2"/>
        <v>7</v>
      </c>
      <c r="Y21" s="19">
        <f t="shared" si="2"/>
        <v>8</v>
      </c>
      <c r="Z21" s="22">
        <f t="shared" si="3"/>
        <v>5.5</v>
      </c>
    </row>
    <row r="22" spans="1:26" ht="25.5" customHeight="1" x14ac:dyDescent="0.25">
      <c r="A22" s="61">
        <v>17</v>
      </c>
      <c r="B22" s="75" t="s">
        <v>610</v>
      </c>
      <c r="C22" s="84">
        <v>12</v>
      </c>
      <c r="D22" s="84">
        <v>9</v>
      </c>
      <c r="E22" s="84">
        <v>9</v>
      </c>
      <c r="F22" s="84">
        <v>7</v>
      </c>
      <c r="G22" s="84">
        <v>10</v>
      </c>
      <c r="H22" s="84">
        <v>14</v>
      </c>
      <c r="I22" s="19">
        <f t="shared" si="0"/>
        <v>61</v>
      </c>
      <c r="J22" s="19">
        <f t="shared" si="4"/>
        <v>50.833333333333329</v>
      </c>
      <c r="K22" s="20"/>
      <c r="L22" s="19" t="str">
        <f t="shared" si="5"/>
        <v>C1</v>
      </c>
      <c r="M22" s="19" t="str">
        <f t="shared" si="6"/>
        <v>C2</v>
      </c>
      <c r="N22" s="19" t="str">
        <f t="shared" si="7"/>
        <v>C2</v>
      </c>
      <c r="O22" s="19" t="str">
        <f t="shared" si="8"/>
        <v>D</v>
      </c>
      <c r="P22" s="19" t="str">
        <f t="shared" si="9"/>
        <v>C2</v>
      </c>
      <c r="Q22" s="19" t="str">
        <f t="shared" si="1"/>
        <v>B2</v>
      </c>
      <c r="R22" s="19" t="str">
        <f t="shared" si="10"/>
        <v>C2</v>
      </c>
      <c r="S22" s="21"/>
      <c r="T22" s="19">
        <f t="shared" si="2"/>
        <v>6</v>
      </c>
      <c r="U22" s="19">
        <f t="shared" si="2"/>
        <v>5</v>
      </c>
      <c r="V22" s="19">
        <f t="shared" si="2"/>
        <v>5</v>
      </c>
      <c r="W22" s="19">
        <f t="shared" si="2"/>
        <v>4</v>
      </c>
      <c r="X22" s="19">
        <f t="shared" si="2"/>
        <v>5</v>
      </c>
      <c r="Y22" s="19">
        <f t="shared" si="2"/>
        <v>7</v>
      </c>
      <c r="Z22" s="22">
        <f t="shared" si="3"/>
        <v>5.333333333333333</v>
      </c>
    </row>
    <row r="23" spans="1:26" ht="25.5" customHeight="1" x14ac:dyDescent="0.25">
      <c r="A23" s="61">
        <v>18</v>
      </c>
      <c r="B23" s="75" t="s">
        <v>611</v>
      </c>
      <c r="C23" s="84">
        <v>18</v>
      </c>
      <c r="D23" s="84">
        <v>12</v>
      </c>
      <c r="E23" s="84">
        <v>11</v>
      </c>
      <c r="F23" s="84">
        <v>13</v>
      </c>
      <c r="G23" s="84">
        <v>18</v>
      </c>
      <c r="H23" s="84">
        <v>16</v>
      </c>
      <c r="I23" s="19">
        <f t="shared" si="0"/>
        <v>88</v>
      </c>
      <c r="J23" s="19">
        <f t="shared" si="4"/>
        <v>73.333333333333329</v>
      </c>
      <c r="K23" s="20"/>
      <c r="L23" s="19" t="str">
        <f t="shared" si="5"/>
        <v>A2</v>
      </c>
      <c r="M23" s="19" t="str">
        <f t="shared" si="6"/>
        <v>C1</v>
      </c>
      <c r="N23" s="19" t="str">
        <f t="shared" si="7"/>
        <v>C1</v>
      </c>
      <c r="O23" s="19" t="str">
        <f t="shared" si="8"/>
        <v>B2</v>
      </c>
      <c r="P23" s="19" t="str">
        <f t="shared" si="9"/>
        <v>A2</v>
      </c>
      <c r="Q23" s="19" t="str">
        <f t="shared" si="1"/>
        <v>B1</v>
      </c>
      <c r="R23" s="19" t="str">
        <f t="shared" si="10"/>
        <v>B1</v>
      </c>
      <c r="S23" s="21"/>
      <c r="T23" s="19">
        <f t="shared" si="2"/>
        <v>9</v>
      </c>
      <c r="U23" s="19">
        <f t="shared" si="2"/>
        <v>6</v>
      </c>
      <c r="V23" s="19">
        <f t="shared" si="2"/>
        <v>6</v>
      </c>
      <c r="W23" s="19">
        <f t="shared" si="2"/>
        <v>7</v>
      </c>
      <c r="X23" s="19">
        <f t="shared" si="2"/>
        <v>9</v>
      </c>
      <c r="Y23" s="19">
        <f t="shared" si="2"/>
        <v>8</v>
      </c>
      <c r="Z23" s="22">
        <f t="shared" si="3"/>
        <v>7.5</v>
      </c>
    </row>
    <row r="24" spans="1:26" ht="25.5" customHeight="1" x14ac:dyDescent="0.25">
      <c r="A24" s="61">
        <v>19</v>
      </c>
      <c r="B24" s="75" t="s">
        <v>612</v>
      </c>
      <c r="C24" s="84">
        <v>12</v>
      </c>
      <c r="D24" s="84">
        <v>9</v>
      </c>
      <c r="E24" s="84">
        <v>8</v>
      </c>
      <c r="F24" s="84">
        <v>5</v>
      </c>
      <c r="G24" s="84">
        <v>14</v>
      </c>
      <c r="H24" s="84">
        <v>14</v>
      </c>
      <c r="I24" s="19">
        <f t="shared" si="0"/>
        <v>62</v>
      </c>
      <c r="J24" s="19">
        <f t="shared" si="4"/>
        <v>51.666666666666671</v>
      </c>
      <c r="K24" s="20"/>
      <c r="L24" s="19" t="str">
        <f t="shared" si="5"/>
        <v>C1</v>
      </c>
      <c r="M24" s="19" t="str">
        <f t="shared" si="6"/>
        <v>C2</v>
      </c>
      <c r="N24" s="19" t="str">
        <f t="shared" si="7"/>
        <v>D</v>
      </c>
      <c r="O24" s="19" t="str">
        <f t="shared" si="8"/>
        <v>E</v>
      </c>
      <c r="P24" s="19" t="str">
        <f t="shared" si="9"/>
        <v>B2</v>
      </c>
      <c r="Q24" s="19" t="str">
        <f t="shared" si="1"/>
        <v>B2</v>
      </c>
      <c r="R24" s="19" t="str">
        <f t="shared" si="10"/>
        <v>C1</v>
      </c>
      <c r="S24" s="21"/>
      <c r="T24" s="19">
        <f t="shared" si="2"/>
        <v>6</v>
      </c>
      <c r="U24" s="19">
        <f t="shared" si="2"/>
        <v>5</v>
      </c>
      <c r="V24" s="19">
        <f t="shared" si="2"/>
        <v>4</v>
      </c>
      <c r="W24" s="19">
        <f t="shared" si="2"/>
        <v>3</v>
      </c>
      <c r="X24" s="19">
        <f t="shared" si="2"/>
        <v>7</v>
      </c>
      <c r="Y24" s="19">
        <f t="shared" si="2"/>
        <v>7</v>
      </c>
      <c r="Z24" s="22">
        <f t="shared" si="3"/>
        <v>5.333333333333333</v>
      </c>
    </row>
    <row r="25" spans="1:26" ht="25.5" customHeight="1" x14ac:dyDescent="0.25">
      <c r="A25" s="61">
        <v>20</v>
      </c>
      <c r="B25" s="75" t="s">
        <v>613</v>
      </c>
      <c r="C25" s="84">
        <v>19</v>
      </c>
      <c r="D25" s="84">
        <v>16</v>
      </c>
      <c r="E25" s="84">
        <v>11</v>
      </c>
      <c r="F25" s="84">
        <v>16</v>
      </c>
      <c r="G25" s="84">
        <v>16</v>
      </c>
      <c r="H25" s="84">
        <v>17</v>
      </c>
      <c r="I25" s="19">
        <f t="shared" si="0"/>
        <v>95</v>
      </c>
      <c r="J25" s="19">
        <f t="shared" si="4"/>
        <v>79.166666666666657</v>
      </c>
      <c r="K25" s="20"/>
      <c r="L25" s="19" t="str">
        <f t="shared" si="5"/>
        <v>A1</v>
      </c>
      <c r="M25" s="19" t="str">
        <f t="shared" si="6"/>
        <v>B1</v>
      </c>
      <c r="N25" s="19" t="str">
        <f t="shared" si="7"/>
        <v>C1</v>
      </c>
      <c r="O25" s="19" t="str">
        <f t="shared" si="8"/>
        <v>B1</v>
      </c>
      <c r="P25" s="19" t="str">
        <f t="shared" si="9"/>
        <v>B1</v>
      </c>
      <c r="Q25" s="19" t="str">
        <f t="shared" si="1"/>
        <v>A2</v>
      </c>
      <c r="R25" s="19" t="str">
        <f t="shared" si="10"/>
        <v>B1</v>
      </c>
      <c r="S25" s="21"/>
      <c r="T25" s="19">
        <f t="shared" si="2"/>
        <v>10</v>
      </c>
      <c r="U25" s="19">
        <f t="shared" si="2"/>
        <v>8</v>
      </c>
      <c r="V25" s="19">
        <f t="shared" si="2"/>
        <v>6</v>
      </c>
      <c r="W25" s="19">
        <f t="shared" si="2"/>
        <v>8</v>
      </c>
      <c r="X25" s="19">
        <f t="shared" si="2"/>
        <v>8</v>
      </c>
      <c r="Y25" s="19">
        <f t="shared" si="2"/>
        <v>9</v>
      </c>
      <c r="Z25" s="22">
        <f t="shared" si="3"/>
        <v>8.1666666666666661</v>
      </c>
    </row>
    <row r="26" spans="1:26" ht="25.5" customHeight="1" x14ac:dyDescent="0.25">
      <c r="A26" s="61">
        <v>21</v>
      </c>
      <c r="B26" s="75" t="s">
        <v>614</v>
      </c>
      <c r="C26" s="84">
        <v>19</v>
      </c>
      <c r="D26" s="84">
        <v>14</v>
      </c>
      <c r="E26" s="84">
        <v>13</v>
      </c>
      <c r="F26" s="84">
        <v>10</v>
      </c>
      <c r="G26" s="84">
        <v>18</v>
      </c>
      <c r="H26" s="84">
        <v>17</v>
      </c>
      <c r="I26" s="19">
        <f t="shared" si="0"/>
        <v>91</v>
      </c>
      <c r="J26" s="19">
        <f t="shared" si="4"/>
        <v>75.833333333333329</v>
      </c>
      <c r="K26" s="20"/>
      <c r="L26" s="19" t="str">
        <f t="shared" si="5"/>
        <v>A1</v>
      </c>
      <c r="M26" s="19" t="str">
        <f t="shared" si="6"/>
        <v>B2</v>
      </c>
      <c r="N26" s="19" t="str">
        <f t="shared" si="7"/>
        <v>B2</v>
      </c>
      <c r="O26" s="19" t="str">
        <f t="shared" si="8"/>
        <v>C2</v>
      </c>
      <c r="P26" s="19" t="str">
        <f t="shared" si="9"/>
        <v>A2</v>
      </c>
      <c r="Q26" s="19" t="str">
        <f t="shared" si="1"/>
        <v>A2</v>
      </c>
      <c r="R26" s="19" t="str">
        <f t="shared" si="10"/>
        <v>B1</v>
      </c>
      <c r="S26" s="21"/>
      <c r="T26" s="19">
        <f t="shared" si="2"/>
        <v>10</v>
      </c>
      <c r="U26" s="19">
        <f t="shared" si="2"/>
        <v>7</v>
      </c>
      <c r="V26" s="19">
        <f t="shared" si="2"/>
        <v>7</v>
      </c>
      <c r="W26" s="19">
        <f t="shared" si="2"/>
        <v>5</v>
      </c>
      <c r="X26" s="19">
        <f t="shared" si="2"/>
        <v>9</v>
      </c>
      <c r="Y26" s="19">
        <f t="shared" si="2"/>
        <v>9</v>
      </c>
      <c r="Z26" s="22">
        <f t="shared" si="3"/>
        <v>7.833333333333333</v>
      </c>
    </row>
    <row r="27" spans="1:26" ht="25.5" customHeight="1" x14ac:dyDescent="0.25">
      <c r="A27" s="61">
        <v>22</v>
      </c>
      <c r="B27" s="75" t="s">
        <v>615</v>
      </c>
      <c r="C27" s="84">
        <v>15</v>
      </c>
      <c r="D27" s="84">
        <v>9</v>
      </c>
      <c r="E27" s="84">
        <v>9</v>
      </c>
      <c r="F27" s="84">
        <v>3</v>
      </c>
      <c r="G27" s="84">
        <v>11</v>
      </c>
      <c r="H27" s="84">
        <v>13</v>
      </c>
      <c r="I27" s="19">
        <f t="shared" si="0"/>
        <v>60</v>
      </c>
      <c r="J27" s="19">
        <f t="shared" si="4"/>
        <v>50</v>
      </c>
      <c r="K27" s="20"/>
      <c r="L27" s="19" t="str">
        <f t="shared" si="5"/>
        <v>B1</v>
      </c>
      <c r="M27" s="19" t="str">
        <f t="shared" si="6"/>
        <v>C2</v>
      </c>
      <c r="N27" s="19" t="str">
        <f t="shared" si="7"/>
        <v>C2</v>
      </c>
      <c r="O27" s="19" t="str">
        <f t="shared" si="8"/>
        <v>E</v>
      </c>
      <c r="P27" s="19" t="str">
        <f t="shared" si="9"/>
        <v>C1</v>
      </c>
      <c r="Q27" s="19" t="str">
        <f t="shared" si="1"/>
        <v>B2</v>
      </c>
      <c r="R27" s="19" t="str">
        <f t="shared" si="10"/>
        <v>C2</v>
      </c>
      <c r="S27" s="21"/>
      <c r="T27" s="19">
        <f t="shared" si="2"/>
        <v>8</v>
      </c>
      <c r="U27" s="19">
        <f t="shared" si="2"/>
        <v>5</v>
      </c>
      <c r="V27" s="19">
        <f t="shared" si="2"/>
        <v>5</v>
      </c>
      <c r="W27" s="19">
        <f t="shared" si="2"/>
        <v>3</v>
      </c>
      <c r="X27" s="19">
        <f t="shared" si="2"/>
        <v>6</v>
      </c>
      <c r="Y27" s="19">
        <f t="shared" si="2"/>
        <v>7</v>
      </c>
      <c r="Z27" s="22">
        <f t="shared" si="3"/>
        <v>5.666666666666667</v>
      </c>
    </row>
    <row r="28" spans="1:26" ht="25.5" customHeight="1" x14ac:dyDescent="0.25">
      <c r="A28" s="61">
        <v>23</v>
      </c>
      <c r="B28" s="75" t="s">
        <v>616</v>
      </c>
      <c r="C28" s="84">
        <v>8</v>
      </c>
      <c r="D28" s="84">
        <v>7</v>
      </c>
      <c r="E28" s="84">
        <v>6</v>
      </c>
      <c r="F28" s="84">
        <v>6</v>
      </c>
      <c r="G28" s="84">
        <v>7</v>
      </c>
      <c r="H28" s="84">
        <v>14</v>
      </c>
      <c r="I28" s="19">
        <f t="shared" si="0"/>
        <v>48</v>
      </c>
      <c r="J28" s="19">
        <f t="shared" si="4"/>
        <v>40</v>
      </c>
      <c r="K28" s="20"/>
      <c r="L28" s="19" t="str">
        <f t="shared" si="5"/>
        <v>D</v>
      </c>
      <c r="M28" s="19" t="str">
        <f t="shared" si="6"/>
        <v>D</v>
      </c>
      <c r="N28" s="19" t="str">
        <f t="shared" si="7"/>
        <v>E</v>
      </c>
      <c r="O28" s="19" t="str">
        <f t="shared" si="8"/>
        <v>E</v>
      </c>
      <c r="P28" s="19" t="str">
        <f t="shared" si="9"/>
        <v>D</v>
      </c>
      <c r="Q28" s="19" t="str">
        <f t="shared" si="1"/>
        <v>B2</v>
      </c>
      <c r="R28" s="19" t="str">
        <f t="shared" si="10"/>
        <v>D</v>
      </c>
      <c r="S28" s="21"/>
      <c r="T28" s="19">
        <f t="shared" si="2"/>
        <v>4</v>
      </c>
      <c r="U28" s="19">
        <f t="shared" si="2"/>
        <v>4</v>
      </c>
      <c r="V28" s="19">
        <f t="shared" si="2"/>
        <v>3</v>
      </c>
      <c r="W28" s="19">
        <f t="shared" si="2"/>
        <v>3</v>
      </c>
      <c r="X28" s="19">
        <f t="shared" si="2"/>
        <v>4</v>
      </c>
      <c r="Y28" s="19">
        <f t="shared" si="2"/>
        <v>7</v>
      </c>
      <c r="Z28" s="22">
        <f t="shared" si="3"/>
        <v>4.166666666666667</v>
      </c>
    </row>
    <row r="29" spans="1:26" ht="25.5" customHeight="1" x14ac:dyDescent="0.25">
      <c r="A29" s="61">
        <v>24</v>
      </c>
      <c r="B29" s="75" t="s">
        <v>617</v>
      </c>
      <c r="C29" s="84">
        <v>16</v>
      </c>
      <c r="D29" s="84">
        <v>10</v>
      </c>
      <c r="E29" s="84">
        <v>12</v>
      </c>
      <c r="F29" s="84">
        <v>9</v>
      </c>
      <c r="G29" s="84">
        <v>15</v>
      </c>
      <c r="H29" s="84">
        <v>16</v>
      </c>
      <c r="I29" s="19">
        <f t="shared" si="0"/>
        <v>78</v>
      </c>
      <c r="J29" s="19">
        <f t="shared" si="4"/>
        <v>65</v>
      </c>
      <c r="K29" s="20"/>
      <c r="L29" s="19" t="str">
        <f t="shared" si="5"/>
        <v>B1</v>
      </c>
      <c r="M29" s="19" t="str">
        <f t="shared" si="6"/>
        <v>C2</v>
      </c>
      <c r="N29" s="19" t="str">
        <f t="shared" si="7"/>
        <v>C1</v>
      </c>
      <c r="O29" s="19" t="str">
        <f t="shared" si="8"/>
        <v>C2</v>
      </c>
      <c r="P29" s="19" t="str">
        <f t="shared" si="9"/>
        <v>B1</v>
      </c>
      <c r="Q29" s="19" t="str">
        <f t="shared" si="1"/>
        <v>B1</v>
      </c>
      <c r="R29" s="19" t="str">
        <f t="shared" si="10"/>
        <v>B2</v>
      </c>
      <c r="S29" s="21"/>
      <c r="T29" s="19">
        <f t="shared" si="2"/>
        <v>8</v>
      </c>
      <c r="U29" s="19">
        <f t="shared" si="2"/>
        <v>5</v>
      </c>
      <c r="V29" s="19">
        <f t="shared" si="2"/>
        <v>6</v>
      </c>
      <c r="W29" s="19">
        <f t="shared" si="2"/>
        <v>5</v>
      </c>
      <c r="X29" s="19">
        <f t="shared" si="2"/>
        <v>8</v>
      </c>
      <c r="Y29" s="19">
        <f t="shared" si="2"/>
        <v>8</v>
      </c>
      <c r="Z29" s="22">
        <f t="shared" si="3"/>
        <v>6.666666666666667</v>
      </c>
    </row>
    <row r="30" spans="1:26" ht="25.5" customHeight="1" x14ac:dyDescent="0.25">
      <c r="A30" s="61">
        <v>25</v>
      </c>
      <c r="B30" s="75" t="s">
        <v>618</v>
      </c>
      <c r="C30" s="84">
        <v>17</v>
      </c>
      <c r="D30" s="84">
        <v>13</v>
      </c>
      <c r="E30" s="84">
        <v>12</v>
      </c>
      <c r="F30" s="84">
        <v>15</v>
      </c>
      <c r="G30" s="84">
        <v>17</v>
      </c>
      <c r="H30" s="84">
        <v>15</v>
      </c>
      <c r="I30" s="19">
        <f t="shared" si="0"/>
        <v>89</v>
      </c>
      <c r="J30" s="19">
        <f t="shared" si="4"/>
        <v>74.166666666666671</v>
      </c>
      <c r="K30" s="20"/>
      <c r="L30" s="19" t="str">
        <f t="shared" si="5"/>
        <v>A2</v>
      </c>
      <c r="M30" s="19" t="str">
        <f t="shared" si="6"/>
        <v>B2</v>
      </c>
      <c r="N30" s="19" t="str">
        <f t="shared" si="7"/>
        <v>C1</v>
      </c>
      <c r="O30" s="19" t="str">
        <f t="shared" si="8"/>
        <v>B1</v>
      </c>
      <c r="P30" s="19" t="str">
        <f t="shared" si="9"/>
        <v>A2</v>
      </c>
      <c r="Q30" s="19" t="str">
        <f t="shared" si="1"/>
        <v>B1</v>
      </c>
      <c r="R30" s="19" t="str">
        <f t="shared" si="10"/>
        <v>B1</v>
      </c>
      <c r="S30" s="21"/>
      <c r="T30" s="19">
        <f t="shared" si="2"/>
        <v>9</v>
      </c>
      <c r="U30" s="19">
        <f t="shared" si="2"/>
        <v>7</v>
      </c>
      <c r="V30" s="19">
        <f t="shared" si="2"/>
        <v>6</v>
      </c>
      <c r="W30" s="19">
        <f t="shared" si="2"/>
        <v>8</v>
      </c>
      <c r="X30" s="19">
        <f t="shared" si="2"/>
        <v>9</v>
      </c>
      <c r="Y30" s="19">
        <f t="shared" si="2"/>
        <v>8</v>
      </c>
      <c r="Z30" s="22">
        <f t="shared" si="3"/>
        <v>7.833333333333333</v>
      </c>
    </row>
    <row r="31" spans="1:26" ht="25.5" customHeight="1" x14ac:dyDescent="0.25">
      <c r="A31" s="61">
        <v>26</v>
      </c>
      <c r="B31" s="75" t="s">
        <v>619</v>
      </c>
      <c r="C31" s="84">
        <v>14</v>
      </c>
      <c r="D31" s="84">
        <v>10</v>
      </c>
      <c r="E31" s="84">
        <v>13</v>
      </c>
      <c r="F31" s="84">
        <v>16</v>
      </c>
      <c r="G31" s="84">
        <v>16</v>
      </c>
      <c r="H31" s="84">
        <v>16</v>
      </c>
      <c r="I31" s="19">
        <f t="shared" si="0"/>
        <v>85</v>
      </c>
      <c r="J31" s="19">
        <f t="shared" si="4"/>
        <v>70.833333333333343</v>
      </c>
      <c r="K31" s="20"/>
      <c r="L31" s="19" t="str">
        <f t="shared" si="5"/>
        <v>B2</v>
      </c>
      <c r="M31" s="19" t="str">
        <f t="shared" si="6"/>
        <v>C2</v>
      </c>
      <c r="N31" s="19" t="str">
        <f t="shared" si="7"/>
        <v>B2</v>
      </c>
      <c r="O31" s="19" t="str">
        <f t="shared" si="8"/>
        <v>B1</v>
      </c>
      <c r="P31" s="19" t="str">
        <f t="shared" si="9"/>
        <v>B1</v>
      </c>
      <c r="Q31" s="19" t="str">
        <f t="shared" si="1"/>
        <v>B1</v>
      </c>
      <c r="R31" s="19" t="str">
        <f t="shared" si="10"/>
        <v>B2</v>
      </c>
      <c r="S31" s="21"/>
      <c r="T31" s="19">
        <f t="shared" ref="T31:Y35" si="11">IF(L31="A1",10,IF(L31="A2",9,IF(L31="B1",8,IF(L31="B2",7,IF(L31="C1",6,IF(L31="C2",5,IF(L31="D",4,IF(L31="E",3,IF(L31="AB",0)))))))))</f>
        <v>7</v>
      </c>
      <c r="U31" s="19">
        <f t="shared" si="11"/>
        <v>5</v>
      </c>
      <c r="V31" s="19">
        <f t="shared" si="11"/>
        <v>7</v>
      </c>
      <c r="W31" s="19">
        <f t="shared" si="11"/>
        <v>8</v>
      </c>
      <c r="X31" s="19">
        <f t="shared" si="11"/>
        <v>8</v>
      </c>
      <c r="Y31" s="19">
        <f t="shared" si="11"/>
        <v>8</v>
      </c>
      <c r="Z31" s="22">
        <f t="shared" si="3"/>
        <v>7.166666666666667</v>
      </c>
    </row>
    <row r="32" spans="1:26" ht="25.5" customHeight="1" x14ac:dyDescent="0.25">
      <c r="A32" s="61">
        <v>27</v>
      </c>
      <c r="B32" s="75" t="s">
        <v>620</v>
      </c>
      <c r="C32" s="84">
        <v>12</v>
      </c>
      <c r="D32" s="84">
        <v>13</v>
      </c>
      <c r="E32" s="84">
        <v>11</v>
      </c>
      <c r="F32" s="84">
        <v>16</v>
      </c>
      <c r="G32" s="84">
        <v>16</v>
      </c>
      <c r="H32" s="84">
        <v>16</v>
      </c>
      <c r="I32" s="19">
        <f t="shared" si="0"/>
        <v>84</v>
      </c>
      <c r="J32" s="19">
        <f t="shared" si="4"/>
        <v>70</v>
      </c>
      <c r="K32" s="20"/>
      <c r="L32" s="19" t="str">
        <f t="shared" si="5"/>
        <v>C1</v>
      </c>
      <c r="M32" s="19" t="str">
        <f t="shared" si="6"/>
        <v>B2</v>
      </c>
      <c r="N32" s="19" t="str">
        <f t="shared" si="7"/>
        <v>C1</v>
      </c>
      <c r="O32" s="19" t="str">
        <f t="shared" si="8"/>
        <v>B1</v>
      </c>
      <c r="P32" s="19" t="str">
        <f t="shared" si="9"/>
        <v>B1</v>
      </c>
      <c r="Q32" s="19" t="str">
        <f t="shared" si="1"/>
        <v>B1</v>
      </c>
      <c r="R32" s="19" t="str">
        <f t="shared" si="10"/>
        <v>B2</v>
      </c>
      <c r="S32" s="21"/>
      <c r="T32" s="19">
        <f t="shared" si="11"/>
        <v>6</v>
      </c>
      <c r="U32" s="19">
        <f t="shared" si="11"/>
        <v>7</v>
      </c>
      <c r="V32" s="19">
        <f t="shared" si="11"/>
        <v>6</v>
      </c>
      <c r="W32" s="19">
        <f t="shared" si="11"/>
        <v>8</v>
      </c>
      <c r="X32" s="19">
        <f t="shared" si="11"/>
        <v>8</v>
      </c>
      <c r="Y32" s="19">
        <f t="shared" si="11"/>
        <v>8</v>
      </c>
      <c r="Z32" s="22">
        <f t="shared" si="3"/>
        <v>7.166666666666667</v>
      </c>
    </row>
    <row r="33" spans="1:26" ht="25.5" customHeight="1" x14ac:dyDescent="0.25">
      <c r="A33" s="61">
        <v>28</v>
      </c>
      <c r="B33" s="75" t="s">
        <v>621</v>
      </c>
      <c r="C33" s="84">
        <v>15</v>
      </c>
      <c r="D33" s="84">
        <v>10</v>
      </c>
      <c r="E33" s="84">
        <v>8</v>
      </c>
      <c r="F33" s="84">
        <v>7</v>
      </c>
      <c r="G33" s="84">
        <v>13</v>
      </c>
      <c r="H33" s="84">
        <v>13</v>
      </c>
      <c r="I33" s="19">
        <f t="shared" si="0"/>
        <v>66</v>
      </c>
      <c r="J33" s="19">
        <f t="shared" si="4"/>
        <v>55.000000000000007</v>
      </c>
      <c r="K33" s="20"/>
      <c r="L33" s="19" t="str">
        <f t="shared" si="5"/>
        <v>B1</v>
      </c>
      <c r="M33" s="19" t="str">
        <f t="shared" si="6"/>
        <v>C2</v>
      </c>
      <c r="N33" s="19" t="str">
        <f t="shared" si="7"/>
        <v>D</v>
      </c>
      <c r="O33" s="19" t="str">
        <f t="shared" si="8"/>
        <v>D</v>
      </c>
      <c r="P33" s="19" t="str">
        <f t="shared" si="9"/>
        <v>B2</v>
      </c>
      <c r="Q33" s="19" t="str">
        <f t="shared" si="1"/>
        <v>B2</v>
      </c>
      <c r="R33" s="19" t="str">
        <f t="shared" si="10"/>
        <v>C1</v>
      </c>
      <c r="S33" s="21"/>
      <c r="T33" s="19">
        <f t="shared" si="11"/>
        <v>8</v>
      </c>
      <c r="U33" s="19">
        <f t="shared" si="11"/>
        <v>5</v>
      </c>
      <c r="V33" s="19">
        <f t="shared" si="11"/>
        <v>4</v>
      </c>
      <c r="W33" s="19">
        <f t="shared" si="11"/>
        <v>4</v>
      </c>
      <c r="X33" s="19">
        <f t="shared" si="11"/>
        <v>7</v>
      </c>
      <c r="Y33" s="19">
        <f t="shared" si="11"/>
        <v>7</v>
      </c>
      <c r="Z33" s="22">
        <f t="shared" si="3"/>
        <v>5.833333333333333</v>
      </c>
    </row>
    <row r="34" spans="1:26" ht="25.5" customHeight="1" x14ac:dyDescent="0.25">
      <c r="A34" s="61">
        <v>29</v>
      </c>
      <c r="B34" s="75" t="s">
        <v>622</v>
      </c>
      <c r="C34" s="84">
        <v>11</v>
      </c>
      <c r="D34" s="84">
        <v>8</v>
      </c>
      <c r="E34" s="84">
        <v>8</v>
      </c>
      <c r="F34" s="84">
        <v>3</v>
      </c>
      <c r="G34" s="84">
        <v>13</v>
      </c>
      <c r="H34" s="84">
        <v>13</v>
      </c>
      <c r="I34" s="19">
        <f t="shared" si="0"/>
        <v>56</v>
      </c>
      <c r="J34" s="19">
        <f t="shared" si="4"/>
        <v>46.666666666666664</v>
      </c>
      <c r="K34" s="20"/>
      <c r="L34" s="19" t="str">
        <f t="shared" si="5"/>
        <v>C1</v>
      </c>
      <c r="M34" s="19" t="str">
        <f t="shared" si="6"/>
        <v>D</v>
      </c>
      <c r="N34" s="19" t="str">
        <f t="shared" si="7"/>
        <v>D</v>
      </c>
      <c r="O34" s="19" t="str">
        <f t="shared" si="8"/>
        <v>E</v>
      </c>
      <c r="P34" s="19" t="str">
        <f t="shared" si="9"/>
        <v>B2</v>
      </c>
      <c r="Q34" s="19" t="str">
        <f t="shared" si="1"/>
        <v>B2</v>
      </c>
      <c r="R34" s="19" t="str">
        <f t="shared" si="10"/>
        <v>C2</v>
      </c>
      <c r="S34" s="21"/>
      <c r="T34" s="19">
        <f t="shared" si="11"/>
        <v>6</v>
      </c>
      <c r="U34" s="19">
        <f t="shared" si="11"/>
        <v>4</v>
      </c>
      <c r="V34" s="19">
        <f t="shared" si="11"/>
        <v>4</v>
      </c>
      <c r="W34" s="19">
        <f t="shared" si="11"/>
        <v>3</v>
      </c>
      <c r="X34" s="19">
        <f t="shared" si="11"/>
        <v>7</v>
      </c>
      <c r="Y34" s="19">
        <f t="shared" si="11"/>
        <v>7</v>
      </c>
      <c r="Z34" s="22">
        <f t="shared" si="3"/>
        <v>5.166666666666667</v>
      </c>
    </row>
    <row r="35" spans="1:26" ht="25.5" customHeight="1" x14ac:dyDescent="0.25">
      <c r="A35" s="61">
        <v>30</v>
      </c>
      <c r="B35" s="75" t="s">
        <v>623</v>
      </c>
      <c r="C35" s="84">
        <v>6</v>
      </c>
      <c r="D35" s="84">
        <v>7</v>
      </c>
      <c r="E35" s="84">
        <v>5</v>
      </c>
      <c r="F35" s="84">
        <v>1</v>
      </c>
      <c r="G35" s="84">
        <v>4</v>
      </c>
      <c r="H35" s="84">
        <v>8</v>
      </c>
      <c r="I35" s="19">
        <f t="shared" si="0"/>
        <v>31</v>
      </c>
      <c r="J35" s="19">
        <f t="shared" si="4"/>
        <v>25.833333333333336</v>
      </c>
      <c r="K35" s="20"/>
      <c r="L35" s="19" t="str">
        <f t="shared" si="5"/>
        <v>E</v>
      </c>
      <c r="M35" s="19" t="str">
        <f t="shared" si="6"/>
        <v>D</v>
      </c>
      <c r="N35" s="19" t="str">
        <f t="shared" si="7"/>
        <v>E</v>
      </c>
      <c r="O35" s="19" t="str">
        <f t="shared" si="8"/>
        <v>AB</v>
      </c>
      <c r="P35" s="19" t="str">
        <f t="shared" si="9"/>
        <v>E</v>
      </c>
      <c r="Q35" s="19" t="str">
        <f t="shared" si="1"/>
        <v>D</v>
      </c>
      <c r="R35" s="19" t="str">
        <f t="shared" si="10"/>
        <v>E</v>
      </c>
      <c r="S35" s="21"/>
      <c r="T35" s="19">
        <f t="shared" si="11"/>
        <v>3</v>
      </c>
      <c r="U35" s="19">
        <f t="shared" si="11"/>
        <v>4</v>
      </c>
      <c r="V35" s="19">
        <f t="shared" si="11"/>
        <v>3</v>
      </c>
      <c r="W35" s="19">
        <f t="shared" si="11"/>
        <v>0</v>
      </c>
      <c r="X35" s="19">
        <f t="shared" si="11"/>
        <v>3</v>
      </c>
      <c r="Y35" s="19">
        <f t="shared" si="11"/>
        <v>4</v>
      </c>
      <c r="Z35" s="22">
        <f t="shared" si="3"/>
        <v>2.8333333333333335</v>
      </c>
    </row>
    <row r="36" spans="1:26" ht="25.5" customHeight="1" x14ac:dyDescent="0.25">
      <c r="A36" s="61">
        <v>31</v>
      </c>
      <c r="B36" s="75" t="s">
        <v>624</v>
      </c>
      <c r="C36" s="84">
        <v>17</v>
      </c>
      <c r="D36" s="84">
        <v>15</v>
      </c>
      <c r="E36" s="84">
        <v>12</v>
      </c>
      <c r="F36" s="84">
        <v>14</v>
      </c>
      <c r="G36" s="84">
        <v>18</v>
      </c>
      <c r="H36" s="84">
        <v>17</v>
      </c>
      <c r="I36" s="19">
        <f t="shared" ref="I36:I40" si="12">SUM(C36:H36)</f>
        <v>93</v>
      </c>
      <c r="J36" s="19">
        <f t="shared" ref="J36:J40" si="13">I36/120*100</f>
        <v>77.5</v>
      </c>
      <c r="K36" s="20"/>
      <c r="L36" s="19" t="str">
        <f t="shared" ref="L36:L40" si="14">IF(C36&gt;=91/5,"A1",IF(C36&gt;=81/5,"A2",IF(C36&gt;=71/5,"B1",IF(C36&gt;=61/5,"B2",IF(C36&gt;=51/5,"C1",IF(C36&gt;=41/5,"C2",IF(C36&gt;=35/5,"D",IF(C36&gt;=2,"E",IF(C36&gt;=0,"AB")))))))))</f>
        <v>A2</v>
      </c>
      <c r="M36" s="19" t="str">
        <f t="shared" ref="M36:M40" si="15">IF(D36&gt;=91/5,"A1",IF(D36&gt;=81/5,"A2",IF(D36&gt;=71/5,"B1",IF(D36&gt;=61/5,"B2",IF(D36&gt;=51/5,"C1",IF(D36&gt;=41/5,"C2",IF(D36&gt;=35/5,"D",IF(D36&gt;=2,"E",IF(D36&gt;=0,"AB")))))))))</f>
        <v>B1</v>
      </c>
      <c r="N36" s="19" t="str">
        <f t="shared" ref="N36:N40" si="16">IF(E36&gt;=91/5,"A1",IF(E36&gt;=81/5,"A2",IF(E36&gt;=71/5,"B1",IF(E36&gt;=61/5,"B2",IF(E36&gt;=51/5,"C1",IF(E36&gt;=41/5,"C2",IF(E36&gt;=35/5,"D",IF(E36&gt;=2,"E",IF(E36&gt;=0,"AB")))))))))</f>
        <v>C1</v>
      </c>
      <c r="O36" s="19" t="str">
        <f t="shared" ref="O36:O40" si="17">IF(F36&gt;=91/5,"A1",IF(F36&gt;=81/5,"A2",IF(F36&gt;=71/5,"B1",IF(F36&gt;=61/5,"B2",IF(F36&gt;=51/5,"C1",IF(F36&gt;=41/5,"C2",IF(F36&gt;=35/5,"D",IF(F36&gt;=2,"E",IF(F36&gt;=0,"AB")))))))))</f>
        <v>B2</v>
      </c>
      <c r="P36" s="19" t="str">
        <f t="shared" ref="P36:P40" si="18">IF(G36&gt;=91/5,"A1",IF(G36&gt;=81/5,"A2",IF(G36&gt;=71/5,"B1",IF(G36&gt;=61/5,"B2",IF(G36&gt;=51/5,"C1",IF(G36&gt;=41/5,"C2",IF(G36&gt;=35/5,"D",IF(G36&gt;=2,"E",IF(G36&gt;=0,"AB")))))))))</f>
        <v>A2</v>
      </c>
      <c r="Q36" s="19" t="str">
        <f t="shared" ref="Q36:Q40" si="19">IF(H36&gt;=91/5,"A1",IF(H36&gt;=81/5,"A2",IF(H36&gt;=71/5,"B1",IF(H36&gt;=61/5,"B2",IF(H36&gt;=51/5,"C1",IF(H36&gt;=41/5,"C2",IF(H36&gt;=35/5,"D",IF(H36&gt;=2,"E",IF(H36&gt;=0,"AB")))))))))</f>
        <v>A2</v>
      </c>
      <c r="R36" s="19" t="str">
        <f t="shared" ref="R36:R40" si="20">IF(J36&gt;=91,"A1",IF(J36&gt;=81,"A2",IF(J36&gt;=71,"B1",IF(J36&gt;=61,"B2",IF(J36&gt;=51,"C1",IF(J36&gt;=41,"C2",IF(J36&gt;=35,"D",IF(J36&gt;=2,"E",IF(J36&gt;=0,"AB")))))))))</f>
        <v>B1</v>
      </c>
      <c r="S36" s="21"/>
      <c r="T36" s="19">
        <f t="shared" ref="T36:T40" si="21">IF(L36="A1",10,IF(L36="A2",9,IF(L36="B1",8,IF(L36="B2",7,IF(L36="C1",6,IF(L36="C2",5,IF(L36="D",4,IF(L36="E",3,IF(L36="AB",0)))))))))</f>
        <v>9</v>
      </c>
      <c r="U36" s="19">
        <f t="shared" ref="U36:U40" si="22">IF(M36="A1",10,IF(M36="A2",9,IF(M36="B1",8,IF(M36="B2",7,IF(M36="C1",6,IF(M36="C2",5,IF(M36="D",4,IF(M36="E",3,IF(M36="AB",0)))))))))</f>
        <v>8</v>
      </c>
      <c r="V36" s="19">
        <f t="shared" ref="V36:V40" si="23">IF(N36="A1",10,IF(N36="A2",9,IF(N36="B1",8,IF(N36="B2",7,IF(N36="C1",6,IF(N36="C2",5,IF(N36="D",4,IF(N36="E",3,IF(N36="AB",0)))))))))</f>
        <v>6</v>
      </c>
      <c r="W36" s="19">
        <f t="shared" ref="W36:W40" si="24">IF(O36="A1",10,IF(O36="A2",9,IF(O36="B1",8,IF(O36="B2",7,IF(O36="C1",6,IF(O36="C2",5,IF(O36="D",4,IF(O36="E",3,IF(O36="AB",0)))))))))</f>
        <v>7</v>
      </c>
      <c r="X36" s="19">
        <f t="shared" ref="X36:X40" si="25">IF(P36="A1",10,IF(P36="A2",9,IF(P36="B1",8,IF(P36="B2",7,IF(P36="C1",6,IF(P36="C2",5,IF(P36="D",4,IF(P36="E",3,IF(P36="AB",0)))))))))</f>
        <v>9</v>
      </c>
      <c r="Y36" s="19">
        <f t="shared" ref="Y36:Y40" si="26">IF(Q36="A1",10,IF(Q36="A2",9,IF(Q36="B1",8,IF(Q36="B2",7,IF(Q36="C1",6,IF(Q36="C2",5,IF(Q36="D",4,IF(Q36="E",3,IF(Q36="AB",0)))))))))</f>
        <v>9</v>
      </c>
      <c r="Z36" s="22">
        <f t="shared" ref="Z36:Z40" si="27">SUM(T36:Y36)/6</f>
        <v>8</v>
      </c>
    </row>
    <row r="37" spans="1:26" ht="25.5" customHeight="1" x14ac:dyDescent="0.25">
      <c r="A37" s="61">
        <v>32</v>
      </c>
      <c r="B37" s="75" t="s">
        <v>625</v>
      </c>
      <c r="C37" s="84">
        <v>12</v>
      </c>
      <c r="D37" s="84">
        <v>14</v>
      </c>
      <c r="E37" s="84">
        <v>11</v>
      </c>
      <c r="F37" s="84">
        <v>14</v>
      </c>
      <c r="G37" s="84">
        <v>13</v>
      </c>
      <c r="H37" s="84">
        <v>16</v>
      </c>
      <c r="I37" s="19">
        <f t="shared" si="12"/>
        <v>80</v>
      </c>
      <c r="J37" s="19">
        <f t="shared" si="13"/>
        <v>66.666666666666657</v>
      </c>
      <c r="K37" s="20"/>
      <c r="L37" s="19" t="str">
        <f t="shared" si="14"/>
        <v>C1</v>
      </c>
      <c r="M37" s="19" t="str">
        <f t="shared" si="15"/>
        <v>B2</v>
      </c>
      <c r="N37" s="19" t="str">
        <f t="shared" si="16"/>
        <v>C1</v>
      </c>
      <c r="O37" s="19" t="str">
        <f t="shared" si="17"/>
        <v>B2</v>
      </c>
      <c r="P37" s="19" t="str">
        <f t="shared" si="18"/>
        <v>B2</v>
      </c>
      <c r="Q37" s="19" t="str">
        <f t="shared" si="19"/>
        <v>B1</v>
      </c>
      <c r="R37" s="19" t="str">
        <f t="shared" si="20"/>
        <v>B2</v>
      </c>
      <c r="S37" s="21"/>
      <c r="T37" s="19">
        <f t="shared" si="21"/>
        <v>6</v>
      </c>
      <c r="U37" s="19">
        <f t="shared" si="22"/>
        <v>7</v>
      </c>
      <c r="V37" s="19">
        <f t="shared" si="23"/>
        <v>6</v>
      </c>
      <c r="W37" s="19">
        <f t="shared" si="24"/>
        <v>7</v>
      </c>
      <c r="X37" s="19">
        <f t="shared" si="25"/>
        <v>7</v>
      </c>
      <c r="Y37" s="19">
        <f t="shared" si="26"/>
        <v>8</v>
      </c>
      <c r="Z37" s="22">
        <f t="shared" si="27"/>
        <v>6.833333333333333</v>
      </c>
    </row>
    <row r="38" spans="1:26" ht="25.5" customHeight="1" x14ac:dyDescent="0.25">
      <c r="A38" s="61">
        <v>33</v>
      </c>
      <c r="B38" s="75" t="s">
        <v>626</v>
      </c>
      <c r="C38" s="84">
        <v>16</v>
      </c>
      <c r="D38" s="84">
        <v>12</v>
      </c>
      <c r="E38" s="84">
        <v>12</v>
      </c>
      <c r="F38" s="84">
        <v>16</v>
      </c>
      <c r="G38" s="84">
        <v>17</v>
      </c>
      <c r="H38" s="84">
        <v>17</v>
      </c>
      <c r="I38" s="19">
        <f t="shared" si="12"/>
        <v>90</v>
      </c>
      <c r="J38" s="19">
        <f t="shared" si="13"/>
        <v>75</v>
      </c>
      <c r="K38" s="20"/>
      <c r="L38" s="19" t="str">
        <f t="shared" si="14"/>
        <v>B1</v>
      </c>
      <c r="M38" s="19" t="str">
        <f t="shared" si="15"/>
        <v>C1</v>
      </c>
      <c r="N38" s="19" t="str">
        <f t="shared" si="16"/>
        <v>C1</v>
      </c>
      <c r="O38" s="19" t="str">
        <f t="shared" si="17"/>
        <v>B1</v>
      </c>
      <c r="P38" s="19" t="str">
        <f t="shared" si="18"/>
        <v>A2</v>
      </c>
      <c r="Q38" s="19" t="str">
        <f t="shared" si="19"/>
        <v>A2</v>
      </c>
      <c r="R38" s="19" t="str">
        <f t="shared" si="20"/>
        <v>B1</v>
      </c>
      <c r="S38" s="21"/>
      <c r="T38" s="19">
        <f t="shared" si="21"/>
        <v>8</v>
      </c>
      <c r="U38" s="19">
        <f t="shared" si="22"/>
        <v>6</v>
      </c>
      <c r="V38" s="19">
        <f t="shared" si="23"/>
        <v>6</v>
      </c>
      <c r="W38" s="19">
        <f t="shared" si="24"/>
        <v>8</v>
      </c>
      <c r="X38" s="19">
        <f t="shared" si="25"/>
        <v>9</v>
      </c>
      <c r="Y38" s="19">
        <f t="shared" si="26"/>
        <v>9</v>
      </c>
      <c r="Z38" s="22">
        <f t="shared" si="27"/>
        <v>7.666666666666667</v>
      </c>
    </row>
    <row r="39" spans="1:26" ht="25.5" customHeight="1" x14ac:dyDescent="0.25">
      <c r="A39" s="61">
        <v>34</v>
      </c>
      <c r="B39" s="76" t="s">
        <v>627</v>
      </c>
      <c r="C39" s="84">
        <v>11</v>
      </c>
      <c r="D39" s="84">
        <v>7</v>
      </c>
      <c r="E39" s="84">
        <v>9</v>
      </c>
      <c r="F39" s="84">
        <v>6</v>
      </c>
      <c r="G39" s="84">
        <v>14</v>
      </c>
      <c r="H39" s="84">
        <v>15</v>
      </c>
      <c r="I39" s="19">
        <f t="shared" si="12"/>
        <v>62</v>
      </c>
      <c r="J39" s="19">
        <f t="shared" si="13"/>
        <v>51.666666666666671</v>
      </c>
      <c r="K39" s="20"/>
      <c r="L39" s="19" t="str">
        <f t="shared" si="14"/>
        <v>C1</v>
      </c>
      <c r="M39" s="19" t="str">
        <f t="shared" si="15"/>
        <v>D</v>
      </c>
      <c r="N39" s="19" t="str">
        <f t="shared" si="16"/>
        <v>C2</v>
      </c>
      <c r="O39" s="19" t="str">
        <f t="shared" si="17"/>
        <v>E</v>
      </c>
      <c r="P39" s="19" t="str">
        <f t="shared" si="18"/>
        <v>B2</v>
      </c>
      <c r="Q39" s="19" t="str">
        <f t="shared" si="19"/>
        <v>B1</v>
      </c>
      <c r="R39" s="19" t="str">
        <f t="shared" si="20"/>
        <v>C1</v>
      </c>
      <c r="S39" s="21"/>
      <c r="T39" s="19">
        <f t="shared" si="21"/>
        <v>6</v>
      </c>
      <c r="U39" s="19">
        <f t="shared" si="22"/>
        <v>4</v>
      </c>
      <c r="V39" s="19">
        <f t="shared" si="23"/>
        <v>5</v>
      </c>
      <c r="W39" s="19">
        <f t="shared" si="24"/>
        <v>3</v>
      </c>
      <c r="X39" s="19">
        <f t="shared" si="25"/>
        <v>7</v>
      </c>
      <c r="Y39" s="19">
        <f t="shared" si="26"/>
        <v>8</v>
      </c>
      <c r="Z39" s="22">
        <f t="shared" si="27"/>
        <v>5.5</v>
      </c>
    </row>
    <row r="40" spans="1:26" ht="25.5" customHeight="1" x14ac:dyDescent="0.25">
      <c r="A40" s="61">
        <v>35</v>
      </c>
      <c r="B40" s="76" t="s">
        <v>628</v>
      </c>
      <c r="C40" s="84">
        <v>11</v>
      </c>
      <c r="D40" s="84">
        <v>7</v>
      </c>
      <c r="E40" s="84">
        <v>9</v>
      </c>
      <c r="F40" s="84">
        <v>6</v>
      </c>
      <c r="G40" s="84">
        <v>14</v>
      </c>
      <c r="H40" s="84">
        <v>15</v>
      </c>
      <c r="I40" s="19">
        <f t="shared" si="12"/>
        <v>62</v>
      </c>
      <c r="J40" s="19">
        <f t="shared" si="13"/>
        <v>51.666666666666671</v>
      </c>
      <c r="K40" s="20"/>
      <c r="L40" s="19" t="str">
        <f t="shared" si="14"/>
        <v>C1</v>
      </c>
      <c r="M40" s="19" t="str">
        <f t="shared" si="15"/>
        <v>D</v>
      </c>
      <c r="N40" s="19" t="str">
        <f t="shared" si="16"/>
        <v>C2</v>
      </c>
      <c r="O40" s="19" t="str">
        <f t="shared" si="17"/>
        <v>E</v>
      </c>
      <c r="P40" s="19" t="str">
        <f t="shared" si="18"/>
        <v>B2</v>
      </c>
      <c r="Q40" s="19" t="str">
        <f t="shared" si="19"/>
        <v>B1</v>
      </c>
      <c r="R40" s="19" t="str">
        <f t="shared" si="20"/>
        <v>C1</v>
      </c>
      <c r="S40" s="21"/>
      <c r="T40" s="19">
        <f t="shared" si="21"/>
        <v>6</v>
      </c>
      <c r="U40" s="19">
        <f t="shared" si="22"/>
        <v>4</v>
      </c>
      <c r="V40" s="19">
        <f t="shared" si="23"/>
        <v>5</v>
      </c>
      <c r="W40" s="19">
        <f t="shared" si="24"/>
        <v>3</v>
      </c>
      <c r="X40" s="19">
        <f t="shared" si="25"/>
        <v>7</v>
      </c>
      <c r="Y40" s="19">
        <f t="shared" si="26"/>
        <v>8</v>
      </c>
      <c r="Z40" s="22">
        <f t="shared" si="27"/>
        <v>5.5</v>
      </c>
    </row>
  </sheetData>
  <mergeCells count="12">
    <mergeCell ref="Q4:Q5"/>
    <mergeCell ref="R4:R5"/>
    <mergeCell ref="A1:Z1"/>
    <mergeCell ref="A2:Z2"/>
    <mergeCell ref="A3:K3"/>
    <mergeCell ref="A4:A5"/>
    <mergeCell ref="B4:B5"/>
    <mergeCell ref="L4:L5"/>
    <mergeCell ref="M4:M5"/>
    <mergeCell ref="N4:N5"/>
    <mergeCell ref="O4:O5"/>
    <mergeCell ref="P4:P5"/>
  </mergeCells>
  <pageMargins left="0.25" right="0.25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B10" sqref="B10"/>
    </sheetView>
  </sheetViews>
  <sheetFormatPr defaultRowHeight="15" x14ac:dyDescent="0.25"/>
  <cols>
    <col min="1" max="1" width="5.42578125" style="65" customWidth="1"/>
    <col min="2" max="2" width="37.5703125" customWidth="1"/>
    <col min="3" max="9" width="6.85546875" style="65" customWidth="1"/>
    <col min="10" max="10" width="5.28515625" style="65" customWidth="1"/>
    <col min="11" max="11" width="0.7109375" customWidth="1"/>
    <col min="12" max="12" width="5.28515625" customWidth="1"/>
    <col min="13" max="13" width="4.28515625" customWidth="1"/>
    <col min="14" max="14" width="4.7109375" customWidth="1"/>
    <col min="15" max="15" width="5.28515625" customWidth="1"/>
    <col min="16" max="16" width="3.85546875" customWidth="1"/>
    <col min="17" max="17" width="4.5703125" customWidth="1"/>
    <col min="18" max="18" width="5.5703125" customWidth="1"/>
    <col min="19" max="19" width="0.7109375" customWidth="1"/>
    <col min="20" max="20" width="4.140625" customWidth="1"/>
    <col min="21" max="22" width="4.5703125" customWidth="1"/>
    <col min="23" max="23" width="5" customWidth="1"/>
    <col min="24" max="25" width="4.7109375" customWidth="1"/>
    <col min="26" max="26" width="5.42578125" customWidth="1"/>
  </cols>
  <sheetData>
    <row r="1" spans="1:26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6" ht="23.25" x14ac:dyDescent="0.35">
      <c r="A2" s="149" t="s">
        <v>867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6" x14ac:dyDescent="0.25">
      <c r="A3" s="150" t="s">
        <v>591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1"/>
    </row>
    <row r="4" spans="1:26" x14ac:dyDescent="0.25">
      <c r="A4" s="151" t="s">
        <v>1</v>
      </c>
      <c r="B4" s="157" t="s">
        <v>2</v>
      </c>
      <c r="C4" s="49" t="s">
        <v>5</v>
      </c>
      <c r="D4" s="49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" t="s">
        <v>11</v>
      </c>
      <c r="J4" s="4" t="s">
        <v>12</v>
      </c>
      <c r="K4" s="4"/>
      <c r="L4" s="155" t="s">
        <v>5</v>
      </c>
      <c r="M4" s="155" t="s">
        <v>6</v>
      </c>
      <c r="N4" s="155" t="s">
        <v>7</v>
      </c>
      <c r="O4" s="155" t="s">
        <v>8</v>
      </c>
      <c r="P4" s="155" t="s">
        <v>9</v>
      </c>
      <c r="Q4" s="155" t="s">
        <v>10</v>
      </c>
      <c r="R4" s="155" t="s">
        <v>13</v>
      </c>
      <c r="S4" s="4"/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5" t="s">
        <v>14</v>
      </c>
    </row>
    <row r="5" spans="1:26" x14ac:dyDescent="0.25">
      <c r="A5" s="152"/>
      <c r="B5" s="158"/>
      <c r="C5" s="49">
        <v>20</v>
      </c>
      <c r="D5" s="49">
        <v>20</v>
      </c>
      <c r="E5" s="49">
        <v>20</v>
      </c>
      <c r="F5" s="49">
        <v>20</v>
      </c>
      <c r="G5" s="49">
        <v>20</v>
      </c>
      <c r="H5" s="49">
        <v>20</v>
      </c>
      <c r="I5" s="6">
        <f t="shared" ref="I5" si="0">SUM(C5:H5)</f>
        <v>120</v>
      </c>
      <c r="J5" s="6">
        <v>100</v>
      </c>
      <c r="K5" s="7"/>
      <c r="L5" s="156"/>
      <c r="M5" s="156"/>
      <c r="N5" s="156"/>
      <c r="O5" s="156"/>
      <c r="P5" s="156"/>
      <c r="Q5" s="156"/>
      <c r="R5" s="156"/>
      <c r="S5" s="8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9">
        <v>10</v>
      </c>
    </row>
    <row r="6" spans="1:26" ht="25.5" customHeight="1" x14ac:dyDescent="0.25">
      <c r="A6" s="61">
        <v>1</v>
      </c>
      <c r="B6" s="66" t="s">
        <v>556</v>
      </c>
      <c r="C6" s="13">
        <v>13</v>
      </c>
      <c r="D6" s="13">
        <v>16</v>
      </c>
      <c r="E6" s="13">
        <v>9</v>
      </c>
      <c r="F6" s="13">
        <v>16</v>
      </c>
      <c r="G6" s="13">
        <v>18</v>
      </c>
      <c r="H6" s="13">
        <v>16</v>
      </c>
      <c r="I6" s="13">
        <f t="shared" ref="I6:I52" si="1">SUM(C6:H6)</f>
        <v>88</v>
      </c>
      <c r="J6" s="13">
        <f>I6/120*100</f>
        <v>73.333333333333329</v>
      </c>
      <c r="K6" s="20"/>
      <c r="L6" s="25" t="str">
        <f>IF(C6&gt;=91/5,"A1",IF(C6&gt;=81/5,"A2",IF(C6&gt;=71/5,"B1",IF(C6&gt;=61/5,"B2",IF(C6&gt;=51/5,"C1",IF(C6&gt;=41/5,"C2",IF(C6&gt;=35/5,"D",IF(C6&gt;=2,"E",IF(C6&gt;=0,"AB")))))))))</f>
        <v>B2</v>
      </c>
      <c r="M6" s="19" t="str">
        <f>IF(D6&gt;=91/5,"A1",IF(D6&gt;=81/5,"A2",IF(D6&gt;=71/5,"B1",IF(D6&gt;=61/5,"B2",IF(D6&gt;=51/5,"C1",IF(D6&gt;=41/5,"C2",IF(D6&gt;=35/5,"D",IF(D6&gt;=2,"E",IF(D6&gt;=0,"AB")))))))))</f>
        <v>B1</v>
      </c>
      <c r="N6" s="19" t="str">
        <f>IF(E6&gt;=91/5,"A1",IF(E6&gt;=81/5,"A2",IF(E6&gt;=71/5,"B1",IF(E6&gt;=61/5,"B2",IF(E6&gt;=51/5,"C1",IF(E6&gt;=41/5,"C2",IF(E6&gt;=35/5,"D",IF(E6&gt;=2,"E",IF(E6&gt;=0,"AB")))))))))</f>
        <v>C2</v>
      </c>
      <c r="O6" s="19" t="str">
        <f>IF(F6&gt;=91/5,"A1",IF(F6&gt;=81/5,"A2",IF(F6&gt;=71/5,"B1",IF(F6&gt;=61/5,"B2",IF(F6&gt;=51/5,"C1",IF(F6&gt;=41/5,"C2",IF(F6&gt;=35/5,"D",IF(F6&gt;=2,"E",IF(F6&gt;=0,"AB")))))))))</f>
        <v>B1</v>
      </c>
      <c r="P6" s="19" t="str">
        <f>IF(G6&gt;=91/5,"A1",IF(G6&gt;=81/5,"A2",IF(G6&gt;=71/5,"B1",IF(G6&gt;=61/5,"B2",IF(G6&gt;=51/5,"C1",IF(G6&gt;=41/5,"C2",IF(G6&gt;=35/5,"D",IF(G6&gt;=2,"E",IF(G6&gt;=0,"AB")))))))))</f>
        <v>A2</v>
      </c>
      <c r="Q6" s="19" t="str">
        <f t="shared" ref="Q6:Q51" si="2">IF(H6&gt;=91/5,"A1",IF(H6&gt;=81/5,"A2",IF(H6&gt;=71/5,"B1",IF(H6&gt;=61/5,"B2",IF(H6&gt;=51/5,"C1",IF(H6&gt;=41/5,"C2",IF(H6&gt;=35/5,"D",IF(H6&gt;=2,"E",IF(H6&gt;=0,"AB")))))))))</f>
        <v>B1</v>
      </c>
      <c r="R6" s="19" t="str">
        <f>IF(J6&gt;=91,"A1",IF(J6&gt;=81,"A2",IF(J6&gt;=71,"B1",IF(J6&gt;=61,"B2",IF(J6&gt;=51,"C1",IF(J6&gt;=41,"C2",IF(J6&gt;=35,"D",IF(J6&gt;=2,"E",IF(J6&gt;=0,"AB")))))))))</f>
        <v>B1</v>
      </c>
      <c r="S6" s="21"/>
      <c r="T6" s="19">
        <f t="shared" ref="T6:Y28" si="3">IF(L6="A1",10,IF(L6="A2",9,IF(L6="B1",8,IF(L6="B2",7,IF(L6="C1",6,IF(L6="C2",5,IF(L6="D",4,IF(L6="E",3,IF(L6="AB",0)))))))))</f>
        <v>7</v>
      </c>
      <c r="U6" s="19">
        <f t="shared" si="3"/>
        <v>8</v>
      </c>
      <c r="V6" s="19">
        <f t="shared" si="3"/>
        <v>5</v>
      </c>
      <c r="W6" s="19">
        <f t="shared" si="3"/>
        <v>8</v>
      </c>
      <c r="X6" s="19">
        <f t="shared" si="3"/>
        <v>9</v>
      </c>
      <c r="Y6" s="19">
        <f t="shared" si="3"/>
        <v>8</v>
      </c>
      <c r="Z6" s="22">
        <f t="shared" ref="Z6:Z51" si="4">SUM(T6:Y6)/6</f>
        <v>7.5</v>
      </c>
    </row>
    <row r="7" spans="1:26" ht="25.5" customHeight="1" x14ac:dyDescent="0.25">
      <c r="A7" s="61">
        <v>2</v>
      </c>
      <c r="B7" s="66" t="s">
        <v>553</v>
      </c>
      <c r="C7" s="13">
        <v>15</v>
      </c>
      <c r="D7" s="13">
        <v>17</v>
      </c>
      <c r="E7" s="13">
        <v>14</v>
      </c>
      <c r="F7" s="13">
        <v>20</v>
      </c>
      <c r="G7" s="13">
        <v>19</v>
      </c>
      <c r="H7" s="13">
        <v>18</v>
      </c>
      <c r="I7" s="13">
        <f t="shared" si="1"/>
        <v>103</v>
      </c>
      <c r="J7" s="13">
        <f t="shared" ref="J7:J51" si="5">I7/120*100</f>
        <v>85.833333333333329</v>
      </c>
      <c r="K7" s="20"/>
      <c r="L7" s="19" t="str">
        <f t="shared" ref="L7:P28" si="6">IF(C7&gt;=91/5,"A1",IF(C7&gt;=81/5,"A2",IF(C7&gt;=71/5,"B1",IF(C7&gt;=61/5,"B2",IF(C7&gt;=51/5,"C1",IF(C7&gt;=41/5,"C2",IF(C7&gt;=35/5,"D",IF(C7&gt;=2,"E",IF(C7&gt;=0,"AB")))))))))</f>
        <v>B1</v>
      </c>
      <c r="M7" s="19" t="str">
        <f t="shared" si="6"/>
        <v>A2</v>
      </c>
      <c r="N7" s="19" t="str">
        <f t="shared" si="6"/>
        <v>B2</v>
      </c>
      <c r="O7" s="19" t="str">
        <f t="shared" si="6"/>
        <v>A1</v>
      </c>
      <c r="P7" s="19" t="str">
        <f t="shared" si="6"/>
        <v>A1</v>
      </c>
      <c r="Q7" s="19" t="str">
        <f t="shared" si="2"/>
        <v>A2</v>
      </c>
      <c r="R7" s="19" t="str">
        <f t="shared" ref="R7:R51" si="7">IF(J7&gt;=91,"A1",IF(J7&gt;=81,"A2",IF(J7&gt;=71,"B1",IF(J7&gt;=61,"B2",IF(J7&gt;=51,"C1",IF(J7&gt;=41,"C2",IF(J7&gt;=35,"D",IF(J7&gt;=2,"E",IF(J7&gt;=0,"AB")))))))))</f>
        <v>A2</v>
      </c>
      <c r="S7" s="21"/>
      <c r="T7" s="19">
        <f t="shared" si="3"/>
        <v>8</v>
      </c>
      <c r="U7" s="19">
        <f t="shared" si="3"/>
        <v>9</v>
      </c>
      <c r="V7" s="19">
        <f t="shared" si="3"/>
        <v>7</v>
      </c>
      <c r="W7" s="19">
        <f t="shared" si="3"/>
        <v>10</v>
      </c>
      <c r="X7" s="19">
        <f t="shared" si="3"/>
        <v>10</v>
      </c>
      <c r="Y7" s="19">
        <f t="shared" si="3"/>
        <v>9</v>
      </c>
      <c r="Z7" s="22">
        <f t="shared" si="4"/>
        <v>8.8333333333333339</v>
      </c>
    </row>
    <row r="8" spans="1:26" ht="25.5" customHeight="1" x14ac:dyDescent="0.25">
      <c r="A8" s="61">
        <v>3</v>
      </c>
      <c r="B8" s="66" t="s">
        <v>563</v>
      </c>
      <c r="C8" s="13">
        <v>8</v>
      </c>
      <c r="D8" s="13">
        <v>11</v>
      </c>
      <c r="E8" s="13">
        <v>5</v>
      </c>
      <c r="F8" s="13">
        <v>10</v>
      </c>
      <c r="G8" s="13">
        <v>13</v>
      </c>
      <c r="H8" s="13">
        <v>9</v>
      </c>
      <c r="I8" s="13">
        <f t="shared" si="1"/>
        <v>56</v>
      </c>
      <c r="J8" s="13">
        <f t="shared" si="5"/>
        <v>46.666666666666664</v>
      </c>
      <c r="K8" s="20"/>
      <c r="L8" s="19" t="str">
        <f t="shared" si="6"/>
        <v>D</v>
      </c>
      <c r="M8" s="19" t="str">
        <f t="shared" si="6"/>
        <v>C1</v>
      </c>
      <c r="N8" s="19" t="str">
        <f t="shared" si="6"/>
        <v>E</v>
      </c>
      <c r="O8" s="19" t="str">
        <f t="shared" si="6"/>
        <v>C2</v>
      </c>
      <c r="P8" s="19" t="str">
        <f t="shared" si="6"/>
        <v>B2</v>
      </c>
      <c r="Q8" s="19" t="str">
        <f t="shared" si="2"/>
        <v>C2</v>
      </c>
      <c r="R8" s="19" t="str">
        <f t="shared" si="7"/>
        <v>C2</v>
      </c>
      <c r="S8" s="21"/>
      <c r="T8" s="19">
        <f t="shared" si="3"/>
        <v>4</v>
      </c>
      <c r="U8" s="19">
        <f t="shared" si="3"/>
        <v>6</v>
      </c>
      <c r="V8" s="19">
        <f t="shared" si="3"/>
        <v>3</v>
      </c>
      <c r="W8" s="19">
        <f t="shared" si="3"/>
        <v>5</v>
      </c>
      <c r="X8" s="19">
        <f t="shared" si="3"/>
        <v>7</v>
      </c>
      <c r="Y8" s="19">
        <f t="shared" si="3"/>
        <v>5</v>
      </c>
      <c r="Z8" s="22">
        <f t="shared" si="4"/>
        <v>5</v>
      </c>
    </row>
    <row r="9" spans="1:26" ht="25.5" customHeight="1" x14ac:dyDescent="0.25">
      <c r="A9" s="61">
        <v>4</v>
      </c>
      <c r="B9" s="66" t="s">
        <v>555</v>
      </c>
      <c r="C9" s="13">
        <v>13</v>
      </c>
      <c r="D9" s="13">
        <v>18</v>
      </c>
      <c r="E9" s="13">
        <v>18</v>
      </c>
      <c r="F9" s="13">
        <v>15</v>
      </c>
      <c r="G9" s="13">
        <v>18</v>
      </c>
      <c r="H9" s="13">
        <v>18</v>
      </c>
      <c r="I9" s="13">
        <f t="shared" si="1"/>
        <v>100</v>
      </c>
      <c r="J9" s="13">
        <f t="shared" si="5"/>
        <v>83.333333333333343</v>
      </c>
      <c r="K9" s="20"/>
      <c r="L9" s="19" t="str">
        <f t="shared" si="6"/>
        <v>B2</v>
      </c>
      <c r="M9" s="19" t="str">
        <f t="shared" si="6"/>
        <v>A2</v>
      </c>
      <c r="N9" s="19" t="str">
        <f t="shared" si="6"/>
        <v>A2</v>
      </c>
      <c r="O9" s="19" t="str">
        <f t="shared" si="6"/>
        <v>B1</v>
      </c>
      <c r="P9" s="19" t="str">
        <f t="shared" si="6"/>
        <v>A2</v>
      </c>
      <c r="Q9" s="19" t="str">
        <f t="shared" si="2"/>
        <v>A2</v>
      </c>
      <c r="R9" s="19" t="str">
        <f t="shared" si="7"/>
        <v>A2</v>
      </c>
      <c r="S9" s="21"/>
      <c r="T9" s="19">
        <f t="shared" si="3"/>
        <v>7</v>
      </c>
      <c r="U9" s="19">
        <f t="shared" si="3"/>
        <v>9</v>
      </c>
      <c r="V9" s="19">
        <f t="shared" si="3"/>
        <v>9</v>
      </c>
      <c r="W9" s="19">
        <f t="shared" si="3"/>
        <v>8</v>
      </c>
      <c r="X9" s="19">
        <f t="shared" si="3"/>
        <v>9</v>
      </c>
      <c r="Y9" s="19">
        <f t="shared" si="3"/>
        <v>9</v>
      </c>
      <c r="Z9" s="22">
        <f t="shared" si="4"/>
        <v>8.5</v>
      </c>
    </row>
    <row r="10" spans="1:26" ht="35.25" customHeight="1" x14ac:dyDescent="0.25">
      <c r="A10" s="61">
        <v>5</v>
      </c>
      <c r="B10" s="66" t="s">
        <v>587</v>
      </c>
      <c r="C10" s="13">
        <v>11</v>
      </c>
      <c r="D10" s="13">
        <v>9</v>
      </c>
      <c r="E10" s="13">
        <v>8</v>
      </c>
      <c r="F10" s="13">
        <v>10</v>
      </c>
      <c r="G10" s="13">
        <v>10</v>
      </c>
      <c r="H10" s="13">
        <v>5</v>
      </c>
      <c r="I10" s="13">
        <f t="shared" si="1"/>
        <v>53</v>
      </c>
      <c r="J10" s="13">
        <f t="shared" si="5"/>
        <v>44.166666666666664</v>
      </c>
      <c r="K10" s="20"/>
      <c r="L10" s="19" t="str">
        <f t="shared" si="6"/>
        <v>C1</v>
      </c>
      <c r="M10" s="19" t="str">
        <f t="shared" si="6"/>
        <v>C2</v>
      </c>
      <c r="N10" s="19" t="str">
        <f t="shared" si="6"/>
        <v>D</v>
      </c>
      <c r="O10" s="19" t="str">
        <f t="shared" si="6"/>
        <v>C2</v>
      </c>
      <c r="P10" s="19" t="str">
        <f t="shared" si="6"/>
        <v>C2</v>
      </c>
      <c r="Q10" s="19" t="str">
        <f t="shared" si="2"/>
        <v>E</v>
      </c>
      <c r="R10" s="19" t="str">
        <f t="shared" si="7"/>
        <v>C2</v>
      </c>
      <c r="S10" s="21"/>
      <c r="T10" s="19">
        <f t="shared" si="3"/>
        <v>6</v>
      </c>
      <c r="U10" s="19">
        <f t="shared" si="3"/>
        <v>5</v>
      </c>
      <c r="V10" s="19">
        <f t="shared" si="3"/>
        <v>4</v>
      </c>
      <c r="W10" s="19">
        <f t="shared" si="3"/>
        <v>5</v>
      </c>
      <c r="X10" s="19">
        <f t="shared" si="3"/>
        <v>5</v>
      </c>
      <c r="Y10" s="19">
        <f t="shared" si="3"/>
        <v>3</v>
      </c>
      <c r="Z10" s="22">
        <f t="shared" si="4"/>
        <v>4.666666666666667</v>
      </c>
    </row>
    <row r="11" spans="1:26" ht="25.5" customHeight="1" x14ac:dyDescent="0.25">
      <c r="A11" s="61">
        <v>6</v>
      </c>
      <c r="B11" s="66" t="s">
        <v>571</v>
      </c>
      <c r="C11" s="13">
        <v>13</v>
      </c>
      <c r="D11" s="13">
        <v>15</v>
      </c>
      <c r="E11" s="13">
        <v>11</v>
      </c>
      <c r="F11" s="13">
        <v>12</v>
      </c>
      <c r="G11" s="13">
        <v>18</v>
      </c>
      <c r="H11" s="13">
        <v>11</v>
      </c>
      <c r="I11" s="13">
        <f t="shared" si="1"/>
        <v>80</v>
      </c>
      <c r="J11" s="13">
        <f t="shared" si="5"/>
        <v>66.666666666666657</v>
      </c>
      <c r="K11" s="20"/>
      <c r="L11" s="19" t="str">
        <f t="shared" si="6"/>
        <v>B2</v>
      </c>
      <c r="M11" s="19" t="str">
        <f t="shared" si="6"/>
        <v>B1</v>
      </c>
      <c r="N11" s="19" t="str">
        <f t="shared" si="6"/>
        <v>C1</v>
      </c>
      <c r="O11" s="19" t="str">
        <f t="shared" si="6"/>
        <v>C1</v>
      </c>
      <c r="P11" s="19" t="str">
        <f t="shared" si="6"/>
        <v>A2</v>
      </c>
      <c r="Q11" s="19" t="str">
        <f t="shared" si="2"/>
        <v>C1</v>
      </c>
      <c r="R11" s="19" t="str">
        <f t="shared" si="7"/>
        <v>B2</v>
      </c>
      <c r="S11" s="21"/>
      <c r="T11" s="19">
        <f t="shared" si="3"/>
        <v>7</v>
      </c>
      <c r="U11" s="19">
        <f t="shared" si="3"/>
        <v>8</v>
      </c>
      <c r="V11" s="19">
        <f t="shared" si="3"/>
        <v>6</v>
      </c>
      <c r="W11" s="19">
        <f t="shared" si="3"/>
        <v>6</v>
      </c>
      <c r="X11" s="19">
        <f t="shared" si="3"/>
        <v>9</v>
      </c>
      <c r="Y11" s="19">
        <f t="shared" si="3"/>
        <v>6</v>
      </c>
      <c r="Z11" s="22">
        <f t="shared" si="4"/>
        <v>7</v>
      </c>
    </row>
    <row r="12" spans="1:26" ht="25.5" customHeight="1" x14ac:dyDescent="0.25">
      <c r="A12" s="61">
        <v>7</v>
      </c>
      <c r="B12" s="66" t="s">
        <v>582</v>
      </c>
      <c r="C12" s="13">
        <v>13</v>
      </c>
      <c r="D12" s="13">
        <v>17</v>
      </c>
      <c r="E12" s="13">
        <v>13</v>
      </c>
      <c r="F12" s="13">
        <v>20</v>
      </c>
      <c r="G12" s="13">
        <v>19</v>
      </c>
      <c r="H12" s="13">
        <v>16</v>
      </c>
      <c r="I12" s="13">
        <f t="shared" si="1"/>
        <v>98</v>
      </c>
      <c r="J12" s="13">
        <f t="shared" si="5"/>
        <v>81.666666666666671</v>
      </c>
      <c r="K12" s="20"/>
      <c r="L12" s="19" t="str">
        <f t="shared" si="6"/>
        <v>B2</v>
      </c>
      <c r="M12" s="19" t="str">
        <f t="shared" si="6"/>
        <v>A2</v>
      </c>
      <c r="N12" s="19" t="str">
        <f t="shared" si="6"/>
        <v>B2</v>
      </c>
      <c r="O12" s="19" t="str">
        <f t="shared" si="6"/>
        <v>A1</v>
      </c>
      <c r="P12" s="19" t="str">
        <f t="shared" si="6"/>
        <v>A1</v>
      </c>
      <c r="Q12" s="19" t="str">
        <f t="shared" si="2"/>
        <v>B1</v>
      </c>
      <c r="R12" s="19" t="str">
        <f t="shared" si="7"/>
        <v>A2</v>
      </c>
      <c r="S12" s="21"/>
      <c r="T12" s="19">
        <f t="shared" si="3"/>
        <v>7</v>
      </c>
      <c r="U12" s="19">
        <f t="shared" si="3"/>
        <v>9</v>
      </c>
      <c r="V12" s="19">
        <f t="shared" si="3"/>
        <v>7</v>
      </c>
      <c r="W12" s="19">
        <f t="shared" si="3"/>
        <v>10</v>
      </c>
      <c r="X12" s="19">
        <f t="shared" si="3"/>
        <v>10</v>
      </c>
      <c r="Y12" s="19">
        <f t="shared" si="3"/>
        <v>8</v>
      </c>
      <c r="Z12" s="22">
        <f t="shared" si="4"/>
        <v>8.5</v>
      </c>
    </row>
    <row r="13" spans="1:26" ht="25.5" customHeight="1" x14ac:dyDescent="0.25">
      <c r="A13" s="61">
        <v>8</v>
      </c>
      <c r="B13" s="66" t="s">
        <v>561</v>
      </c>
      <c r="C13" s="13">
        <v>8</v>
      </c>
      <c r="D13" s="13">
        <v>17</v>
      </c>
      <c r="E13" s="13">
        <v>10</v>
      </c>
      <c r="F13" s="13">
        <v>17</v>
      </c>
      <c r="G13" s="13">
        <v>18</v>
      </c>
      <c r="H13" s="13">
        <v>10</v>
      </c>
      <c r="I13" s="13">
        <f t="shared" si="1"/>
        <v>80</v>
      </c>
      <c r="J13" s="13">
        <f t="shared" si="5"/>
        <v>66.666666666666657</v>
      </c>
      <c r="K13" s="20"/>
      <c r="L13" s="19" t="str">
        <f t="shared" si="6"/>
        <v>D</v>
      </c>
      <c r="M13" s="19" t="str">
        <f t="shared" si="6"/>
        <v>A2</v>
      </c>
      <c r="N13" s="19" t="str">
        <f t="shared" si="6"/>
        <v>C2</v>
      </c>
      <c r="O13" s="19" t="str">
        <f t="shared" si="6"/>
        <v>A2</v>
      </c>
      <c r="P13" s="19" t="str">
        <f t="shared" si="6"/>
        <v>A2</v>
      </c>
      <c r="Q13" s="19" t="str">
        <f t="shared" si="2"/>
        <v>C2</v>
      </c>
      <c r="R13" s="19" t="str">
        <f t="shared" si="7"/>
        <v>B2</v>
      </c>
      <c r="S13" s="21"/>
      <c r="T13" s="19">
        <f t="shared" si="3"/>
        <v>4</v>
      </c>
      <c r="U13" s="19">
        <f t="shared" si="3"/>
        <v>9</v>
      </c>
      <c r="V13" s="19">
        <f t="shared" si="3"/>
        <v>5</v>
      </c>
      <c r="W13" s="19">
        <f t="shared" si="3"/>
        <v>9</v>
      </c>
      <c r="X13" s="19">
        <f t="shared" si="3"/>
        <v>9</v>
      </c>
      <c r="Y13" s="19">
        <f t="shared" si="3"/>
        <v>5</v>
      </c>
      <c r="Z13" s="22">
        <f t="shared" si="4"/>
        <v>6.833333333333333</v>
      </c>
    </row>
    <row r="14" spans="1:26" ht="25.5" customHeight="1" x14ac:dyDescent="0.25">
      <c r="A14" s="61">
        <v>9</v>
      </c>
      <c r="B14" s="66" t="s">
        <v>584</v>
      </c>
      <c r="C14" s="13">
        <v>13</v>
      </c>
      <c r="D14" s="13">
        <v>18</v>
      </c>
      <c r="E14" s="13">
        <v>13</v>
      </c>
      <c r="F14" s="13">
        <v>16</v>
      </c>
      <c r="G14" s="13">
        <v>19</v>
      </c>
      <c r="H14" s="13">
        <v>15</v>
      </c>
      <c r="I14" s="13">
        <f t="shared" si="1"/>
        <v>94</v>
      </c>
      <c r="J14" s="13">
        <f t="shared" si="5"/>
        <v>78.333333333333329</v>
      </c>
      <c r="K14" s="20"/>
      <c r="L14" s="19" t="str">
        <f t="shared" si="6"/>
        <v>B2</v>
      </c>
      <c r="M14" s="19" t="str">
        <f t="shared" si="6"/>
        <v>A2</v>
      </c>
      <c r="N14" s="19" t="str">
        <f t="shared" si="6"/>
        <v>B2</v>
      </c>
      <c r="O14" s="19" t="str">
        <f t="shared" si="6"/>
        <v>B1</v>
      </c>
      <c r="P14" s="19" t="str">
        <f t="shared" si="6"/>
        <v>A1</v>
      </c>
      <c r="Q14" s="19" t="str">
        <f t="shared" si="2"/>
        <v>B1</v>
      </c>
      <c r="R14" s="19" t="str">
        <f t="shared" si="7"/>
        <v>B1</v>
      </c>
      <c r="S14" s="21"/>
      <c r="T14" s="19">
        <f t="shared" si="3"/>
        <v>7</v>
      </c>
      <c r="U14" s="19">
        <f t="shared" si="3"/>
        <v>9</v>
      </c>
      <c r="V14" s="19">
        <f t="shared" si="3"/>
        <v>7</v>
      </c>
      <c r="W14" s="19">
        <f t="shared" si="3"/>
        <v>8</v>
      </c>
      <c r="X14" s="19">
        <f t="shared" si="3"/>
        <v>10</v>
      </c>
      <c r="Y14" s="19">
        <f t="shared" si="3"/>
        <v>8</v>
      </c>
      <c r="Z14" s="22">
        <f t="shared" si="4"/>
        <v>8.1666666666666661</v>
      </c>
    </row>
    <row r="15" spans="1:26" ht="25.5" customHeight="1" x14ac:dyDescent="0.25">
      <c r="A15" s="61">
        <v>10</v>
      </c>
      <c r="B15" s="66" t="s">
        <v>550</v>
      </c>
      <c r="C15" s="13">
        <v>16</v>
      </c>
      <c r="D15" s="13">
        <v>18</v>
      </c>
      <c r="E15" s="13">
        <v>18</v>
      </c>
      <c r="F15" s="13">
        <v>18</v>
      </c>
      <c r="G15" s="13">
        <v>20</v>
      </c>
      <c r="H15" s="13">
        <v>18</v>
      </c>
      <c r="I15" s="13">
        <f t="shared" si="1"/>
        <v>108</v>
      </c>
      <c r="J15" s="13">
        <f t="shared" si="5"/>
        <v>90</v>
      </c>
      <c r="K15" s="20"/>
      <c r="L15" s="19" t="str">
        <f t="shared" si="6"/>
        <v>B1</v>
      </c>
      <c r="M15" s="19" t="str">
        <f t="shared" si="6"/>
        <v>A2</v>
      </c>
      <c r="N15" s="19" t="str">
        <f t="shared" si="6"/>
        <v>A2</v>
      </c>
      <c r="O15" s="19" t="str">
        <f t="shared" si="6"/>
        <v>A2</v>
      </c>
      <c r="P15" s="19" t="str">
        <f t="shared" si="6"/>
        <v>A1</v>
      </c>
      <c r="Q15" s="19" t="str">
        <f t="shared" si="2"/>
        <v>A2</v>
      </c>
      <c r="R15" s="19" t="str">
        <f t="shared" si="7"/>
        <v>A2</v>
      </c>
      <c r="S15" s="21"/>
      <c r="T15" s="19">
        <f t="shared" si="3"/>
        <v>8</v>
      </c>
      <c r="U15" s="19">
        <f t="shared" si="3"/>
        <v>9</v>
      </c>
      <c r="V15" s="19">
        <f t="shared" si="3"/>
        <v>9</v>
      </c>
      <c r="W15" s="19">
        <f t="shared" si="3"/>
        <v>9</v>
      </c>
      <c r="X15" s="19">
        <f t="shared" si="3"/>
        <v>10</v>
      </c>
      <c r="Y15" s="19">
        <f t="shared" si="3"/>
        <v>9</v>
      </c>
      <c r="Z15" s="22">
        <f t="shared" si="4"/>
        <v>9</v>
      </c>
    </row>
    <row r="16" spans="1:26" ht="25.5" customHeight="1" x14ac:dyDescent="0.25">
      <c r="A16" s="61">
        <v>11</v>
      </c>
      <c r="B16" s="66" t="s">
        <v>501</v>
      </c>
      <c r="C16" s="13">
        <v>15</v>
      </c>
      <c r="D16" s="13">
        <v>18</v>
      </c>
      <c r="E16" s="13">
        <v>16</v>
      </c>
      <c r="F16" s="13">
        <v>20</v>
      </c>
      <c r="G16" s="13">
        <v>20</v>
      </c>
      <c r="H16" s="13">
        <v>18</v>
      </c>
      <c r="I16" s="13">
        <f t="shared" si="1"/>
        <v>107</v>
      </c>
      <c r="J16" s="13">
        <f t="shared" si="5"/>
        <v>89.166666666666671</v>
      </c>
      <c r="K16" s="20"/>
      <c r="L16" s="19" t="str">
        <f t="shared" si="6"/>
        <v>B1</v>
      </c>
      <c r="M16" s="19" t="str">
        <f t="shared" si="6"/>
        <v>A2</v>
      </c>
      <c r="N16" s="19" t="str">
        <f t="shared" si="6"/>
        <v>B1</v>
      </c>
      <c r="O16" s="19" t="str">
        <f t="shared" si="6"/>
        <v>A1</v>
      </c>
      <c r="P16" s="19" t="str">
        <f t="shared" si="6"/>
        <v>A1</v>
      </c>
      <c r="Q16" s="19" t="str">
        <f t="shared" si="2"/>
        <v>A2</v>
      </c>
      <c r="R16" s="19" t="str">
        <f t="shared" si="7"/>
        <v>A2</v>
      </c>
      <c r="S16" s="21"/>
      <c r="T16" s="19">
        <f t="shared" si="3"/>
        <v>8</v>
      </c>
      <c r="U16" s="19">
        <f t="shared" si="3"/>
        <v>9</v>
      </c>
      <c r="V16" s="19">
        <f t="shared" si="3"/>
        <v>8</v>
      </c>
      <c r="W16" s="19">
        <f t="shared" si="3"/>
        <v>10</v>
      </c>
      <c r="X16" s="19">
        <f t="shared" si="3"/>
        <v>10</v>
      </c>
      <c r="Y16" s="19">
        <f t="shared" si="3"/>
        <v>9</v>
      </c>
      <c r="Z16" s="22">
        <f t="shared" si="4"/>
        <v>9</v>
      </c>
    </row>
    <row r="17" spans="1:26" ht="25.5" customHeight="1" x14ac:dyDescent="0.25">
      <c r="A17" s="61">
        <v>12</v>
      </c>
      <c r="B17" s="66" t="s">
        <v>566</v>
      </c>
      <c r="C17" s="13">
        <v>14</v>
      </c>
      <c r="D17" s="13">
        <v>17</v>
      </c>
      <c r="E17" s="13">
        <v>14</v>
      </c>
      <c r="F17" s="13">
        <v>16</v>
      </c>
      <c r="G17" s="13">
        <v>17</v>
      </c>
      <c r="H17" s="13">
        <v>15</v>
      </c>
      <c r="I17" s="13">
        <f t="shared" si="1"/>
        <v>93</v>
      </c>
      <c r="J17" s="13">
        <f t="shared" si="5"/>
        <v>77.5</v>
      </c>
      <c r="K17" s="20"/>
      <c r="L17" s="19" t="str">
        <f t="shared" si="6"/>
        <v>B2</v>
      </c>
      <c r="M17" s="19" t="str">
        <f t="shared" si="6"/>
        <v>A2</v>
      </c>
      <c r="N17" s="19" t="str">
        <f t="shared" si="6"/>
        <v>B2</v>
      </c>
      <c r="O17" s="19" t="str">
        <f t="shared" si="6"/>
        <v>B1</v>
      </c>
      <c r="P17" s="19" t="str">
        <f t="shared" si="6"/>
        <v>A2</v>
      </c>
      <c r="Q17" s="19" t="str">
        <f t="shared" si="2"/>
        <v>B1</v>
      </c>
      <c r="R17" s="19" t="str">
        <f t="shared" si="7"/>
        <v>B1</v>
      </c>
      <c r="S17" s="21"/>
      <c r="T17" s="19">
        <f t="shared" si="3"/>
        <v>7</v>
      </c>
      <c r="U17" s="19">
        <f t="shared" si="3"/>
        <v>9</v>
      </c>
      <c r="V17" s="19">
        <f t="shared" si="3"/>
        <v>7</v>
      </c>
      <c r="W17" s="19">
        <f t="shared" si="3"/>
        <v>8</v>
      </c>
      <c r="X17" s="19">
        <f t="shared" si="3"/>
        <v>9</v>
      </c>
      <c r="Y17" s="19">
        <f t="shared" si="3"/>
        <v>8</v>
      </c>
      <c r="Z17" s="22">
        <f t="shared" si="4"/>
        <v>8</v>
      </c>
    </row>
    <row r="18" spans="1:26" ht="25.5" customHeight="1" x14ac:dyDescent="0.25">
      <c r="A18" s="61">
        <v>13</v>
      </c>
      <c r="B18" s="66" t="s">
        <v>575</v>
      </c>
      <c r="C18" s="13">
        <v>11</v>
      </c>
      <c r="D18" s="13">
        <v>13</v>
      </c>
      <c r="E18" s="13">
        <v>14</v>
      </c>
      <c r="F18" s="13">
        <v>15</v>
      </c>
      <c r="G18" s="13">
        <v>17</v>
      </c>
      <c r="H18" s="13">
        <v>10</v>
      </c>
      <c r="I18" s="13">
        <f t="shared" si="1"/>
        <v>80</v>
      </c>
      <c r="J18" s="13">
        <f t="shared" si="5"/>
        <v>66.666666666666657</v>
      </c>
      <c r="K18" s="20"/>
      <c r="L18" s="19" t="str">
        <f t="shared" si="6"/>
        <v>C1</v>
      </c>
      <c r="M18" s="19" t="str">
        <f t="shared" si="6"/>
        <v>B2</v>
      </c>
      <c r="N18" s="19" t="str">
        <f t="shared" si="6"/>
        <v>B2</v>
      </c>
      <c r="O18" s="19" t="str">
        <f t="shared" si="6"/>
        <v>B1</v>
      </c>
      <c r="P18" s="19" t="str">
        <f t="shared" si="6"/>
        <v>A2</v>
      </c>
      <c r="Q18" s="19" t="str">
        <f t="shared" si="2"/>
        <v>C2</v>
      </c>
      <c r="R18" s="19" t="str">
        <f t="shared" si="7"/>
        <v>B2</v>
      </c>
      <c r="S18" s="21"/>
      <c r="T18" s="19">
        <f t="shared" si="3"/>
        <v>6</v>
      </c>
      <c r="U18" s="19">
        <f t="shared" si="3"/>
        <v>7</v>
      </c>
      <c r="V18" s="19">
        <f t="shared" si="3"/>
        <v>7</v>
      </c>
      <c r="W18" s="19">
        <f t="shared" si="3"/>
        <v>8</v>
      </c>
      <c r="X18" s="19">
        <f t="shared" si="3"/>
        <v>9</v>
      </c>
      <c r="Y18" s="19">
        <f t="shared" si="3"/>
        <v>5</v>
      </c>
      <c r="Z18" s="22">
        <f t="shared" si="4"/>
        <v>7</v>
      </c>
    </row>
    <row r="19" spans="1:26" ht="25.5" customHeight="1" x14ac:dyDescent="0.25">
      <c r="A19" s="61">
        <v>14</v>
      </c>
      <c r="B19" s="66" t="s">
        <v>554</v>
      </c>
      <c r="C19" s="13">
        <v>9</v>
      </c>
      <c r="D19" s="13">
        <v>18</v>
      </c>
      <c r="E19" s="13">
        <v>16</v>
      </c>
      <c r="F19" s="13">
        <v>18</v>
      </c>
      <c r="G19" s="13">
        <v>19</v>
      </c>
      <c r="H19" s="13">
        <v>15</v>
      </c>
      <c r="I19" s="13">
        <f t="shared" si="1"/>
        <v>95</v>
      </c>
      <c r="J19" s="13">
        <f t="shared" si="5"/>
        <v>79.166666666666657</v>
      </c>
      <c r="K19" s="20"/>
      <c r="L19" s="19" t="str">
        <f t="shared" si="6"/>
        <v>C2</v>
      </c>
      <c r="M19" s="19" t="str">
        <f t="shared" si="6"/>
        <v>A2</v>
      </c>
      <c r="N19" s="19" t="str">
        <f t="shared" si="6"/>
        <v>B1</v>
      </c>
      <c r="O19" s="19" t="str">
        <f t="shared" si="6"/>
        <v>A2</v>
      </c>
      <c r="P19" s="19" t="str">
        <f t="shared" si="6"/>
        <v>A1</v>
      </c>
      <c r="Q19" s="19" t="str">
        <f t="shared" si="2"/>
        <v>B1</v>
      </c>
      <c r="R19" s="19" t="str">
        <f t="shared" si="7"/>
        <v>B1</v>
      </c>
      <c r="S19" s="21"/>
      <c r="T19" s="19">
        <f t="shared" si="3"/>
        <v>5</v>
      </c>
      <c r="U19" s="19">
        <f t="shared" si="3"/>
        <v>9</v>
      </c>
      <c r="V19" s="19">
        <f t="shared" si="3"/>
        <v>8</v>
      </c>
      <c r="W19" s="19">
        <f t="shared" si="3"/>
        <v>9</v>
      </c>
      <c r="X19" s="19">
        <f t="shared" si="3"/>
        <v>10</v>
      </c>
      <c r="Y19" s="19">
        <f t="shared" si="3"/>
        <v>8</v>
      </c>
      <c r="Z19" s="22">
        <f t="shared" si="4"/>
        <v>8.1666666666666661</v>
      </c>
    </row>
    <row r="20" spans="1:26" ht="25.5" customHeight="1" x14ac:dyDescent="0.25">
      <c r="A20" s="61">
        <v>15</v>
      </c>
      <c r="B20" s="66" t="s">
        <v>560</v>
      </c>
      <c r="C20" s="13">
        <v>11</v>
      </c>
      <c r="D20" s="13">
        <v>17</v>
      </c>
      <c r="E20" s="13">
        <v>15</v>
      </c>
      <c r="F20" s="13">
        <v>15</v>
      </c>
      <c r="G20" s="13">
        <v>17</v>
      </c>
      <c r="H20" s="13">
        <v>17</v>
      </c>
      <c r="I20" s="13">
        <f t="shared" si="1"/>
        <v>92</v>
      </c>
      <c r="J20" s="13">
        <f t="shared" si="5"/>
        <v>76.666666666666671</v>
      </c>
      <c r="K20" s="20"/>
      <c r="L20" s="19" t="str">
        <f t="shared" si="6"/>
        <v>C1</v>
      </c>
      <c r="M20" s="19" t="str">
        <f t="shared" si="6"/>
        <v>A2</v>
      </c>
      <c r="N20" s="19" t="str">
        <f t="shared" si="6"/>
        <v>B1</v>
      </c>
      <c r="O20" s="19" t="str">
        <f t="shared" si="6"/>
        <v>B1</v>
      </c>
      <c r="P20" s="19" t="str">
        <f t="shared" si="6"/>
        <v>A2</v>
      </c>
      <c r="Q20" s="19" t="str">
        <f t="shared" si="2"/>
        <v>A2</v>
      </c>
      <c r="R20" s="19" t="str">
        <f t="shared" si="7"/>
        <v>B1</v>
      </c>
      <c r="S20" s="21"/>
      <c r="T20" s="19">
        <f t="shared" si="3"/>
        <v>6</v>
      </c>
      <c r="U20" s="19">
        <f t="shared" si="3"/>
        <v>9</v>
      </c>
      <c r="V20" s="19">
        <f t="shared" si="3"/>
        <v>8</v>
      </c>
      <c r="W20" s="19">
        <f t="shared" si="3"/>
        <v>8</v>
      </c>
      <c r="X20" s="19">
        <f t="shared" si="3"/>
        <v>9</v>
      </c>
      <c r="Y20" s="19">
        <f t="shared" si="3"/>
        <v>9</v>
      </c>
      <c r="Z20" s="22">
        <f t="shared" si="4"/>
        <v>8.1666666666666661</v>
      </c>
    </row>
    <row r="21" spans="1:26" ht="25.5" customHeight="1" x14ac:dyDescent="0.25">
      <c r="A21" s="61">
        <v>16</v>
      </c>
      <c r="B21" s="66" t="s">
        <v>588</v>
      </c>
      <c r="C21" s="13">
        <v>10</v>
      </c>
      <c r="D21" s="13">
        <v>14</v>
      </c>
      <c r="E21" s="13">
        <v>7</v>
      </c>
      <c r="F21" s="13">
        <v>11</v>
      </c>
      <c r="G21" s="13">
        <v>15</v>
      </c>
      <c r="H21" s="13">
        <v>8</v>
      </c>
      <c r="I21" s="13">
        <f t="shared" si="1"/>
        <v>65</v>
      </c>
      <c r="J21" s="13">
        <f t="shared" si="5"/>
        <v>54.166666666666664</v>
      </c>
      <c r="K21" s="20"/>
      <c r="L21" s="19" t="str">
        <f t="shared" si="6"/>
        <v>C2</v>
      </c>
      <c r="M21" s="19" t="str">
        <f t="shared" si="6"/>
        <v>B2</v>
      </c>
      <c r="N21" s="19" t="str">
        <f t="shared" si="6"/>
        <v>D</v>
      </c>
      <c r="O21" s="19" t="str">
        <f t="shared" si="6"/>
        <v>C1</v>
      </c>
      <c r="P21" s="19" t="str">
        <f t="shared" si="6"/>
        <v>B1</v>
      </c>
      <c r="Q21" s="19" t="str">
        <f t="shared" si="2"/>
        <v>D</v>
      </c>
      <c r="R21" s="19" t="str">
        <f t="shared" si="7"/>
        <v>C1</v>
      </c>
      <c r="S21" s="21"/>
      <c r="T21" s="19">
        <f t="shared" si="3"/>
        <v>5</v>
      </c>
      <c r="U21" s="19">
        <f t="shared" si="3"/>
        <v>7</v>
      </c>
      <c r="V21" s="19">
        <f t="shared" si="3"/>
        <v>4</v>
      </c>
      <c r="W21" s="19">
        <f t="shared" si="3"/>
        <v>6</v>
      </c>
      <c r="X21" s="19">
        <f t="shared" si="3"/>
        <v>8</v>
      </c>
      <c r="Y21" s="19">
        <f t="shared" si="3"/>
        <v>4</v>
      </c>
      <c r="Z21" s="22">
        <f t="shared" si="4"/>
        <v>5.666666666666667</v>
      </c>
    </row>
    <row r="22" spans="1:26" ht="25.5" customHeight="1" x14ac:dyDescent="0.25">
      <c r="A22" s="61">
        <v>17</v>
      </c>
      <c r="B22" s="66" t="s">
        <v>548</v>
      </c>
      <c r="C22" s="13">
        <v>11</v>
      </c>
      <c r="D22" s="13">
        <v>18</v>
      </c>
      <c r="E22" s="13">
        <v>15</v>
      </c>
      <c r="F22" s="13">
        <v>18</v>
      </c>
      <c r="G22" s="13">
        <v>20</v>
      </c>
      <c r="H22" s="13">
        <v>18</v>
      </c>
      <c r="I22" s="13">
        <f t="shared" si="1"/>
        <v>100</v>
      </c>
      <c r="J22" s="13">
        <f t="shared" si="5"/>
        <v>83.333333333333343</v>
      </c>
      <c r="K22" s="20"/>
      <c r="L22" s="19" t="str">
        <f t="shared" si="6"/>
        <v>C1</v>
      </c>
      <c r="M22" s="19" t="str">
        <f t="shared" si="6"/>
        <v>A2</v>
      </c>
      <c r="N22" s="19" t="str">
        <f t="shared" si="6"/>
        <v>B1</v>
      </c>
      <c r="O22" s="19" t="str">
        <f t="shared" si="6"/>
        <v>A2</v>
      </c>
      <c r="P22" s="19" t="str">
        <f t="shared" si="6"/>
        <v>A1</v>
      </c>
      <c r="Q22" s="19" t="str">
        <f t="shared" si="2"/>
        <v>A2</v>
      </c>
      <c r="R22" s="19" t="str">
        <f t="shared" si="7"/>
        <v>A2</v>
      </c>
      <c r="S22" s="21"/>
      <c r="T22" s="19">
        <f t="shared" si="3"/>
        <v>6</v>
      </c>
      <c r="U22" s="19">
        <f t="shared" si="3"/>
        <v>9</v>
      </c>
      <c r="V22" s="19">
        <f t="shared" si="3"/>
        <v>8</v>
      </c>
      <c r="W22" s="19">
        <f t="shared" si="3"/>
        <v>9</v>
      </c>
      <c r="X22" s="19">
        <f t="shared" si="3"/>
        <v>10</v>
      </c>
      <c r="Y22" s="19">
        <f t="shared" si="3"/>
        <v>9</v>
      </c>
      <c r="Z22" s="22">
        <f t="shared" si="4"/>
        <v>8.5</v>
      </c>
    </row>
    <row r="23" spans="1:26" ht="25.5" customHeight="1" x14ac:dyDescent="0.25">
      <c r="A23" s="61">
        <v>18</v>
      </c>
      <c r="B23" s="66" t="s">
        <v>559</v>
      </c>
      <c r="C23" s="13">
        <v>15</v>
      </c>
      <c r="D23" s="13">
        <v>18</v>
      </c>
      <c r="E23" s="13">
        <v>17</v>
      </c>
      <c r="F23" s="13">
        <v>20</v>
      </c>
      <c r="G23" s="13">
        <v>20</v>
      </c>
      <c r="H23" s="13">
        <v>15</v>
      </c>
      <c r="I23" s="13">
        <f t="shared" si="1"/>
        <v>105</v>
      </c>
      <c r="J23" s="13">
        <f t="shared" si="5"/>
        <v>87.5</v>
      </c>
      <c r="K23" s="20"/>
      <c r="L23" s="19" t="str">
        <f t="shared" si="6"/>
        <v>B1</v>
      </c>
      <c r="M23" s="19" t="str">
        <f t="shared" si="6"/>
        <v>A2</v>
      </c>
      <c r="N23" s="19" t="str">
        <f t="shared" si="6"/>
        <v>A2</v>
      </c>
      <c r="O23" s="19" t="str">
        <f t="shared" si="6"/>
        <v>A1</v>
      </c>
      <c r="P23" s="19" t="str">
        <f t="shared" si="6"/>
        <v>A1</v>
      </c>
      <c r="Q23" s="19" t="str">
        <f t="shared" si="2"/>
        <v>B1</v>
      </c>
      <c r="R23" s="19" t="str">
        <f t="shared" si="7"/>
        <v>A2</v>
      </c>
      <c r="S23" s="21"/>
      <c r="T23" s="19">
        <f t="shared" si="3"/>
        <v>8</v>
      </c>
      <c r="U23" s="19">
        <f t="shared" si="3"/>
        <v>9</v>
      </c>
      <c r="V23" s="19">
        <f t="shared" si="3"/>
        <v>9</v>
      </c>
      <c r="W23" s="19">
        <f t="shared" si="3"/>
        <v>10</v>
      </c>
      <c r="X23" s="19">
        <f t="shared" si="3"/>
        <v>10</v>
      </c>
      <c r="Y23" s="19">
        <f t="shared" si="3"/>
        <v>8</v>
      </c>
      <c r="Z23" s="22">
        <f t="shared" si="4"/>
        <v>9</v>
      </c>
    </row>
    <row r="24" spans="1:26" ht="25.5" customHeight="1" x14ac:dyDescent="0.25">
      <c r="A24" s="61">
        <v>19</v>
      </c>
      <c r="B24" s="66" t="s">
        <v>590</v>
      </c>
      <c r="C24" s="13">
        <v>11</v>
      </c>
      <c r="D24" s="13">
        <v>12</v>
      </c>
      <c r="E24" s="13">
        <v>11</v>
      </c>
      <c r="F24" s="13">
        <v>18</v>
      </c>
      <c r="G24" s="13">
        <v>11</v>
      </c>
      <c r="H24" s="13">
        <v>9</v>
      </c>
      <c r="I24" s="13">
        <f t="shared" si="1"/>
        <v>72</v>
      </c>
      <c r="J24" s="13">
        <f t="shared" si="5"/>
        <v>60</v>
      </c>
      <c r="K24" s="20"/>
      <c r="L24" s="19" t="str">
        <f t="shared" si="6"/>
        <v>C1</v>
      </c>
      <c r="M24" s="19" t="str">
        <f t="shared" si="6"/>
        <v>C1</v>
      </c>
      <c r="N24" s="19" t="str">
        <f t="shared" si="6"/>
        <v>C1</v>
      </c>
      <c r="O24" s="19" t="str">
        <f t="shared" si="6"/>
        <v>A2</v>
      </c>
      <c r="P24" s="19" t="str">
        <f t="shared" si="6"/>
        <v>C1</v>
      </c>
      <c r="Q24" s="19" t="str">
        <f t="shared" si="2"/>
        <v>C2</v>
      </c>
      <c r="R24" s="19" t="str">
        <f t="shared" si="7"/>
        <v>C1</v>
      </c>
      <c r="S24" s="21"/>
      <c r="T24" s="19">
        <f t="shared" si="3"/>
        <v>6</v>
      </c>
      <c r="U24" s="19">
        <f t="shared" si="3"/>
        <v>6</v>
      </c>
      <c r="V24" s="19">
        <f t="shared" si="3"/>
        <v>6</v>
      </c>
      <c r="W24" s="19">
        <f t="shared" si="3"/>
        <v>9</v>
      </c>
      <c r="X24" s="19">
        <f t="shared" si="3"/>
        <v>6</v>
      </c>
      <c r="Y24" s="19">
        <f t="shared" si="3"/>
        <v>5</v>
      </c>
      <c r="Z24" s="22">
        <f t="shared" si="4"/>
        <v>6.333333333333333</v>
      </c>
    </row>
    <row r="25" spans="1:26" ht="25.5" customHeight="1" x14ac:dyDescent="0.25">
      <c r="A25" s="61">
        <v>20</v>
      </c>
      <c r="B25" s="66" t="s">
        <v>546</v>
      </c>
      <c r="C25" s="13">
        <v>14</v>
      </c>
      <c r="D25" s="13">
        <v>18</v>
      </c>
      <c r="E25" s="13">
        <v>16</v>
      </c>
      <c r="F25" s="13">
        <v>19</v>
      </c>
      <c r="G25" s="13">
        <v>17</v>
      </c>
      <c r="H25" s="13">
        <v>15</v>
      </c>
      <c r="I25" s="13">
        <f t="shared" si="1"/>
        <v>99</v>
      </c>
      <c r="J25" s="13">
        <f t="shared" si="5"/>
        <v>82.5</v>
      </c>
      <c r="K25" s="20"/>
      <c r="L25" s="19" t="str">
        <f t="shared" si="6"/>
        <v>B2</v>
      </c>
      <c r="M25" s="19" t="str">
        <f t="shared" si="6"/>
        <v>A2</v>
      </c>
      <c r="N25" s="19" t="str">
        <f t="shared" si="6"/>
        <v>B1</v>
      </c>
      <c r="O25" s="19" t="str">
        <f t="shared" si="6"/>
        <v>A1</v>
      </c>
      <c r="P25" s="19" t="str">
        <f t="shared" si="6"/>
        <v>A2</v>
      </c>
      <c r="Q25" s="19" t="str">
        <f t="shared" si="2"/>
        <v>B1</v>
      </c>
      <c r="R25" s="19" t="str">
        <f t="shared" si="7"/>
        <v>A2</v>
      </c>
      <c r="S25" s="21"/>
      <c r="T25" s="19">
        <f t="shared" si="3"/>
        <v>7</v>
      </c>
      <c r="U25" s="19">
        <f t="shared" si="3"/>
        <v>9</v>
      </c>
      <c r="V25" s="19">
        <f t="shared" si="3"/>
        <v>8</v>
      </c>
      <c r="W25" s="19">
        <f t="shared" si="3"/>
        <v>10</v>
      </c>
      <c r="X25" s="19">
        <f t="shared" si="3"/>
        <v>9</v>
      </c>
      <c r="Y25" s="19">
        <f t="shared" si="3"/>
        <v>8</v>
      </c>
      <c r="Z25" s="22">
        <f t="shared" si="4"/>
        <v>8.5</v>
      </c>
    </row>
    <row r="26" spans="1:26" ht="25.5" customHeight="1" x14ac:dyDescent="0.25">
      <c r="A26" s="61">
        <v>21</v>
      </c>
      <c r="B26" s="66" t="s">
        <v>565</v>
      </c>
      <c r="C26" s="13">
        <v>11</v>
      </c>
      <c r="D26" s="13">
        <v>16</v>
      </c>
      <c r="E26" s="13">
        <v>13</v>
      </c>
      <c r="F26" s="13">
        <v>16</v>
      </c>
      <c r="G26" s="13">
        <v>18</v>
      </c>
      <c r="H26" s="13">
        <v>14</v>
      </c>
      <c r="I26" s="13">
        <f t="shared" si="1"/>
        <v>88</v>
      </c>
      <c r="J26" s="13">
        <f t="shared" si="5"/>
        <v>73.333333333333329</v>
      </c>
      <c r="K26" s="20"/>
      <c r="L26" s="19" t="str">
        <f t="shared" si="6"/>
        <v>C1</v>
      </c>
      <c r="M26" s="19" t="str">
        <f t="shared" si="6"/>
        <v>B1</v>
      </c>
      <c r="N26" s="19" t="str">
        <f t="shared" si="6"/>
        <v>B2</v>
      </c>
      <c r="O26" s="19" t="str">
        <f t="shared" si="6"/>
        <v>B1</v>
      </c>
      <c r="P26" s="19" t="str">
        <f t="shared" si="6"/>
        <v>A2</v>
      </c>
      <c r="Q26" s="19" t="str">
        <f t="shared" si="2"/>
        <v>B2</v>
      </c>
      <c r="R26" s="19" t="str">
        <f t="shared" si="7"/>
        <v>B1</v>
      </c>
      <c r="S26" s="21"/>
      <c r="T26" s="19">
        <f t="shared" si="3"/>
        <v>6</v>
      </c>
      <c r="U26" s="19">
        <f t="shared" si="3"/>
        <v>8</v>
      </c>
      <c r="V26" s="19">
        <f t="shared" si="3"/>
        <v>7</v>
      </c>
      <c r="W26" s="19">
        <f t="shared" si="3"/>
        <v>8</v>
      </c>
      <c r="X26" s="19">
        <f t="shared" si="3"/>
        <v>9</v>
      </c>
      <c r="Y26" s="19">
        <f t="shared" si="3"/>
        <v>7</v>
      </c>
      <c r="Z26" s="22">
        <f t="shared" si="4"/>
        <v>7.5</v>
      </c>
    </row>
    <row r="27" spans="1:26" ht="25.5" customHeight="1" x14ac:dyDescent="0.25">
      <c r="A27" s="61">
        <v>22</v>
      </c>
      <c r="B27" s="66" t="s">
        <v>547</v>
      </c>
      <c r="C27" s="13">
        <v>15</v>
      </c>
      <c r="D27" s="13">
        <v>18</v>
      </c>
      <c r="E27" s="13">
        <v>18</v>
      </c>
      <c r="F27" s="13">
        <v>20</v>
      </c>
      <c r="G27" s="13">
        <v>20</v>
      </c>
      <c r="H27" s="13">
        <v>15</v>
      </c>
      <c r="I27" s="13">
        <f t="shared" si="1"/>
        <v>106</v>
      </c>
      <c r="J27" s="13">
        <f t="shared" si="5"/>
        <v>88.333333333333329</v>
      </c>
      <c r="K27" s="20"/>
      <c r="L27" s="19" t="str">
        <f t="shared" si="6"/>
        <v>B1</v>
      </c>
      <c r="M27" s="19" t="str">
        <f t="shared" si="6"/>
        <v>A2</v>
      </c>
      <c r="N27" s="19" t="str">
        <f t="shared" si="6"/>
        <v>A2</v>
      </c>
      <c r="O27" s="19" t="str">
        <f t="shared" si="6"/>
        <v>A1</v>
      </c>
      <c r="P27" s="19" t="str">
        <f t="shared" si="6"/>
        <v>A1</v>
      </c>
      <c r="Q27" s="19" t="str">
        <f t="shared" si="2"/>
        <v>B1</v>
      </c>
      <c r="R27" s="19" t="str">
        <f t="shared" si="7"/>
        <v>A2</v>
      </c>
      <c r="S27" s="21"/>
      <c r="T27" s="19">
        <f t="shared" si="3"/>
        <v>8</v>
      </c>
      <c r="U27" s="19">
        <f t="shared" si="3"/>
        <v>9</v>
      </c>
      <c r="V27" s="19">
        <f t="shared" si="3"/>
        <v>9</v>
      </c>
      <c r="W27" s="19">
        <f t="shared" si="3"/>
        <v>10</v>
      </c>
      <c r="X27" s="19">
        <f t="shared" si="3"/>
        <v>10</v>
      </c>
      <c r="Y27" s="19">
        <f t="shared" si="3"/>
        <v>8</v>
      </c>
      <c r="Z27" s="22">
        <f t="shared" si="4"/>
        <v>9</v>
      </c>
    </row>
    <row r="28" spans="1:26" ht="25.5" customHeight="1" x14ac:dyDescent="0.25">
      <c r="A28" s="61">
        <v>23</v>
      </c>
      <c r="B28" s="66" t="s">
        <v>562</v>
      </c>
      <c r="C28" s="13">
        <v>11</v>
      </c>
      <c r="D28" s="13">
        <v>17</v>
      </c>
      <c r="E28" s="13">
        <v>16</v>
      </c>
      <c r="F28" s="13">
        <v>18</v>
      </c>
      <c r="G28" s="13">
        <v>20</v>
      </c>
      <c r="H28" s="13">
        <v>16</v>
      </c>
      <c r="I28" s="13">
        <f t="shared" si="1"/>
        <v>98</v>
      </c>
      <c r="J28" s="13">
        <f t="shared" si="5"/>
        <v>81.666666666666671</v>
      </c>
      <c r="K28" s="20"/>
      <c r="L28" s="19" t="str">
        <f t="shared" si="6"/>
        <v>C1</v>
      </c>
      <c r="M28" s="19" t="str">
        <f t="shared" si="6"/>
        <v>A2</v>
      </c>
      <c r="N28" s="19" t="str">
        <f t="shared" si="6"/>
        <v>B1</v>
      </c>
      <c r="O28" s="19" t="str">
        <f t="shared" si="6"/>
        <v>A2</v>
      </c>
      <c r="P28" s="19" t="str">
        <f t="shared" si="6"/>
        <v>A1</v>
      </c>
      <c r="Q28" s="19" t="str">
        <f t="shared" si="2"/>
        <v>B1</v>
      </c>
      <c r="R28" s="19" t="str">
        <f t="shared" si="7"/>
        <v>A2</v>
      </c>
      <c r="S28" s="21"/>
      <c r="T28" s="19">
        <f t="shared" si="3"/>
        <v>6</v>
      </c>
      <c r="U28" s="19">
        <f t="shared" si="3"/>
        <v>9</v>
      </c>
      <c r="V28" s="19">
        <f t="shared" si="3"/>
        <v>8</v>
      </c>
      <c r="W28" s="19">
        <f t="shared" si="3"/>
        <v>9</v>
      </c>
      <c r="X28" s="19">
        <f t="shared" si="3"/>
        <v>10</v>
      </c>
      <c r="Y28" s="19">
        <f t="shared" si="3"/>
        <v>8</v>
      </c>
      <c r="Z28" s="22">
        <f t="shared" si="4"/>
        <v>8.3333333333333339</v>
      </c>
    </row>
    <row r="29" spans="1:26" ht="25.5" customHeight="1" x14ac:dyDescent="0.25">
      <c r="A29" s="61">
        <v>24</v>
      </c>
      <c r="B29" s="66" t="s">
        <v>574</v>
      </c>
      <c r="C29" s="13">
        <v>5</v>
      </c>
      <c r="D29" s="13">
        <v>11</v>
      </c>
      <c r="E29" s="13">
        <v>8</v>
      </c>
      <c r="F29" s="13">
        <v>8</v>
      </c>
      <c r="G29" s="13">
        <v>13</v>
      </c>
      <c r="H29" s="13">
        <v>11</v>
      </c>
      <c r="I29" s="13">
        <f t="shared" si="1"/>
        <v>56</v>
      </c>
      <c r="J29" s="13">
        <f t="shared" si="5"/>
        <v>46.666666666666664</v>
      </c>
      <c r="K29" s="20"/>
      <c r="L29" s="19" t="str">
        <f t="shared" ref="L29:P43" si="8">IF(C29&gt;=91/5,"A1",IF(C29&gt;=81/5,"A2",IF(C29&gt;=71/5,"B1",IF(C29&gt;=61/5,"B2",IF(C29&gt;=51/5,"C1",IF(C29&gt;=41/5,"C2",IF(C29&gt;=35/5,"D",IF(C29&gt;=2,"E",IF(C29&gt;=0,"AB")))))))))</f>
        <v>E</v>
      </c>
      <c r="M29" s="19" t="str">
        <f t="shared" si="8"/>
        <v>C1</v>
      </c>
      <c r="N29" s="19" t="str">
        <f t="shared" si="8"/>
        <v>D</v>
      </c>
      <c r="O29" s="19" t="str">
        <f t="shared" si="8"/>
        <v>D</v>
      </c>
      <c r="P29" s="19" t="str">
        <f t="shared" si="8"/>
        <v>B2</v>
      </c>
      <c r="Q29" s="19" t="str">
        <f t="shared" si="2"/>
        <v>C1</v>
      </c>
      <c r="R29" s="19" t="str">
        <f t="shared" si="7"/>
        <v>C2</v>
      </c>
      <c r="S29" s="21"/>
      <c r="T29" s="19">
        <f t="shared" ref="T29:Y43" si="9">IF(L29="A1",10,IF(L29="A2",9,IF(L29="B1",8,IF(L29="B2",7,IF(L29="C1",6,IF(L29="C2",5,IF(L29="D",4,IF(L29="E",3,IF(L29="AB",0)))))))))</f>
        <v>3</v>
      </c>
      <c r="U29" s="19">
        <f t="shared" si="9"/>
        <v>6</v>
      </c>
      <c r="V29" s="19">
        <f t="shared" si="9"/>
        <v>4</v>
      </c>
      <c r="W29" s="19">
        <f t="shared" si="9"/>
        <v>4</v>
      </c>
      <c r="X29" s="19">
        <f t="shared" si="9"/>
        <v>7</v>
      </c>
      <c r="Y29" s="19">
        <f t="shared" si="9"/>
        <v>6</v>
      </c>
      <c r="Z29" s="22">
        <f t="shared" si="4"/>
        <v>5</v>
      </c>
    </row>
    <row r="30" spans="1:26" ht="25.5" customHeight="1" x14ac:dyDescent="0.25">
      <c r="A30" s="61">
        <v>25</v>
      </c>
      <c r="B30" s="66" t="s">
        <v>564</v>
      </c>
      <c r="C30" s="13">
        <v>10</v>
      </c>
      <c r="D30" s="13">
        <v>16</v>
      </c>
      <c r="E30" s="13">
        <v>14</v>
      </c>
      <c r="F30" s="13">
        <v>15</v>
      </c>
      <c r="G30" s="13">
        <v>18</v>
      </c>
      <c r="H30" s="13">
        <v>15</v>
      </c>
      <c r="I30" s="13">
        <f t="shared" si="1"/>
        <v>88</v>
      </c>
      <c r="J30" s="13">
        <f t="shared" si="5"/>
        <v>73.333333333333329</v>
      </c>
      <c r="K30" s="20"/>
      <c r="L30" s="19" t="str">
        <f t="shared" si="8"/>
        <v>C2</v>
      </c>
      <c r="M30" s="19" t="str">
        <f t="shared" si="8"/>
        <v>B1</v>
      </c>
      <c r="N30" s="19" t="str">
        <f t="shared" si="8"/>
        <v>B2</v>
      </c>
      <c r="O30" s="19" t="str">
        <f t="shared" si="8"/>
        <v>B1</v>
      </c>
      <c r="P30" s="19" t="str">
        <f t="shared" si="8"/>
        <v>A2</v>
      </c>
      <c r="Q30" s="19" t="str">
        <f t="shared" si="2"/>
        <v>B1</v>
      </c>
      <c r="R30" s="19" t="str">
        <f t="shared" si="7"/>
        <v>B1</v>
      </c>
      <c r="S30" s="21"/>
      <c r="T30" s="19">
        <f t="shared" si="9"/>
        <v>5</v>
      </c>
      <c r="U30" s="19">
        <f t="shared" si="9"/>
        <v>8</v>
      </c>
      <c r="V30" s="19">
        <f t="shared" si="9"/>
        <v>7</v>
      </c>
      <c r="W30" s="19">
        <f t="shared" si="9"/>
        <v>8</v>
      </c>
      <c r="X30" s="19">
        <f t="shared" si="9"/>
        <v>9</v>
      </c>
      <c r="Y30" s="19">
        <f t="shared" si="9"/>
        <v>8</v>
      </c>
      <c r="Z30" s="22">
        <f t="shared" si="4"/>
        <v>7.5</v>
      </c>
    </row>
    <row r="31" spans="1:26" ht="25.5" customHeight="1" x14ac:dyDescent="0.25">
      <c r="A31" s="61">
        <v>26</v>
      </c>
      <c r="B31" s="66" t="s">
        <v>557</v>
      </c>
      <c r="C31" s="13">
        <v>10</v>
      </c>
      <c r="D31" s="13">
        <v>17</v>
      </c>
      <c r="E31" s="13">
        <v>13</v>
      </c>
      <c r="F31" s="13">
        <v>19</v>
      </c>
      <c r="G31" s="13">
        <v>19</v>
      </c>
      <c r="H31" s="13">
        <v>14</v>
      </c>
      <c r="I31" s="13">
        <f t="shared" si="1"/>
        <v>92</v>
      </c>
      <c r="J31" s="13">
        <f t="shared" si="5"/>
        <v>76.666666666666671</v>
      </c>
      <c r="K31" s="20"/>
      <c r="L31" s="19" t="str">
        <f t="shared" si="8"/>
        <v>C2</v>
      </c>
      <c r="M31" s="19" t="str">
        <f t="shared" si="8"/>
        <v>A2</v>
      </c>
      <c r="N31" s="19" t="str">
        <f t="shared" si="8"/>
        <v>B2</v>
      </c>
      <c r="O31" s="19" t="str">
        <f t="shared" si="8"/>
        <v>A1</v>
      </c>
      <c r="P31" s="19" t="str">
        <f t="shared" si="8"/>
        <v>A1</v>
      </c>
      <c r="Q31" s="19" t="str">
        <f t="shared" si="2"/>
        <v>B2</v>
      </c>
      <c r="R31" s="19" t="str">
        <f t="shared" si="7"/>
        <v>B1</v>
      </c>
      <c r="S31" s="21"/>
      <c r="T31" s="19">
        <f t="shared" si="9"/>
        <v>5</v>
      </c>
      <c r="U31" s="19">
        <f t="shared" si="9"/>
        <v>9</v>
      </c>
      <c r="V31" s="19">
        <f t="shared" si="9"/>
        <v>7</v>
      </c>
      <c r="W31" s="19">
        <f t="shared" si="9"/>
        <v>10</v>
      </c>
      <c r="X31" s="19">
        <f t="shared" si="9"/>
        <v>10</v>
      </c>
      <c r="Y31" s="19">
        <f t="shared" si="9"/>
        <v>7</v>
      </c>
      <c r="Z31" s="22">
        <f t="shared" si="4"/>
        <v>8</v>
      </c>
    </row>
    <row r="32" spans="1:26" ht="23.25" customHeight="1" x14ac:dyDescent="0.25">
      <c r="A32" s="61">
        <v>27</v>
      </c>
      <c r="B32" s="66" t="s">
        <v>567</v>
      </c>
      <c r="C32" s="13">
        <v>4</v>
      </c>
      <c r="D32" s="13">
        <v>10</v>
      </c>
      <c r="E32" s="13">
        <v>17</v>
      </c>
      <c r="F32" s="13">
        <v>16</v>
      </c>
      <c r="G32" s="13">
        <v>15</v>
      </c>
      <c r="H32" s="13">
        <v>9</v>
      </c>
      <c r="I32" s="13">
        <f t="shared" si="1"/>
        <v>71</v>
      </c>
      <c r="J32" s="13">
        <f t="shared" si="5"/>
        <v>59.166666666666664</v>
      </c>
      <c r="K32" s="20"/>
      <c r="L32" s="19" t="str">
        <f t="shared" si="8"/>
        <v>E</v>
      </c>
      <c r="M32" s="19" t="str">
        <f t="shared" si="8"/>
        <v>C2</v>
      </c>
      <c r="N32" s="19" t="str">
        <f t="shared" si="8"/>
        <v>A2</v>
      </c>
      <c r="O32" s="19" t="str">
        <f t="shared" si="8"/>
        <v>B1</v>
      </c>
      <c r="P32" s="19" t="str">
        <f t="shared" si="8"/>
        <v>B1</v>
      </c>
      <c r="Q32" s="19" t="str">
        <f t="shared" si="2"/>
        <v>C2</v>
      </c>
      <c r="R32" s="19" t="str">
        <f t="shared" si="7"/>
        <v>C1</v>
      </c>
      <c r="S32" s="21"/>
      <c r="T32" s="19">
        <f t="shared" si="9"/>
        <v>3</v>
      </c>
      <c r="U32" s="19">
        <f t="shared" si="9"/>
        <v>5</v>
      </c>
      <c r="V32" s="19">
        <f t="shared" si="9"/>
        <v>9</v>
      </c>
      <c r="W32" s="19">
        <f t="shared" si="9"/>
        <v>8</v>
      </c>
      <c r="X32" s="19">
        <f t="shared" si="9"/>
        <v>8</v>
      </c>
      <c r="Y32" s="19">
        <f t="shared" si="9"/>
        <v>5</v>
      </c>
      <c r="Z32" s="22">
        <f t="shared" si="4"/>
        <v>6.333333333333333</v>
      </c>
    </row>
    <row r="33" spans="1:26" ht="23.25" customHeight="1" x14ac:dyDescent="0.25">
      <c r="A33" s="61">
        <v>28</v>
      </c>
      <c r="B33" s="66" t="s">
        <v>585</v>
      </c>
      <c r="C33" s="13">
        <v>10</v>
      </c>
      <c r="D33" s="13">
        <v>11</v>
      </c>
      <c r="E33" s="13">
        <v>12</v>
      </c>
      <c r="F33" s="13">
        <v>10</v>
      </c>
      <c r="G33" s="13">
        <v>12</v>
      </c>
      <c r="H33" s="13">
        <v>8</v>
      </c>
      <c r="I33" s="13">
        <f t="shared" si="1"/>
        <v>63</v>
      </c>
      <c r="J33" s="13">
        <f t="shared" si="5"/>
        <v>52.5</v>
      </c>
      <c r="K33" s="20"/>
      <c r="L33" s="19" t="str">
        <f t="shared" si="8"/>
        <v>C2</v>
      </c>
      <c r="M33" s="19" t="str">
        <f t="shared" si="8"/>
        <v>C1</v>
      </c>
      <c r="N33" s="19" t="str">
        <f t="shared" si="8"/>
        <v>C1</v>
      </c>
      <c r="O33" s="19" t="str">
        <f t="shared" si="8"/>
        <v>C2</v>
      </c>
      <c r="P33" s="19" t="str">
        <f t="shared" si="8"/>
        <v>C1</v>
      </c>
      <c r="Q33" s="19" t="str">
        <f t="shared" si="2"/>
        <v>D</v>
      </c>
      <c r="R33" s="19" t="str">
        <f t="shared" si="7"/>
        <v>C1</v>
      </c>
      <c r="S33" s="21"/>
      <c r="T33" s="19">
        <f t="shared" si="9"/>
        <v>5</v>
      </c>
      <c r="U33" s="19">
        <f t="shared" si="9"/>
        <v>6</v>
      </c>
      <c r="V33" s="19">
        <f t="shared" si="9"/>
        <v>6</v>
      </c>
      <c r="W33" s="19">
        <f t="shared" si="9"/>
        <v>5</v>
      </c>
      <c r="X33" s="19">
        <f t="shared" si="9"/>
        <v>6</v>
      </c>
      <c r="Y33" s="19">
        <f t="shared" si="9"/>
        <v>4</v>
      </c>
      <c r="Z33" s="22">
        <f t="shared" si="4"/>
        <v>5.333333333333333</v>
      </c>
    </row>
    <row r="34" spans="1:26" ht="23.25" customHeight="1" x14ac:dyDescent="0.25">
      <c r="A34" s="61">
        <v>29</v>
      </c>
      <c r="B34" s="66" t="s">
        <v>549</v>
      </c>
      <c r="C34" s="13">
        <v>16</v>
      </c>
      <c r="D34" s="13">
        <v>18</v>
      </c>
      <c r="E34" s="13">
        <v>18</v>
      </c>
      <c r="F34" s="13">
        <v>19</v>
      </c>
      <c r="G34" s="13">
        <v>19</v>
      </c>
      <c r="H34" s="13">
        <v>18</v>
      </c>
      <c r="I34" s="13">
        <f t="shared" si="1"/>
        <v>108</v>
      </c>
      <c r="J34" s="13">
        <f t="shared" si="5"/>
        <v>90</v>
      </c>
      <c r="K34" s="20"/>
      <c r="L34" s="19" t="str">
        <f t="shared" si="8"/>
        <v>B1</v>
      </c>
      <c r="M34" s="19" t="str">
        <f t="shared" si="8"/>
        <v>A2</v>
      </c>
      <c r="N34" s="19" t="str">
        <f t="shared" si="8"/>
        <v>A2</v>
      </c>
      <c r="O34" s="19" t="str">
        <f t="shared" si="8"/>
        <v>A1</v>
      </c>
      <c r="P34" s="19" t="str">
        <f t="shared" si="8"/>
        <v>A1</v>
      </c>
      <c r="Q34" s="19" t="str">
        <f t="shared" si="2"/>
        <v>A2</v>
      </c>
      <c r="R34" s="19" t="str">
        <f t="shared" si="7"/>
        <v>A2</v>
      </c>
      <c r="S34" s="21"/>
      <c r="T34" s="19">
        <f t="shared" si="9"/>
        <v>8</v>
      </c>
      <c r="U34" s="19">
        <f t="shared" si="9"/>
        <v>9</v>
      </c>
      <c r="V34" s="19">
        <f t="shared" si="9"/>
        <v>9</v>
      </c>
      <c r="W34" s="19">
        <f t="shared" si="9"/>
        <v>10</v>
      </c>
      <c r="X34" s="19">
        <f t="shared" si="9"/>
        <v>10</v>
      </c>
      <c r="Y34" s="19">
        <f t="shared" si="9"/>
        <v>9</v>
      </c>
      <c r="Z34" s="22">
        <f t="shared" si="4"/>
        <v>9.1666666666666661</v>
      </c>
    </row>
    <row r="35" spans="1:26" ht="23.25" customHeight="1" x14ac:dyDescent="0.25">
      <c r="A35" s="61">
        <v>30</v>
      </c>
      <c r="B35" s="66" t="s">
        <v>545</v>
      </c>
      <c r="C35" s="13">
        <v>14</v>
      </c>
      <c r="D35" s="13">
        <v>18</v>
      </c>
      <c r="E35" s="13">
        <v>19</v>
      </c>
      <c r="F35" s="13">
        <v>20</v>
      </c>
      <c r="G35" s="13">
        <v>20</v>
      </c>
      <c r="H35" s="13">
        <v>17</v>
      </c>
      <c r="I35" s="13">
        <f t="shared" si="1"/>
        <v>108</v>
      </c>
      <c r="J35" s="13">
        <f t="shared" si="5"/>
        <v>90</v>
      </c>
      <c r="K35" s="20"/>
      <c r="L35" s="19" t="str">
        <f t="shared" si="8"/>
        <v>B2</v>
      </c>
      <c r="M35" s="19" t="str">
        <f t="shared" si="8"/>
        <v>A2</v>
      </c>
      <c r="N35" s="19" t="str">
        <f t="shared" si="8"/>
        <v>A1</v>
      </c>
      <c r="O35" s="19" t="str">
        <f t="shared" si="8"/>
        <v>A1</v>
      </c>
      <c r="P35" s="19" t="str">
        <f t="shared" si="8"/>
        <v>A1</v>
      </c>
      <c r="Q35" s="19" t="str">
        <f t="shared" si="2"/>
        <v>A2</v>
      </c>
      <c r="R35" s="19" t="str">
        <f t="shared" si="7"/>
        <v>A2</v>
      </c>
      <c r="S35" s="21"/>
      <c r="T35" s="19">
        <f t="shared" si="9"/>
        <v>7</v>
      </c>
      <c r="U35" s="19">
        <f t="shared" si="9"/>
        <v>9</v>
      </c>
      <c r="V35" s="19">
        <f t="shared" si="9"/>
        <v>10</v>
      </c>
      <c r="W35" s="19">
        <f t="shared" si="9"/>
        <v>10</v>
      </c>
      <c r="X35" s="19">
        <f t="shared" si="9"/>
        <v>10</v>
      </c>
      <c r="Y35" s="19">
        <f t="shared" si="9"/>
        <v>9</v>
      </c>
      <c r="Z35" s="22">
        <f t="shared" si="4"/>
        <v>9.1666666666666661</v>
      </c>
    </row>
    <row r="36" spans="1:26" ht="23.25" customHeight="1" x14ac:dyDescent="0.25">
      <c r="A36" s="61">
        <v>31</v>
      </c>
      <c r="B36" s="66" t="s">
        <v>551</v>
      </c>
      <c r="C36" s="13">
        <v>14</v>
      </c>
      <c r="D36" s="13">
        <v>17</v>
      </c>
      <c r="E36" s="13">
        <v>18</v>
      </c>
      <c r="F36" s="13">
        <v>18</v>
      </c>
      <c r="G36" s="13">
        <v>20</v>
      </c>
      <c r="H36" s="13">
        <v>17</v>
      </c>
      <c r="I36" s="13">
        <f t="shared" si="1"/>
        <v>104</v>
      </c>
      <c r="J36" s="13">
        <f t="shared" si="5"/>
        <v>86.666666666666671</v>
      </c>
      <c r="K36" s="20"/>
      <c r="L36" s="19" t="str">
        <f t="shared" si="8"/>
        <v>B2</v>
      </c>
      <c r="M36" s="19" t="str">
        <f t="shared" si="8"/>
        <v>A2</v>
      </c>
      <c r="N36" s="19" t="str">
        <f t="shared" si="8"/>
        <v>A2</v>
      </c>
      <c r="O36" s="19" t="str">
        <f t="shared" si="8"/>
        <v>A2</v>
      </c>
      <c r="P36" s="19" t="str">
        <f t="shared" si="8"/>
        <v>A1</v>
      </c>
      <c r="Q36" s="19" t="str">
        <f t="shared" si="2"/>
        <v>A2</v>
      </c>
      <c r="R36" s="19" t="str">
        <f t="shared" si="7"/>
        <v>A2</v>
      </c>
      <c r="S36" s="21"/>
      <c r="T36" s="19">
        <f t="shared" si="9"/>
        <v>7</v>
      </c>
      <c r="U36" s="19">
        <f t="shared" si="9"/>
        <v>9</v>
      </c>
      <c r="V36" s="19">
        <f t="shared" si="9"/>
        <v>9</v>
      </c>
      <c r="W36" s="19">
        <f t="shared" si="9"/>
        <v>9</v>
      </c>
      <c r="X36" s="19">
        <f t="shared" si="9"/>
        <v>10</v>
      </c>
      <c r="Y36" s="19">
        <f t="shared" si="9"/>
        <v>9</v>
      </c>
      <c r="Z36" s="22">
        <f t="shared" si="4"/>
        <v>8.8333333333333339</v>
      </c>
    </row>
    <row r="37" spans="1:26" ht="23.25" customHeight="1" x14ac:dyDescent="0.25">
      <c r="A37" s="61">
        <v>32</v>
      </c>
      <c r="B37" s="66" t="s">
        <v>570</v>
      </c>
      <c r="C37" s="13">
        <v>11</v>
      </c>
      <c r="D37" s="13">
        <v>12</v>
      </c>
      <c r="E37" s="13">
        <v>15</v>
      </c>
      <c r="F37" s="13">
        <v>16</v>
      </c>
      <c r="G37" s="13">
        <v>17</v>
      </c>
      <c r="H37" s="13">
        <v>11</v>
      </c>
      <c r="I37" s="13">
        <f t="shared" si="1"/>
        <v>82</v>
      </c>
      <c r="J37" s="13">
        <f t="shared" si="5"/>
        <v>68.333333333333329</v>
      </c>
      <c r="K37" s="20"/>
      <c r="L37" s="19" t="str">
        <f t="shared" si="8"/>
        <v>C1</v>
      </c>
      <c r="M37" s="19" t="str">
        <f t="shared" si="8"/>
        <v>C1</v>
      </c>
      <c r="N37" s="19" t="str">
        <f t="shared" si="8"/>
        <v>B1</v>
      </c>
      <c r="O37" s="19" t="str">
        <f t="shared" si="8"/>
        <v>B1</v>
      </c>
      <c r="P37" s="19" t="str">
        <f t="shared" si="8"/>
        <v>A2</v>
      </c>
      <c r="Q37" s="19" t="str">
        <f t="shared" si="2"/>
        <v>C1</v>
      </c>
      <c r="R37" s="19" t="str">
        <f t="shared" si="7"/>
        <v>B2</v>
      </c>
      <c r="S37" s="21"/>
      <c r="T37" s="19">
        <f t="shared" si="9"/>
        <v>6</v>
      </c>
      <c r="U37" s="19">
        <f t="shared" si="9"/>
        <v>6</v>
      </c>
      <c r="V37" s="19">
        <f t="shared" si="9"/>
        <v>8</v>
      </c>
      <c r="W37" s="19">
        <f t="shared" si="9"/>
        <v>8</v>
      </c>
      <c r="X37" s="19">
        <f t="shared" si="9"/>
        <v>9</v>
      </c>
      <c r="Y37" s="19">
        <f t="shared" si="9"/>
        <v>6</v>
      </c>
      <c r="Z37" s="22">
        <f t="shared" si="4"/>
        <v>7.166666666666667</v>
      </c>
    </row>
    <row r="38" spans="1:26" ht="23.25" customHeight="1" x14ac:dyDescent="0.25">
      <c r="A38" s="61">
        <v>33</v>
      </c>
      <c r="B38" s="66" t="s">
        <v>581</v>
      </c>
      <c r="C38" s="13">
        <v>13</v>
      </c>
      <c r="D38" s="13">
        <v>18</v>
      </c>
      <c r="E38" s="13">
        <v>16</v>
      </c>
      <c r="F38" s="13">
        <v>17</v>
      </c>
      <c r="G38" s="13">
        <v>19</v>
      </c>
      <c r="H38" s="13">
        <v>17</v>
      </c>
      <c r="I38" s="13">
        <f t="shared" si="1"/>
        <v>100</v>
      </c>
      <c r="J38" s="13">
        <f t="shared" si="5"/>
        <v>83.333333333333343</v>
      </c>
      <c r="K38" s="20"/>
      <c r="L38" s="19" t="str">
        <f t="shared" si="8"/>
        <v>B2</v>
      </c>
      <c r="M38" s="19" t="str">
        <f t="shared" si="8"/>
        <v>A2</v>
      </c>
      <c r="N38" s="19" t="str">
        <f t="shared" si="8"/>
        <v>B1</v>
      </c>
      <c r="O38" s="19" t="str">
        <f t="shared" si="8"/>
        <v>A2</v>
      </c>
      <c r="P38" s="19" t="str">
        <f t="shared" si="8"/>
        <v>A1</v>
      </c>
      <c r="Q38" s="19" t="str">
        <f t="shared" si="2"/>
        <v>A2</v>
      </c>
      <c r="R38" s="19" t="str">
        <f t="shared" si="7"/>
        <v>A2</v>
      </c>
      <c r="S38" s="21"/>
      <c r="T38" s="19">
        <f t="shared" si="9"/>
        <v>7</v>
      </c>
      <c r="U38" s="19">
        <f t="shared" si="9"/>
        <v>9</v>
      </c>
      <c r="V38" s="19">
        <f t="shared" si="9"/>
        <v>8</v>
      </c>
      <c r="W38" s="19">
        <f t="shared" si="9"/>
        <v>9</v>
      </c>
      <c r="X38" s="19">
        <f t="shared" si="9"/>
        <v>10</v>
      </c>
      <c r="Y38" s="19">
        <f t="shared" si="9"/>
        <v>9</v>
      </c>
      <c r="Z38" s="22">
        <f t="shared" si="4"/>
        <v>8.6666666666666661</v>
      </c>
    </row>
    <row r="39" spans="1:26" ht="23.25" customHeight="1" x14ac:dyDescent="0.25">
      <c r="A39" s="61">
        <v>34</v>
      </c>
      <c r="B39" s="66" t="s">
        <v>578</v>
      </c>
      <c r="C39" s="13">
        <v>6</v>
      </c>
      <c r="D39" s="13">
        <v>11</v>
      </c>
      <c r="E39" s="13">
        <v>12</v>
      </c>
      <c r="F39" s="13">
        <v>8</v>
      </c>
      <c r="G39" s="13">
        <v>13</v>
      </c>
      <c r="H39" s="13">
        <v>10</v>
      </c>
      <c r="I39" s="13">
        <f t="shared" si="1"/>
        <v>60</v>
      </c>
      <c r="J39" s="13">
        <f t="shared" si="5"/>
        <v>50</v>
      </c>
      <c r="K39" s="20"/>
      <c r="L39" s="19" t="str">
        <f t="shared" si="8"/>
        <v>E</v>
      </c>
      <c r="M39" s="19" t="str">
        <f t="shared" si="8"/>
        <v>C1</v>
      </c>
      <c r="N39" s="19" t="str">
        <f t="shared" si="8"/>
        <v>C1</v>
      </c>
      <c r="O39" s="19" t="str">
        <f t="shared" si="8"/>
        <v>D</v>
      </c>
      <c r="P39" s="19" t="str">
        <f t="shared" si="8"/>
        <v>B2</v>
      </c>
      <c r="Q39" s="19" t="str">
        <f t="shared" si="2"/>
        <v>C2</v>
      </c>
      <c r="R39" s="19" t="str">
        <f t="shared" si="7"/>
        <v>C2</v>
      </c>
      <c r="S39" s="21"/>
      <c r="T39" s="19">
        <f t="shared" si="9"/>
        <v>3</v>
      </c>
      <c r="U39" s="19">
        <f t="shared" si="9"/>
        <v>6</v>
      </c>
      <c r="V39" s="19">
        <f t="shared" si="9"/>
        <v>6</v>
      </c>
      <c r="W39" s="19">
        <f t="shared" si="9"/>
        <v>4</v>
      </c>
      <c r="X39" s="19">
        <f t="shared" si="9"/>
        <v>7</v>
      </c>
      <c r="Y39" s="19">
        <f t="shared" si="9"/>
        <v>5</v>
      </c>
      <c r="Z39" s="22">
        <f t="shared" si="4"/>
        <v>5.166666666666667</v>
      </c>
    </row>
    <row r="40" spans="1:26" ht="23.25" customHeight="1" x14ac:dyDescent="0.25">
      <c r="A40" s="61">
        <v>35</v>
      </c>
      <c r="B40" s="66" t="s">
        <v>589</v>
      </c>
      <c r="C40" s="13">
        <v>13</v>
      </c>
      <c r="D40" s="13">
        <v>11</v>
      </c>
      <c r="E40" s="13">
        <v>12</v>
      </c>
      <c r="F40" s="13">
        <v>9</v>
      </c>
      <c r="G40" s="13">
        <v>15</v>
      </c>
      <c r="H40" s="13">
        <v>10</v>
      </c>
      <c r="I40" s="13">
        <f t="shared" si="1"/>
        <v>70</v>
      </c>
      <c r="J40" s="13">
        <f t="shared" si="5"/>
        <v>58.333333333333336</v>
      </c>
      <c r="K40" s="20"/>
      <c r="L40" s="19" t="str">
        <f t="shared" si="8"/>
        <v>B2</v>
      </c>
      <c r="M40" s="19" t="str">
        <f t="shared" si="8"/>
        <v>C1</v>
      </c>
      <c r="N40" s="19" t="str">
        <f t="shared" si="8"/>
        <v>C1</v>
      </c>
      <c r="O40" s="19" t="str">
        <f t="shared" si="8"/>
        <v>C2</v>
      </c>
      <c r="P40" s="19" t="str">
        <f t="shared" si="8"/>
        <v>B1</v>
      </c>
      <c r="Q40" s="19" t="str">
        <f t="shared" si="2"/>
        <v>C2</v>
      </c>
      <c r="R40" s="19" t="str">
        <f t="shared" si="7"/>
        <v>C1</v>
      </c>
      <c r="S40" s="21"/>
      <c r="T40" s="19">
        <f t="shared" si="9"/>
        <v>7</v>
      </c>
      <c r="U40" s="19">
        <f t="shared" si="9"/>
        <v>6</v>
      </c>
      <c r="V40" s="19">
        <f t="shared" si="9"/>
        <v>6</v>
      </c>
      <c r="W40" s="19">
        <f t="shared" si="9"/>
        <v>5</v>
      </c>
      <c r="X40" s="19">
        <f t="shared" si="9"/>
        <v>8</v>
      </c>
      <c r="Y40" s="19">
        <f t="shared" si="9"/>
        <v>5</v>
      </c>
      <c r="Z40" s="22">
        <f t="shared" si="4"/>
        <v>6.166666666666667</v>
      </c>
    </row>
    <row r="41" spans="1:26" ht="23.25" customHeight="1" x14ac:dyDescent="0.25">
      <c r="A41" s="61">
        <v>36</v>
      </c>
      <c r="B41" s="66" t="s">
        <v>569</v>
      </c>
      <c r="C41" s="13">
        <v>12</v>
      </c>
      <c r="D41" s="13">
        <v>16</v>
      </c>
      <c r="E41" s="13">
        <v>10</v>
      </c>
      <c r="F41" s="13">
        <v>12</v>
      </c>
      <c r="G41" s="13">
        <v>14</v>
      </c>
      <c r="H41" s="13">
        <v>12</v>
      </c>
      <c r="I41" s="13">
        <f t="shared" si="1"/>
        <v>76</v>
      </c>
      <c r="J41" s="13">
        <f t="shared" si="5"/>
        <v>63.333333333333329</v>
      </c>
      <c r="K41" s="20"/>
      <c r="L41" s="19" t="str">
        <f t="shared" si="8"/>
        <v>C1</v>
      </c>
      <c r="M41" s="19" t="str">
        <f t="shared" si="8"/>
        <v>B1</v>
      </c>
      <c r="N41" s="19" t="str">
        <f t="shared" si="8"/>
        <v>C2</v>
      </c>
      <c r="O41" s="19" t="str">
        <f t="shared" si="8"/>
        <v>C1</v>
      </c>
      <c r="P41" s="19" t="str">
        <f t="shared" si="8"/>
        <v>B2</v>
      </c>
      <c r="Q41" s="19" t="str">
        <f t="shared" si="2"/>
        <v>C1</v>
      </c>
      <c r="R41" s="19" t="str">
        <f t="shared" si="7"/>
        <v>B2</v>
      </c>
      <c r="S41" s="21"/>
      <c r="T41" s="19">
        <f t="shared" si="9"/>
        <v>6</v>
      </c>
      <c r="U41" s="19">
        <f t="shared" si="9"/>
        <v>8</v>
      </c>
      <c r="V41" s="19">
        <f t="shared" si="9"/>
        <v>5</v>
      </c>
      <c r="W41" s="19">
        <f t="shared" si="9"/>
        <v>6</v>
      </c>
      <c r="X41" s="19">
        <f t="shared" si="9"/>
        <v>7</v>
      </c>
      <c r="Y41" s="19">
        <f t="shared" si="9"/>
        <v>6</v>
      </c>
      <c r="Z41" s="22">
        <f t="shared" si="4"/>
        <v>6.333333333333333</v>
      </c>
    </row>
    <row r="42" spans="1:26" ht="23.25" customHeight="1" x14ac:dyDescent="0.25">
      <c r="A42" s="61">
        <v>37</v>
      </c>
      <c r="B42" s="66" t="s">
        <v>558</v>
      </c>
      <c r="C42" s="13">
        <v>13</v>
      </c>
      <c r="D42" s="13">
        <v>17</v>
      </c>
      <c r="E42" s="13">
        <v>15</v>
      </c>
      <c r="F42" s="13">
        <v>19</v>
      </c>
      <c r="G42" s="13">
        <v>18</v>
      </c>
      <c r="H42" s="13">
        <v>17</v>
      </c>
      <c r="I42" s="13">
        <f t="shared" si="1"/>
        <v>99</v>
      </c>
      <c r="J42" s="13">
        <f t="shared" si="5"/>
        <v>82.5</v>
      </c>
      <c r="K42" s="20"/>
      <c r="L42" s="19" t="str">
        <f t="shared" si="8"/>
        <v>B2</v>
      </c>
      <c r="M42" s="19" t="str">
        <f t="shared" si="8"/>
        <v>A2</v>
      </c>
      <c r="N42" s="19" t="str">
        <f t="shared" si="8"/>
        <v>B1</v>
      </c>
      <c r="O42" s="19" t="str">
        <f t="shared" si="8"/>
        <v>A1</v>
      </c>
      <c r="P42" s="19" t="str">
        <f t="shared" si="8"/>
        <v>A2</v>
      </c>
      <c r="Q42" s="19" t="str">
        <f t="shared" si="2"/>
        <v>A2</v>
      </c>
      <c r="R42" s="19" t="str">
        <f t="shared" si="7"/>
        <v>A2</v>
      </c>
      <c r="S42" s="21"/>
      <c r="T42" s="19">
        <f t="shared" si="9"/>
        <v>7</v>
      </c>
      <c r="U42" s="19">
        <f t="shared" si="9"/>
        <v>9</v>
      </c>
      <c r="V42" s="19">
        <f t="shared" si="9"/>
        <v>8</v>
      </c>
      <c r="W42" s="19">
        <f t="shared" si="9"/>
        <v>10</v>
      </c>
      <c r="X42" s="19">
        <f t="shared" si="9"/>
        <v>9</v>
      </c>
      <c r="Y42" s="19">
        <f t="shared" si="9"/>
        <v>9</v>
      </c>
      <c r="Z42" s="22">
        <f t="shared" si="4"/>
        <v>8.6666666666666661</v>
      </c>
    </row>
    <row r="43" spans="1:26" ht="23.25" customHeight="1" x14ac:dyDescent="0.25">
      <c r="A43" s="61">
        <v>38</v>
      </c>
      <c r="B43" s="66" t="s">
        <v>577</v>
      </c>
      <c r="C43" s="13">
        <v>7</v>
      </c>
      <c r="D43" s="13">
        <v>11</v>
      </c>
      <c r="E43" s="13">
        <v>4</v>
      </c>
      <c r="F43" s="13">
        <v>11</v>
      </c>
      <c r="G43" s="13">
        <v>10</v>
      </c>
      <c r="H43" s="13">
        <v>7</v>
      </c>
      <c r="I43" s="13">
        <f t="shared" si="1"/>
        <v>50</v>
      </c>
      <c r="J43" s="13">
        <f t="shared" si="5"/>
        <v>41.666666666666671</v>
      </c>
      <c r="K43" s="20"/>
      <c r="L43" s="19" t="str">
        <f t="shared" si="8"/>
        <v>D</v>
      </c>
      <c r="M43" s="19" t="str">
        <f t="shared" si="8"/>
        <v>C1</v>
      </c>
      <c r="N43" s="19" t="str">
        <f t="shared" si="8"/>
        <v>E</v>
      </c>
      <c r="O43" s="19" t="str">
        <f t="shared" si="8"/>
        <v>C1</v>
      </c>
      <c r="P43" s="19" t="str">
        <f t="shared" si="8"/>
        <v>C2</v>
      </c>
      <c r="Q43" s="19" t="str">
        <f t="shared" si="2"/>
        <v>D</v>
      </c>
      <c r="R43" s="19" t="str">
        <f t="shared" si="7"/>
        <v>C2</v>
      </c>
      <c r="S43" s="21"/>
      <c r="T43" s="19">
        <f t="shared" si="9"/>
        <v>4</v>
      </c>
      <c r="U43" s="19">
        <f t="shared" si="9"/>
        <v>6</v>
      </c>
      <c r="V43" s="19">
        <f t="shared" si="9"/>
        <v>3</v>
      </c>
      <c r="W43" s="19">
        <f t="shared" si="9"/>
        <v>6</v>
      </c>
      <c r="X43" s="19">
        <f t="shared" si="9"/>
        <v>5</v>
      </c>
      <c r="Y43" s="19">
        <f t="shared" si="9"/>
        <v>4</v>
      </c>
      <c r="Z43" s="22">
        <f t="shared" si="4"/>
        <v>4.666666666666667</v>
      </c>
    </row>
    <row r="44" spans="1:26" ht="23.25" customHeight="1" x14ac:dyDescent="0.25">
      <c r="A44" s="61">
        <v>39</v>
      </c>
      <c r="B44" s="70" t="s">
        <v>572</v>
      </c>
      <c r="C44" s="13">
        <v>10</v>
      </c>
      <c r="D44" s="13">
        <v>12</v>
      </c>
      <c r="E44" s="13">
        <v>10</v>
      </c>
      <c r="F44" s="13">
        <v>13</v>
      </c>
      <c r="G44" s="13">
        <v>17</v>
      </c>
      <c r="H44" s="13">
        <v>12</v>
      </c>
      <c r="I44" s="13">
        <f t="shared" si="1"/>
        <v>74</v>
      </c>
      <c r="J44" s="13">
        <f t="shared" si="5"/>
        <v>61.666666666666671</v>
      </c>
      <c r="K44" s="20"/>
      <c r="L44" s="19" t="str">
        <f t="shared" ref="L44:Q44" si="10">IF(C44&gt;=91/5,"A1",IF(C44&gt;=81/5,"A2",IF(C44&gt;=71/5,"B1",IF(C44&gt;=61/5,"B2",IF(C44&gt;=51/5,"C1",IF(C44&gt;=41/5,"C2",IF(C44&gt;=35/5,"D",IF(C44&gt;=2,"E",IF(C44&gt;=0,"AB")))))))))</f>
        <v>C2</v>
      </c>
      <c r="M44" s="19" t="str">
        <f t="shared" si="10"/>
        <v>C1</v>
      </c>
      <c r="N44" s="19" t="str">
        <f t="shared" si="10"/>
        <v>C2</v>
      </c>
      <c r="O44" s="19" t="str">
        <f t="shared" si="10"/>
        <v>B2</v>
      </c>
      <c r="P44" s="19" t="str">
        <f t="shared" si="10"/>
        <v>A2</v>
      </c>
      <c r="Q44" s="19" t="str">
        <f t="shared" si="10"/>
        <v>C1</v>
      </c>
      <c r="R44" s="19" t="str">
        <f t="shared" si="7"/>
        <v>B2</v>
      </c>
      <c r="S44" s="21"/>
      <c r="T44" s="19">
        <f t="shared" ref="T44:Y51" si="11">IF(L44="A1",10,IF(L44="A2",9,IF(L44="B1",8,IF(L44="B2",7,IF(L44="C1",6,IF(L44="C2",5,IF(L44="D",4,IF(L44="E",3,IF(L44="AB",0)))))))))</f>
        <v>5</v>
      </c>
      <c r="U44" s="19">
        <f t="shared" si="11"/>
        <v>6</v>
      </c>
      <c r="V44" s="19">
        <f t="shared" si="11"/>
        <v>5</v>
      </c>
      <c r="W44" s="19">
        <f t="shared" si="11"/>
        <v>7</v>
      </c>
      <c r="X44" s="19">
        <f t="shared" si="11"/>
        <v>9</v>
      </c>
      <c r="Y44" s="19">
        <f t="shared" si="11"/>
        <v>6</v>
      </c>
      <c r="Z44" s="22">
        <f t="shared" si="4"/>
        <v>6.333333333333333</v>
      </c>
    </row>
    <row r="45" spans="1:26" ht="23.25" customHeight="1" x14ac:dyDescent="0.25">
      <c r="A45" s="61">
        <v>40</v>
      </c>
      <c r="B45" s="66" t="s">
        <v>586</v>
      </c>
      <c r="C45" s="13">
        <v>14</v>
      </c>
      <c r="D45" s="13">
        <v>16</v>
      </c>
      <c r="E45" s="13">
        <v>10</v>
      </c>
      <c r="F45" s="13">
        <v>20</v>
      </c>
      <c r="G45" s="13">
        <v>19</v>
      </c>
      <c r="H45" s="13">
        <v>16</v>
      </c>
      <c r="I45" s="13">
        <f t="shared" si="1"/>
        <v>95</v>
      </c>
      <c r="J45" s="13">
        <f t="shared" si="5"/>
        <v>79.166666666666657</v>
      </c>
      <c r="K45" s="20"/>
      <c r="L45" s="19" t="str">
        <f t="shared" ref="L45:P51" si="12">IF(C45&gt;=91/5,"A1",IF(C45&gt;=81/5,"A2",IF(C45&gt;=71/5,"B1",IF(C45&gt;=61/5,"B2",IF(C45&gt;=51/5,"C1",IF(C45&gt;=41/5,"C2",IF(C45&gt;=35/5,"D",IF(C45&gt;=2,"E",IF(C45&gt;=0,"AB")))))))))</f>
        <v>B2</v>
      </c>
      <c r="M45" s="19" t="str">
        <f t="shared" si="12"/>
        <v>B1</v>
      </c>
      <c r="N45" s="19" t="str">
        <f t="shared" si="12"/>
        <v>C2</v>
      </c>
      <c r="O45" s="19" t="str">
        <f t="shared" si="12"/>
        <v>A1</v>
      </c>
      <c r="P45" s="19" t="str">
        <f t="shared" si="12"/>
        <v>A1</v>
      </c>
      <c r="Q45" s="19" t="str">
        <f t="shared" si="2"/>
        <v>B1</v>
      </c>
      <c r="R45" s="19" t="str">
        <f t="shared" si="7"/>
        <v>B1</v>
      </c>
      <c r="S45" s="21"/>
      <c r="T45" s="19">
        <f t="shared" si="11"/>
        <v>7</v>
      </c>
      <c r="U45" s="19">
        <f t="shared" si="11"/>
        <v>8</v>
      </c>
      <c r="V45" s="19">
        <f t="shared" si="11"/>
        <v>5</v>
      </c>
      <c r="W45" s="19">
        <f t="shared" si="11"/>
        <v>10</v>
      </c>
      <c r="X45" s="19">
        <f t="shared" si="11"/>
        <v>10</v>
      </c>
      <c r="Y45" s="19">
        <f t="shared" si="11"/>
        <v>8</v>
      </c>
      <c r="Z45" s="22">
        <f t="shared" si="4"/>
        <v>8</v>
      </c>
    </row>
    <row r="46" spans="1:26" ht="23.25" customHeight="1" x14ac:dyDescent="0.25">
      <c r="A46" s="61">
        <v>41</v>
      </c>
      <c r="B46" s="66" t="s">
        <v>576</v>
      </c>
      <c r="C46" s="13">
        <v>10</v>
      </c>
      <c r="D46" s="13">
        <v>5</v>
      </c>
      <c r="E46" s="13">
        <v>7</v>
      </c>
      <c r="F46" s="13">
        <v>15</v>
      </c>
      <c r="G46" s="13">
        <v>10</v>
      </c>
      <c r="H46" s="13">
        <v>9</v>
      </c>
      <c r="I46" s="13">
        <f t="shared" si="1"/>
        <v>56</v>
      </c>
      <c r="J46" s="13">
        <f t="shared" si="5"/>
        <v>46.666666666666664</v>
      </c>
      <c r="K46" s="20"/>
      <c r="L46" s="19" t="str">
        <f t="shared" si="12"/>
        <v>C2</v>
      </c>
      <c r="M46" s="19" t="str">
        <f t="shared" si="12"/>
        <v>E</v>
      </c>
      <c r="N46" s="19" t="str">
        <f t="shared" si="12"/>
        <v>D</v>
      </c>
      <c r="O46" s="19" t="str">
        <f t="shared" si="12"/>
        <v>B1</v>
      </c>
      <c r="P46" s="19" t="str">
        <f t="shared" si="12"/>
        <v>C2</v>
      </c>
      <c r="Q46" s="19" t="str">
        <f t="shared" si="2"/>
        <v>C2</v>
      </c>
      <c r="R46" s="19" t="str">
        <f t="shared" si="7"/>
        <v>C2</v>
      </c>
      <c r="S46" s="21"/>
      <c r="T46" s="19">
        <f t="shared" si="11"/>
        <v>5</v>
      </c>
      <c r="U46" s="19">
        <f t="shared" si="11"/>
        <v>3</v>
      </c>
      <c r="V46" s="19">
        <f t="shared" si="11"/>
        <v>4</v>
      </c>
      <c r="W46" s="19">
        <f t="shared" si="11"/>
        <v>8</v>
      </c>
      <c r="X46" s="19">
        <f t="shared" si="11"/>
        <v>5</v>
      </c>
      <c r="Y46" s="19">
        <f t="shared" si="11"/>
        <v>5</v>
      </c>
      <c r="Z46" s="22">
        <f t="shared" si="4"/>
        <v>5</v>
      </c>
    </row>
    <row r="47" spans="1:26" ht="23.25" customHeight="1" x14ac:dyDescent="0.25">
      <c r="A47" s="61">
        <v>42</v>
      </c>
      <c r="B47" s="66" t="s">
        <v>579</v>
      </c>
      <c r="C47" s="13">
        <v>7</v>
      </c>
      <c r="D47" s="13">
        <v>13</v>
      </c>
      <c r="E47" s="13">
        <v>4</v>
      </c>
      <c r="F47" s="13">
        <v>15</v>
      </c>
      <c r="G47" s="13">
        <v>13</v>
      </c>
      <c r="H47" s="13">
        <v>9</v>
      </c>
      <c r="I47" s="13">
        <f t="shared" si="1"/>
        <v>61</v>
      </c>
      <c r="J47" s="13">
        <f t="shared" si="5"/>
        <v>50.833333333333329</v>
      </c>
      <c r="K47" s="20"/>
      <c r="L47" s="19" t="str">
        <f t="shared" si="12"/>
        <v>D</v>
      </c>
      <c r="M47" s="19" t="str">
        <f t="shared" si="12"/>
        <v>B2</v>
      </c>
      <c r="N47" s="19" t="str">
        <f t="shared" si="12"/>
        <v>E</v>
      </c>
      <c r="O47" s="19" t="str">
        <f t="shared" si="12"/>
        <v>B1</v>
      </c>
      <c r="P47" s="19" t="str">
        <f t="shared" si="12"/>
        <v>B2</v>
      </c>
      <c r="Q47" s="19" t="str">
        <f t="shared" si="2"/>
        <v>C2</v>
      </c>
      <c r="R47" s="19" t="str">
        <f t="shared" si="7"/>
        <v>C2</v>
      </c>
      <c r="S47" s="21"/>
      <c r="T47" s="19">
        <f t="shared" si="11"/>
        <v>4</v>
      </c>
      <c r="U47" s="19">
        <f t="shared" si="11"/>
        <v>7</v>
      </c>
      <c r="V47" s="19">
        <f t="shared" si="11"/>
        <v>3</v>
      </c>
      <c r="W47" s="19">
        <f t="shared" si="11"/>
        <v>8</v>
      </c>
      <c r="X47" s="19">
        <f t="shared" si="11"/>
        <v>7</v>
      </c>
      <c r="Y47" s="19">
        <f t="shared" si="11"/>
        <v>5</v>
      </c>
      <c r="Z47" s="22">
        <f t="shared" si="4"/>
        <v>5.666666666666667</v>
      </c>
    </row>
    <row r="48" spans="1:26" ht="23.25" customHeight="1" x14ac:dyDescent="0.25">
      <c r="A48" s="61">
        <v>43</v>
      </c>
      <c r="B48" s="66" t="s">
        <v>583</v>
      </c>
      <c r="C48" s="13">
        <v>11</v>
      </c>
      <c r="D48" s="13">
        <v>13</v>
      </c>
      <c r="E48" s="13">
        <v>10</v>
      </c>
      <c r="F48" s="13">
        <v>10</v>
      </c>
      <c r="G48" s="13">
        <v>13</v>
      </c>
      <c r="H48" s="13">
        <v>10</v>
      </c>
      <c r="I48" s="13">
        <f t="shared" si="1"/>
        <v>67</v>
      </c>
      <c r="J48" s="13">
        <f t="shared" si="5"/>
        <v>55.833333333333336</v>
      </c>
      <c r="K48" s="20"/>
      <c r="L48" s="19" t="str">
        <f t="shared" si="12"/>
        <v>C1</v>
      </c>
      <c r="M48" s="19" t="str">
        <f t="shared" si="12"/>
        <v>B2</v>
      </c>
      <c r="N48" s="19" t="str">
        <f t="shared" si="12"/>
        <v>C2</v>
      </c>
      <c r="O48" s="19" t="str">
        <f t="shared" si="12"/>
        <v>C2</v>
      </c>
      <c r="P48" s="19" t="str">
        <f t="shared" si="12"/>
        <v>B2</v>
      </c>
      <c r="Q48" s="19" t="str">
        <f t="shared" si="2"/>
        <v>C2</v>
      </c>
      <c r="R48" s="19" t="str">
        <f t="shared" si="7"/>
        <v>C1</v>
      </c>
      <c r="S48" s="21"/>
      <c r="T48" s="19">
        <f t="shared" si="11"/>
        <v>6</v>
      </c>
      <c r="U48" s="19">
        <f t="shared" si="11"/>
        <v>7</v>
      </c>
      <c r="V48" s="19">
        <f t="shared" si="11"/>
        <v>5</v>
      </c>
      <c r="W48" s="19">
        <f t="shared" si="11"/>
        <v>5</v>
      </c>
      <c r="X48" s="19">
        <f t="shared" si="11"/>
        <v>7</v>
      </c>
      <c r="Y48" s="19">
        <f t="shared" si="11"/>
        <v>5</v>
      </c>
      <c r="Z48" s="22">
        <f t="shared" si="4"/>
        <v>5.833333333333333</v>
      </c>
    </row>
    <row r="49" spans="1:26" ht="23.25" customHeight="1" x14ac:dyDescent="0.25">
      <c r="A49" s="61">
        <v>44</v>
      </c>
      <c r="B49" s="66" t="s">
        <v>568</v>
      </c>
      <c r="C49" s="13">
        <v>11</v>
      </c>
      <c r="D49" s="13">
        <v>13</v>
      </c>
      <c r="E49" s="13">
        <v>9</v>
      </c>
      <c r="F49" s="13">
        <v>19</v>
      </c>
      <c r="G49" s="13">
        <v>13</v>
      </c>
      <c r="H49" s="13">
        <v>10</v>
      </c>
      <c r="I49" s="13">
        <f t="shared" si="1"/>
        <v>75</v>
      </c>
      <c r="J49" s="13">
        <f t="shared" si="5"/>
        <v>62.5</v>
      </c>
      <c r="K49" s="20"/>
      <c r="L49" s="19" t="str">
        <f t="shared" si="12"/>
        <v>C1</v>
      </c>
      <c r="M49" s="19" t="str">
        <f t="shared" si="12"/>
        <v>B2</v>
      </c>
      <c r="N49" s="19" t="str">
        <f t="shared" si="12"/>
        <v>C2</v>
      </c>
      <c r="O49" s="19" t="str">
        <f t="shared" si="12"/>
        <v>A1</v>
      </c>
      <c r="P49" s="19" t="str">
        <f t="shared" si="12"/>
        <v>B2</v>
      </c>
      <c r="Q49" s="19" t="str">
        <f t="shared" si="2"/>
        <v>C2</v>
      </c>
      <c r="R49" s="19" t="str">
        <f t="shared" si="7"/>
        <v>B2</v>
      </c>
      <c r="S49" s="21"/>
      <c r="T49" s="19">
        <f t="shared" si="11"/>
        <v>6</v>
      </c>
      <c r="U49" s="19">
        <f t="shared" si="11"/>
        <v>7</v>
      </c>
      <c r="V49" s="19">
        <f t="shared" si="11"/>
        <v>5</v>
      </c>
      <c r="W49" s="19">
        <f t="shared" si="11"/>
        <v>10</v>
      </c>
      <c r="X49" s="19">
        <f t="shared" si="11"/>
        <v>7</v>
      </c>
      <c r="Y49" s="19">
        <f t="shared" si="11"/>
        <v>5</v>
      </c>
      <c r="Z49" s="22">
        <f t="shared" si="4"/>
        <v>6.666666666666667</v>
      </c>
    </row>
    <row r="50" spans="1:26" ht="23.25" customHeight="1" x14ac:dyDescent="0.25">
      <c r="A50" s="61">
        <v>45</v>
      </c>
      <c r="B50" s="66" t="s">
        <v>580</v>
      </c>
      <c r="C50" s="13">
        <v>10</v>
      </c>
      <c r="D50" s="13">
        <v>8</v>
      </c>
      <c r="E50" s="13">
        <v>3</v>
      </c>
      <c r="F50" s="13">
        <v>15</v>
      </c>
      <c r="G50" s="13">
        <v>11</v>
      </c>
      <c r="H50" s="13">
        <v>7</v>
      </c>
      <c r="I50" s="13">
        <f t="shared" si="1"/>
        <v>54</v>
      </c>
      <c r="J50" s="13">
        <f t="shared" si="5"/>
        <v>45</v>
      </c>
      <c r="K50" s="20"/>
      <c r="L50" s="19" t="str">
        <f t="shared" si="12"/>
        <v>C2</v>
      </c>
      <c r="M50" s="19" t="str">
        <f t="shared" si="12"/>
        <v>D</v>
      </c>
      <c r="N50" s="19" t="str">
        <f t="shared" si="12"/>
        <v>E</v>
      </c>
      <c r="O50" s="19" t="str">
        <f t="shared" si="12"/>
        <v>B1</v>
      </c>
      <c r="P50" s="19" t="str">
        <f t="shared" si="12"/>
        <v>C1</v>
      </c>
      <c r="Q50" s="19" t="str">
        <f t="shared" si="2"/>
        <v>D</v>
      </c>
      <c r="R50" s="19" t="str">
        <f t="shared" si="7"/>
        <v>C2</v>
      </c>
      <c r="S50" s="21"/>
      <c r="T50" s="19">
        <f t="shared" si="11"/>
        <v>5</v>
      </c>
      <c r="U50" s="19">
        <f t="shared" si="11"/>
        <v>4</v>
      </c>
      <c r="V50" s="19">
        <f t="shared" si="11"/>
        <v>3</v>
      </c>
      <c r="W50" s="19">
        <f t="shared" si="11"/>
        <v>8</v>
      </c>
      <c r="X50" s="19">
        <f t="shared" si="11"/>
        <v>6</v>
      </c>
      <c r="Y50" s="19">
        <f t="shared" si="11"/>
        <v>4</v>
      </c>
      <c r="Z50" s="22">
        <f t="shared" si="4"/>
        <v>5</v>
      </c>
    </row>
    <row r="51" spans="1:26" ht="23.25" customHeight="1" x14ac:dyDescent="0.25">
      <c r="A51" s="61">
        <v>46</v>
      </c>
      <c r="B51" s="66" t="s">
        <v>552</v>
      </c>
      <c r="C51" s="13">
        <v>14</v>
      </c>
      <c r="D51" s="13">
        <v>16</v>
      </c>
      <c r="E51" s="13">
        <v>15</v>
      </c>
      <c r="F51" s="13">
        <v>19</v>
      </c>
      <c r="G51" s="13">
        <v>19</v>
      </c>
      <c r="H51" s="13">
        <v>18</v>
      </c>
      <c r="I51" s="13">
        <f t="shared" si="1"/>
        <v>101</v>
      </c>
      <c r="J51" s="13">
        <f t="shared" si="5"/>
        <v>84.166666666666671</v>
      </c>
      <c r="K51" s="20"/>
      <c r="L51" s="19" t="str">
        <f t="shared" si="12"/>
        <v>B2</v>
      </c>
      <c r="M51" s="19" t="str">
        <f t="shared" si="12"/>
        <v>B1</v>
      </c>
      <c r="N51" s="19" t="str">
        <f t="shared" si="12"/>
        <v>B1</v>
      </c>
      <c r="O51" s="19" t="str">
        <f t="shared" si="12"/>
        <v>A1</v>
      </c>
      <c r="P51" s="19" t="str">
        <f t="shared" si="12"/>
        <v>A1</v>
      </c>
      <c r="Q51" s="19" t="str">
        <f t="shared" si="2"/>
        <v>A2</v>
      </c>
      <c r="R51" s="19" t="str">
        <f t="shared" si="7"/>
        <v>A2</v>
      </c>
      <c r="S51" s="21"/>
      <c r="T51" s="19">
        <f t="shared" si="11"/>
        <v>7</v>
      </c>
      <c r="U51" s="19">
        <f t="shared" si="11"/>
        <v>8</v>
      </c>
      <c r="V51" s="19">
        <f t="shared" si="11"/>
        <v>8</v>
      </c>
      <c r="W51" s="19">
        <f t="shared" si="11"/>
        <v>10</v>
      </c>
      <c r="X51" s="19">
        <f t="shared" si="11"/>
        <v>10</v>
      </c>
      <c r="Y51" s="19">
        <f t="shared" si="11"/>
        <v>9</v>
      </c>
      <c r="Z51" s="22">
        <f t="shared" si="4"/>
        <v>8.6666666666666661</v>
      </c>
    </row>
    <row r="52" spans="1:26" ht="26.25" customHeight="1" x14ac:dyDescent="0.25">
      <c r="A52" s="61">
        <v>47</v>
      </c>
      <c r="B52" s="66" t="s">
        <v>573</v>
      </c>
      <c r="C52" s="13">
        <v>6</v>
      </c>
      <c r="D52" s="13">
        <v>10</v>
      </c>
      <c r="E52" s="13">
        <v>10</v>
      </c>
      <c r="F52" s="13">
        <v>8</v>
      </c>
      <c r="G52" s="13">
        <v>8</v>
      </c>
      <c r="H52" s="13">
        <v>6</v>
      </c>
      <c r="I52" s="13">
        <f t="shared" si="1"/>
        <v>48</v>
      </c>
      <c r="J52" s="13">
        <f t="shared" ref="J52" si="13">I52/120*100</f>
        <v>40</v>
      </c>
      <c r="K52" s="20"/>
      <c r="L52" s="19" t="str">
        <f t="shared" ref="L52" si="14">IF(C52&gt;=91/5,"A1",IF(C52&gt;=81/5,"A2",IF(C52&gt;=71/5,"B1",IF(C52&gt;=61/5,"B2",IF(C52&gt;=51/5,"C1",IF(C52&gt;=41/5,"C2",IF(C52&gt;=35/5,"D",IF(C52&gt;=2,"E",IF(C52&gt;=0,"AB")))))))))</f>
        <v>E</v>
      </c>
      <c r="M52" s="19" t="str">
        <f t="shared" ref="M52" si="15">IF(D52&gt;=91/5,"A1",IF(D52&gt;=81/5,"A2",IF(D52&gt;=71/5,"B1",IF(D52&gt;=61/5,"B2",IF(D52&gt;=51/5,"C1",IF(D52&gt;=41/5,"C2",IF(D52&gt;=35/5,"D",IF(D52&gt;=2,"E",IF(D52&gt;=0,"AB")))))))))</f>
        <v>C2</v>
      </c>
      <c r="N52" s="19" t="str">
        <f t="shared" ref="N52" si="16">IF(E52&gt;=91/5,"A1",IF(E52&gt;=81/5,"A2",IF(E52&gt;=71/5,"B1",IF(E52&gt;=61/5,"B2",IF(E52&gt;=51/5,"C1",IF(E52&gt;=41/5,"C2",IF(E52&gt;=35/5,"D",IF(E52&gt;=2,"E",IF(E52&gt;=0,"AB")))))))))</f>
        <v>C2</v>
      </c>
      <c r="O52" s="19" t="str">
        <f t="shared" ref="O52" si="17">IF(F52&gt;=91/5,"A1",IF(F52&gt;=81/5,"A2",IF(F52&gt;=71/5,"B1",IF(F52&gt;=61/5,"B2",IF(F52&gt;=51/5,"C1",IF(F52&gt;=41/5,"C2",IF(F52&gt;=35/5,"D",IF(F52&gt;=2,"E",IF(F52&gt;=0,"AB")))))))))</f>
        <v>D</v>
      </c>
      <c r="P52" s="19" t="str">
        <f t="shared" ref="P52" si="18">IF(G52&gt;=91/5,"A1",IF(G52&gt;=81/5,"A2",IF(G52&gt;=71/5,"B1",IF(G52&gt;=61/5,"B2",IF(G52&gt;=51/5,"C1",IF(G52&gt;=41/5,"C2",IF(G52&gt;=35/5,"D",IF(G52&gt;=2,"E",IF(G52&gt;=0,"AB")))))))))</f>
        <v>D</v>
      </c>
      <c r="Q52" s="19" t="str">
        <f t="shared" ref="Q52" si="19">IF(H52&gt;=91/5,"A1",IF(H52&gt;=81/5,"A2",IF(H52&gt;=71/5,"B1",IF(H52&gt;=61/5,"B2",IF(H52&gt;=51/5,"C1",IF(H52&gt;=41/5,"C2",IF(H52&gt;=35/5,"D",IF(H52&gt;=2,"E",IF(H52&gt;=0,"AB")))))))))</f>
        <v>E</v>
      </c>
      <c r="R52" s="19" t="str">
        <f t="shared" ref="R52" si="20">IF(J52&gt;=91,"A1",IF(J52&gt;=81,"A2",IF(J52&gt;=71,"B1",IF(J52&gt;=61,"B2",IF(J52&gt;=51,"C1",IF(J52&gt;=41,"C2",IF(J52&gt;=35,"D",IF(J52&gt;=2,"E",IF(J52&gt;=0,"AB")))))))))</f>
        <v>D</v>
      </c>
      <c r="S52" s="21"/>
      <c r="T52" s="19">
        <f t="shared" ref="T52" si="21">IF(L52="A1",10,IF(L52="A2",9,IF(L52="B1",8,IF(L52="B2",7,IF(L52="C1",6,IF(L52="C2",5,IF(L52="D",4,IF(L52="E",3,IF(L52="AB",0)))))))))</f>
        <v>3</v>
      </c>
      <c r="U52" s="19">
        <f t="shared" ref="U52" si="22">IF(M52="A1",10,IF(M52="A2",9,IF(M52="B1",8,IF(M52="B2",7,IF(M52="C1",6,IF(M52="C2",5,IF(M52="D",4,IF(M52="E",3,IF(M52="AB",0)))))))))</f>
        <v>5</v>
      </c>
      <c r="V52" s="19">
        <f t="shared" ref="V52" si="23">IF(N52="A1",10,IF(N52="A2",9,IF(N52="B1",8,IF(N52="B2",7,IF(N52="C1",6,IF(N52="C2",5,IF(N52="D",4,IF(N52="E",3,IF(N52="AB",0)))))))))</f>
        <v>5</v>
      </c>
      <c r="W52" s="19">
        <f t="shared" ref="W52" si="24">IF(O52="A1",10,IF(O52="A2",9,IF(O52="B1",8,IF(O52="B2",7,IF(O52="C1",6,IF(O52="C2",5,IF(O52="D",4,IF(O52="E",3,IF(O52="AB",0)))))))))</f>
        <v>4</v>
      </c>
      <c r="X52" s="19">
        <f t="shared" ref="X52" si="25">IF(P52="A1",10,IF(P52="A2",9,IF(P52="B1",8,IF(P52="B2",7,IF(P52="C1",6,IF(P52="C2",5,IF(P52="D",4,IF(P52="E",3,IF(P52="AB",0)))))))))</f>
        <v>4</v>
      </c>
      <c r="Y52" s="19">
        <f t="shared" ref="Y52" si="26">IF(Q52="A1",10,IF(Q52="A2",9,IF(Q52="B1",8,IF(Q52="B2",7,IF(Q52="C1",6,IF(Q52="C2",5,IF(Q52="D",4,IF(Q52="E",3,IF(Q52="AB",0)))))))))</f>
        <v>3</v>
      </c>
      <c r="Z52" s="22">
        <f t="shared" ref="Z52" si="27">SUM(T52:Y52)/6</f>
        <v>4</v>
      </c>
    </row>
  </sheetData>
  <mergeCells count="12">
    <mergeCell ref="P4:P5"/>
    <mergeCell ref="Q4:Q5"/>
    <mergeCell ref="R4:R5"/>
    <mergeCell ref="A1:Z1"/>
    <mergeCell ref="A2:Z2"/>
    <mergeCell ref="A3:K3"/>
    <mergeCell ref="L4:L5"/>
    <mergeCell ref="M4:M5"/>
    <mergeCell ref="A4:A5"/>
    <mergeCell ref="B4:B5"/>
    <mergeCell ref="N4:N5"/>
    <mergeCell ref="O4:O5"/>
  </mergeCells>
  <pageMargins left="0.23622047244094491" right="0.23622047244094491" top="0.34" bottom="0.28999999999999998" header="0.31496062992125984" footer="0.31496062992125984"/>
  <pageSetup paperSize="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I9" sqref="I9"/>
    </sheetView>
  </sheetViews>
  <sheetFormatPr defaultRowHeight="15" x14ac:dyDescent="0.25"/>
  <cols>
    <col min="1" max="1" width="5.42578125" style="57" customWidth="1"/>
    <col min="2" max="2" width="37.5703125" customWidth="1"/>
    <col min="3" max="9" width="7.85546875" style="57" customWidth="1"/>
    <col min="10" max="10" width="5.28515625" style="57" customWidth="1"/>
    <col min="11" max="11" width="0.7109375" customWidth="1"/>
    <col min="12" max="12" width="5.28515625" customWidth="1"/>
    <col min="13" max="13" width="4.28515625" customWidth="1"/>
    <col min="14" max="14" width="4.7109375" customWidth="1"/>
    <col min="15" max="15" width="5.28515625" customWidth="1"/>
    <col min="16" max="16" width="3.85546875" customWidth="1"/>
    <col min="17" max="17" width="4.5703125" customWidth="1"/>
    <col min="18" max="18" width="5.5703125" customWidth="1"/>
    <col min="19" max="19" width="0.7109375" customWidth="1"/>
    <col min="20" max="20" width="4.140625" customWidth="1"/>
    <col min="21" max="22" width="4.5703125" customWidth="1"/>
    <col min="23" max="23" width="5" customWidth="1"/>
    <col min="24" max="25" width="4.7109375" customWidth="1"/>
    <col min="26" max="26" width="5.42578125" customWidth="1"/>
  </cols>
  <sheetData>
    <row r="1" spans="1:26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6" ht="23.25" x14ac:dyDescent="0.35">
      <c r="A2" s="149" t="s">
        <v>867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6" x14ac:dyDescent="0.25">
      <c r="A3" s="150" t="s">
        <v>497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1"/>
    </row>
    <row r="4" spans="1:26" x14ac:dyDescent="0.25">
      <c r="A4" s="151" t="s">
        <v>1</v>
      </c>
      <c r="B4" s="157" t="s">
        <v>2</v>
      </c>
      <c r="C4" s="49" t="s">
        <v>5</v>
      </c>
      <c r="D4" s="49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" t="s">
        <v>11</v>
      </c>
      <c r="J4" s="4" t="s">
        <v>12</v>
      </c>
      <c r="K4" s="4"/>
      <c r="L4" s="155" t="s">
        <v>5</v>
      </c>
      <c r="M4" s="155" t="s">
        <v>6</v>
      </c>
      <c r="N4" s="155" t="s">
        <v>7</v>
      </c>
      <c r="O4" s="155" t="s">
        <v>8</v>
      </c>
      <c r="P4" s="155" t="s">
        <v>9</v>
      </c>
      <c r="Q4" s="155" t="s">
        <v>10</v>
      </c>
      <c r="R4" s="155" t="s">
        <v>13</v>
      </c>
      <c r="S4" s="4"/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5" t="s">
        <v>14</v>
      </c>
    </row>
    <row r="5" spans="1:26" x14ac:dyDescent="0.25">
      <c r="A5" s="152"/>
      <c r="B5" s="158"/>
      <c r="C5" s="49">
        <v>20</v>
      </c>
      <c r="D5" s="49">
        <v>20</v>
      </c>
      <c r="E5" s="49">
        <v>20</v>
      </c>
      <c r="F5" s="49">
        <v>20</v>
      </c>
      <c r="G5" s="49">
        <v>20</v>
      </c>
      <c r="H5" s="49">
        <v>20</v>
      </c>
      <c r="I5" s="6">
        <f t="shared" ref="I5" si="0">SUM(C5:H5)</f>
        <v>120</v>
      </c>
      <c r="J5" s="6">
        <v>100</v>
      </c>
      <c r="K5" s="7"/>
      <c r="L5" s="156"/>
      <c r="M5" s="156"/>
      <c r="N5" s="156"/>
      <c r="O5" s="156"/>
      <c r="P5" s="156"/>
      <c r="Q5" s="156"/>
      <c r="R5" s="156"/>
      <c r="S5" s="8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9">
        <v>10</v>
      </c>
    </row>
    <row r="6" spans="1:26" ht="25.5" customHeight="1" x14ac:dyDescent="0.25">
      <c r="A6" s="61">
        <v>1</v>
      </c>
      <c r="B6" s="120" t="s">
        <v>498</v>
      </c>
      <c r="C6" s="13">
        <v>14</v>
      </c>
      <c r="D6" s="13">
        <v>18</v>
      </c>
      <c r="E6" s="13">
        <v>16</v>
      </c>
      <c r="F6" s="13">
        <v>18</v>
      </c>
      <c r="G6" s="13">
        <v>19.5</v>
      </c>
      <c r="H6" s="13">
        <v>16.5</v>
      </c>
      <c r="I6" s="13">
        <f>SUM(C6:H6)</f>
        <v>102</v>
      </c>
      <c r="J6" s="13">
        <f>I6/120*100</f>
        <v>85</v>
      </c>
      <c r="K6" s="20"/>
      <c r="L6" s="25" t="str">
        <f>IF(C6&gt;=91/5,"A1",IF(C6&gt;=81/5,"A2",IF(C6&gt;=71/5,"B1",IF(C6&gt;=61/5,"B2",IF(C6&gt;=51/5,"C1",IF(C6&gt;=41/5,"C2",IF(C6&gt;=35/5,"D",IF(C6&gt;=2,"E",IF(C6&gt;=0,"AB")))))))))</f>
        <v>B2</v>
      </c>
      <c r="M6" s="19" t="str">
        <f>IF(D6&gt;=91/5,"A1",IF(D6&gt;=81/5,"A2",IF(D6&gt;=71/5,"B1",IF(D6&gt;=61/5,"B2",IF(D6&gt;=51/5,"C1",IF(D6&gt;=41/5,"C2",IF(D6&gt;=35/5,"D",IF(D6&gt;=2,"E",IF(D6&gt;=0,"AB")))))))))</f>
        <v>A2</v>
      </c>
      <c r="N6" s="19" t="str">
        <f>IF(E6&gt;=91/5,"A1",IF(E6&gt;=81/5,"A2",IF(E6&gt;=71/5,"B1",IF(E6&gt;=61/5,"B2",IF(E6&gt;=51/5,"C1",IF(E6&gt;=41/5,"C2",IF(E6&gt;=35/5,"D",IF(E6&gt;=2,"E",IF(E6&gt;=0,"AB")))))))))</f>
        <v>B1</v>
      </c>
      <c r="O6" s="19" t="str">
        <f>IF(F6&gt;=91/5,"A1",IF(F6&gt;=81/5,"A2",IF(F6&gt;=71/5,"B1",IF(F6&gt;=61/5,"B2",IF(F6&gt;=51/5,"C1",IF(F6&gt;=41/5,"C2",IF(F6&gt;=35/5,"D",IF(F6&gt;=2,"E",IF(F6&gt;=0,"AB")))))))))</f>
        <v>A2</v>
      </c>
      <c r="P6" s="19" t="str">
        <f>IF(G6&gt;=91/5,"A1",IF(G6&gt;=81/5,"A2",IF(G6&gt;=71/5,"B1",IF(G6&gt;=61/5,"B2",IF(G6&gt;=51/5,"C1",IF(G6&gt;=41/5,"C2",IF(G6&gt;=35/5,"D",IF(G6&gt;=2,"E",IF(G6&gt;=0,"AB")))))))))</f>
        <v>A1</v>
      </c>
      <c r="Q6" s="19" t="str">
        <f t="shared" ref="Q6:Q51" si="1">IF(H6&gt;=91/5,"A1",IF(H6&gt;=81/5,"A2",IF(H6&gt;=71/5,"B1",IF(H6&gt;=61/5,"B2",IF(H6&gt;=51/5,"C1",IF(H6&gt;=41/5,"C2",IF(H6&gt;=35/5,"D",IF(H6&gt;=2,"E",IF(H6&gt;=0,"AB")))))))))</f>
        <v>A2</v>
      </c>
      <c r="R6" s="19" t="str">
        <f>IF(J6&gt;=91,"A1",IF(J6&gt;=81,"A2",IF(J6&gt;=71,"B1",IF(J6&gt;=61,"B2",IF(J6&gt;=51,"C1",IF(J6&gt;=41,"C2",IF(J6&gt;=35,"D",IF(J6&gt;=2,"E",IF(J6&gt;=0,"AB")))))))))</f>
        <v>A2</v>
      </c>
      <c r="S6" s="21"/>
      <c r="T6" s="19">
        <f t="shared" ref="T6:Y28" si="2">IF(L6="A1",10,IF(L6="A2",9,IF(L6="B1",8,IF(L6="B2",7,IF(L6="C1",6,IF(L6="C2",5,IF(L6="D",4,IF(L6="E",3,IF(L6="AB",0)))))))))</f>
        <v>7</v>
      </c>
      <c r="U6" s="19">
        <f t="shared" si="2"/>
        <v>9</v>
      </c>
      <c r="V6" s="19">
        <f t="shared" si="2"/>
        <v>8</v>
      </c>
      <c r="W6" s="19">
        <f t="shared" si="2"/>
        <v>9</v>
      </c>
      <c r="X6" s="19">
        <f t="shared" si="2"/>
        <v>10</v>
      </c>
      <c r="Y6" s="19">
        <f t="shared" si="2"/>
        <v>9</v>
      </c>
      <c r="Z6" s="22">
        <f t="shared" ref="Z6:Z51" si="3">SUM(T6:Y6)/6</f>
        <v>8.6666666666666661</v>
      </c>
    </row>
    <row r="7" spans="1:26" ht="25.5" customHeight="1" x14ac:dyDescent="0.25">
      <c r="A7" s="61">
        <v>2</v>
      </c>
      <c r="B7" s="76" t="s">
        <v>537</v>
      </c>
      <c r="C7" s="13">
        <v>13</v>
      </c>
      <c r="D7" s="13">
        <v>16</v>
      </c>
      <c r="E7" s="13">
        <v>14</v>
      </c>
      <c r="F7" s="13">
        <v>18</v>
      </c>
      <c r="G7" s="13">
        <v>19.5</v>
      </c>
      <c r="H7" s="13">
        <v>14</v>
      </c>
      <c r="I7" s="13">
        <f t="shared" ref="I7:I51" si="4">SUM(C7:H7)</f>
        <v>94.5</v>
      </c>
      <c r="J7" s="13">
        <f t="shared" ref="J7:J51" si="5">I7/120*100</f>
        <v>78.75</v>
      </c>
      <c r="K7" s="20"/>
      <c r="L7" s="19" t="str">
        <f t="shared" ref="L7:P28" si="6">IF(C7&gt;=91/5,"A1",IF(C7&gt;=81/5,"A2",IF(C7&gt;=71/5,"B1",IF(C7&gt;=61/5,"B2",IF(C7&gt;=51/5,"C1",IF(C7&gt;=41/5,"C2",IF(C7&gt;=35/5,"D",IF(C7&gt;=2,"E",IF(C7&gt;=0,"AB")))))))))</f>
        <v>B2</v>
      </c>
      <c r="M7" s="19" t="str">
        <f t="shared" si="6"/>
        <v>B1</v>
      </c>
      <c r="N7" s="19" t="str">
        <f t="shared" si="6"/>
        <v>B2</v>
      </c>
      <c r="O7" s="19" t="str">
        <f t="shared" si="6"/>
        <v>A2</v>
      </c>
      <c r="P7" s="19" t="str">
        <f t="shared" si="6"/>
        <v>A1</v>
      </c>
      <c r="Q7" s="19" t="str">
        <f t="shared" si="1"/>
        <v>B2</v>
      </c>
      <c r="R7" s="19" t="str">
        <f t="shared" ref="R7:R51" si="7">IF(J7&gt;=91,"A1",IF(J7&gt;=81,"A2",IF(J7&gt;=71,"B1",IF(J7&gt;=61,"B2",IF(J7&gt;=51,"C1",IF(J7&gt;=41,"C2",IF(J7&gt;=35,"D",IF(J7&gt;=2,"E",IF(J7&gt;=0,"AB")))))))))</f>
        <v>B1</v>
      </c>
      <c r="S7" s="21"/>
      <c r="T7" s="19">
        <f t="shared" si="2"/>
        <v>7</v>
      </c>
      <c r="U7" s="19">
        <f t="shared" si="2"/>
        <v>8</v>
      </c>
      <c r="V7" s="19">
        <f t="shared" si="2"/>
        <v>7</v>
      </c>
      <c r="W7" s="19">
        <f t="shared" si="2"/>
        <v>9</v>
      </c>
      <c r="X7" s="19">
        <f t="shared" si="2"/>
        <v>10</v>
      </c>
      <c r="Y7" s="19">
        <f t="shared" si="2"/>
        <v>7</v>
      </c>
      <c r="Z7" s="22">
        <f t="shared" si="3"/>
        <v>8</v>
      </c>
    </row>
    <row r="8" spans="1:26" ht="25.5" customHeight="1" x14ac:dyDescent="0.25">
      <c r="A8" s="61">
        <v>3</v>
      </c>
      <c r="B8" s="120" t="s">
        <v>499</v>
      </c>
      <c r="C8" s="13">
        <v>14</v>
      </c>
      <c r="D8" s="13">
        <v>19</v>
      </c>
      <c r="E8" s="13">
        <v>18</v>
      </c>
      <c r="F8" s="13">
        <v>18</v>
      </c>
      <c r="G8" s="13">
        <v>19</v>
      </c>
      <c r="H8" s="13">
        <v>16.5</v>
      </c>
      <c r="I8" s="13">
        <f t="shared" si="4"/>
        <v>104.5</v>
      </c>
      <c r="J8" s="13">
        <f t="shared" si="5"/>
        <v>87.083333333333329</v>
      </c>
      <c r="K8" s="20"/>
      <c r="L8" s="19" t="str">
        <f t="shared" si="6"/>
        <v>B2</v>
      </c>
      <c r="M8" s="19" t="str">
        <f t="shared" si="6"/>
        <v>A1</v>
      </c>
      <c r="N8" s="19" t="str">
        <f t="shared" si="6"/>
        <v>A2</v>
      </c>
      <c r="O8" s="19" t="str">
        <f t="shared" si="6"/>
        <v>A2</v>
      </c>
      <c r="P8" s="19" t="str">
        <f t="shared" si="6"/>
        <v>A1</v>
      </c>
      <c r="Q8" s="19" t="str">
        <f t="shared" si="1"/>
        <v>A2</v>
      </c>
      <c r="R8" s="19" t="str">
        <f t="shared" si="7"/>
        <v>A2</v>
      </c>
      <c r="S8" s="21"/>
      <c r="T8" s="19">
        <f t="shared" si="2"/>
        <v>7</v>
      </c>
      <c r="U8" s="19">
        <f t="shared" si="2"/>
        <v>10</v>
      </c>
      <c r="V8" s="19">
        <f t="shared" si="2"/>
        <v>9</v>
      </c>
      <c r="W8" s="19">
        <f t="shared" si="2"/>
        <v>9</v>
      </c>
      <c r="X8" s="19">
        <f t="shared" si="2"/>
        <v>10</v>
      </c>
      <c r="Y8" s="19">
        <f t="shared" si="2"/>
        <v>9</v>
      </c>
      <c r="Z8" s="22">
        <f t="shared" si="3"/>
        <v>9</v>
      </c>
    </row>
    <row r="9" spans="1:26" ht="25.5" customHeight="1" x14ac:dyDescent="0.25">
      <c r="A9" s="61">
        <v>4</v>
      </c>
      <c r="B9" s="120" t="s">
        <v>511</v>
      </c>
      <c r="C9" s="13">
        <v>13</v>
      </c>
      <c r="D9" s="13">
        <v>16</v>
      </c>
      <c r="E9" s="13">
        <v>19</v>
      </c>
      <c r="F9" s="13">
        <v>19</v>
      </c>
      <c r="G9" s="13">
        <v>19</v>
      </c>
      <c r="H9" s="13">
        <v>14.5</v>
      </c>
      <c r="I9" s="13">
        <f t="shared" si="4"/>
        <v>100.5</v>
      </c>
      <c r="J9" s="13">
        <f t="shared" si="5"/>
        <v>83.75</v>
      </c>
      <c r="K9" s="20"/>
      <c r="L9" s="19" t="str">
        <f t="shared" si="6"/>
        <v>B2</v>
      </c>
      <c r="M9" s="19" t="str">
        <f t="shared" si="6"/>
        <v>B1</v>
      </c>
      <c r="N9" s="19" t="str">
        <f t="shared" si="6"/>
        <v>A1</v>
      </c>
      <c r="O9" s="19" t="str">
        <f t="shared" si="6"/>
        <v>A1</v>
      </c>
      <c r="P9" s="19" t="str">
        <f t="shared" si="6"/>
        <v>A1</v>
      </c>
      <c r="Q9" s="19" t="str">
        <f t="shared" si="1"/>
        <v>B1</v>
      </c>
      <c r="R9" s="19" t="str">
        <f t="shared" si="7"/>
        <v>A2</v>
      </c>
      <c r="S9" s="21"/>
      <c r="T9" s="19">
        <f t="shared" si="2"/>
        <v>7</v>
      </c>
      <c r="U9" s="19">
        <f t="shared" si="2"/>
        <v>8</v>
      </c>
      <c r="V9" s="19">
        <f t="shared" si="2"/>
        <v>10</v>
      </c>
      <c r="W9" s="19">
        <f t="shared" si="2"/>
        <v>10</v>
      </c>
      <c r="X9" s="19">
        <f t="shared" si="2"/>
        <v>10</v>
      </c>
      <c r="Y9" s="19">
        <f t="shared" si="2"/>
        <v>8</v>
      </c>
      <c r="Z9" s="22">
        <f t="shared" si="3"/>
        <v>8.8333333333333339</v>
      </c>
    </row>
    <row r="10" spans="1:26" ht="25.5" customHeight="1" x14ac:dyDescent="0.25">
      <c r="A10" s="61">
        <v>5</v>
      </c>
      <c r="B10" s="121" t="s">
        <v>513</v>
      </c>
      <c r="C10" s="13">
        <v>13</v>
      </c>
      <c r="D10" s="13">
        <v>13</v>
      </c>
      <c r="E10" s="13">
        <v>15</v>
      </c>
      <c r="F10" s="13">
        <v>19</v>
      </c>
      <c r="G10" s="13">
        <v>19.5</v>
      </c>
      <c r="H10" s="13">
        <v>15</v>
      </c>
      <c r="I10" s="13">
        <f t="shared" si="4"/>
        <v>94.5</v>
      </c>
      <c r="J10" s="13">
        <f t="shared" si="5"/>
        <v>78.75</v>
      </c>
      <c r="K10" s="20"/>
      <c r="L10" s="19" t="str">
        <f t="shared" si="6"/>
        <v>B2</v>
      </c>
      <c r="M10" s="19" t="str">
        <f t="shared" si="6"/>
        <v>B2</v>
      </c>
      <c r="N10" s="19" t="str">
        <f t="shared" si="6"/>
        <v>B1</v>
      </c>
      <c r="O10" s="19" t="str">
        <f t="shared" si="6"/>
        <v>A1</v>
      </c>
      <c r="P10" s="19" t="str">
        <f t="shared" si="6"/>
        <v>A1</v>
      </c>
      <c r="Q10" s="19" t="str">
        <f t="shared" si="1"/>
        <v>B1</v>
      </c>
      <c r="R10" s="19" t="str">
        <f t="shared" si="7"/>
        <v>B1</v>
      </c>
      <c r="S10" s="21"/>
      <c r="T10" s="19">
        <f t="shared" si="2"/>
        <v>7</v>
      </c>
      <c r="U10" s="19">
        <f t="shared" si="2"/>
        <v>7</v>
      </c>
      <c r="V10" s="19">
        <f t="shared" si="2"/>
        <v>8</v>
      </c>
      <c r="W10" s="19">
        <f t="shared" si="2"/>
        <v>10</v>
      </c>
      <c r="X10" s="19">
        <f t="shared" si="2"/>
        <v>10</v>
      </c>
      <c r="Y10" s="19">
        <f t="shared" si="2"/>
        <v>8</v>
      </c>
      <c r="Z10" s="22">
        <f t="shared" si="3"/>
        <v>8.3333333333333339</v>
      </c>
    </row>
    <row r="11" spans="1:26" ht="25.5" customHeight="1" x14ac:dyDescent="0.25">
      <c r="A11" s="61">
        <v>6</v>
      </c>
      <c r="B11" s="76" t="s">
        <v>535</v>
      </c>
      <c r="C11" s="13">
        <v>13</v>
      </c>
      <c r="D11" s="13">
        <v>17</v>
      </c>
      <c r="E11" s="13">
        <v>18</v>
      </c>
      <c r="F11" s="13">
        <v>20</v>
      </c>
      <c r="G11" s="13">
        <v>19.5</v>
      </c>
      <c r="H11" s="13">
        <v>12.5</v>
      </c>
      <c r="I11" s="13">
        <f t="shared" si="4"/>
        <v>100</v>
      </c>
      <c r="J11" s="13">
        <f t="shared" si="5"/>
        <v>83.333333333333343</v>
      </c>
      <c r="K11" s="20"/>
      <c r="L11" s="19" t="str">
        <f t="shared" si="6"/>
        <v>B2</v>
      </c>
      <c r="M11" s="19" t="str">
        <f t="shared" si="6"/>
        <v>A2</v>
      </c>
      <c r="N11" s="19" t="str">
        <f t="shared" si="6"/>
        <v>A2</v>
      </c>
      <c r="O11" s="19" t="str">
        <f t="shared" si="6"/>
        <v>A1</v>
      </c>
      <c r="P11" s="19" t="str">
        <f t="shared" si="6"/>
        <v>A1</v>
      </c>
      <c r="Q11" s="19" t="str">
        <f t="shared" si="1"/>
        <v>B2</v>
      </c>
      <c r="R11" s="19" t="str">
        <f t="shared" si="7"/>
        <v>A2</v>
      </c>
      <c r="S11" s="21"/>
      <c r="T11" s="19">
        <f t="shared" si="2"/>
        <v>7</v>
      </c>
      <c r="U11" s="19">
        <f t="shared" si="2"/>
        <v>9</v>
      </c>
      <c r="V11" s="19">
        <f t="shared" si="2"/>
        <v>9</v>
      </c>
      <c r="W11" s="19">
        <f t="shared" si="2"/>
        <v>10</v>
      </c>
      <c r="X11" s="19">
        <f t="shared" si="2"/>
        <v>10</v>
      </c>
      <c r="Y11" s="19">
        <f t="shared" si="2"/>
        <v>7</v>
      </c>
      <c r="Z11" s="22">
        <f t="shared" si="3"/>
        <v>8.6666666666666661</v>
      </c>
    </row>
    <row r="12" spans="1:26" ht="25.5" customHeight="1" x14ac:dyDescent="0.25">
      <c r="A12" s="61">
        <v>7</v>
      </c>
      <c r="B12" s="120" t="s">
        <v>517</v>
      </c>
      <c r="C12" s="13">
        <v>10</v>
      </c>
      <c r="D12" s="13">
        <v>12</v>
      </c>
      <c r="E12" s="13">
        <v>15</v>
      </c>
      <c r="F12" s="13">
        <v>12</v>
      </c>
      <c r="G12" s="13">
        <v>14.5</v>
      </c>
      <c r="H12" s="13">
        <v>11</v>
      </c>
      <c r="I12" s="13">
        <f t="shared" si="4"/>
        <v>74.5</v>
      </c>
      <c r="J12" s="13">
        <f t="shared" si="5"/>
        <v>62.083333333333336</v>
      </c>
      <c r="K12" s="20"/>
      <c r="L12" s="19" t="str">
        <f t="shared" si="6"/>
        <v>C2</v>
      </c>
      <c r="M12" s="19" t="str">
        <f t="shared" si="6"/>
        <v>C1</v>
      </c>
      <c r="N12" s="19" t="str">
        <f t="shared" si="6"/>
        <v>B1</v>
      </c>
      <c r="O12" s="19" t="str">
        <f t="shared" si="6"/>
        <v>C1</v>
      </c>
      <c r="P12" s="19" t="str">
        <f t="shared" si="6"/>
        <v>B1</v>
      </c>
      <c r="Q12" s="19" t="str">
        <f t="shared" si="1"/>
        <v>C1</v>
      </c>
      <c r="R12" s="19" t="str">
        <f t="shared" si="7"/>
        <v>B2</v>
      </c>
      <c r="S12" s="21"/>
      <c r="T12" s="19">
        <f t="shared" si="2"/>
        <v>5</v>
      </c>
      <c r="U12" s="19">
        <f t="shared" si="2"/>
        <v>6</v>
      </c>
      <c r="V12" s="19">
        <f t="shared" si="2"/>
        <v>8</v>
      </c>
      <c r="W12" s="19">
        <f t="shared" si="2"/>
        <v>6</v>
      </c>
      <c r="X12" s="19">
        <f t="shared" si="2"/>
        <v>8</v>
      </c>
      <c r="Y12" s="19">
        <f t="shared" si="2"/>
        <v>6</v>
      </c>
      <c r="Z12" s="22">
        <f t="shared" si="3"/>
        <v>6.5</v>
      </c>
    </row>
    <row r="13" spans="1:26" ht="25.5" customHeight="1" x14ac:dyDescent="0.25">
      <c r="A13" s="61">
        <v>8</v>
      </c>
      <c r="B13" s="120" t="s">
        <v>500</v>
      </c>
      <c r="C13" s="13">
        <v>12</v>
      </c>
      <c r="D13" s="13">
        <v>15</v>
      </c>
      <c r="E13" s="13">
        <v>12</v>
      </c>
      <c r="F13" s="13">
        <v>19</v>
      </c>
      <c r="G13" s="13">
        <v>18</v>
      </c>
      <c r="H13" s="13">
        <v>11.5</v>
      </c>
      <c r="I13" s="13">
        <f t="shared" si="4"/>
        <v>87.5</v>
      </c>
      <c r="J13" s="13">
        <f t="shared" si="5"/>
        <v>72.916666666666657</v>
      </c>
      <c r="K13" s="20"/>
      <c r="L13" s="19" t="str">
        <f t="shared" si="6"/>
        <v>C1</v>
      </c>
      <c r="M13" s="19" t="str">
        <f t="shared" si="6"/>
        <v>B1</v>
      </c>
      <c r="N13" s="19" t="str">
        <f t="shared" si="6"/>
        <v>C1</v>
      </c>
      <c r="O13" s="19" t="str">
        <f t="shared" si="6"/>
        <v>A1</v>
      </c>
      <c r="P13" s="19" t="str">
        <f t="shared" si="6"/>
        <v>A2</v>
      </c>
      <c r="Q13" s="19" t="str">
        <f t="shared" si="1"/>
        <v>C1</v>
      </c>
      <c r="R13" s="19" t="str">
        <f t="shared" si="7"/>
        <v>B1</v>
      </c>
      <c r="S13" s="21"/>
      <c r="T13" s="19">
        <f t="shared" si="2"/>
        <v>6</v>
      </c>
      <c r="U13" s="19">
        <f t="shared" si="2"/>
        <v>8</v>
      </c>
      <c r="V13" s="19">
        <f t="shared" si="2"/>
        <v>6</v>
      </c>
      <c r="W13" s="19">
        <f t="shared" si="2"/>
        <v>10</v>
      </c>
      <c r="X13" s="19">
        <f t="shared" si="2"/>
        <v>9</v>
      </c>
      <c r="Y13" s="19">
        <f t="shared" si="2"/>
        <v>6</v>
      </c>
      <c r="Z13" s="22">
        <f t="shared" si="3"/>
        <v>7.5</v>
      </c>
    </row>
    <row r="14" spans="1:26" ht="25.5" customHeight="1" x14ac:dyDescent="0.25">
      <c r="A14" s="61">
        <v>9</v>
      </c>
      <c r="B14" s="121" t="s">
        <v>509</v>
      </c>
      <c r="C14" s="13">
        <v>12</v>
      </c>
      <c r="D14" s="13">
        <v>15</v>
      </c>
      <c r="E14" s="13">
        <v>16</v>
      </c>
      <c r="F14" s="13">
        <v>14</v>
      </c>
      <c r="G14" s="13">
        <v>16</v>
      </c>
      <c r="H14" s="13">
        <v>13</v>
      </c>
      <c r="I14" s="13">
        <f t="shared" si="4"/>
        <v>86</v>
      </c>
      <c r="J14" s="13">
        <f t="shared" si="5"/>
        <v>71.666666666666671</v>
      </c>
      <c r="K14" s="20"/>
      <c r="L14" s="19" t="str">
        <f t="shared" si="6"/>
        <v>C1</v>
      </c>
      <c r="M14" s="19" t="str">
        <f t="shared" si="6"/>
        <v>B1</v>
      </c>
      <c r="N14" s="19" t="str">
        <f t="shared" si="6"/>
        <v>B1</v>
      </c>
      <c r="O14" s="19" t="str">
        <f t="shared" si="6"/>
        <v>B2</v>
      </c>
      <c r="P14" s="19" t="str">
        <f t="shared" si="6"/>
        <v>B1</v>
      </c>
      <c r="Q14" s="19" t="str">
        <f t="shared" si="1"/>
        <v>B2</v>
      </c>
      <c r="R14" s="19" t="str">
        <f t="shared" si="7"/>
        <v>B1</v>
      </c>
      <c r="S14" s="21"/>
      <c r="T14" s="19">
        <f t="shared" si="2"/>
        <v>6</v>
      </c>
      <c r="U14" s="19">
        <f t="shared" si="2"/>
        <v>8</v>
      </c>
      <c r="V14" s="19">
        <f t="shared" si="2"/>
        <v>8</v>
      </c>
      <c r="W14" s="19">
        <f t="shared" si="2"/>
        <v>7</v>
      </c>
      <c r="X14" s="19">
        <f t="shared" si="2"/>
        <v>8</v>
      </c>
      <c r="Y14" s="19">
        <f t="shared" si="2"/>
        <v>7</v>
      </c>
      <c r="Z14" s="22">
        <f t="shared" si="3"/>
        <v>7.333333333333333</v>
      </c>
    </row>
    <row r="15" spans="1:26" ht="31.5" customHeight="1" x14ac:dyDescent="0.25">
      <c r="A15" s="61">
        <v>10</v>
      </c>
      <c r="B15" s="121" t="s">
        <v>538</v>
      </c>
      <c r="C15" s="13">
        <v>12</v>
      </c>
      <c r="D15" s="13">
        <v>14</v>
      </c>
      <c r="E15" s="13">
        <v>14</v>
      </c>
      <c r="F15" s="13">
        <v>11</v>
      </c>
      <c r="G15" s="13">
        <v>16.5</v>
      </c>
      <c r="H15" s="13">
        <v>11</v>
      </c>
      <c r="I15" s="13">
        <f t="shared" si="4"/>
        <v>78.5</v>
      </c>
      <c r="J15" s="13">
        <f t="shared" si="5"/>
        <v>65.416666666666671</v>
      </c>
      <c r="K15" s="20"/>
      <c r="L15" s="19" t="str">
        <f t="shared" si="6"/>
        <v>C1</v>
      </c>
      <c r="M15" s="19" t="str">
        <f t="shared" si="6"/>
        <v>B2</v>
      </c>
      <c r="N15" s="19" t="str">
        <f t="shared" si="6"/>
        <v>B2</v>
      </c>
      <c r="O15" s="19" t="str">
        <f t="shared" si="6"/>
        <v>C1</v>
      </c>
      <c r="P15" s="19" t="str">
        <f t="shared" si="6"/>
        <v>A2</v>
      </c>
      <c r="Q15" s="19" t="str">
        <f t="shared" si="1"/>
        <v>C1</v>
      </c>
      <c r="R15" s="19" t="str">
        <f t="shared" si="7"/>
        <v>B2</v>
      </c>
      <c r="S15" s="21"/>
      <c r="T15" s="19">
        <f t="shared" si="2"/>
        <v>6</v>
      </c>
      <c r="U15" s="19">
        <f t="shared" si="2"/>
        <v>7</v>
      </c>
      <c r="V15" s="19">
        <f t="shared" si="2"/>
        <v>7</v>
      </c>
      <c r="W15" s="19">
        <f t="shared" si="2"/>
        <v>6</v>
      </c>
      <c r="X15" s="19">
        <f t="shared" si="2"/>
        <v>9</v>
      </c>
      <c r="Y15" s="19">
        <f t="shared" si="2"/>
        <v>6</v>
      </c>
      <c r="Z15" s="22">
        <f t="shared" si="3"/>
        <v>6.833333333333333</v>
      </c>
    </row>
    <row r="16" spans="1:26" ht="25.5" customHeight="1" x14ac:dyDescent="0.25">
      <c r="A16" s="61">
        <v>11</v>
      </c>
      <c r="B16" s="120" t="s">
        <v>505</v>
      </c>
      <c r="C16" s="13">
        <v>14</v>
      </c>
      <c r="D16" s="13">
        <v>13</v>
      </c>
      <c r="E16" s="13">
        <v>15</v>
      </c>
      <c r="F16" s="13">
        <v>19</v>
      </c>
      <c r="G16" s="13">
        <v>19</v>
      </c>
      <c r="H16" s="13">
        <v>16.5</v>
      </c>
      <c r="I16" s="13">
        <f t="shared" si="4"/>
        <v>96.5</v>
      </c>
      <c r="J16" s="13">
        <f t="shared" si="5"/>
        <v>80.416666666666671</v>
      </c>
      <c r="K16" s="20"/>
      <c r="L16" s="19" t="str">
        <f t="shared" si="6"/>
        <v>B2</v>
      </c>
      <c r="M16" s="19" t="str">
        <f t="shared" si="6"/>
        <v>B2</v>
      </c>
      <c r="N16" s="19" t="str">
        <f t="shared" si="6"/>
        <v>B1</v>
      </c>
      <c r="O16" s="19" t="str">
        <f t="shared" si="6"/>
        <v>A1</v>
      </c>
      <c r="P16" s="19" t="str">
        <f t="shared" si="6"/>
        <v>A1</v>
      </c>
      <c r="Q16" s="19" t="str">
        <f t="shared" si="1"/>
        <v>A2</v>
      </c>
      <c r="R16" s="19" t="str">
        <f t="shared" si="7"/>
        <v>B1</v>
      </c>
      <c r="S16" s="21"/>
      <c r="T16" s="19">
        <f t="shared" si="2"/>
        <v>7</v>
      </c>
      <c r="U16" s="19">
        <f t="shared" si="2"/>
        <v>7</v>
      </c>
      <c r="V16" s="19">
        <f t="shared" si="2"/>
        <v>8</v>
      </c>
      <c r="W16" s="19">
        <f t="shared" si="2"/>
        <v>10</v>
      </c>
      <c r="X16" s="19">
        <f t="shared" si="2"/>
        <v>10</v>
      </c>
      <c r="Y16" s="19">
        <f t="shared" si="2"/>
        <v>9</v>
      </c>
      <c r="Z16" s="22">
        <f t="shared" si="3"/>
        <v>8.5</v>
      </c>
    </row>
    <row r="17" spans="1:26" ht="25.5" customHeight="1" x14ac:dyDescent="0.25">
      <c r="A17" s="61">
        <v>12</v>
      </c>
      <c r="B17" s="123" t="s">
        <v>543</v>
      </c>
      <c r="C17" s="13">
        <v>12</v>
      </c>
      <c r="D17" s="13">
        <v>14</v>
      </c>
      <c r="E17" s="13">
        <v>12</v>
      </c>
      <c r="F17" s="13">
        <v>8</v>
      </c>
      <c r="G17" s="13">
        <v>10</v>
      </c>
      <c r="H17" s="13">
        <v>3.5</v>
      </c>
      <c r="I17" s="13">
        <f t="shared" si="4"/>
        <v>59.5</v>
      </c>
      <c r="J17" s="13">
        <f t="shared" si="5"/>
        <v>49.583333333333336</v>
      </c>
      <c r="K17" s="20"/>
      <c r="L17" s="19" t="str">
        <f t="shared" si="6"/>
        <v>C1</v>
      </c>
      <c r="M17" s="19" t="str">
        <f t="shared" si="6"/>
        <v>B2</v>
      </c>
      <c r="N17" s="19" t="str">
        <f t="shared" si="6"/>
        <v>C1</v>
      </c>
      <c r="O17" s="19" t="str">
        <f t="shared" si="6"/>
        <v>D</v>
      </c>
      <c r="P17" s="19" t="str">
        <f t="shared" si="6"/>
        <v>C2</v>
      </c>
      <c r="Q17" s="19" t="str">
        <f t="shared" si="1"/>
        <v>E</v>
      </c>
      <c r="R17" s="19" t="str">
        <f t="shared" si="7"/>
        <v>C2</v>
      </c>
      <c r="S17" s="21"/>
      <c r="T17" s="19">
        <f t="shared" si="2"/>
        <v>6</v>
      </c>
      <c r="U17" s="19">
        <f t="shared" si="2"/>
        <v>7</v>
      </c>
      <c r="V17" s="19">
        <f t="shared" si="2"/>
        <v>6</v>
      </c>
      <c r="W17" s="19">
        <f t="shared" si="2"/>
        <v>4</v>
      </c>
      <c r="X17" s="19">
        <f t="shared" si="2"/>
        <v>5</v>
      </c>
      <c r="Y17" s="19">
        <f t="shared" si="2"/>
        <v>3</v>
      </c>
      <c r="Z17" s="22">
        <f t="shared" si="3"/>
        <v>5.166666666666667</v>
      </c>
    </row>
    <row r="18" spans="1:26" ht="25.5" customHeight="1" x14ac:dyDescent="0.25">
      <c r="A18" s="61">
        <v>13</v>
      </c>
      <c r="B18" s="76" t="s">
        <v>540</v>
      </c>
      <c r="C18" s="13">
        <v>12</v>
      </c>
      <c r="D18" s="13">
        <v>12</v>
      </c>
      <c r="E18" s="13">
        <v>16</v>
      </c>
      <c r="F18" s="13">
        <v>18</v>
      </c>
      <c r="G18" s="13">
        <v>15</v>
      </c>
      <c r="H18" s="13">
        <v>14.5</v>
      </c>
      <c r="I18" s="13">
        <f t="shared" si="4"/>
        <v>87.5</v>
      </c>
      <c r="J18" s="13">
        <f t="shared" si="5"/>
        <v>72.916666666666657</v>
      </c>
      <c r="K18" s="20"/>
      <c r="L18" s="19" t="str">
        <f t="shared" si="6"/>
        <v>C1</v>
      </c>
      <c r="M18" s="19" t="str">
        <f t="shared" si="6"/>
        <v>C1</v>
      </c>
      <c r="N18" s="19" t="str">
        <f t="shared" si="6"/>
        <v>B1</v>
      </c>
      <c r="O18" s="19" t="str">
        <f t="shared" si="6"/>
        <v>A2</v>
      </c>
      <c r="P18" s="19" t="str">
        <f t="shared" si="6"/>
        <v>B1</v>
      </c>
      <c r="Q18" s="19" t="str">
        <f t="shared" si="1"/>
        <v>B1</v>
      </c>
      <c r="R18" s="19" t="str">
        <f t="shared" si="7"/>
        <v>B1</v>
      </c>
      <c r="S18" s="21"/>
      <c r="T18" s="19">
        <f t="shared" si="2"/>
        <v>6</v>
      </c>
      <c r="U18" s="19">
        <f t="shared" si="2"/>
        <v>6</v>
      </c>
      <c r="V18" s="19">
        <f t="shared" si="2"/>
        <v>8</v>
      </c>
      <c r="W18" s="19">
        <f t="shared" si="2"/>
        <v>9</v>
      </c>
      <c r="X18" s="19">
        <f t="shared" si="2"/>
        <v>8</v>
      </c>
      <c r="Y18" s="19">
        <f t="shared" si="2"/>
        <v>8</v>
      </c>
      <c r="Z18" s="22">
        <f t="shared" si="3"/>
        <v>7.5</v>
      </c>
    </row>
    <row r="19" spans="1:26" ht="25.5" customHeight="1" x14ac:dyDescent="0.25">
      <c r="A19" s="61">
        <v>14</v>
      </c>
      <c r="B19" s="120" t="s">
        <v>485</v>
      </c>
      <c r="C19" s="13">
        <v>15</v>
      </c>
      <c r="D19" s="13">
        <v>19</v>
      </c>
      <c r="E19" s="13">
        <v>18</v>
      </c>
      <c r="F19" s="13">
        <v>20</v>
      </c>
      <c r="G19" s="13">
        <v>19</v>
      </c>
      <c r="H19" s="13">
        <v>17</v>
      </c>
      <c r="I19" s="13">
        <f t="shared" si="4"/>
        <v>108</v>
      </c>
      <c r="J19" s="13">
        <f t="shared" si="5"/>
        <v>90</v>
      </c>
      <c r="K19" s="20"/>
      <c r="L19" s="19" t="str">
        <f t="shared" si="6"/>
        <v>B1</v>
      </c>
      <c r="M19" s="19" t="str">
        <f t="shared" si="6"/>
        <v>A1</v>
      </c>
      <c r="N19" s="19" t="str">
        <f t="shared" si="6"/>
        <v>A2</v>
      </c>
      <c r="O19" s="19" t="str">
        <f t="shared" si="6"/>
        <v>A1</v>
      </c>
      <c r="P19" s="19" t="str">
        <f t="shared" si="6"/>
        <v>A1</v>
      </c>
      <c r="Q19" s="19" t="str">
        <f t="shared" si="1"/>
        <v>A2</v>
      </c>
      <c r="R19" s="19" t="str">
        <f t="shared" si="7"/>
        <v>A2</v>
      </c>
      <c r="S19" s="21"/>
      <c r="T19" s="19">
        <f t="shared" si="2"/>
        <v>8</v>
      </c>
      <c r="U19" s="19">
        <f t="shared" si="2"/>
        <v>10</v>
      </c>
      <c r="V19" s="19">
        <f t="shared" si="2"/>
        <v>9</v>
      </c>
      <c r="W19" s="19">
        <f t="shared" si="2"/>
        <v>10</v>
      </c>
      <c r="X19" s="19">
        <f t="shared" si="2"/>
        <v>10</v>
      </c>
      <c r="Y19" s="19">
        <f t="shared" si="2"/>
        <v>9</v>
      </c>
      <c r="Z19" s="22">
        <f t="shared" si="3"/>
        <v>9.3333333333333339</v>
      </c>
    </row>
    <row r="20" spans="1:26" ht="25.5" customHeight="1" x14ac:dyDescent="0.25">
      <c r="A20" s="61">
        <v>15</v>
      </c>
      <c r="B20" s="120" t="s">
        <v>526</v>
      </c>
      <c r="C20" s="13">
        <v>10</v>
      </c>
      <c r="D20" s="13">
        <v>13</v>
      </c>
      <c r="E20" s="13">
        <v>11</v>
      </c>
      <c r="F20" s="13">
        <v>15</v>
      </c>
      <c r="G20" s="13">
        <v>15</v>
      </c>
      <c r="H20" s="13">
        <v>7.5</v>
      </c>
      <c r="I20" s="13">
        <f t="shared" si="4"/>
        <v>71.5</v>
      </c>
      <c r="J20" s="13">
        <f t="shared" si="5"/>
        <v>59.583333333333336</v>
      </c>
      <c r="K20" s="20"/>
      <c r="L20" s="19" t="str">
        <f t="shared" si="6"/>
        <v>C2</v>
      </c>
      <c r="M20" s="19" t="str">
        <f t="shared" si="6"/>
        <v>B2</v>
      </c>
      <c r="N20" s="19" t="str">
        <f t="shared" si="6"/>
        <v>C1</v>
      </c>
      <c r="O20" s="19" t="str">
        <f t="shared" si="6"/>
        <v>B1</v>
      </c>
      <c r="P20" s="19" t="str">
        <f t="shared" si="6"/>
        <v>B1</v>
      </c>
      <c r="Q20" s="19" t="str">
        <f t="shared" si="1"/>
        <v>D</v>
      </c>
      <c r="R20" s="19" t="str">
        <f t="shared" si="7"/>
        <v>C1</v>
      </c>
      <c r="S20" s="21"/>
      <c r="T20" s="19">
        <f t="shared" si="2"/>
        <v>5</v>
      </c>
      <c r="U20" s="19">
        <f t="shared" si="2"/>
        <v>7</v>
      </c>
      <c r="V20" s="19">
        <f t="shared" si="2"/>
        <v>6</v>
      </c>
      <c r="W20" s="19">
        <f t="shared" si="2"/>
        <v>8</v>
      </c>
      <c r="X20" s="19">
        <f t="shared" si="2"/>
        <v>8</v>
      </c>
      <c r="Y20" s="19">
        <f t="shared" si="2"/>
        <v>4</v>
      </c>
      <c r="Z20" s="22">
        <f t="shared" si="3"/>
        <v>6.333333333333333</v>
      </c>
    </row>
    <row r="21" spans="1:26" ht="25.5" customHeight="1" x14ac:dyDescent="0.25">
      <c r="A21" s="61">
        <v>16</v>
      </c>
      <c r="B21" s="124" t="s">
        <v>531</v>
      </c>
      <c r="C21" s="13">
        <v>11</v>
      </c>
      <c r="D21" s="13">
        <v>5</v>
      </c>
      <c r="E21" s="13">
        <v>6</v>
      </c>
      <c r="F21" s="13">
        <v>9</v>
      </c>
      <c r="G21" s="13">
        <v>11.5</v>
      </c>
      <c r="H21" s="13">
        <v>5</v>
      </c>
      <c r="I21" s="13">
        <f t="shared" si="4"/>
        <v>47.5</v>
      </c>
      <c r="J21" s="13">
        <f t="shared" si="5"/>
        <v>39.583333333333329</v>
      </c>
      <c r="K21" s="20"/>
      <c r="L21" s="19" t="str">
        <f t="shared" si="6"/>
        <v>C1</v>
      </c>
      <c r="M21" s="19" t="str">
        <f t="shared" si="6"/>
        <v>E</v>
      </c>
      <c r="N21" s="19" t="str">
        <f t="shared" si="6"/>
        <v>E</v>
      </c>
      <c r="O21" s="19" t="str">
        <f t="shared" si="6"/>
        <v>C2</v>
      </c>
      <c r="P21" s="19" t="str">
        <f t="shared" si="6"/>
        <v>C1</v>
      </c>
      <c r="Q21" s="19" t="str">
        <f t="shared" si="1"/>
        <v>E</v>
      </c>
      <c r="R21" s="19" t="str">
        <f t="shared" si="7"/>
        <v>D</v>
      </c>
      <c r="S21" s="21"/>
      <c r="T21" s="19">
        <f t="shared" si="2"/>
        <v>6</v>
      </c>
      <c r="U21" s="19">
        <f t="shared" si="2"/>
        <v>3</v>
      </c>
      <c r="V21" s="19">
        <f t="shared" si="2"/>
        <v>3</v>
      </c>
      <c r="W21" s="19">
        <f t="shared" si="2"/>
        <v>5</v>
      </c>
      <c r="X21" s="19">
        <f t="shared" si="2"/>
        <v>6</v>
      </c>
      <c r="Y21" s="19">
        <f t="shared" si="2"/>
        <v>3</v>
      </c>
      <c r="Z21" s="22">
        <f t="shared" si="3"/>
        <v>4.333333333333333</v>
      </c>
    </row>
    <row r="22" spans="1:26" ht="25.5" customHeight="1" x14ac:dyDescent="0.25">
      <c r="A22" s="61">
        <v>17</v>
      </c>
      <c r="B22" s="120" t="s">
        <v>508</v>
      </c>
      <c r="C22" s="13">
        <v>12</v>
      </c>
      <c r="D22" s="13">
        <v>16</v>
      </c>
      <c r="E22" s="13">
        <v>15</v>
      </c>
      <c r="F22" s="13">
        <v>20</v>
      </c>
      <c r="G22" s="13">
        <v>18</v>
      </c>
      <c r="H22" s="13">
        <v>13.5</v>
      </c>
      <c r="I22" s="13">
        <f t="shared" si="4"/>
        <v>94.5</v>
      </c>
      <c r="J22" s="13">
        <f t="shared" si="5"/>
        <v>78.75</v>
      </c>
      <c r="K22" s="20"/>
      <c r="L22" s="19" t="str">
        <f t="shared" si="6"/>
        <v>C1</v>
      </c>
      <c r="M22" s="19" t="str">
        <f t="shared" si="6"/>
        <v>B1</v>
      </c>
      <c r="N22" s="19" t="str">
        <f t="shared" si="6"/>
        <v>B1</v>
      </c>
      <c r="O22" s="19" t="str">
        <f t="shared" si="6"/>
        <v>A1</v>
      </c>
      <c r="P22" s="19" t="str">
        <f t="shared" si="6"/>
        <v>A2</v>
      </c>
      <c r="Q22" s="19" t="str">
        <f t="shared" si="1"/>
        <v>B2</v>
      </c>
      <c r="R22" s="19" t="str">
        <f t="shared" si="7"/>
        <v>B1</v>
      </c>
      <c r="S22" s="21"/>
      <c r="T22" s="19">
        <f t="shared" si="2"/>
        <v>6</v>
      </c>
      <c r="U22" s="19">
        <f t="shared" si="2"/>
        <v>8</v>
      </c>
      <c r="V22" s="19">
        <f t="shared" si="2"/>
        <v>8</v>
      </c>
      <c r="W22" s="19">
        <f t="shared" si="2"/>
        <v>10</v>
      </c>
      <c r="X22" s="19">
        <f t="shared" si="2"/>
        <v>9</v>
      </c>
      <c r="Y22" s="19">
        <f t="shared" si="2"/>
        <v>7</v>
      </c>
      <c r="Z22" s="22">
        <f t="shared" si="3"/>
        <v>8</v>
      </c>
    </row>
    <row r="23" spans="1:26" ht="25.5" customHeight="1" x14ac:dyDescent="0.25">
      <c r="A23" s="61">
        <v>18</v>
      </c>
      <c r="B23" s="121" t="s">
        <v>529</v>
      </c>
      <c r="C23" s="13">
        <v>7</v>
      </c>
      <c r="D23" s="13">
        <v>9</v>
      </c>
      <c r="E23" s="13">
        <v>10</v>
      </c>
      <c r="F23" s="13">
        <v>17</v>
      </c>
      <c r="G23" s="13">
        <v>11</v>
      </c>
      <c r="H23" s="13">
        <v>7.5</v>
      </c>
      <c r="I23" s="13">
        <f t="shared" si="4"/>
        <v>61.5</v>
      </c>
      <c r="J23" s="13">
        <f t="shared" si="5"/>
        <v>51.249999999999993</v>
      </c>
      <c r="K23" s="20"/>
      <c r="L23" s="19" t="str">
        <f t="shared" si="6"/>
        <v>D</v>
      </c>
      <c r="M23" s="19" t="str">
        <f t="shared" si="6"/>
        <v>C2</v>
      </c>
      <c r="N23" s="19" t="str">
        <f t="shared" si="6"/>
        <v>C2</v>
      </c>
      <c r="O23" s="19" t="str">
        <f t="shared" si="6"/>
        <v>A2</v>
      </c>
      <c r="P23" s="19" t="str">
        <f t="shared" si="6"/>
        <v>C1</v>
      </c>
      <c r="Q23" s="19" t="str">
        <f t="shared" si="1"/>
        <v>D</v>
      </c>
      <c r="R23" s="19" t="str">
        <f t="shared" si="7"/>
        <v>C1</v>
      </c>
      <c r="S23" s="21"/>
      <c r="T23" s="19">
        <f t="shared" si="2"/>
        <v>4</v>
      </c>
      <c r="U23" s="19">
        <f t="shared" si="2"/>
        <v>5</v>
      </c>
      <c r="V23" s="19">
        <f t="shared" si="2"/>
        <v>5</v>
      </c>
      <c r="W23" s="19">
        <f t="shared" si="2"/>
        <v>9</v>
      </c>
      <c r="X23" s="19">
        <f t="shared" si="2"/>
        <v>6</v>
      </c>
      <c r="Y23" s="19">
        <f t="shared" si="2"/>
        <v>4</v>
      </c>
      <c r="Z23" s="22">
        <f t="shared" si="3"/>
        <v>5.5</v>
      </c>
    </row>
    <row r="24" spans="1:26" ht="25.5" customHeight="1" x14ac:dyDescent="0.25">
      <c r="A24" s="61">
        <v>19</v>
      </c>
      <c r="B24" s="120" t="s">
        <v>524</v>
      </c>
      <c r="C24" s="13">
        <v>11</v>
      </c>
      <c r="D24" s="13">
        <v>12</v>
      </c>
      <c r="E24" s="13">
        <v>12</v>
      </c>
      <c r="F24" s="13">
        <v>13</v>
      </c>
      <c r="G24" s="13">
        <v>16</v>
      </c>
      <c r="H24" s="13">
        <v>8</v>
      </c>
      <c r="I24" s="13">
        <f t="shared" si="4"/>
        <v>72</v>
      </c>
      <c r="J24" s="13">
        <f t="shared" si="5"/>
        <v>60</v>
      </c>
      <c r="K24" s="20"/>
      <c r="L24" s="19" t="str">
        <f t="shared" si="6"/>
        <v>C1</v>
      </c>
      <c r="M24" s="19" t="str">
        <f t="shared" si="6"/>
        <v>C1</v>
      </c>
      <c r="N24" s="19" t="str">
        <f t="shared" si="6"/>
        <v>C1</v>
      </c>
      <c r="O24" s="19" t="str">
        <f t="shared" si="6"/>
        <v>B2</v>
      </c>
      <c r="P24" s="19" t="str">
        <f t="shared" si="6"/>
        <v>B1</v>
      </c>
      <c r="Q24" s="19" t="str">
        <f t="shared" si="1"/>
        <v>D</v>
      </c>
      <c r="R24" s="19" t="str">
        <f t="shared" si="7"/>
        <v>C1</v>
      </c>
      <c r="S24" s="21"/>
      <c r="T24" s="19">
        <f t="shared" si="2"/>
        <v>6</v>
      </c>
      <c r="U24" s="19">
        <f t="shared" si="2"/>
        <v>6</v>
      </c>
      <c r="V24" s="19">
        <f t="shared" si="2"/>
        <v>6</v>
      </c>
      <c r="W24" s="19">
        <f t="shared" si="2"/>
        <v>7</v>
      </c>
      <c r="X24" s="19">
        <f t="shared" si="2"/>
        <v>8</v>
      </c>
      <c r="Y24" s="19">
        <f t="shared" si="2"/>
        <v>4</v>
      </c>
      <c r="Z24" s="22">
        <f t="shared" si="3"/>
        <v>6.166666666666667</v>
      </c>
    </row>
    <row r="25" spans="1:26" ht="25.5" customHeight="1" x14ac:dyDescent="0.25">
      <c r="A25" s="61">
        <v>20</v>
      </c>
      <c r="B25" s="125" t="s">
        <v>504</v>
      </c>
      <c r="C25" s="13">
        <v>13</v>
      </c>
      <c r="D25" s="13">
        <v>17</v>
      </c>
      <c r="E25" s="13">
        <v>17</v>
      </c>
      <c r="F25" s="13">
        <v>19</v>
      </c>
      <c r="G25" s="13">
        <v>20</v>
      </c>
      <c r="H25" s="13">
        <v>16.5</v>
      </c>
      <c r="I25" s="13">
        <f t="shared" si="4"/>
        <v>102.5</v>
      </c>
      <c r="J25" s="13">
        <f t="shared" si="5"/>
        <v>85.416666666666657</v>
      </c>
      <c r="K25" s="20"/>
      <c r="L25" s="19" t="str">
        <f t="shared" si="6"/>
        <v>B2</v>
      </c>
      <c r="M25" s="19" t="str">
        <f t="shared" si="6"/>
        <v>A2</v>
      </c>
      <c r="N25" s="19" t="str">
        <f t="shared" si="6"/>
        <v>A2</v>
      </c>
      <c r="O25" s="19" t="str">
        <f t="shared" si="6"/>
        <v>A1</v>
      </c>
      <c r="P25" s="19" t="str">
        <f t="shared" si="6"/>
        <v>A1</v>
      </c>
      <c r="Q25" s="19" t="str">
        <f t="shared" si="1"/>
        <v>A2</v>
      </c>
      <c r="R25" s="19" t="str">
        <f t="shared" si="7"/>
        <v>A2</v>
      </c>
      <c r="S25" s="21"/>
      <c r="T25" s="19">
        <f t="shared" si="2"/>
        <v>7</v>
      </c>
      <c r="U25" s="19">
        <f t="shared" si="2"/>
        <v>9</v>
      </c>
      <c r="V25" s="19">
        <f t="shared" si="2"/>
        <v>9</v>
      </c>
      <c r="W25" s="19">
        <f t="shared" si="2"/>
        <v>10</v>
      </c>
      <c r="X25" s="19">
        <f t="shared" si="2"/>
        <v>10</v>
      </c>
      <c r="Y25" s="19">
        <f t="shared" si="2"/>
        <v>9</v>
      </c>
      <c r="Z25" s="22">
        <f t="shared" si="3"/>
        <v>9</v>
      </c>
    </row>
    <row r="26" spans="1:26" ht="25.5" customHeight="1" x14ac:dyDescent="0.25">
      <c r="A26" s="61">
        <v>21</v>
      </c>
      <c r="B26" s="120" t="s">
        <v>506</v>
      </c>
      <c r="C26" s="13">
        <v>13</v>
      </c>
      <c r="D26" s="13">
        <v>17</v>
      </c>
      <c r="E26" s="13">
        <v>17</v>
      </c>
      <c r="F26" s="13">
        <v>20</v>
      </c>
      <c r="G26" s="13">
        <v>19</v>
      </c>
      <c r="H26" s="13">
        <v>15.5</v>
      </c>
      <c r="I26" s="13">
        <f t="shared" si="4"/>
        <v>101.5</v>
      </c>
      <c r="J26" s="13">
        <f t="shared" si="5"/>
        <v>84.583333333333329</v>
      </c>
      <c r="K26" s="20"/>
      <c r="L26" s="19" t="str">
        <f t="shared" si="6"/>
        <v>B2</v>
      </c>
      <c r="M26" s="19" t="str">
        <f t="shared" si="6"/>
        <v>A2</v>
      </c>
      <c r="N26" s="19" t="str">
        <f t="shared" si="6"/>
        <v>A2</v>
      </c>
      <c r="O26" s="19" t="str">
        <f t="shared" si="6"/>
        <v>A1</v>
      </c>
      <c r="P26" s="19" t="str">
        <f t="shared" si="6"/>
        <v>A1</v>
      </c>
      <c r="Q26" s="19" t="str">
        <f t="shared" si="1"/>
        <v>B1</v>
      </c>
      <c r="R26" s="19" t="str">
        <f t="shared" si="7"/>
        <v>A2</v>
      </c>
      <c r="S26" s="21"/>
      <c r="T26" s="19">
        <f t="shared" si="2"/>
        <v>7</v>
      </c>
      <c r="U26" s="19">
        <f t="shared" si="2"/>
        <v>9</v>
      </c>
      <c r="V26" s="19">
        <f t="shared" si="2"/>
        <v>9</v>
      </c>
      <c r="W26" s="19">
        <f t="shared" si="2"/>
        <v>10</v>
      </c>
      <c r="X26" s="19">
        <f t="shared" si="2"/>
        <v>10</v>
      </c>
      <c r="Y26" s="19">
        <f t="shared" si="2"/>
        <v>8</v>
      </c>
      <c r="Z26" s="22">
        <f t="shared" si="3"/>
        <v>8.8333333333333339</v>
      </c>
    </row>
    <row r="27" spans="1:26" ht="25.5" customHeight="1" x14ac:dyDescent="0.25">
      <c r="A27" s="61">
        <v>22</v>
      </c>
      <c r="B27" s="121" t="s">
        <v>516</v>
      </c>
      <c r="C27" s="13">
        <v>12</v>
      </c>
      <c r="D27" s="13">
        <v>15</v>
      </c>
      <c r="E27" s="13">
        <v>13</v>
      </c>
      <c r="F27" s="13">
        <v>11</v>
      </c>
      <c r="G27" s="13">
        <v>15</v>
      </c>
      <c r="H27" s="13">
        <v>11.5</v>
      </c>
      <c r="I27" s="13">
        <f t="shared" si="4"/>
        <v>77.5</v>
      </c>
      <c r="J27" s="13">
        <f t="shared" si="5"/>
        <v>64.583333333333343</v>
      </c>
      <c r="K27" s="20"/>
      <c r="L27" s="19" t="str">
        <f t="shared" si="6"/>
        <v>C1</v>
      </c>
      <c r="M27" s="19" t="str">
        <f t="shared" si="6"/>
        <v>B1</v>
      </c>
      <c r="N27" s="19" t="str">
        <f t="shared" si="6"/>
        <v>B2</v>
      </c>
      <c r="O27" s="19" t="str">
        <f t="shared" si="6"/>
        <v>C1</v>
      </c>
      <c r="P27" s="19" t="str">
        <f t="shared" si="6"/>
        <v>B1</v>
      </c>
      <c r="Q27" s="19" t="str">
        <f t="shared" si="1"/>
        <v>C1</v>
      </c>
      <c r="R27" s="19" t="str">
        <f t="shared" si="7"/>
        <v>B2</v>
      </c>
      <c r="S27" s="21"/>
      <c r="T27" s="19">
        <f t="shared" si="2"/>
        <v>6</v>
      </c>
      <c r="U27" s="19">
        <f t="shared" si="2"/>
        <v>8</v>
      </c>
      <c r="V27" s="19">
        <f t="shared" si="2"/>
        <v>7</v>
      </c>
      <c r="W27" s="19">
        <f t="shared" si="2"/>
        <v>6</v>
      </c>
      <c r="X27" s="19">
        <f t="shared" si="2"/>
        <v>8</v>
      </c>
      <c r="Y27" s="19">
        <f t="shared" si="2"/>
        <v>6</v>
      </c>
      <c r="Z27" s="22">
        <f t="shared" si="3"/>
        <v>6.833333333333333</v>
      </c>
    </row>
    <row r="28" spans="1:26" ht="25.5" customHeight="1" x14ac:dyDescent="0.25">
      <c r="A28" s="61">
        <v>23</v>
      </c>
      <c r="B28" s="120" t="s">
        <v>503</v>
      </c>
      <c r="C28" s="13">
        <v>15</v>
      </c>
      <c r="D28" s="13">
        <v>19</v>
      </c>
      <c r="E28" s="13">
        <v>18</v>
      </c>
      <c r="F28" s="13">
        <v>20</v>
      </c>
      <c r="G28" s="13">
        <v>20</v>
      </c>
      <c r="H28" s="13">
        <v>18</v>
      </c>
      <c r="I28" s="13">
        <f t="shared" si="4"/>
        <v>110</v>
      </c>
      <c r="J28" s="13">
        <f t="shared" si="5"/>
        <v>91.666666666666657</v>
      </c>
      <c r="K28" s="20"/>
      <c r="L28" s="19" t="str">
        <f t="shared" si="6"/>
        <v>B1</v>
      </c>
      <c r="M28" s="19" t="str">
        <f t="shared" si="6"/>
        <v>A1</v>
      </c>
      <c r="N28" s="19" t="str">
        <f t="shared" si="6"/>
        <v>A2</v>
      </c>
      <c r="O28" s="19" t="str">
        <f t="shared" si="6"/>
        <v>A1</v>
      </c>
      <c r="P28" s="19" t="str">
        <f t="shared" si="6"/>
        <v>A1</v>
      </c>
      <c r="Q28" s="19" t="str">
        <f t="shared" si="1"/>
        <v>A2</v>
      </c>
      <c r="R28" s="19" t="str">
        <f t="shared" si="7"/>
        <v>A1</v>
      </c>
      <c r="S28" s="21"/>
      <c r="T28" s="19">
        <f t="shared" si="2"/>
        <v>8</v>
      </c>
      <c r="U28" s="19">
        <f t="shared" si="2"/>
        <v>10</v>
      </c>
      <c r="V28" s="19">
        <f t="shared" si="2"/>
        <v>9</v>
      </c>
      <c r="W28" s="19">
        <f t="shared" si="2"/>
        <v>10</v>
      </c>
      <c r="X28" s="19">
        <f t="shared" si="2"/>
        <v>10</v>
      </c>
      <c r="Y28" s="19">
        <f t="shared" si="2"/>
        <v>9</v>
      </c>
      <c r="Z28" s="22">
        <f t="shared" si="3"/>
        <v>9.3333333333333339</v>
      </c>
    </row>
    <row r="29" spans="1:26" ht="25.5" customHeight="1" x14ac:dyDescent="0.25">
      <c r="A29" s="61">
        <v>24</v>
      </c>
      <c r="B29" s="126" t="s">
        <v>534</v>
      </c>
      <c r="C29" s="13">
        <v>14</v>
      </c>
      <c r="D29" s="13">
        <v>17</v>
      </c>
      <c r="E29" s="13">
        <v>18</v>
      </c>
      <c r="F29" s="13">
        <v>20</v>
      </c>
      <c r="G29" s="13">
        <v>19</v>
      </c>
      <c r="H29" s="13">
        <v>17</v>
      </c>
      <c r="I29" s="13">
        <f t="shared" si="4"/>
        <v>105</v>
      </c>
      <c r="J29" s="13">
        <f t="shared" si="5"/>
        <v>87.5</v>
      </c>
      <c r="K29" s="20"/>
      <c r="L29" s="19" t="str">
        <f t="shared" ref="L29:P44" si="8">IF(C29&gt;=91/5,"A1",IF(C29&gt;=81/5,"A2",IF(C29&gt;=71/5,"B1",IF(C29&gt;=61/5,"B2",IF(C29&gt;=51/5,"C1",IF(C29&gt;=41/5,"C2",IF(C29&gt;=35/5,"D",IF(C29&gt;=2,"E",IF(C29&gt;=0,"AB")))))))))</f>
        <v>B2</v>
      </c>
      <c r="M29" s="19" t="str">
        <f t="shared" si="8"/>
        <v>A2</v>
      </c>
      <c r="N29" s="19" t="str">
        <f t="shared" si="8"/>
        <v>A2</v>
      </c>
      <c r="O29" s="19" t="str">
        <f t="shared" si="8"/>
        <v>A1</v>
      </c>
      <c r="P29" s="19" t="str">
        <f t="shared" si="8"/>
        <v>A1</v>
      </c>
      <c r="Q29" s="19" t="str">
        <f t="shared" si="1"/>
        <v>A2</v>
      </c>
      <c r="R29" s="19" t="str">
        <f t="shared" si="7"/>
        <v>A2</v>
      </c>
      <c r="S29" s="21"/>
      <c r="T29" s="19">
        <f t="shared" ref="T29:Y44" si="9">IF(L29="A1",10,IF(L29="A2",9,IF(L29="B1",8,IF(L29="B2",7,IF(L29="C1",6,IF(L29="C2",5,IF(L29="D",4,IF(L29="E",3,IF(L29="AB",0)))))))))</f>
        <v>7</v>
      </c>
      <c r="U29" s="19">
        <f t="shared" si="9"/>
        <v>9</v>
      </c>
      <c r="V29" s="19">
        <f t="shared" si="9"/>
        <v>9</v>
      </c>
      <c r="W29" s="19">
        <f t="shared" si="9"/>
        <v>10</v>
      </c>
      <c r="X29" s="19">
        <f t="shared" si="9"/>
        <v>10</v>
      </c>
      <c r="Y29" s="19">
        <f t="shared" si="9"/>
        <v>9</v>
      </c>
      <c r="Z29" s="22">
        <f t="shared" si="3"/>
        <v>9</v>
      </c>
    </row>
    <row r="30" spans="1:26" ht="25.5" customHeight="1" x14ac:dyDescent="0.25">
      <c r="A30" s="61">
        <v>25</v>
      </c>
      <c r="B30" s="120" t="s">
        <v>512</v>
      </c>
      <c r="C30" s="13">
        <v>12</v>
      </c>
      <c r="D30" s="13">
        <v>13</v>
      </c>
      <c r="E30" s="13">
        <v>17</v>
      </c>
      <c r="F30" s="13">
        <v>19</v>
      </c>
      <c r="G30" s="13">
        <v>17</v>
      </c>
      <c r="H30" s="13">
        <v>10</v>
      </c>
      <c r="I30" s="13">
        <f t="shared" si="4"/>
        <v>88</v>
      </c>
      <c r="J30" s="13">
        <f t="shared" si="5"/>
        <v>73.333333333333329</v>
      </c>
      <c r="K30" s="20"/>
      <c r="L30" s="19" t="str">
        <f t="shared" si="8"/>
        <v>C1</v>
      </c>
      <c r="M30" s="19" t="str">
        <f t="shared" si="8"/>
        <v>B2</v>
      </c>
      <c r="N30" s="19" t="str">
        <f t="shared" si="8"/>
        <v>A2</v>
      </c>
      <c r="O30" s="19" t="str">
        <f t="shared" si="8"/>
        <v>A1</v>
      </c>
      <c r="P30" s="19" t="str">
        <f t="shared" si="8"/>
        <v>A2</v>
      </c>
      <c r="Q30" s="19" t="str">
        <f t="shared" si="1"/>
        <v>C2</v>
      </c>
      <c r="R30" s="19" t="str">
        <f t="shared" si="7"/>
        <v>B1</v>
      </c>
      <c r="S30" s="21"/>
      <c r="T30" s="19">
        <f t="shared" si="9"/>
        <v>6</v>
      </c>
      <c r="U30" s="19">
        <f t="shared" si="9"/>
        <v>7</v>
      </c>
      <c r="V30" s="19">
        <f t="shared" si="9"/>
        <v>9</v>
      </c>
      <c r="W30" s="19">
        <f t="shared" si="9"/>
        <v>10</v>
      </c>
      <c r="X30" s="19">
        <f t="shared" si="9"/>
        <v>9</v>
      </c>
      <c r="Y30" s="19">
        <f t="shared" si="9"/>
        <v>5</v>
      </c>
      <c r="Z30" s="22">
        <f t="shared" si="3"/>
        <v>7.666666666666667</v>
      </c>
    </row>
    <row r="31" spans="1:26" ht="25.5" customHeight="1" x14ac:dyDescent="0.25">
      <c r="A31" s="61">
        <v>26</v>
      </c>
      <c r="B31" s="120" t="s">
        <v>522</v>
      </c>
      <c r="C31" s="13">
        <v>11</v>
      </c>
      <c r="D31" s="13">
        <v>11</v>
      </c>
      <c r="E31" s="13">
        <v>18</v>
      </c>
      <c r="F31" s="13">
        <v>17</v>
      </c>
      <c r="G31" s="13">
        <v>19</v>
      </c>
      <c r="H31" s="13">
        <v>12.5</v>
      </c>
      <c r="I31" s="13">
        <f t="shared" si="4"/>
        <v>88.5</v>
      </c>
      <c r="J31" s="13">
        <f t="shared" si="5"/>
        <v>73.75</v>
      </c>
      <c r="K31" s="20"/>
      <c r="L31" s="19" t="str">
        <f t="shared" si="8"/>
        <v>C1</v>
      </c>
      <c r="M31" s="19" t="str">
        <f t="shared" si="8"/>
        <v>C1</v>
      </c>
      <c r="N31" s="19" t="str">
        <f t="shared" si="8"/>
        <v>A2</v>
      </c>
      <c r="O31" s="19" t="str">
        <f t="shared" si="8"/>
        <v>A2</v>
      </c>
      <c r="P31" s="19" t="str">
        <f t="shared" si="8"/>
        <v>A1</v>
      </c>
      <c r="Q31" s="19" t="str">
        <f t="shared" si="1"/>
        <v>B2</v>
      </c>
      <c r="R31" s="19" t="str">
        <f t="shared" si="7"/>
        <v>B1</v>
      </c>
      <c r="S31" s="21"/>
      <c r="T31" s="19">
        <f t="shared" si="9"/>
        <v>6</v>
      </c>
      <c r="U31" s="19">
        <f t="shared" si="9"/>
        <v>6</v>
      </c>
      <c r="V31" s="19">
        <f t="shared" si="9"/>
        <v>9</v>
      </c>
      <c r="W31" s="19">
        <f t="shared" si="9"/>
        <v>9</v>
      </c>
      <c r="X31" s="19">
        <f t="shared" si="9"/>
        <v>10</v>
      </c>
      <c r="Y31" s="19">
        <f t="shared" si="9"/>
        <v>7</v>
      </c>
      <c r="Z31" s="22">
        <f t="shared" si="3"/>
        <v>7.833333333333333</v>
      </c>
    </row>
    <row r="32" spans="1:26" ht="25.5" customHeight="1" x14ac:dyDescent="0.25">
      <c r="A32" s="61">
        <v>27</v>
      </c>
      <c r="B32" s="121" t="s">
        <v>514</v>
      </c>
      <c r="C32" s="13">
        <v>11</v>
      </c>
      <c r="D32" s="13">
        <v>15</v>
      </c>
      <c r="E32" s="13">
        <v>14</v>
      </c>
      <c r="F32" s="13">
        <v>15</v>
      </c>
      <c r="G32" s="13">
        <v>18</v>
      </c>
      <c r="H32" s="13">
        <v>11.5</v>
      </c>
      <c r="I32" s="13">
        <f t="shared" si="4"/>
        <v>84.5</v>
      </c>
      <c r="J32" s="13">
        <f t="shared" si="5"/>
        <v>70.416666666666671</v>
      </c>
      <c r="K32" s="20"/>
      <c r="L32" s="19" t="str">
        <f t="shared" si="8"/>
        <v>C1</v>
      </c>
      <c r="M32" s="19" t="str">
        <f t="shared" si="8"/>
        <v>B1</v>
      </c>
      <c r="N32" s="19" t="str">
        <f t="shared" si="8"/>
        <v>B2</v>
      </c>
      <c r="O32" s="19" t="str">
        <f t="shared" si="8"/>
        <v>B1</v>
      </c>
      <c r="P32" s="19" t="str">
        <f t="shared" si="8"/>
        <v>A2</v>
      </c>
      <c r="Q32" s="19" t="str">
        <f t="shared" si="1"/>
        <v>C1</v>
      </c>
      <c r="R32" s="19" t="str">
        <f t="shared" si="7"/>
        <v>B2</v>
      </c>
      <c r="S32" s="21"/>
      <c r="T32" s="19">
        <f t="shared" si="9"/>
        <v>6</v>
      </c>
      <c r="U32" s="19">
        <f t="shared" si="9"/>
        <v>8</v>
      </c>
      <c r="V32" s="19">
        <f t="shared" si="9"/>
        <v>7</v>
      </c>
      <c r="W32" s="19">
        <f t="shared" si="9"/>
        <v>8</v>
      </c>
      <c r="X32" s="19">
        <f t="shared" si="9"/>
        <v>9</v>
      </c>
      <c r="Y32" s="19">
        <f t="shared" si="9"/>
        <v>6</v>
      </c>
      <c r="Z32" s="22">
        <f t="shared" si="3"/>
        <v>7.333333333333333</v>
      </c>
    </row>
    <row r="33" spans="1:26" ht="27.75" customHeight="1" x14ac:dyDescent="0.25">
      <c r="A33" s="61">
        <v>28</v>
      </c>
      <c r="B33" s="121" t="s">
        <v>502</v>
      </c>
      <c r="C33" s="13">
        <v>14</v>
      </c>
      <c r="D33" s="13">
        <v>19</v>
      </c>
      <c r="E33" s="13">
        <v>18</v>
      </c>
      <c r="F33" s="13">
        <v>20</v>
      </c>
      <c r="G33" s="13">
        <v>20</v>
      </c>
      <c r="H33" s="13">
        <v>16</v>
      </c>
      <c r="I33" s="13">
        <f t="shared" si="4"/>
        <v>107</v>
      </c>
      <c r="J33" s="13">
        <f t="shared" si="5"/>
        <v>89.166666666666671</v>
      </c>
      <c r="K33" s="20"/>
      <c r="L33" s="19" t="str">
        <f t="shared" si="8"/>
        <v>B2</v>
      </c>
      <c r="M33" s="19" t="str">
        <f t="shared" si="8"/>
        <v>A1</v>
      </c>
      <c r="N33" s="19" t="str">
        <f t="shared" si="8"/>
        <v>A2</v>
      </c>
      <c r="O33" s="19" t="str">
        <f t="shared" si="8"/>
        <v>A1</v>
      </c>
      <c r="P33" s="19" t="str">
        <f t="shared" si="8"/>
        <v>A1</v>
      </c>
      <c r="Q33" s="19" t="str">
        <f t="shared" si="1"/>
        <v>B1</v>
      </c>
      <c r="R33" s="19" t="str">
        <f t="shared" si="7"/>
        <v>A2</v>
      </c>
      <c r="S33" s="21"/>
      <c r="T33" s="19">
        <f t="shared" si="9"/>
        <v>7</v>
      </c>
      <c r="U33" s="19">
        <f t="shared" si="9"/>
        <v>10</v>
      </c>
      <c r="V33" s="19">
        <f t="shared" si="9"/>
        <v>9</v>
      </c>
      <c r="W33" s="19">
        <f t="shared" si="9"/>
        <v>10</v>
      </c>
      <c r="X33" s="19">
        <f t="shared" si="9"/>
        <v>10</v>
      </c>
      <c r="Y33" s="19">
        <f t="shared" si="9"/>
        <v>8</v>
      </c>
      <c r="Z33" s="22">
        <f t="shared" si="3"/>
        <v>9</v>
      </c>
    </row>
    <row r="34" spans="1:26" ht="27.75" customHeight="1" x14ac:dyDescent="0.25">
      <c r="A34" s="61">
        <v>29</v>
      </c>
      <c r="B34" s="120" t="s">
        <v>519</v>
      </c>
      <c r="C34" s="13">
        <v>11</v>
      </c>
      <c r="D34" s="13">
        <v>10</v>
      </c>
      <c r="E34" s="13">
        <v>17</v>
      </c>
      <c r="F34" s="13">
        <v>18</v>
      </c>
      <c r="G34" s="13">
        <v>16</v>
      </c>
      <c r="H34" s="13">
        <v>6.5</v>
      </c>
      <c r="I34" s="13">
        <f t="shared" si="4"/>
        <v>78.5</v>
      </c>
      <c r="J34" s="13">
        <f t="shared" si="5"/>
        <v>65.416666666666671</v>
      </c>
      <c r="K34" s="20"/>
      <c r="L34" s="19" t="str">
        <f t="shared" si="8"/>
        <v>C1</v>
      </c>
      <c r="M34" s="19" t="str">
        <f t="shared" si="8"/>
        <v>C2</v>
      </c>
      <c r="N34" s="19" t="str">
        <f t="shared" si="8"/>
        <v>A2</v>
      </c>
      <c r="O34" s="19" t="str">
        <f t="shared" si="8"/>
        <v>A2</v>
      </c>
      <c r="P34" s="19" t="str">
        <f t="shared" si="8"/>
        <v>B1</v>
      </c>
      <c r="Q34" s="19" t="str">
        <f t="shared" si="1"/>
        <v>E</v>
      </c>
      <c r="R34" s="19" t="str">
        <f t="shared" si="7"/>
        <v>B2</v>
      </c>
      <c r="S34" s="21"/>
      <c r="T34" s="19">
        <f t="shared" si="9"/>
        <v>6</v>
      </c>
      <c r="U34" s="19">
        <f t="shared" si="9"/>
        <v>5</v>
      </c>
      <c r="V34" s="19">
        <f t="shared" si="9"/>
        <v>9</v>
      </c>
      <c r="W34" s="19">
        <f t="shared" si="9"/>
        <v>9</v>
      </c>
      <c r="X34" s="19">
        <f t="shared" si="9"/>
        <v>8</v>
      </c>
      <c r="Y34" s="19">
        <f t="shared" si="9"/>
        <v>3</v>
      </c>
      <c r="Z34" s="22">
        <f t="shared" si="3"/>
        <v>6.666666666666667</v>
      </c>
    </row>
    <row r="35" spans="1:26" ht="27.75" customHeight="1" x14ac:dyDescent="0.25">
      <c r="A35" s="61">
        <v>30</v>
      </c>
      <c r="B35" s="120" t="s">
        <v>541</v>
      </c>
      <c r="C35" s="13">
        <v>12</v>
      </c>
      <c r="D35" s="13">
        <v>13</v>
      </c>
      <c r="E35" s="13">
        <v>10</v>
      </c>
      <c r="F35" s="13">
        <v>20</v>
      </c>
      <c r="G35" s="13">
        <v>20</v>
      </c>
      <c r="H35" s="13">
        <v>8.5</v>
      </c>
      <c r="I35" s="13">
        <f t="shared" si="4"/>
        <v>83.5</v>
      </c>
      <c r="J35" s="13">
        <f t="shared" si="5"/>
        <v>69.583333333333329</v>
      </c>
      <c r="K35" s="20"/>
      <c r="L35" s="19" t="str">
        <f t="shared" si="8"/>
        <v>C1</v>
      </c>
      <c r="M35" s="19" t="str">
        <f t="shared" si="8"/>
        <v>B2</v>
      </c>
      <c r="N35" s="19" t="str">
        <f t="shared" si="8"/>
        <v>C2</v>
      </c>
      <c r="O35" s="19" t="str">
        <f t="shared" si="8"/>
        <v>A1</v>
      </c>
      <c r="P35" s="19" t="str">
        <f t="shared" si="8"/>
        <v>A1</v>
      </c>
      <c r="Q35" s="19" t="str">
        <f t="shared" si="1"/>
        <v>C2</v>
      </c>
      <c r="R35" s="19" t="str">
        <f t="shared" si="7"/>
        <v>B2</v>
      </c>
      <c r="S35" s="21"/>
      <c r="T35" s="19">
        <f t="shared" si="9"/>
        <v>6</v>
      </c>
      <c r="U35" s="19">
        <f t="shared" si="9"/>
        <v>7</v>
      </c>
      <c r="V35" s="19">
        <f t="shared" si="9"/>
        <v>5</v>
      </c>
      <c r="W35" s="19">
        <f t="shared" si="9"/>
        <v>10</v>
      </c>
      <c r="X35" s="19">
        <f t="shared" si="9"/>
        <v>10</v>
      </c>
      <c r="Y35" s="19">
        <f t="shared" si="9"/>
        <v>5</v>
      </c>
      <c r="Z35" s="22">
        <f t="shared" si="3"/>
        <v>7.166666666666667</v>
      </c>
    </row>
    <row r="36" spans="1:26" ht="27.75" customHeight="1" x14ac:dyDescent="0.25">
      <c r="A36" s="61">
        <v>31</v>
      </c>
      <c r="B36" s="120" t="s">
        <v>523</v>
      </c>
      <c r="C36" s="13">
        <v>12</v>
      </c>
      <c r="D36" s="13">
        <v>13</v>
      </c>
      <c r="E36" s="13">
        <v>11</v>
      </c>
      <c r="F36" s="13">
        <v>20</v>
      </c>
      <c r="G36" s="13">
        <v>19</v>
      </c>
      <c r="H36" s="13">
        <v>10.5</v>
      </c>
      <c r="I36" s="13">
        <f t="shared" si="4"/>
        <v>85.5</v>
      </c>
      <c r="J36" s="13">
        <f t="shared" si="5"/>
        <v>71.25</v>
      </c>
      <c r="K36" s="20"/>
      <c r="L36" s="19" t="str">
        <f t="shared" si="8"/>
        <v>C1</v>
      </c>
      <c r="M36" s="19" t="str">
        <f t="shared" si="8"/>
        <v>B2</v>
      </c>
      <c r="N36" s="19" t="str">
        <f t="shared" si="8"/>
        <v>C1</v>
      </c>
      <c r="O36" s="19" t="str">
        <f t="shared" si="8"/>
        <v>A1</v>
      </c>
      <c r="P36" s="19" t="str">
        <f t="shared" si="8"/>
        <v>A1</v>
      </c>
      <c r="Q36" s="19" t="str">
        <f t="shared" si="1"/>
        <v>C1</v>
      </c>
      <c r="R36" s="19" t="str">
        <f t="shared" si="7"/>
        <v>B1</v>
      </c>
      <c r="S36" s="21"/>
      <c r="T36" s="19">
        <f t="shared" si="9"/>
        <v>6</v>
      </c>
      <c r="U36" s="19">
        <f t="shared" si="9"/>
        <v>7</v>
      </c>
      <c r="V36" s="19">
        <f t="shared" si="9"/>
        <v>6</v>
      </c>
      <c r="W36" s="19">
        <f t="shared" si="9"/>
        <v>10</v>
      </c>
      <c r="X36" s="19">
        <f t="shared" si="9"/>
        <v>10</v>
      </c>
      <c r="Y36" s="19">
        <f t="shared" si="9"/>
        <v>6</v>
      </c>
      <c r="Z36" s="22">
        <f t="shared" si="3"/>
        <v>7.5</v>
      </c>
    </row>
    <row r="37" spans="1:26" ht="27.75" customHeight="1" x14ac:dyDescent="0.25">
      <c r="A37" s="61">
        <v>32</v>
      </c>
      <c r="B37" s="120" t="s">
        <v>542</v>
      </c>
      <c r="C37" s="13">
        <v>9</v>
      </c>
      <c r="D37" s="13">
        <v>11</v>
      </c>
      <c r="E37" s="13">
        <v>15</v>
      </c>
      <c r="F37" s="13">
        <v>19</v>
      </c>
      <c r="G37" s="13">
        <v>19</v>
      </c>
      <c r="H37" s="13">
        <v>11.5</v>
      </c>
      <c r="I37" s="13">
        <f t="shared" si="4"/>
        <v>84.5</v>
      </c>
      <c r="J37" s="13">
        <f t="shared" si="5"/>
        <v>70.416666666666671</v>
      </c>
      <c r="K37" s="20"/>
      <c r="L37" s="19" t="str">
        <f t="shared" si="8"/>
        <v>C2</v>
      </c>
      <c r="M37" s="19" t="str">
        <f t="shared" si="8"/>
        <v>C1</v>
      </c>
      <c r="N37" s="19" t="str">
        <f t="shared" si="8"/>
        <v>B1</v>
      </c>
      <c r="O37" s="19" t="str">
        <f t="shared" si="8"/>
        <v>A1</v>
      </c>
      <c r="P37" s="19" t="str">
        <f t="shared" si="8"/>
        <v>A1</v>
      </c>
      <c r="Q37" s="19" t="str">
        <f t="shared" si="1"/>
        <v>C1</v>
      </c>
      <c r="R37" s="19" t="str">
        <f t="shared" si="7"/>
        <v>B2</v>
      </c>
      <c r="S37" s="21"/>
      <c r="T37" s="19">
        <f t="shared" si="9"/>
        <v>5</v>
      </c>
      <c r="U37" s="19">
        <f t="shared" si="9"/>
        <v>6</v>
      </c>
      <c r="V37" s="19">
        <f t="shared" si="9"/>
        <v>8</v>
      </c>
      <c r="W37" s="19">
        <f t="shared" si="9"/>
        <v>10</v>
      </c>
      <c r="X37" s="19">
        <f t="shared" si="9"/>
        <v>10</v>
      </c>
      <c r="Y37" s="19">
        <f t="shared" si="9"/>
        <v>6</v>
      </c>
      <c r="Z37" s="22">
        <f t="shared" si="3"/>
        <v>7.5</v>
      </c>
    </row>
    <row r="38" spans="1:26" ht="27.75" customHeight="1" x14ac:dyDescent="0.25">
      <c r="A38" s="61">
        <v>33</v>
      </c>
      <c r="B38" s="124" t="s">
        <v>520</v>
      </c>
      <c r="C38" s="13">
        <v>9</v>
      </c>
      <c r="D38" s="13">
        <v>10</v>
      </c>
      <c r="E38" s="13">
        <v>14</v>
      </c>
      <c r="F38" s="13">
        <v>15</v>
      </c>
      <c r="G38" s="13">
        <v>19</v>
      </c>
      <c r="H38" s="13">
        <v>13.5</v>
      </c>
      <c r="I38" s="13">
        <f t="shared" si="4"/>
        <v>80.5</v>
      </c>
      <c r="J38" s="13">
        <f t="shared" si="5"/>
        <v>67.083333333333329</v>
      </c>
      <c r="K38" s="20"/>
      <c r="L38" s="19" t="str">
        <f t="shared" si="8"/>
        <v>C2</v>
      </c>
      <c r="M38" s="19" t="str">
        <f t="shared" si="8"/>
        <v>C2</v>
      </c>
      <c r="N38" s="19" t="str">
        <f t="shared" si="8"/>
        <v>B2</v>
      </c>
      <c r="O38" s="19" t="str">
        <f t="shared" si="8"/>
        <v>B1</v>
      </c>
      <c r="P38" s="19" t="str">
        <f t="shared" si="8"/>
        <v>A1</v>
      </c>
      <c r="Q38" s="19" t="str">
        <f t="shared" si="1"/>
        <v>B2</v>
      </c>
      <c r="R38" s="19" t="str">
        <f t="shared" si="7"/>
        <v>B2</v>
      </c>
      <c r="S38" s="21"/>
      <c r="T38" s="19">
        <f t="shared" si="9"/>
        <v>5</v>
      </c>
      <c r="U38" s="19">
        <f t="shared" si="9"/>
        <v>5</v>
      </c>
      <c r="V38" s="19">
        <f t="shared" si="9"/>
        <v>7</v>
      </c>
      <c r="W38" s="19">
        <f t="shared" si="9"/>
        <v>8</v>
      </c>
      <c r="X38" s="19">
        <f t="shared" si="9"/>
        <v>10</v>
      </c>
      <c r="Y38" s="19">
        <f t="shared" si="9"/>
        <v>7</v>
      </c>
      <c r="Z38" s="22">
        <f t="shared" si="3"/>
        <v>7</v>
      </c>
    </row>
    <row r="39" spans="1:26" ht="27.75" customHeight="1" x14ac:dyDescent="0.25">
      <c r="A39" s="61">
        <v>34</v>
      </c>
      <c r="B39" s="76" t="s">
        <v>544</v>
      </c>
      <c r="C39" s="13">
        <v>9</v>
      </c>
      <c r="D39" s="13">
        <v>9</v>
      </c>
      <c r="E39" s="13">
        <v>16</v>
      </c>
      <c r="F39" s="13">
        <v>12</v>
      </c>
      <c r="G39" s="13">
        <v>11.5</v>
      </c>
      <c r="H39" s="13">
        <v>9.5</v>
      </c>
      <c r="I39" s="13">
        <f t="shared" si="4"/>
        <v>67</v>
      </c>
      <c r="J39" s="13">
        <f t="shared" si="5"/>
        <v>55.833333333333336</v>
      </c>
      <c r="K39" s="20"/>
      <c r="L39" s="19" t="str">
        <f t="shared" si="8"/>
        <v>C2</v>
      </c>
      <c r="M39" s="19" t="str">
        <f t="shared" si="8"/>
        <v>C2</v>
      </c>
      <c r="N39" s="19" t="str">
        <f t="shared" si="8"/>
        <v>B1</v>
      </c>
      <c r="O39" s="19" t="str">
        <f t="shared" si="8"/>
        <v>C1</v>
      </c>
      <c r="P39" s="19" t="str">
        <f t="shared" si="8"/>
        <v>C1</v>
      </c>
      <c r="Q39" s="19" t="str">
        <f t="shared" si="1"/>
        <v>C2</v>
      </c>
      <c r="R39" s="19" t="str">
        <f t="shared" si="7"/>
        <v>C1</v>
      </c>
      <c r="S39" s="21"/>
      <c r="T39" s="19">
        <f t="shared" si="9"/>
        <v>5</v>
      </c>
      <c r="U39" s="19">
        <f t="shared" si="9"/>
        <v>5</v>
      </c>
      <c r="V39" s="19">
        <f t="shared" si="9"/>
        <v>8</v>
      </c>
      <c r="W39" s="19">
        <f t="shared" si="9"/>
        <v>6</v>
      </c>
      <c r="X39" s="19">
        <f t="shared" si="9"/>
        <v>6</v>
      </c>
      <c r="Y39" s="19">
        <f t="shared" si="9"/>
        <v>5</v>
      </c>
      <c r="Z39" s="22">
        <f t="shared" si="3"/>
        <v>5.833333333333333</v>
      </c>
    </row>
    <row r="40" spans="1:26" ht="27.75" customHeight="1" x14ac:dyDescent="0.25">
      <c r="A40" s="61">
        <v>35</v>
      </c>
      <c r="B40" s="120" t="s">
        <v>510</v>
      </c>
      <c r="C40" s="13">
        <v>11</v>
      </c>
      <c r="D40" s="13">
        <v>17</v>
      </c>
      <c r="E40" s="13">
        <v>17</v>
      </c>
      <c r="F40" s="13">
        <v>20</v>
      </c>
      <c r="G40" s="13">
        <v>19</v>
      </c>
      <c r="H40" s="13">
        <v>13.5</v>
      </c>
      <c r="I40" s="13">
        <f t="shared" si="4"/>
        <v>97.5</v>
      </c>
      <c r="J40" s="13">
        <f t="shared" si="5"/>
        <v>81.25</v>
      </c>
      <c r="K40" s="20"/>
      <c r="L40" s="19" t="str">
        <f t="shared" si="8"/>
        <v>C1</v>
      </c>
      <c r="M40" s="19" t="str">
        <f t="shared" si="8"/>
        <v>A2</v>
      </c>
      <c r="N40" s="19" t="str">
        <f t="shared" si="8"/>
        <v>A2</v>
      </c>
      <c r="O40" s="19" t="str">
        <f t="shared" si="8"/>
        <v>A1</v>
      </c>
      <c r="P40" s="19" t="str">
        <f t="shared" si="8"/>
        <v>A1</v>
      </c>
      <c r="Q40" s="19" t="str">
        <f t="shared" si="1"/>
        <v>B2</v>
      </c>
      <c r="R40" s="19" t="str">
        <f t="shared" si="7"/>
        <v>A2</v>
      </c>
      <c r="S40" s="21"/>
      <c r="T40" s="19">
        <f t="shared" si="9"/>
        <v>6</v>
      </c>
      <c r="U40" s="19">
        <f t="shared" si="9"/>
        <v>9</v>
      </c>
      <c r="V40" s="19">
        <f t="shared" si="9"/>
        <v>9</v>
      </c>
      <c r="W40" s="19">
        <f t="shared" si="9"/>
        <v>10</v>
      </c>
      <c r="X40" s="19">
        <f t="shared" si="9"/>
        <v>10</v>
      </c>
      <c r="Y40" s="19">
        <f t="shared" si="9"/>
        <v>7</v>
      </c>
      <c r="Z40" s="22">
        <f t="shared" si="3"/>
        <v>8.5</v>
      </c>
    </row>
    <row r="41" spans="1:26" ht="27.75" customHeight="1" x14ac:dyDescent="0.25">
      <c r="A41" s="61">
        <v>36</v>
      </c>
      <c r="B41" s="121" t="s">
        <v>527</v>
      </c>
      <c r="C41" s="13">
        <v>7</v>
      </c>
      <c r="D41" s="13">
        <v>7</v>
      </c>
      <c r="E41" s="13">
        <v>16</v>
      </c>
      <c r="F41" s="13">
        <v>17</v>
      </c>
      <c r="G41" s="13">
        <v>11</v>
      </c>
      <c r="H41" s="13">
        <v>8.5</v>
      </c>
      <c r="I41" s="13">
        <f t="shared" si="4"/>
        <v>66.5</v>
      </c>
      <c r="J41" s="13">
        <f t="shared" si="5"/>
        <v>55.416666666666671</v>
      </c>
      <c r="K41" s="20"/>
      <c r="L41" s="19" t="str">
        <f t="shared" si="8"/>
        <v>D</v>
      </c>
      <c r="M41" s="19" t="str">
        <f t="shared" si="8"/>
        <v>D</v>
      </c>
      <c r="N41" s="19" t="str">
        <f t="shared" si="8"/>
        <v>B1</v>
      </c>
      <c r="O41" s="19" t="str">
        <f t="shared" si="8"/>
        <v>A2</v>
      </c>
      <c r="P41" s="19" t="str">
        <f t="shared" si="8"/>
        <v>C1</v>
      </c>
      <c r="Q41" s="19" t="str">
        <f t="shared" si="1"/>
        <v>C2</v>
      </c>
      <c r="R41" s="19" t="str">
        <f t="shared" si="7"/>
        <v>C1</v>
      </c>
      <c r="S41" s="21"/>
      <c r="T41" s="19">
        <f t="shared" si="9"/>
        <v>4</v>
      </c>
      <c r="U41" s="19">
        <f t="shared" si="9"/>
        <v>4</v>
      </c>
      <c r="V41" s="19">
        <f t="shared" si="9"/>
        <v>8</v>
      </c>
      <c r="W41" s="19">
        <f t="shared" si="9"/>
        <v>9</v>
      </c>
      <c r="X41" s="19">
        <f t="shared" si="9"/>
        <v>6</v>
      </c>
      <c r="Y41" s="19">
        <f t="shared" si="9"/>
        <v>5</v>
      </c>
      <c r="Z41" s="22">
        <f t="shared" si="3"/>
        <v>6</v>
      </c>
    </row>
    <row r="42" spans="1:26" ht="27.75" customHeight="1" x14ac:dyDescent="0.25">
      <c r="A42" s="61">
        <v>37</v>
      </c>
      <c r="B42" s="121" t="s">
        <v>532</v>
      </c>
      <c r="C42" s="13">
        <v>10</v>
      </c>
      <c r="D42" s="13">
        <v>18</v>
      </c>
      <c r="E42" s="13">
        <v>7</v>
      </c>
      <c r="F42" s="13">
        <v>14</v>
      </c>
      <c r="G42" s="13">
        <v>15</v>
      </c>
      <c r="H42" s="13">
        <v>8.5</v>
      </c>
      <c r="I42" s="13">
        <f t="shared" si="4"/>
        <v>72.5</v>
      </c>
      <c r="J42" s="13">
        <f t="shared" si="5"/>
        <v>60.416666666666664</v>
      </c>
      <c r="K42" s="20"/>
      <c r="L42" s="19" t="str">
        <f t="shared" si="8"/>
        <v>C2</v>
      </c>
      <c r="M42" s="19" t="str">
        <f t="shared" si="8"/>
        <v>A2</v>
      </c>
      <c r="N42" s="19" t="str">
        <f t="shared" si="8"/>
        <v>D</v>
      </c>
      <c r="O42" s="19" t="str">
        <f t="shared" si="8"/>
        <v>B2</v>
      </c>
      <c r="P42" s="19" t="str">
        <f t="shared" si="8"/>
        <v>B1</v>
      </c>
      <c r="Q42" s="19" t="str">
        <f t="shared" si="1"/>
        <v>C2</v>
      </c>
      <c r="R42" s="19" t="str">
        <f t="shared" si="7"/>
        <v>C1</v>
      </c>
      <c r="S42" s="21"/>
      <c r="T42" s="19">
        <f t="shared" si="9"/>
        <v>5</v>
      </c>
      <c r="U42" s="19">
        <f t="shared" si="9"/>
        <v>9</v>
      </c>
      <c r="V42" s="19">
        <f t="shared" si="9"/>
        <v>4</v>
      </c>
      <c r="W42" s="19">
        <f t="shared" si="9"/>
        <v>7</v>
      </c>
      <c r="X42" s="19">
        <f t="shared" si="9"/>
        <v>8</v>
      </c>
      <c r="Y42" s="19">
        <f t="shared" si="9"/>
        <v>5</v>
      </c>
      <c r="Z42" s="22">
        <f t="shared" si="3"/>
        <v>6.333333333333333</v>
      </c>
    </row>
    <row r="43" spans="1:26" ht="34.5" customHeight="1" x14ac:dyDescent="0.25">
      <c r="A43" s="61">
        <v>38</v>
      </c>
      <c r="B43" s="120" t="s">
        <v>507</v>
      </c>
      <c r="C43" s="13">
        <v>10</v>
      </c>
      <c r="D43" s="13">
        <v>15</v>
      </c>
      <c r="E43" s="13">
        <v>16</v>
      </c>
      <c r="F43" s="13">
        <v>20</v>
      </c>
      <c r="G43" s="13">
        <v>17.5</v>
      </c>
      <c r="H43" s="13">
        <v>14</v>
      </c>
      <c r="I43" s="13">
        <f t="shared" si="4"/>
        <v>92.5</v>
      </c>
      <c r="J43" s="13">
        <f t="shared" si="5"/>
        <v>77.083333333333343</v>
      </c>
      <c r="K43" s="20"/>
      <c r="L43" s="19" t="str">
        <f t="shared" si="8"/>
        <v>C2</v>
      </c>
      <c r="M43" s="19" t="str">
        <f t="shared" si="8"/>
        <v>B1</v>
      </c>
      <c r="N43" s="19" t="str">
        <f t="shared" si="8"/>
        <v>B1</v>
      </c>
      <c r="O43" s="19" t="str">
        <f t="shared" si="8"/>
        <v>A1</v>
      </c>
      <c r="P43" s="19" t="str">
        <f t="shared" si="8"/>
        <v>A2</v>
      </c>
      <c r="Q43" s="19" t="str">
        <f t="shared" si="1"/>
        <v>B2</v>
      </c>
      <c r="R43" s="19" t="str">
        <f t="shared" si="7"/>
        <v>B1</v>
      </c>
      <c r="S43" s="21"/>
      <c r="T43" s="19">
        <f t="shared" si="9"/>
        <v>5</v>
      </c>
      <c r="U43" s="19">
        <f t="shared" si="9"/>
        <v>8</v>
      </c>
      <c r="V43" s="19">
        <f t="shared" si="9"/>
        <v>8</v>
      </c>
      <c r="W43" s="19">
        <f t="shared" si="9"/>
        <v>10</v>
      </c>
      <c r="X43" s="19">
        <f t="shared" si="9"/>
        <v>9</v>
      </c>
      <c r="Y43" s="19">
        <f t="shared" si="9"/>
        <v>7</v>
      </c>
      <c r="Z43" s="22">
        <f t="shared" si="3"/>
        <v>7.833333333333333</v>
      </c>
    </row>
    <row r="44" spans="1:26" ht="27.75" customHeight="1" x14ac:dyDescent="0.25">
      <c r="A44" s="61">
        <v>39</v>
      </c>
      <c r="B44" s="76" t="s">
        <v>533</v>
      </c>
      <c r="C44" s="13">
        <v>14</v>
      </c>
      <c r="D44" s="13">
        <v>17</v>
      </c>
      <c r="E44" s="13">
        <v>18</v>
      </c>
      <c r="F44" s="13">
        <v>20</v>
      </c>
      <c r="G44" s="13">
        <v>20</v>
      </c>
      <c r="H44" s="13">
        <v>18</v>
      </c>
      <c r="I44" s="13">
        <f t="shared" si="4"/>
        <v>107</v>
      </c>
      <c r="J44" s="13">
        <f t="shared" si="5"/>
        <v>89.166666666666671</v>
      </c>
      <c r="K44" s="20"/>
      <c r="L44" s="19" t="str">
        <f t="shared" si="8"/>
        <v>B2</v>
      </c>
      <c r="M44" s="19" t="str">
        <f t="shared" si="8"/>
        <v>A2</v>
      </c>
      <c r="N44" s="19" t="str">
        <f t="shared" si="8"/>
        <v>A2</v>
      </c>
      <c r="O44" s="19" t="str">
        <f t="shared" si="8"/>
        <v>A1</v>
      </c>
      <c r="P44" s="19" t="str">
        <f t="shared" si="8"/>
        <v>A1</v>
      </c>
      <c r="Q44" s="19" t="str">
        <f t="shared" si="1"/>
        <v>A2</v>
      </c>
      <c r="R44" s="19" t="str">
        <f t="shared" si="7"/>
        <v>A2</v>
      </c>
      <c r="S44" s="21"/>
      <c r="T44" s="19">
        <f t="shared" si="9"/>
        <v>7</v>
      </c>
      <c r="U44" s="19">
        <f t="shared" si="9"/>
        <v>9</v>
      </c>
      <c r="V44" s="19">
        <f t="shared" si="9"/>
        <v>9</v>
      </c>
      <c r="W44" s="19">
        <f t="shared" si="9"/>
        <v>10</v>
      </c>
      <c r="X44" s="19">
        <f t="shared" si="9"/>
        <v>10</v>
      </c>
      <c r="Y44" s="19">
        <f t="shared" si="9"/>
        <v>9</v>
      </c>
      <c r="Z44" s="22">
        <f t="shared" si="3"/>
        <v>9</v>
      </c>
    </row>
    <row r="45" spans="1:26" ht="27.75" customHeight="1" x14ac:dyDescent="0.25">
      <c r="A45" s="61">
        <v>40</v>
      </c>
      <c r="B45" s="120" t="s">
        <v>528</v>
      </c>
      <c r="C45" s="13">
        <v>11</v>
      </c>
      <c r="D45" s="13">
        <v>12</v>
      </c>
      <c r="E45" s="13">
        <v>12</v>
      </c>
      <c r="F45" s="13">
        <v>12</v>
      </c>
      <c r="G45" s="13">
        <v>16</v>
      </c>
      <c r="H45" s="13">
        <v>6.5</v>
      </c>
      <c r="I45" s="13">
        <f t="shared" si="4"/>
        <v>69.5</v>
      </c>
      <c r="J45" s="13">
        <f t="shared" si="5"/>
        <v>57.916666666666671</v>
      </c>
      <c r="K45" s="20"/>
      <c r="L45" s="19" t="str">
        <f t="shared" ref="L45:P51" si="10">IF(C45&gt;=91/5,"A1",IF(C45&gt;=81/5,"A2",IF(C45&gt;=71/5,"B1",IF(C45&gt;=61/5,"B2",IF(C45&gt;=51/5,"C1",IF(C45&gt;=41/5,"C2",IF(C45&gt;=35/5,"D",IF(C45&gt;=2,"E",IF(C45&gt;=0,"AB")))))))))</f>
        <v>C1</v>
      </c>
      <c r="M45" s="19" t="str">
        <f t="shared" si="10"/>
        <v>C1</v>
      </c>
      <c r="N45" s="19" t="str">
        <f t="shared" si="10"/>
        <v>C1</v>
      </c>
      <c r="O45" s="19" t="str">
        <f t="shared" si="10"/>
        <v>C1</v>
      </c>
      <c r="P45" s="19" t="str">
        <f t="shared" si="10"/>
        <v>B1</v>
      </c>
      <c r="Q45" s="19" t="str">
        <f t="shared" si="1"/>
        <v>E</v>
      </c>
      <c r="R45" s="19" t="str">
        <f t="shared" si="7"/>
        <v>C1</v>
      </c>
      <c r="S45" s="21"/>
      <c r="T45" s="19">
        <f t="shared" ref="T45:Y51" si="11">IF(L45="A1",10,IF(L45="A2",9,IF(L45="B1",8,IF(L45="B2",7,IF(L45="C1",6,IF(L45="C2",5,IF(L45="D",4,IF(L45="E",3,IF(L45="AB",0)))))))))</f>
        <v>6</v>
      </c>
      <c r="U45" s="19">
        <f t="shared" si="11"/>
        <v>6</v>
      </c>
      <c r="V45" s="19">
        <f t="shared" si="11"/>
        <v>6</v>
      </c>
      <c r="W45" s="19">
        <f t="shared" si="11"/>
        <v>6</v>
      </c>
      <c r="X45" s="19">
        <f t="shared" si="11"/>
        <v>8</v>
      </c>
      <c r="Y45" s="19">
        <f t="shared" si="11"/>
        <v>3</v>
      </c>
      <c r="Z45" s="22">
        <f t="shared" si="3"/>
        <v>5.833333333333333</v>
      </c>
    </row>
    <row r="46" spans="1:26" ht="27.75" customHeight="1" x14ac:dyDescent="0.25">
      <c r="A46" s="61">
        <v>41</v>
      </c>
      <c r="B46" s="120" t="s">
        <v>530</v>
      </c>
      <c r="C46" s="13">
        <v>3</v>
      </c>
      <c r="D46" s="13">
        <v>3</v>
      </c>
      <c r="E46" s="13">
        <v>7</v>
      </c>
      <c r="F46" s="13">
        <v>11</v>
      </c>
      <c r="G46" s="13">
        <v>10</v>
      </c>
      <c r="H46" s="13">
        <v>5</v>
      </c>
      <c r="I46" s="13">
        <f t="shared" si="4"/>
        <v>39</v>
      </c>
      <c r="J46" s="13">
        <f t="shared" si="5"/>
        <v>32.5</v>
      </c>
      <c r="K46" s="20"/>
      <c r="L46" s="19" t="str">
        <f t="shared" si="10"/>
        <v>E</v>
      </c>
      <c r="M46" s="19" t="str">
        <f t="shared" si="10"/>
        <v>E</v>
      </c>
      <c r="N46" s="19" t="str">
        <f t="shared" si="10"/>
        <v>D</v>
      </c>
      <c r="O46" s="19" t="str">
        <f t="shared" si="10"/>
        <v>C1</v>
      </c>
      <c r="P46" s="19" t="str">
        <f t="shared" si="10"/>
        <v>C2</v>
      </c>
      <c r="Q46" s="19" t="str">
        <f t="shared" si="1"/>
        <v>E</v>
      </c>
      <c r="R46" s="19" t="str">
        <f t="shared" si="7"/>
        <v>E</v>
      </c>
      <c r="S46" s="21"/>
      <c r="T46" s="19">
        <f t="shared" si="11"/>
        <v>3</v>
      </c>
      <c r="U46" s="19">
        <f t="shared" si="11"/>
        <v>3</v>
      </c>
      <c r="V46" s="19">
        <f t="shared" si="11"/>
        <v>4</v>
      </c>
      <c r="W46" s="19">
        <f t="shared" si="11"/>
        <v>6</v>
      </c>
      <c r="X46" s="19">
        <f t="shared" si="11"/>
        <v>5</v>
      </c>
      <c r="Y46" s="19">
        <f t="shared" si="11"/>
        <v>3</v>
      </c>
      <c r="Z46" s="22">
        <f t="shared" si="3"/>
        <v>4</v>
      </c>
    </row>
    <row r="47" spans="1:26" ht="27.75" customHeight="1" x14ac:dyDescent="0.25">
      <c r="A47" s="61">
        <v>42</v>
      </c>
      <c r="B47" s="121" t="s">
        <v>525</v>
      </c>
      <c r="C47" s="13">
        <v>11</v>
      </c>
      <c r="D47" s="13">
        <v>10</v>
      </c>
      <c r="E47" s="13">
        <v>8</v>
      </c>
      <c r="F47" s="13">
        <v>10</v>
      </c>
      <c r="G47" s="13">
        <v>11</v>
      </c>
      <c r="H47" s="13">
        <v>5</v>
      </c>
      <c r="I47" s="13">
        <f t="shared" si="4"/>
        <v>55</v>
      </c>
      <c r="J47" s="13">
        <f t="shared" si="5"/>
        <v>45.833333333333329</v>
      </c>
      <c r="K47" s="20"/>
      <c r="L47" s="19" t="str">
        <f t="shared" si="10"/>
        <v>C1</v>
      </c>
      <c r="M47" s="19" t="str">
        <f t="shared" si="10"/>
        <v>C2</v>
      </c>
      <c r="N47" s="19" t="str">
        <f t="shared" si="10"/>
        <v>D</v>
      </c>
      <c r="O47" s="19" t="str">
        <f t="shared" si="10"/>
        <v>C2</v>
      </c>
      <c r="P47" s="19" t="str">
        <f t="shared" si="10"/>
        <v>C1</v>
      </c>
      <c r="Q47" s="19" t="str">
        <f t="shared" si="1"/>
        <v>E</v>
      </c>
      <c r="R47" s="19" t="str">
        <f t="shared" si="7"/>
        <v>C2</v>
      </c>
      <c r="S47" s="21"/>
      <c r="T47" s="19">
        <f t="shared" si="11"/>
        <v>6</v>
      </c>
      <c r="U47" s="19">
        <f t="shared" si="11"/>
        <v>5</v>
      </c>
      <c r="V47" s="19">
        <f t="shared" si="11"/>
        <v>4</v>
      </c>
      <c r="W47" s="19">
        <f t="shared" si="11"/>
        <v>5</v>
      </c>
      <c r="X47" s="19">
        <f t="shared" si="11"/>
        <v>6</v>
      </c>
      <c r="Y47" s="19">
        <f t="shared" si="11"/>
        <v>3</v>
      </c>
      <c r="Z47" s="22">
        <f t="shared" si="3"/>
        <v>4.833333333333333</v>
      </c>
    </row>
    <row r="48" spans="1:26" ht="27.75" customHeight="1" x14ac:dyDescent="0.25">
      <c r="A48" s="61">
        <v>43</v>
      </c>
      <c r="B48" s="120" t="s">
        <v>521</v>
      </c>
      <c r="C48" s="13">
        <v>12</v>
      </c>
      <c r="D48" s="13">
        <v>9</v>
      </c>
      <c r="E48" s="13">
        <v>8</v>
      </c>
      <c r="F48" s="13">
        <v>19</v>
      </c>
      <c r="G48" s="13">
        <v>14</v>
      </c>
      <c r="H48" s="13">
        <v>4</v>
      </c>
      <c r="I48" s="13">
        <f t="shared" si="4"/>
        <v>66</v>
      </c>
      <c r="J48" s="13">
        <f t="shared" si="5"/>
        <v>55.000000000000007</v>
      </c>
      <c r="K48" s="20"/>
      <c r="L48" s="19" t="str">
        <f t="shared" si="10"/>
        <v>C1</v>
      </c>
      <c r="M48" s="19" t="str">
        <f t="shared" si="10"/>
        <v>C2</v>
      </c>
      <c r="N48" s="19" t="str">
        <f t="shared" si="10"/>
        <v>D</v>
      </c>
      <c r="O48" s="19" t="str">
        <f t="shared" si="10"/>
        <v>A1</v>
      </c>
      <c r="P48" s="19" t="str">
        <f t="shared" si="10"/>
        <v>B2</v>
      </c>
      <c r="Q48" s="19" t="str">
        <f t="shared" si="1"/>
        <v>E</v>
      </c>
      <c r="R48" s="19" t="str">
        <f t="shared" si="7"/>
        <v>C1</v>
      </c>
      <c r="S48" s="21"/>
      <c r="T48" s="19">
        <f t="shared" si="11"/>
        <v>6</v>
      </c>
      <c r="U48" s="19">
        <f t="shared" si="11"/>
        <v>5</v>
      </c>
      <c r="V48" s="19">
        <f t="shared" si="11"/>
        <v>4</v>
      </c>
      <c r="W48" s="19">
        <f t="shared" si="11"/>
        <v>10</v>
      </c>
      <c r="X48" s="19">
        <f t="shared" si="11"/>
        <v>7</v>
      </c>
      <c r="Y48" s="19">
        <f t="shared" si="11"/>
        <v>3</v>
      </c>
      <c r="Z48" s="22">
        <f t="shared" si="3"/>
        <v>5.833333333333333</v>
      </c>
    </row>
    <row r="49" spans="1:26" ht="27.75" customHeight="1" x14ac:dyDescent="0.25">
      <c r="A49" s="61">
        <v>44</v>
      </c>
      <c r="B49" s="120" t="s">
        <v>539</v>
      </c>
      <c r="C49" s="13">
        <v>12</v>
      </c>
      <c r="D49" s="13">
        <v>13</v>
      </c>
      <c r="E49" s="13">
        <v>15</v>
      </c>
      <c r="F49" s="13">
        <v>18</v>
      </c>
      <c r="G49" s="13">
        <v>14.5</v>
      </c>
      <c r="H49" s="13">
        <v>11.5</v>
      </c>
      <c r="I49" s="13">
        <f t="shared" si="4"/>
        <v>84</v>
      </c>
      <c r="J49" s="13">
        <f t="shared" si="5"/>
        <v>70</v>
      </c>
      <c r="K49" s="20"/>
      <c r="L49" s="19" t="str">
        <f t="shared" si="10"/>
        <v>C1</v>
      </c>
      <c r="M49" s="19" t="str">
        <f t="shared" si="10"/>
        <v>B2</v>
      </c>
      <c r="N49" s="19" t="str">
        <f t="shared" si="10"/>
        <v>B1</v>
      </c>
      <c r="O49" s="19" t="str">
        <f t="shared" si="10"/>
        <v>A2</v>
      </c>
      <c r="P49" s="19" t="str">
        <f t="shared" si="10"/>
        <v>B1</v>
      </c>
      <c r="Q49" s="19" t="str">
        <f t="shared" si="1"/>
        <v>C1</v>
      </c>
      <c r="R49" s="19" t="str">
        <f t="shared" si="7"/>
        <v>B2</v>
      </c>
      <c r="S49" s="21"/>
      <c r="T49" s="19">
        <f t="shared" si="11"/>
        <v>6</v>
      </c>
      <c r="U49" s="19">
        <f t="shared" si="11"/>
        <v>7</v>
      </c>
      <c r="V49" s="19">
        <f t="shared" si="11"/>
        <v>8</v>
      </c>
      <c r="W49" s="19">
        <f t="shared" si="11"/>
        <v>9</v>
      </c>
      <c r="X49" s="19">
        <f t="shared" si="11"/>
        <v>8</v>
      </c>
      <c r="Y49" s="19">
        <f t="shared" si="11"/>
        <v>6</v>
      </c>
      <c r="Z49" s="22">
        <f t="shared" si="3"/>
        <v>7.333333333333333</v>
      </c>
    </row>
    <row r="50" spans="1:26" ht="27.75" customHeight="1" x14ac:dyDescent="0.25">
      <c r="A50" s="61">
        <v>45</v>
      </c>
      <c r="B50" s="127" t="s">
        <v>518</v>
      </c>
      <c r="C50" s="13">
        <v>11</v>
      </c>
      <c r="D50" s="13">
        <v>13</v>
      </c>
      <c r="E50" s="13">
        <v>17</v>
      </c>
      <c r="F50" s="13">
        <v>17</v>
      </c>
      <c r="G50" s="13">
        <v>18</v>
      </c>
      <c r="H50" s="13">
        <v>12.5</v>
      </c>
      <c r="I50" s="13">
        <f t="shared" si="4"/>
        <v>88.5</v>
      </c>
      <c r="J50" s="13">
        <f t="shared" si="5"/>
        <v>73.75</v>
      </c>
      <c r="K50" s="20"/>
      <c r="L50" s="19" t="str">
        <f t="shared" si="10"/>
        <v>C1</v>
      </c>
      <c r="M50" s="19" t="str">
        <f t="shared" si="10"/>
        <v>B2</v>
      </c>
      <c r="N50" s="19" t="str">
        <f t="shared" si="10"/>
        <v>A2</v>
      </c>
      <c r="O50" s="19" t="str">
        <f t="shared" si="10"/>
        <v>A2</v>
      </c>
      <c r="P50" s="19" t="str">
        <f t="shared" si="10"/>
        <v>A2</v>
      </c>
      <c r="Q50" s="19" t="str">
        <f t="shared" si="1"/>
        <v>B2</v>
      </c>
      <c r="R50" s="19" t="str">
        <f t="shared" si="7"/>
        <v>B1</v>
      </c>
      <c r="S50" s="21"/>
      <c r="T50" s="19">
        <f t="shared" si="11"/>
        <v>6</v>
      </c>
      <c r="U50" s="19">
        <f t="shared" si="11"/>
        <v>7</v>
      </c>
      <c r="V50" s="19">
        <f t="shared" si="11"/>
        <v>9</v>
      </c>
      <c r="W50" s="19">
        <f t="shared" si="11"/>
        <v>9</v>
      </c>
      <c r="X50" s="19">
        <f t="shared" si="11"/>
        <v>9</v>
      </c>
      <c r="Y50" s="19">
        <f t="shared" si="11"/>
        <v>7</v>
      </c>
      <c r="Z50" s="22">
        <f t="shared" si="3"/>
        <v>7.833333333333333</v>
      </c>
    </row>
    <row r="51" spans="1:26" ht="27.75" customHeight="1" x14ac:dyDescent="0.25">
      <c r="A51" s="61">
        <v>46</v>
      </c>
      <c r="B51" s="120" t="s">
        <v>515</v>
      </c>
      <c r="C51" s="13">
        <v>11</v>
      </c>
      <c r="D51" s="13">
        <v>14</v>
      </c>
      <c r="E51" s="13">
        <v>10</v>
      </c>
      <c r="F51" s="13">
        <v>17</v>
      </c>
      <c r="G51" s="13">
        <v>17</v>
      </c>
      <c r="H51" s="13">
        <v>8</v>
      </c>
      <c r="I51" s="13">
        <f t="shared" si="4"/>
        <v>77</v>
      </c>
      <c r="J51" s="13">
        <f t="shared" si="5"/>
        <v>64.166666666666671</v>
      </c>
      <c r="K51" s="20"/>
      <c r="L51" s="19" t="str">
        <f t="shared" si="10"/>
        <v>C1</v>
      </c>
      <c r="M51" s="19" t="str">
        <f t="shared" si="10"/>
        <v>B2</v>
      </c>
      <c r="N51" s="19" t="str">
        <f t="shared" si="10"/>
        <v>C2</v>
      </c>
      <c r="O51" s="19" t="str">
        <f t="shared" si="10"/>
        <v>A2</v>
      </c>
      <c r="P51" s="19" t="str">
        <f t="shared" si="10"/>
        <v>A2</v>
      </c>
      <c r="Q51" s="19" t="str">
        <f t="shared" si="1"/>
        <v>D</v>
      </c>
      <c r="R51" s="19" t="str">
        <f t="shared" si="7"/>
        <v>B2</v>
      </c>
      <c r="S51" s="21"/>
      <c r="T51" s="19">
        <f t="shared" si="11"/>
        <v>6</v>
      </c>
      <c r="U51" s="19">
        <f t="shared" si="11"/>
        <v>7</v>
      </c>
      <c r="V51" s="19">
        <f t="shared" si="11"/>
        <v>5</v>
      </c>
      <c r="W51" s="19">
        <f t="shared" si="11"/>
        <v>9</v>
      </c>
      <c r="X51" s="19">
        <f t="shared" si="11"/>
        <v>9</v>
      </c>
      <c r="Y51" s="19">
        <f t="shared" si="11"/>
        <v>4</v>
      </c>
      <c r="Z51" s="22">
        <f t="shared" si="3"/>
        <v>6.666666666666667</v>
      </c>
    </row>
    <row r="52" spans="1:26" s="63" customFormat="1" ht="28.5" customHeight="1" x14ac:dyDescent="0.25">
      <c r="B52" s="73" t="s">
        <v>592</v>
      </c>
      <c r="C52" s="74">
        <f t="shared" ref="C52:H52" si="12">AVERAGE(C6:C51)</f>
        <v>11.521739130434783</v>
      </c>
      <c r="D52" s="74">
        <f t="shared" si="12"/>
        <v>13.586956521739131</v>
      </c>
      <c r="E52" s="74">
        <f t="shared" si="12"/>
        <v>14.260869565217391</v>
      </c>
      <c r="F52" s="74">
        <f t="shared" si="12"/>
        <v>16.673913043478262</v>
      </c>
      <c r="G52" s="74">
        <f t="shared" si="12"/>
        <v>16.739130434782609</v>
      </c>
      <c r="H52" s="74">
        <f t="shared" si="12"/>
        <v>11.565217391304348</v>
      </c>
    </row>
  </sheetData>
  <mergeCells count="12">
    <mergeCell ref="P4:P5"/>
    <mergeCell ref="Q4:Q5"/>
    <mergeCell ref="R4:R5"/>
    <mergeCell ref="A1:Z1"/>
    <mergeCell ref="A2:Z2"/>
    <mergeCell ref="A3:K3"/>
    <mergeCell ref="L4:L5"/>
    <mergeCell ref="M4:M5"/>
    <mergeCell ref="A4:A5"/>
    <mergeCell ref="B4:B5"/>
    <mergeCell ref="N4:N5"/>
    <mergeCell ref="O4:O5"/>
  </mergeCells>
  <pageMargins left="0.25" right="0.25" top="0.75" bottom="0.75" header="0.3" footer="0.3"/>
  <pageSetup paperSize="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A43" workbookViewId="0">
      <selection activeCell="H16" sqref="H16"/>
    </sheetView>
  </sheetViews>
  <sheetFormatPr defaultRowHeight="15" x14ac:dyDescent="0.25"/>
  <cols>
    <col min="1" max="1" width="5.42578125" style="57" customWidth="1"/>
    <col min="2" max="2" width="37.5703125" customWidth="1"/>
    <col min="3" max="9" width="7.28515625" style="57" customWidth="1"/>
    <col min="10" max="10" width="5.28515625" style="57" customWidth="1"/>
    <col min="11" max="11" width="0.7109375" customWidth="1"/>
    <col min="12" max="12" width="5.28515625" customWidth="1"/>
    <col min="13" max="13" width="4.28515625" customWidth="1"/>
    <col min="14" max="14" width="4.7109375" customWidth="1"/>
    <col min="15" max="15" width="5.28515625" customWidth="1"/>
    <col min="16" max="16" width="3.85546875" customWidth="1"/>
    <col min="17" max="17" width="4.5703125" customWidth="1"/>
    <col min="18" max="18" width="5.5703125" customWidth="1"/>
    <col min="19" max="19" width="0.7109375" customWidth="1"/>
    <col min="20" max="20" width="4.140625" customWidth="1"/>
    <col min="21" max="22" width="4.5703125" customWidth="1"/>
    <col min="23" max="23" width="5" customWidth="1"/>
    <col min="24" max="25" width="4.7109375" customWidth="1"/>
    <col min="26" max="26" width="5.42578125" customWidth="1"/>
  </cols>
  <sheetData>
    <row r="1" spans="1:26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6" ht="23.25" x14ac:dyDescent="0.35">
      <c r="A2" s="149" t="s">
        <v>867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6" x14ac:dyDescent="0.25">
      <c r="A3" s="150" t="s">
        <v>496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1"/>
    </row>
    <row r="4" spans="1:26" x14ac:dyDescent="0.25">
      <c r="A4" s="151" t="s">
        <v>1</v>
      </c>
      <c r="B4" s="157" t="s">
        <v>2</v>
      </c>
      <c r="C4" s="49" t="s">
        <v>5</v>
      </c>
      <c r="D4" s="49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" t="s">
        <v>11</v>
      </c>
      <c r="J4" s="4" t="s">
        <v>12</v>
      </c>
      <c r="K4" s="4"/>
      <c r="L4" s="155" t="s">
        <v>5</v>
      </c>
      <c r="M4" s="155" t="s">
        <v>6</v>
      </c>
      <c r="N4" s="155" t="s">
        <v>7</v>
      </c>
      <c r="O4" s="155" t="s">
        <v>8</v>
      </c>
      <c r="P4" s="155" t="s">
        <v>9</v>
      </c>
      <c r="Q4" s="155" t="s">
        <v>10</v>
      </c>
      <c r="R4" s="155" t="s">
        <v>13</v>
      </c>
      <c r="S4" s="4"/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5" t="s">
        <v>14</v>
      </c>
    </row>
    <row r="5" spans="1:26" x14ac:dyDescent="0.25">
      <c r="A5" s="152"/>
      <c r="B5" s="158"/>
      <c r="C5" s="49">
        <v>20</v>
      </c>
      <c r="D5" s="49">
        <v>20</v>
      </c>
      <c r="E5" s="49">
        <v>20</v>
      </c>
      <c r="F5" s="49">
        <v>20</v>
      </c>
      <c r="G5" s="49">
        <v>20</v>
      </c>
      <c r="H5" s="49">
        <v>20</v>
      </c>
      <c r="I5" s="6">
        <f t="shared" ref="I5" si="0">SUM(C5:H5)</f>
        <v>120</v>
      </c>
      <c r="J5" s="6">
        <v>100</v>
      </c>
      <c r="K5" s="7"/>
      <c r="L5" s="156"/>
      <c r="M5" s="156"/>
      <c r="N5" s="156"/>
      <c r="O5" s="156"/>
      <c r="P5" s="156"/>
      <c r="Q5" s="156"/>
      <c r="R5" s="156"/>
      <c r="S5" s="8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9">
        <v>10</v>
      </c>
    </row>
    <row r="6" spans="1:26" ht="25.5" customHeight="1" x14ac:dyDescent="0.25">
      <c r="A6" s="61">
        <v>1</v>
      </c>
      <c r="B6" s="120" t="s">
        <v>476</v>
      </c>
      <c r="C6" s="13">
        <v>9</v>
      </c>
      <c r="D6" s="13">
        <v>11</v>
      </c>
      <c r="E6" s="13">
        <v>12</v>
      </c>
      <c r="F6" s="13">
        <v>14.5</v>
      </c>
      <c r="G6" s="13">
        <v>16</v>
      </c>
      <c r="H6" s="13">
        <v>8.5</v>
      </c>
      <c r="I6" s="13">
        <f>SUM(C6:H6)</f>
        <v>71</v>
      </c>
      <c r="J6" s="13">
        <f>I6/120*100</f>
        <v>59.166666666666664</v>
      </c>
      <c r="K6" s="20"/>
      <c r="L6" s="25" t="str">
        <f>IF(C6&gt;=91/5,"A1",IF(C6&gt;=81/5,"A2",IF(C6&gt;=71/5,"B1",IF(C6&gt;=61/5,"B2",IF(C6&gt;=51/5,"C1",IF(C6&gt;=41/5,"C2",IF(C6&gt;=35/5,"D",IF(C6&gt;=2,"E",IF(C6&gt;=0,"AB")))))))))</f>
        <v>C2</v>
      </c>
      <c r="M6" s="19" t="str">
        <f>IF(D6&gt;=91/5,"A1",IF(D6&gt;=81/5,"A2",IF(D6&gt;=71/5,"B1",IF(D6&gt;=61/5,"B2",IF(D6&gt;=51/5,"C1",IF(D6&gt;=41/5,"C2",IF(D6&gt;=35/5,"D",IF(D6&gt;=2,"E",IF(D6&gt;=0,"AB")))))))))</f>
        <v>C1</v>
      </c>
      <c r="N6" s="19" t="str">
        <f>IF(E6&gt;=91/5,"A1",IF(E6&gt;=81/5,"A2",IF(E6&gt;=71/5,"B1",IF(E6&gt;=61/5,"B2",IF(E6&gt;=51/5,"C1",IF(E6&gt;=41/5,"C2",IF(E6&gt;=35/5,"D",IF(E6&gt;=2,"E",IF(E6&gt;=0,"AB")))))))))</f>
        <v>C1</v>
      </c>
      <c r="O6" s="19" t="str">
        <f>IF(F6&gt;=91/5,"A1",IF(F6&gt;=81/5,"A2",IF(F6&gt;=71/5,"B1",IF(F6&gt;=61/5,"B2",IF(F6&gt;=51/5,"C1",IF(F6&gt;=41/5,"C2",IF(F6&gt;=35/5,"D",IF(F6&gt;=2,"E",IF(F6&gt;=0,"AB")))))))))</f>
        <v>B1</v>
      </c>
      <c r="P6" s="19" t="str">
        <f>IF(G6&gt;=91/5,"A1",IF(G6&gt;=81/5,"A2",IF(G6&gt;=71/5,"B1",IF(G6&gt;=61/5,"B2",IF(G6&gt;=51/5,"C1",IF(G6&gt;=41/5,"C2",IF(G6&gt;=35/5,"D",IF(G6&gt;=2,"E",IF(G6&gt;=0,"AB")))))))))</f>
        <v>B1</v>
      </c>
      <c r="Q6" s="19" t="str">
        <f t="shared" ref="Q6:Q28" si="1">IF(H6&gt;=91/5,"A1",IF(H6&gt;=81/5,"A2",IF(H6&gt;=71/5,"B1",IF(H6&gt;=61/5,"B2",IF(H6&gt;=51/5,"C1",IF(H6&gt;=41/5,"C2",IF(H6&gt;=35/5,"D",IF(H6&gt;=2,"E",IF(H6&gt;=0,"AB")))))))))</f>
        <v>C2</v>
      </c>
      <c r="R6" s="19" t="str">
        <f>IF(J6&gt;=91,"A1",IF(J6&gt;=81,"A2",IF(J6&gt;=71,"B1",IF(J6&gt;=61,"B2",IF(J6&gt;=51,"C1",IF(J6&gt;=41,"C2",IF(J6&gt;=35,"D",IF(J6&gt;=2,"E",IF(J6&gt;=0,"AB")))))))))</f>
        <v>C1</v>
      </c>
      <c r="S6" s="21"/>
      <c r="T6" s="19">
        <f t="shared" ref="T6:Y28" si="2">IF(L6="A1",10,IF(L6="A2",9,IF(L6="B1",8,IF(L6="B2",7,IF(L6="C1",6,IF(L6="C2",5,IF(L6="D",4,IF(L6="E",3,IF(L6="AB",0)))))))))</f>
        <v>5</v>
      </c>
      <c r="U6" s="19">
        <f t="shared" si="2"/>
        <v>6</v>
      </c>
      <c r="V6" s="19">
        <f t="shared" si="2"/>
        <v>6</v>
      </c>
      <c r="W6" s="19">
        <f t="shared" si="2"/>
        <v>8</v>
      </c>
      <c r="X6" s="19">
        <f t="shared" si="2"/>
        <v>8</v>
      </c>
      <c r="Y6" s="19">
        <f t="shared" si="2"/>
        <v>5</v>
      </c>
      <c r="Z6" s="22">
        <f t="shared" ref="Z6:Z28" si="3">SUM(T6:Y6)/6</f>
        <v>6.333333333333333</v>
      </c>
    </row>
    <row r="7" spans="1:26" ht="25.5" customHeight="1" x14ac:dyDescent="0.25">
      <c r="A7" s="61">
        <v>2</v>
      </c>
      <c r="B7" s="120" t="s">
        <v>481</v>
      </c>
      <c r="C7" s="13">
        <v>9</v>
      </c>
      <c r="D7" s="13">
        <v>9</v>
      </c>
      <c r="E7" s="13">
        <v>8</v>
      </c>
      <c r="F7" s="13">
        <v>4</v>
      </c>
      <c r="G7" s="13">
        <v>6.5</v>
      </c>
      <c r="H7" s="13">
        <v>7</v>
      </c>
      <c r="I7" s="13">
        <f t="shared" ref="I7:I52" si="4">SUM(C7:H7)</f>
        <v>43.5</v>
      </c>
      <c r="J7" s="13">
        <f t="shared" ref="J7:J28" si="5">I7/120*100</f>
        <v>36.25</v>
      </c>
      <c r="K7" s="20"/>
      <c r="L7" s="19" t="str">
        <f t="shared" ref="L7:P28" si="6">IF(C7&gt;=91/5,"A1",IF(C7&gt;=81/5,"A2",IF(C7&gt;=71/5,"B1",IF(C7&gt;=61/5,"B2",IF(C7&gt;=51/5,"C1",IF(C7&gt;=41/5,"C2",IF(C7&gt;=35/5,"D",IF(C7&gt;=2,"E",IF(C7&gt;=0,"AB")))))))))</f>
        <v>C2</v>
      </c>
      <c r="M7" s="19" t="str">
        <f t="shared" si="6"/>
        <v>C2</v>
      </c>
      <c r="N7" s="19" t="str">
        <f t="shared" si="6"/>
        <v>D</v>
      </c>
      <c r="O7" s="19" t="str">
        <f t="shared" si="6"/>
        <v>E</v>
      </c>
      <c r="P7" s="19" t="str">
        <f t="shared" si="6"/>
        <v>E</v>
      </c>
      <c r="Q7" s="19" t="str">
        <f t="shared" si="1"/>
        <v>D</v>
      </c>
      <c r="R7" s="19" t="str">
        <f t="shared" ref="R7:R28" si="7">IF(J7&gt;=91,"A1",IF(J7&gt;=81,"A2",IF(J7&gt;=71,"B1",IF(J7&gt;=61,"B2",IF(J7&gt;=51,"C1",IF(J7&gt;=41,"C2",IF(J7&gt;=35,"D",IF(J7&gt;=2,"E",IF(J7&gt;=0,"AB")))))))))</f>
        <v>D</v>
      </c>
      <c r="S7" s="21"/>
      <c r="T7" s="19">
        <f t="shared" si="2"/>
        <v>5</v>
      </c>
      <c r="U7" s="19">
        <f t="shared" si="2"/>
        <v>5</v>
      </c>
      <c r="V7" s="19">
        <f t="shared" si="2"/>
        <v>4</v>
      </c>
      <c r="W7" s="19">
        <f t="shared" si="2"/>
        <v>3</v>
      </c>
      <c r="X7" s="19">
        <f t="shared" si="2"/>
        <v>3</v>
      </c>
      <c r="Y7" s="19">
        <f t="shared" si="2"/>
        <v>4</v>
      </c>
      <c r="Z7" s="22">
        <f t="shared" si="3"/>
        <v>4</v>
      </c>
    </row>
    <row r="8" spans="1:26" ht="25.5" customHeight="1" x14ac:dyDescent="0.25">
      <c r="A8" s="61">
        <v>3</v>
      </c>
      <c r="B8" s="120" t="s">
        <v>460</v>
      </c>
      <c r="C8" s="13">
        <v>17</v>
      </c>
      <c r="D8" s="13">
        <v>18</v>
      </c>
      <c r="E8" s="13">
        <v>16</v>
      </c>
      <c r="F8" s="13">
        <v>20</v>
      </c>
      <c r="G8" s="13">
        <v>19.5</v>
      </c>
      <c r="H8" s="13">
        <v>19</v>
      </c>
      <c r="I8" s="13">
        <f t="shared" si="4"/>
        <v>109.5</v>
      </c>
      <c r="J8" s="13">
        <f t="shared" si="5"/>
        <v>91.25</v>
      </c>
      <c r="K8" s="20"/>
      <c r="L8" s="19" t="str">
        <f t="shared" si="6"/>
        <v>A2</v>
      </c>
      <c r="M8" s="19" t="str">
        <f t="shared" si="6"/>
        <v>A2</v>
      </c>
      <c r="N8" s="19" t="str">
        <f t="shared" si="6"/>
        <v>B1</v>
      </c>
      <c r="O8" s="19" t="str">
        <f t="shared" si="6"/>
        <v>A1</v>
      </c>
      <c r="P8" s="19" t="str">
        <f t="shared" si="6"/>
        <v>A1</v>
      </c>
      <c r="Q8" s="19" t="str">
        <f t="shared" si="1"/>
        <v>A1</v>
      </c>
      <c r="R8" s="19" t="str">
        <f t="shared" si="7"/>
        <v>A1</v>
      </c>
      <c r="S8" s="21"/>
      <c r="T8" s="19">
        <f t="shared" si="2"/>
        <v>9</v>
      </c>
      <c r="U8" s="19">
        <f t="shared" si="2"/>
        <v>9</v>
      </c>
      <c r="V8" s="19">
        <f t="shared" si="2"/>
        <v>8</v>
      </c>
      <c r="W8" s="19">
        <f t="shared" si="2"/>
        <v>10</v>
      </c>
      <c r="X8" s="19">
        <f t="shared" si="2"/>
        <v>10</v>
      </c>
      <c r="Y8" s="19">
        <f t="shared" si="2"/>
        <v>10</v>
      </c>
      <c r="Z8" s="22">
        <f t="shared" si="3"/>
        <v>9.3333333333333339</v>
      </c>
    </row>
    <row r="9" spans="1:26" ht="25.5" customHeight="1" x14ac:dyDescent="0.25">
      <c r="A9" s="61">
        <v>4</v>
      </c>
      <c r="B9" s="120" t="s">
        <v>492</v>
      </c>
      <c r="C9" s="13">
        <v>14</v>
      </c>
      <c r="D9" s="13">
        <v>11</v>
      </c>
      <c r="E9" s="13">
        <v>8</v>
      </c>
      <c r="F9" s="13">
        <v>16.5</v>
      </c>
      <c r="G9" s="13">
        <v>14</v>
      </c>
      <c r="H9" s="13">
        <v>5</v>
      </c>
      <c r="I9" s="13">
        <f t="shared" ref="I9" si="8">SUM(C9:H9)</f>
        <v>68.5</v>
      </c>
      <c r="J9" s="13">
        <f t="shared" ref="J9" si="9">I9/120*100</f>
        <v>57.083333333333329</v>
      </c>
      <c r="K9" s="20"/>
      <c r="L9" s="19" t="str">
        <f t="shared" si="6"/>
        <v>B2</v>
      </c>
      <c r="M9" s="19" t="str">
        <f t="shared" si="6"/>
        <v>C1</v>
      </c>
      <c r="N9" s="19" t="str">
        <f t="shared" si="6"/>
        <v>D</v>
      </c>
      <c r="O9" s="19" t="str">
        <f t="shared" si="6"/>
        <v>A2</v>
      </c>
      <c r="P9" s="19" t="str">
        <f t="shared" si="6"/>
        <v>B2</v>
      </c>
      <c r="Q9" s="19" t="str">
        <f t="shared" si="1"/>
        <v>E</v>
      </c>
      <c r="R9" s="19" t="str">
        <f t="shared" si="7"/>
        <v>C1</v>
      </c>
      <c r="S9" s="21"/>
      <c r="T9" s="19">
        <f t="shared" si="2"/>
        <v>7</v>
      </c>
      <c r="U9" s="19">
        <f t="shared" si="2"/>
        <v>6</v>
      </c>
      <c r="V9" s="19">
        <f t="shared" si="2"/>
        <v>4</v>
      </c>
      <c r="W9" s="19">
        <f t="shared" si="2"/>
        <v>9</v>
      </c>
      <c r="X9" s="19">
        <f t="shared" si="2"/>
        <v>7</v>
      </c>
      <c r="Y9" s="19">
        <f t="shared" si="2"/>
        <v>3</v>
      </c>
      <c r="Z9" s="22">
        <f t="shared" si="3"/>
        <v>6</v>
      </c>
    </row>
    <row r="10" spans="1:26" ht="25.5" customHeight="1" x14ac:dyDescent="0.25">
      <c r="A10" s="61">
        <v>5</v>
      </c>
      <c r="B10" s="120" t="s">
        <v>489</v>
      </c>
      <c r="C10" s="13">
        <v>16</v>
      </c>
      <c r="D10" s="13">
        <v>11</v>
      </c>
      <c r="E10" s="13">
        <v>13</v>
      </c>
      <c r="F10" s="13">
        <v>19</v>
      </c>
      <c r="G10" s="13">
        <v>16</v>
      </c>
      <c r="H10" s="13">
        <v>9</v>
      </c>
      <c r="I10" s="13">
        <f t="shared" si="4"/>
        <v>84</v>
      </c>
      <c r="J10" s="13">
        <f t="shared" si="5"/>
        <v>70</v>
      </c>
      <c r="K10" s="20"/>
      <c r="L10" s="19" t="str">
        <f t="shared" si="6"/>
        <v>B1</v>
      </c>
      <c r="M10" s="19" t="str">
        <f t="shared" si="6"/>
        <v>C1</v>
      </c>
      <c r="N10" s="19" t="str">
        <f t="shared" si="6"/>
        <v>B2</v>
      </c>
      <c r="O10" s="19" t="str">
        <f t="shared" si="6"/>
        <v>A1</v>
      </c>
      <c r="P10" s="19" t="str">
        <f t="shared" si="6"/>
        <v>B1</v>
      </c>
      <c r="Q10" s="19" t="str">
        <f t="shared" si="1"/>
        <v>C2</v>
      </c>
      <c r="R10" s="19" t="str">
        <f t="shared" si="7"/>
        <v>B2</v>
      </c>
      <c r="S10" s="21"/>
      <c r="T10" s="19">
        <f t="shared" si="2"/>
        <v>8</v>
      </c>
      <c r="U10" s="19">
        <f t="shared" si="2"/>
        <v>6</v>
      </c>
      <c r="V10" s="19">
        <f t="shared" si="2"/>
        <v>7</v>
      </c>
      <c r="W10" s="19">
        <f t="shared" si="2"/>
        <v>10</v>
      </c>
      <c r="X10" s="19">
        <f t="shared" si="2"/>
        <v>8</v>
      </c>
      <c r="Y10" s="19">
        <f t="shared" si="2"/>
        <v>5</v>
      </c>
      <c r="Z10" s="22">
        <f t="shared" si="3"/>
        <v>7.333333333333333</v>
      </c>
    </row>
    <row r="11" spans="1:26" ht="25.5" customHeight="1" x14ac:dyDescent="0.25">
      <c r="A11" s="61">
        <v>6</v>
      </c>
      <c r="B11" s="121" t="s">
        <v>472</v>
      </c>
      <c r="C11" s="13">
        <v>13</v>
      </c>
      <c r="D11" s="13">
        <v>13</v>
      </c>
      <c r="E11" s="13">
        <v>12</v>
      </c>
      <c r="F11" s="13">
        <v>17</v>
      </c>
      <c r="G11" s="13">
        <v>16.5</v>
      </c>
      <c r="H11" s="13">
        <v>9.5</v>
      </c>
      <c r="I11" s="13">
        <f t="shared" si="4"/>
        <v>81</v>
      </c>
      <c r="J11" s="13">
        <f t="shared" si="5"/>
        <v>67.5</v>
      </c>
      <c r="K11" s="20"/>
      <c r="L11" s="19" t="str">
        <f t="shared" si="6"/>
        <v>B2</v>
      </c>
      <c r="M11" s="19" t="str">
        <f t="shared" si="6"/>
        <v>B2</v>
      </c>
      <c r="N11" s="19" t="str">
        <f t="shared" si="6"/>
        <v>C1</v>
      </c>
      <c r="O11" s="19" t="str">
        <f t="shared" si="6"/>
        <v>A2</v>
      </c>
      <c r="P11" s="19" t="str">
        <f t="shared" si="6"/>
        <v>A2</v>
      </c>
      <c r="Q11" s="19" t="str">
        <f t="shared" si="1"/>
        <v>C2</v>
      </c>
      <c r="R11" s="19" t="str">
        <f t="shared" si="7"/>
        <v>B2</v>
      </c>
      <c r="S11" s="21"/>
      <c r="T11" s="19">
        <f t="shared" si="2"/>
        <v>7</v>
      </c>
      <c r="U11" s="19">
        <f t="shared" si="2"/>
        <v>7</v>
      </c>
      <c r="V11" s="19">
        <f t="shared" si="2"/>
        <v>6</v>
      </c>
      <c r="W11" s="19">
        <f t="shared" si="2"/>
        <v>9</v>
      </c>
      <c r="X11" s="19">
        <f t="shared" si="2"/>
        <v>9</v>
      </c>
      <c r="Y11" s="19">
        <f t="shared" si="2"/>
        <v>5</v>
      </c>
      <c r="Z11" s="22">
        <f t="shared" si="3"/>
        <v>7.166666666666667</v>
      </c>
    </row>
    <row r="12" spans="1:26" ht="25.5" customHeight="1" x14ac:dyDescent="0.25">
      <c r="A12" s="61">
        <v>7</v>
      </c>
      <c r="B12" s="120" t="s">
        <v>494</v>
      </c>
      <c r="C12" s="13">
        <v>9</v>
      </c>
      <c r="D12" s="13">
        <v>9</v>
      </c>
      <c r="E12" s="13">
        <v>9</v>
      </c>
      <c r="F12" s="13">
        <v>13.5</v>
      </c>
      <c r="G12" s="13">
        <v>10</v>
      </c>
      <c r="H12" s="13">
        <v>5</v>
      </c>
      <c r="I12" s="13">
        <f t="shared" si="4"/>
        <v>55.5</v>
      </c>
      <c r="J12" s="13">
        <f t="shared" si="5"/>
        <v>46.25</v>
      </c>
      <c r="K12" s="20"/>
      <c r="L12" s="19" t="str">
        <f t="shared" si="6"/>
        <v>C2</v>
      </c>
      <c r="M12" s="19" t="str">
        <f t="shared" si="6"/>
        <v>C2</v>
      </c>
      <c r="N12" s="19" t="str">
        <f t="shared" si="6"/>
        <v>C2</v>
      </c>
      <c r="O12" s="19" t="str">
        <f t="shared" si="6"/>
        <v>B2</v>
      </c>
      <c r="P12" s="19" t="str">
        <f t="shared" si="6"/>
        <v>C2</v>
      </c>
      <c r="Q12" s="19" t="str">
        <f t="shared" si="1"/>
        <v>E</v>
      </c>
      <c r="R12" s="19" t="str">
        <f t="shared" si="7"/>
        <v>C2</v>
      </c>
      <c r="S12" s="21"/>
      <c r="T12" s="19">
        <f t="shared" si="2"/>
        <v>5</v>
      </c>
      <c r="U12" s="19">
        <f t="shared" si="2"/>
        <v>5</v>
      </c>
      <c r="V12" s="19">
        <f t="shared" si="2"/>
        <v>5</v>
      </c>
      <c r="W12" s="19">
        <f t="shared" si="2"/>
        <v>7</v>
      </c>
      <c r="X12" s="19">
        <f t="shared" si="2"/>
        <v>5</v>
      </c>
      <c r="Y12" s="19">
        <f t="shared" si="2"/>
        <v>3</v>
      </c>
      <c r="Z12" s="22">
        <f t="shared" si="3"/>
        <v>5</v>
      </c>
    </row>
    <row r="13" spans="1:26" ht="25.5" customHeight="1" x14ac:dyDescent="0.25">
      <c r="A13" s="61">
        <v>8</v>
      </c>
      <c r="B13" s="121" t="s">
        <v>473</v>
      </c>
      <c r="C13" s="13">
        <v>11</v>
      </c>
      <c r="D13" s="13">
        <v>15</v>
      </c>
      <c r="E13" s="13">
        <v>11</v>
      </c>
      <c r="F13" s="13">
        <v>15</v>
      </c>
      <c r="G13" s="13">
        <v>15</v>
      </c>
      <c r="H13" s="13">
        <v>9.5</v>
      </c>
      <c r="I13" s="13">
        <f t="shared" si="4"/>
        <v>76.5</v>
      </c>
      <c r="J13" s="13">
        <f t="shared" si="5"/>
        <v>63.749999999999993</v>
      </c>
      <c r="K13" s="20"/>
      <c r="L13" s="19" t="str">
        <f t="shared" si="6"/>
        <v>C1</v>
      </c>
      <c r="M13" s="19" t="str">
        <f t="shared" si="6"/>
        <v>B1</v>
      </c>
      <c r="N13" s="19" t="str">
        <f t="shared" si="6"/>
        <v>C1</v>
      </c>
      <c r="O13" s="19" t="str">
        <f t="shared" si="6"/>
        <v>B1</v>
      </c>
      <c r="P13" s="19" t="str">
        <f t="shared" si="6"/>
        <v>B1</v>
      </c>
      <c r="Q13" s="19" t="str">
        <f t="shared" si="1"/>
        <v>C2</v>
      </c>
      <c r="R13" s="19" t="str">
        <f t="shared" si="7"/>
        <v>B2</v>
      </c>
      <c r="S13" s="21"/>
      <c r="T13" s="19">
        <f t="shared" si="2"/>
        <v>6</v>
      </c>
      <c r="U13" s="19">
        <f t="shared" si="2"/>
        <v>8</v>
      </c>
      <c r="V13" s="19">
        <f t="shared" si="2"/>
        <v>6</v>
      </c>
      <c r="W13" s="19">
        <f t="shared" si="2"/>
        <v>8</v>
      </c>
      <c r="X13" s="19">
        <f t="shared" si="2"/>
        <v>8</v>
      </c>
      <c r="Y13" s="19">
        <f t="shared" si="2"/>
        <v>5</v>
      </c>
      <c r="Z13" s="22">
        <f t="shared" si="3"/>
        <v>6.833333333333333</v>
      </c>
    </row>
    <row r="14" spans="1:26" ht="25.5" customHeight="1" x14ac:dyDescent="0.25">
      <c r="A14" s="61">
        <v>9</v>
      </c>
      <c r="B14" s="120" t="s">
        <v>474</v>
      </c>
      <c r="C14" s="13">
        <v>15</v>
      </c>
      <c r="D14" s="13">
        <v>13</v>
      </c>
      <c r="E14" s="13">
        <v>12</v>
      </c>
      <c r="F14" s="13">
        <v>11.5</v>
      </c>
      <c r="G14" s="13">
        <v>14.5</v>
      </c>
      <c r="H14" s="13">
        <v>8</v>
      </c>
      <c r="I14" s="13">
        <f t="shared" si="4"/>
        <v>74</v>
      </c>
      <c r="J14" s="13">
        <f t="shared" si="5"/>
        <v>61.666666666666671</v>
      </c>
      <c r="K14" s="20"/>
      <c r="L14" s="19" t="str">
        <f t="shared" si="6"/>
        <v>B1</v>
      </c>
      <c r="M14" s="19" t="str">
        <f t="shared" si="6"/>
        <v>B2</v>
      </c>
      <c r="N14" s="19" t="str">
        <f t="shared" si="6"/>
        <v>C1</v>
      </c>
      <c r="O14" s="19" t="str">
        <f t="shared" si="6"/>
        <v>C1</v>
      </c>
      <c r="P14" s="19" t="str">
        <f t="shared" si="6"/>
        <v>B1</v>
      </c>
      <c r="Q14" s="19" t="str">
        <f t="shared" si="1"/>
        <v>D</v>
      </c>
      <c r="R14" s="19" t="str">
        <f t="shared" si="7"/>
        <v>B2</v>
      </c>
      <c r="S14" s="21"/>
      <c r="T14" s="19">
        <f t="shared" si="2"/>
        <v>8</v>
      </c>
      <c r="U14" s="19">
        <f t="shared" si="2"/>
        <v>7</v>
      </c>
      <c r="V14" s="19">
        <f t="shared" si="2"/>
        <v>6</v>
      </c>
      <c r="W14" s="19">
        <f t="shared" si="2"/>
        <v>6</v>
      </c>
      <c r="X14" s="19">
        <f t="shared" si="2"/>
        <v>8</v>
      </c>
      <c r="Y14" s="19">
        <f t="shared" si="2"/>
        <v>4</v>
      </c>
      <c r="Z14" s="22">
        <f t="shared" si="3"/>
        <v>6.5</v>
      </c>
    </row>
    <row r="15" spans="1:26" ht="25.5" customHeight="1" x14ac:dyDescent="0.25">
      <c r="A15" s="61">
        <v>10</v>
      </c>
      <c r="B15" s="120" t="s">
        <v>454</v>
      </c>
      <c r="C15" s="13">
        <v>16</v>
      </c>
      <c r="D15" s="13">
        <v>17</v>
      </c>
      <c r="E15" s="13">
        <v>17</v>
      </c>
      <c r="F15" s="13">
        <v>17.5</v>
      </c>
      <c r="G15" s="13">
        <v>18.5</v>
      </c>
      <c r="H15" s="13">
        <v>17</v>
      </c>
      <c r="I15" s="13">
        <f t="shared" si="4"/>
        <v>103</v>
      </c>
      <c r="J15" s="13">
        <f t="shared" si="5"/>
        <v>85.833333333333329</v>
      </c>
      <c r="K15" s="20"/>
      <c r="L15" s="19" t="str">
        <f t="shared" si="6"/>
        <v>B1</v>
      </c>
      <c r="M15" s="19" t="str">
        <f t="shared" si="6"/>
        <v>A2</v>
      </c>
      <c r="N15" s="19" t="str">
        <f t="shared" si="6"/>
        <v>A2</v>
      </c>
      <c r="O15" s="19" t="str">
        <f t="shared" si="6"/>
        <v>A2</v>
      </c>
      <c r="P15" s="19" t="str">
        <f t="shared" si="6"/>
        <v>A1</v>
      </c>
      <c r="Q15" s="19" t="str">
        <f t="shared" si="1"/>
        <v>A2</v>
      </c>
      <c r="R15" s="19" t="str">
        <f t="shared" si="7"/>
        <v>A2</v>
      </c>
      <c r="S15" s="21"/>
      <c r="T15" s="19">
        <f t="shared" si="2"/>
        <v>8</v>
      </c>
      <c r="U15" s="19">
        <f t="shared" si="2"/>
        <v>9</v>
      </c>
      <c r="V15" s="19">
        <f t="shared" si="2"/>
        <v>9</v>
      </c>
      <c r="W15" s="19">
        <f t="shared" si="2"/>
        <v>9</v>
      </c>
      <c r="X15" s="19">
        <f t="shared" si="2"/>
        <v>10</v>
      </c>
      <c r="Y15" s="19">
        <f t="shared" si="2"/>
        <v>9</v>
      </c>
      <c r="Z15" s="22">
        <f t="shared" si="3"/>
        <v>9</v>
      </c>
    </row>
    <row r="16" spans="1:26" ht="25.5" customHeight="1" x14ac:dyDescent="0.25">
      <c r="A16" s="61">
        <v>11</v>
      </c>
      <c r="B16" s="120" t="s">
        <v>455</v>
      </c>
      <c r="C16" s="13">
        <v>18</v>
      </c>
      <c r="D16" s="13">
        <v>18</v>
      </c>
      <c r="E16" s="13">
        <v>16</v>
      </c>
      <c r="F16" s="13">
        <v>20</v>
      </c>
      <c r="G16" s="13">
        <v>19</v>
      </c>
      <c r="H16" s="13">
        <v>18.5</v>
      </c>
      <c r="I16" s="13">
        <f t="shared" si="4"/>
        <v>109.5</v>
      </c>
      <c r="J16" s="13">
        <f t="shared" si="5"/>
        <v>91.25</v>
      </c>
      <c r="K16" s="20"/>
      <c r="L16" s="19" t="str">
        <f t="shared" si="6"/>
        <v>A2</v>
      </c>
      <c r="M16" s="19" t="str">
        <f t="shared" si="6"/>
        <v>A2</v>
      </c>
      <c r="N16" s="19" t="str">
        <f t="shared" si="6"/>
        <v>B1</v>
      </c>
      <c r="O16" s="19" t="str">
        <f t="shared" si="6"/>
        <v>A1</v>
      </c>
      <c r="P16" s="19" t="str">
        <f t="shared" si="6"/>
        <v>A1</v>
      </c>
      <c r="Q16" s="19" t="str">
        <f t="shared" si="1"/>
        <v>A1</v>
      </c>
      <c r="R16" s="19" t="str">
        <f t="shared" si="7"/>
        <v>A1</v>
      </c>
      <c r="S16" s="21"/>
      <c r="T16" s="19">
        <f t="shared" si="2"/>
        <v>9</v>
      </c>
      <c r="U16" s="19">
        <f t="shared" si="2"/>
        <v>9</v>
      </c>
      <c r="V16" s="19">
        <f t="shared" si="2"/>
        <v>8</v>
      </c>
      <c r="W16" s="19">
        <f t="shared" si="2"/>
        <v>10</v>
      </c>
      <c r="X16" s="19">
        <f t="shared" si="2"/>
        <v>10</v>
      </c>
      <c r="Y16" s="19">
        <f t="shared" si="2"/>
        <v>10</v>
      </c>
      <c r="Z16" s="22">
        <f t="shared" si="3"/>
        <v>9.3333333333333339</v>
      </c>
    </row>
    <row r="17" spans="1:26" ht="25.5" customHeight="1" x14ac:dyDescent="0.25">
      <c r="A17" s="61">
        <v>12</v>
      </c>
      <c r="B17" s="120" t="s">
        <v>464</v>
      </c>
      <c r="C17" s="13">
        <v>15</v>
      </c>
      <c r="D17" s="13">
        <v>18</v>
      </c>
      <c r="E17" s="13">
        <v>16</v>
      </c>
      <c r="F17" s="13">
        <v>20</v>
      </c>
      <c r="G17" s="13">
        <v>20</v>
      </c>
      <c r="H17" s="13">
        <v>15</v>
      </c>
      <c r="I17" s="13">
        <f t="shared" si="4"/>
        <v>104</v>
      </c>
      <c r="J17" s="13">
        <f t="shared" si="5"/>
        <v>86.666666666666671</v>
      </c>
      <c r="K17" s="20"/>
      <c r="L17" s="19" t="str">
        <f t="shared" si="6"/>
        <v>B1</v>
      </c>
      <c r="M17" s="19" t="str">
        <f t="shared" si="6"/>
        <v>A2</v>
      </c>
      <c r="N17" s="19" t="str">
        <f t="shared" si="6"/>
        <v>B1</v>
      </c>
      <c r="O17" s="19" t="str">
        <f t="shared" si="6"/>
        <v>A1</v>
      </c>
      <c r="P17" s="19" t="str">
        <f t="shared" si="6"/>
        <v>A1</v>
      </c>
      <c r="Q17" s="19" t="str">
        <f t="shared" si="1"/>
        <v>B1</v>
      </c>
      <c r="R17" s="19" t="str">
        <f t="shared" si="7"/>
        <v>A2</v>
      </c>
      <c r="S17" s="21"/>
      <c r="T17" s="19">
        <f t="shared" si="2"/>
        <v>8</v>
      </c>
      <c r="U17" s="19">
        <f t="shared" si="2"/>
        <v>9</v>
      </c>
      <c r="V17" s="19">
        <f t="shared" si="2"/>
        <v>8</v>
      </c>
      <c r="W17" s="19">
        <f t="shared" si="2"/>
        <v>10</v>
      </c>
      <c r="X17" s="19">
        <f t="shared" si="2"/>
        <v>10</v>
      </c>
      <c r="Y17" s="19">
        <f t="shared" si="2"/>
        <v>8</v>
      </c>
      <c r="Z17" s="22">
        <f t="shared" si="3"/>
        <v>8.8333333333333339</v>
      </c>
    </row>
    <row r="18" spans="1:26" ht="25.5" customHeight="1" x14ac:dyDescent="0.25">
      <c r="A18" s="61">
        <v>13</v>
      </c>
      <c r="B18" s="120" t="s">
        <v>467</v>
      </c>
      <c r="C18" s="13">
        <v>15</v>
      </c>
      <c r="D18" s="13">
        <v>17</v>
      </c>
      <c r="E18" s="13">
        <v>14</v>
      </c>
      <c r="F18" s="13">
        <v>15.5</v>
      </c>
      <c r="G18" s="13">
        <v>18</v>
      </c>
      <c r="H18" s="13">
        <v>17</v>
      </c>
      <c r="I18" s="13">
        <f t="shared" si="4"/>
        <v>96.5</v>
      </c>
      <c r="J18" s="13">
        <f t="shared" si="5"/>
        <v>80.416666666666671</v>
      </c>
      <c r="K18" s="20"/>
      <c r="L18" s="19" t="str">
        <f t="shared" si="6"/>
        <v>B1</v>
      </c>
      <c r="M18" s="19" t="str">
        <f t="shared" si="6"/>
        <v>A2</v>
      </c>
      <c r="N18" s="19" t="str">
        <f t="shared" si="6"/>
        <v>B2</v>
      </c>
      <c r="O18" s="19" t="str">
        <f t="shared" si="6"/>
        <v>B1</v>
      </c>
      <c r="P18" s="19" t="str">
        <f t="shared" si="6"/>
        <v>A2</v>
      </c>
      <c r="Q18" s="19" t="str">
        <f t="shared" si="1"/>
        <v>A2</v>
      </c>
      <c r="R18" s="19" t="str">
        <f t="shared" si="7"/>
        <v>B1</v>
      </c>
      <c r="S18" s="21"/>
      <c r="T18" s="19">
        <f t="shared" si="2"/>
        <v>8</v>
      </c>
      <c r="U18" s="19">
        <f t="shared" si="2"/>
        <v>9</v>
      </c>
      <c r="V18" s="19">
        <f t="shared" si="2"/>
        <v>7</v>
      </c>
      <c r="W18" s="19">
        <f t="shared" si="2"/>
        <v>8</v>
      </c>
      <c r="X18" s="19">
        <f t="shared" si="2"/>
        <v>9</v>
      </c>
      <c r="Y18" s="19">
        <f t="shared" si="2"/>
        <v>9</v>
      </c>
      <c r="Z18" s="22">
        <f t="shared" si="3"/>
        <v>8.3333333333333339</v>
      </c>
    </row>
    <row r="19" spans="1:26" ht="25.5" customHeight="1" x14ac:dyDescent="0.25">
      <c r="A19" s="61">
        <v>14</v>
      </c>
      <c r="B19" s="121" t="s">
        <v>483</v>
      </c>
      <c r="C19" s="13">
        <v>8</v>
      </c>
      <c r="D19" s="13">
        <v>10</v>
      </c>
      <c r="E19" s="13">
        <v>8</v>
      </c>
      <c r="F19" s="13">
        <v>11.5</v>
      </c>
      <c r="G19" s="13">
        <v>6</v>
      </c>
      <c r="H19" s="13">
        <v>9</v>
      </c>
      <c r="I19" s="13">
        <f t="shared" si="4"/>
        <v>52.5</v>
      </c>
      <c r="J19" s="13">
        <f t="shared" si="5"/>
        <v>43.75</v>
      </c>
      <c r="K19" s="20"/>
      <c r="L19" s="19" t="str">
        <f t="shared" si="6"/>
        <v>D</v>
      </c>
      <c r="M19" s="19" t="str">
        <f t="shared" si="6"/>
        <v>C2</v>
      </c>
      <c r="N19" s="19" t="str">
        <f t="shared" si="6"/>
        <v>D</v>
      </c>
      <c r="O19" s="19" t="str">
        <f t="shared" si="6"/>
        <v>C1</v>
      </c>
      <c r="P19" s="19" t="str">
        <f t="shared" si="6"/>
        <v>E</v>
      </c>
      <c r="Q19" s="19" t="str">
        <f t="shared" si="1"/>
        <v>C2</v>
      </c>
      <c r="R19" s="19" t="str">
        <f t="shared" si="7"/>
        <v>C2</v>
      </c>
      <c r="S19" s="21"/>
      <c r="T19" s="19">
        <f t="shared" si="2"/>
        <v>4</v>
      </c>
      <c r="U19" s="19">
        <f t="shared" si="2"/>
        <v>5</v>
      </c>
      <c r="V19" s="19">
        <f t="shared" si="2"/>
        <v>4</v>
      </c>
      <c r="W19" s="19">
        <f t="shared" si="2"/>
        <v>6</v>
      </c>
      <c r="X19" s="19">
        <f t="shared" si="2"/>
        <v>3</v>
      </c>
      <c r="Y19" s="19">
        <f t="shared" si="2"/>
        <v>5</v>
      </c>
      <c r="Z19" s="22">
        <f t="shared" si="3"/>
        <v>4.5</v>
      </c>
    </row>
    <row r="20" spans="1:26" ht="25.5" customHeight="1" x14ac:dyDescent="0.25">
      <c r="A20" s="61">
        <v>15</v>
      </c>
      <c r="B20" s="120" t="s">
        <v>479</v>
      </c>
      <c r="C20" s="13">
        <v>4</v>
      </c>
      <c r="D20" s="13">
        <v>11</v>
      </c>
      <c r="E20" s="13">
        <v>6</v>
      </c>
      <c r="F20" s="13">
        <v>13</v>
      </c>
      <c r="G20" s="13">
        <v>8.5</v>
      </c>
      <c r="H20" s="13">
        <v>6.5</v>
      </c>
      <c r="I20" s="13">
        <f t="shared" si="4"/>
        <v>49</v>
      </c>
      <c r="J20" s="13">
        <f t="shared" si="5"/>
        <v>40.833333333333336</v>
      </c>
      <c r="K20" s="20"/>
      <c r="L20" s="19" t="str">
        <f t="shared" si="6"/>
        <v>E</v>
      </c>
      <c r="M20" s="19" t="str">
        <f t="shared" si="6"/>
        <v>C1</v>
      </c>
      <c r="N20" s="19" t="str">
        <f t="shared" si="6"/>
        <v>E</v>
      </c>
      <c r="O20" s="19" t="str">
        <f t="shared" si="6"/>
        <v>B2</v>
      </c>
      <c r="P20" s="19" t="str">
        <f t="shared" si="6"/>
        <v>C2</v>
      </c>
      <c r="Q20" s="19" t="str">
        <f t="shared" si="1"/>
        <v>E</v>
      </c>
      <c r="R20" s="19" t="str">
        <f t="shared" si="7"/>
        <v>D</v>
      </c>
      <c r="S20" s="21"/>
      <c r="T20" s="19">
        <f t="shared" si="2"/>
        <v>3</v>
      </c>
      <c r="U20" s="19">
        <f t="shared" si="2"/>
        <v>6</v>
      </c>
      <c r="V20" s="19">
        <f t="shared" si="2"/>
        <v>3</v>
      </c>
      <c r="W20" s="19">
        <f t="shared" si="2"/>
        <v>7</v>
      </c>
      <c r="X20" s="19">
        <f t="shared" si="2"/>
        <v>5</v>
      </c>
      <c r="Y20" s="19">
        <f t="shared" si="2"/>
        <v>3</v>
      </c>
      <c r="Z20" s="22">
        <f t="shared" si="3"/>
        <v>4.5</v>
      </c>
    </row>
    <row r="21" spans="1:26" ht="25.5" customHeight="1" x14ac:dyDescent="0.25">
      <c r="A21" s="61">
        <v>16</v>
      </c>
      <c r="B21" s="122" t="s">
        <v>466</v>
      </c>
      <c r="C21" s="13">
        <v>16</v>
      </c>
      <c r="D21" s="13">
        <v>13</v>
      </c>
      <c r="E21" s="13">
        <v>14</v>
      </c>
      <c r="F21" s="13">
        <v>9</v>
      </c>
      <c r="G21" s="13">
        <v>15</v>
      </c>
      <c r="H21" s="13">
        <v>13</v>
      </c>
      <c r="I21" s="13">
        <f t="shared" si="4"/>
        <v>80</v>
      </c>
      <c r="J21" s="13">
        <f t="shared" si="5"/>
        <v>66.666666666666657</v>
      </c>
      <c r="K21" s="20"/>
      <c r="L21" s="19" t="str">
        <f t="shared" si="6"/>
        <v>B1</v>
      </c>
      <c r="M21" s="19" t="str">
        <f t="shared" si="6"/>
        <v>B2</v>
      </c>
      <c r="N21" s="19" t="str">
        <f t="shared" si="6"/>
        <v>B2</v>
      </c>
      <c r="O21" s="19" t="str">
        <f t="shared" si="6"/>
        <v>C2</v>
      </c>
      <c r="P21" s="19" t="str">
        <f t="shared" si="6"/>
        <v>B1</v>
      </c>
      <c r="Q21" s="19" t="str">
        <f t="shared" si="1"/>
        <v>B2</v>
      </c>
      <c r="R21" s="19" t="str">
        <f t="shared" si="7"/>
        <v>B2</v>
      </c>
      <c r="S21" s="21"/>
      <c r="T21" s="19">
        <f t="shared" si="2"/>
        <v>8</v>
      </c>
      <c r="U21" s="19">
        <f t="shared" si="2"/>
        <v>7</v>
      </c>
      <c r="V21" s="19">
        <f t="shared" si="2"/>
        <v>7</v>
      </c>
      <c r="W21" s="19">
        <f t="shared" si="2"/>
        <v>5</v>
      </c>
      <c r="X21" s="19">
        <f t="shared" si="2"/>
        <v>8</v>
      </c>
      <c r="Y21" s="19">
        <f t="shared" si="2"/>
        <v>7</v>
      </c>
      <c r="Z21" s="22">
        <f t="shared" si="3"/>
        <v>7</v>
      </c>
    </row>
    <row r="22" spans="1:26" ht="25.5" customHeight="1" x14ac:dyDescent="0.25">
      <c r="A22" s="61">
        <v>17</v>
      </c>
      <c r="B22" s="121" t="s">
        <v>469</v>
      </c>
      <c r="C22" s="13">
        <v>15</v>
      </c>
      <c r="D22" s="13">
        <v>10</v>
      </c>
      <c r="E22" s="13">
        <v>10</v>
      </c>
      <c r="F22" s="13">
        <v>15</v>
      </c>
      <c r="G22" s="13">
        <v>14.5</v>
      </c>
      <c r="H22" s="13">
        <v>10</v>
      </c>
      <c r="I22" s="13">
        <f t="shared" si="4"/>
        <v>74.5</v>
      </c>
      <c r="J22" s="13">
        <f t="shared" si="5"/>
        <v>62.083333333333336</v>
      </c>
      <c r="K22" s="20"/>
      <c r="L22" s="19" t="str">
        <f t="shared" si="6"/>
        <v>B1</v>
      </c>
      <c r="M22" s="19" t="str">
        <f t="shared" si="6"/>
        <v>C2</v>
      </c>
      <c r="N22" s="19" t="str">
        <f t="shared" si="6"/>
        <v>C2</v>
      </c>
      <c r="O22" s="19" t="str">
        <f t="shared" si="6"/>
        <v>B1</v>
      </c>
      <c r="P22" s="19" t="str">
        <f t="shared" si="6"/>
        <v>B1</v>
      </c>
      <c r="Q22" s="19" t="str">
        <f t="shared" si="1"/>
        <v>C2</v>
      </c>
      <c r="R22" s="19" t="str">
        <f t="shared" si="7"/>
        <v>B2</v>
      </c>
      <c r="S22" s="21"/>
      <c r="T22" s="19">
        <f t="shared" si="2"/>
        <v>8</v>
      </c>
      <c r="U22" s="19">
        <f t="shared" si="2"/>
        <v>5</v>
      </c>
      <c r="V22" s="19">
        <f t="shared" si="2"/>
        <v>5</v>
      </c>
      <c r="W22" s="19">
        <f t="shared" si="2"/>
        <v>8</v>
      </c>
      <c r="X22" s="19">
        <f t="shared" si="2"/>
        <v>8</v>
      </c>
      <c r="Y22" s="19">
        <f t="shared" si="2"/>
        <v>5</v>
      </c>
      <c r="Z22" s="22">
        <f t="shared" si="3"/>
        <v>6.5</v>
      </c>
    </row>
    <row r="23" spans="1:26" ht="25.5" customHeight="1" x14ac:dyDescent="0.25">
      <c r="A23" s="61">
        <v>18</v>
      </c>
      <c r="B23" s="121" t="s">
        <v>491</v>
      </c>
      <c r="C23" s="13">
        <v>14</v>
      </c>
      <c r="D23" s="13">
        <v>14</v>
      </c>
      <c r="E23" s="13">
        <v>17</v>
      </c>
      <c r="F23" s="13">
        <v>16</v>
      </c>
      <c r="G23" s="13">
        <v>16.5</v>
      </c>
      <c r="H23" s="13">
        <v>8</v>
      </c>
      <c r="I23" s="13">
        <f t="shared" si="4"/>
        <v>85.5</v>
      </c>
      <c r="J23" s="13">
        <f t="shared" si="5"/>
        <v>71.25</v>
      </c>
      <c r="K23" s="20"/>
      <c r="L23" s="19" t="str">
        <f t="shared" si="6"/>
        <v>B2</v>
      </c>
      <c r="M23" s="19" t="str">
        <f t="shared" si="6"/>
        <v>B2</v>
      </c>
      <c r="N23" s="19" t="str">
        <f t="shared" si="6"/>
        <v>A2</v>
      </c>
      <c r="O23" s="19" t="str">
        <f t="shared" si="6"/>
        <v>B1</v>
      </c>
      <c r="P23" s="19" t="str">
        <f t="shared" si="6"/>
        <v>A2</v>
      </c>
      <c r="Q23" s="19" t="str">
        <f t="shared" si="1"/>
        <v>D</v>
      </c>
      <c r="R23" s="19" t="str">
        <f t="shared" si="7"/>
        <v>B1</v>
      </c>
      <c r="S23" s="21"/>
      <c r="T23" s="19">
        <f t="shared" si="2"/>
        <v>7</v>
      </c>
      <c r="U23" s="19">
        <f t="shared" si="2"/>
        <v>7</v>
      </c>
      <c r="V23" s="19">
        <f t="shared" si="2"/>
        <v>9</v>
      </c>
      <c r="W23" s="19">
        <f t="shared" si="2"/>
        <v>8</v>
      </c>
      <c r="X23" s="19">
        <f t="shared" si="2"/>
        <v>9</v>
      </c>
      <c r="Y23" s="19">
        <f t="shared" si="2"/>
        <v>4</v>
      </c>
      <c r="Z23" s="22">
        <f t="shared" si="3"/>
        <v>7.333333333333333</v>
      </c>
    </row>
    <row r="24" spans="1:26" ht="25.5" customHeight="1" x14ac:dyDescent="0.25">
      <c r="A24" s="61">
        <v>19</v>
      </c>
      <c r="B24" s="120" t="s">
        <v>459</v>
      </c>
      <c r="C24" s="13">
        <v>18</v>
      </c>
      <c r="D24" s="13">
        <v>17</v>
      </c>
      <c r="E24" s="13">
        <v>15</v>
      </c>
      <c r="F24" s="13">
        <v>20</v>
      </c>
      <c r="G24" s="13">
        <v>19</v>
      </c>
      <c r="H24" s="13">
        <v>16.5</v>
      </c>
      <c r="I24" s="13">
        <f t="shared" ref="I24" si="10">SUM(C24:H24)</f>
        <v>105.5</v>
      </c>
      <c r="J24" s="13">
        <f t="shared" ref="J24" si="11">I24/120*100</f>
        <v>87.916666666666671</v>
      </c>
      <c r="K24" s="20"/>
      <c r="L24" s="19" t="str">
        <f t="shared" si="6"/>
        <v>A2</v>
      </c>
      <c r="M24" s="19" t="str">
        <f t="shared" si="6"/>
        <v>A2</v>
      </c>
      <c r="N24" s="19" t="str">
        <f t="shared" si="6"/>
        <v>B1</v>
      </c>
      <c r="O24" s="19" t="str">
        <f t="shared" si="6"/>
        <v>A1</v>
      </c>
      <c r="P24" s="19" t="str">
        <f t="shared" si="6"/>
        <v>A1</v>
      </c>
      <c r="Q24" s="19" t="str">
        <f t="shared" si="1"/>
        <v>A2</v>
      </c>
      <c r="R24" s="19" t="str">
        <f t="shared" si="7"/>
        <v>A2</v>
      </c>
      <c r="S24" s="21"/>
      <c r="T24" s="19">
        <f t="shared" si="2"/>
        <v>9</v>
      </c>
      <c r="U24" s="19">
        <f t="shared" si="2"/>
        <v>9</v>
      </c>
      <c r="V24" s="19">
        <f t="shared" si="2"/>
        <v>8</v>
      </c>
      <c r="W24" s="19">
        <f t="shared" si="2"/>
        <v>10</v>
      </c>
      <c r="X24" s="19">
        <f t="shared" si="2"/>
        <v>10</v>
      </c>
      <c r="Y24" s="19">
        <f t="shared" si="2"/>
        <v>9</v>
      </c>
      <c r="Z24" s="22">
        <f t="shared" si="3"/>
        <v>9.1666666666666661</v>
      </c>
    </row>
    <row r="25" spans="1:26" ht="25.5" customHeight="1" x14ac:dyDescent="0.25">
      <c r="A25" s="61">
        <v>20</v>
      </c>
      <c r="B25" s="121" t="s">
        <v>480</v>
      </c>
      <c r="C25" s="13">
        <v>17</v>
      </c>
      <c r="D25" s="13">
        <v>16</v>
      </c>
      <c r="E25" s="13">
        <v>16</v>
      </c>
      <c r="F25" s="13">
        <v>20</v>
      </c>
      <c r="G25" s="13">
        <v>17</v>
      </c>
      <c r="H25" s="13">
        <v>12.5</v>
      </c>
      <c r="I25" s="13">
        <f t="shared" si="4"/>
        <v>98.5</v>
      </c>
      <c r="J25" s="13">
        <f t="shared" si="5"/>
        <v>82.083333333333329</v>
      </c>
      <c r="K25" s="20"/>
      <c r="L25" s="19" t="str">
        <f t="shared" si="6"/>
        <v>A2</v>
      </c>
      <c r="M25" s="19" t="str">
        <f t="shared" si="6"/>
        <v>B1</v>
      </c>
      <c r="N25" s="19" t="str">
        <f t="shared" si="6"/>
        <v>B1</v>
      </c>
      <c r="O25" s="19" t="str">
        <f t="shared" si="6"/>
        <v>A1</v>
      </c>
      <c r="P25" s="19" t="str">
        <f t="shared" si="6"/>
        <v>A2</v>
      </c>
      <c r="Q25" s="19" t="str">
        <f t="shared" si="1"/>
        <v>B2</v>
      </c>
      <c r="R25" s="19" t="str">
        <f t="shared" si="7"/>
        <v>A2</v>
      </c>
      <c r="S25" s="21"/>
      <c r="T25" s="19">
        <f t="shared" si="2"/>
        <v>9</v>
      </c>
      <c r="U25" s="19">
        <f t="shared" si="2"/>
        <v>8</v>
      </c>
      <c r="V25" s="19">
        <f t="shared" si="2"/>
        <v>8</v>
      </c>
      <c r="W25" s="19">
        <f t="shared" si="2"/>
        <v>10</v>
      </c>
      <c r="X25" s="19">
        <f t="shared" si="2"/>
        <v>9</v>
      </c>
      <c r="Y25" s="19">
        <f t="shared" si="2"/>
        <v>7</v>
      </c>
      <c r="Z25" s="22">
        <f t="shared" si="3"/>
        <v>8.5</v>
      </c>
    </row>
    <row r="26" spans="1:26" ht="25.5" customHeight="1" x14ac:dyDescent="0.25">
      <c r="A26" s="61">
        <v>21</v>
      </c>
      <c r="B26" s="120" t="s">
        <v>463</v>
      </c>
      <c r="C26" s="13">
        <v>17</v>
      </c>
      <c r="D26" s="13">
        <v>18</v>
      </c>
      <c r="E26" s="13">
        <v>18</v>
      </c>
      <c r="F26" s="13">
        <v>20</v>
      </c>
      <c r="G26" s="13">
        <v>19</v>
      </c>
      <c r="H26" s="13">
        <v>14.5</v>
      </c>
      <c r="I26" s="13">
        <f t="shared" si="4"/>
        <v>106.5</v>
      </c>
      <c r="J26" s="13">
        <f t="shared" si="5"/>
        <v>88.75</v>
      </c>
      <c r="K26" s="20"/>
      <c r="L26" s="19" t="str">
        <f t="shared" si="6"/>
        <v>A2</v>
      </c>
      <c r="M26" s="19" t="str">
        <f t="shared" si="6"/>
        <v>A2</v>
      </c>
      <c r="N26" s="19" t="str">
        <f t="shared" si="6"/>
        <v>A2</v>
      </c>
      <c r="O26" s="19" t="str">
        <f t="shared" si="6"/>
        <v>A1</v>
      </c>
      <c r="P26" s="19" t="str">
        <f t="shared" si="6"/>
        <v>A1</v>
      </c>
      <c r="Q26" s="19" t="str">
        <f t="shared" si="1"/>
        <v>B1</v>
      </c>
      <c r="R26" s="19" t="str">
        <f t="shared" si="7"/>
        <v>A2</v>
      </c>
      <c r="S26" s="21"/>
      <c r="T26" s="19">
        <f t="shared" si="2"/>
        <v>9</v>
      </c>
      <c r="U26" s="19">
        <f t="shared" si="2"/>
        <v>9</v>
      </c>
      <c r="V26" s="19">
        <f t="shared" si="2"/>
        <v>9</v>
      </c>
      <c r="W26" s="19">
        <f t="shared" si="2"/>
        <v>10</v>
      </c>
      <c r="X26" s="19">
        <f t="shared" si="2"/>
        <v>10</v>
      </c>
      <c r="Y26" s="19">
        <f t="shared" si="2"/>
        <v>8</v>
      </c>
      <c r="Z26" s="22">
        <f t="shared" si="3"/>
        <v>9.1666666666666661</v>
      </c>
    </row>
    <row r="27" spans="1:26" ht="25.5" customHeight="1" x14ac:dyDescent="0.25">
      <c r="A27" s="61">
        <v>22</v>
      </c>
      <c r="B27" s="120" t="s">
        <v>486</v>
      </c>
      <c r="C27" s="13">
        <v>16</v>
      </c>
      <c r="D27" s="13">
        <v>16</v>
      </c>
      <c r="E27" s="13">
        <v>16</v>
      </c>
      <c r="F27" s="13">
        <v>20</v>
      </c>
      <c r="G27" s="13">
        <v>20</v>
      </c>
      <c r="H27" s="13">
        <v>17</v>
      </c>
      <c r="I27" s="13">
        <f t="shared" si="4"/>
        <v>105</v>
      </c>
      <c r="J27" s="13">
        <f t="shared" si="5"/>
        <v>87.5</v>
      </c>
      <c r="K27" s="20"/>
      <c r="L27" s="19" t="str">
        <f t="shared" si="6"/>
        <v>B1</v>
      </c>
      <c r="M27" s="19" t="str">
        <f t="shared" si="6"/>
        <v>B1</v>
      </c>
      <c r="N27" s="19" t="str">
        <f t="shared" si="6"/>
        <v>B1</v>
      </c>
      <c r="O27" s="19" t="str">
        <f t="shared" si="6"/>
        <v>A1</v>
      </c>
      <c r="P27" s="19" t="str">
        <f t="shared" si="6"/>
        <v>A1</v>
      </c>
      <c r="Q27" s="19" t="str">
        <f t="shared" si="1"/>
        <v>A2</v>
      </c>
      <c r="R27" s="19" t="str">
        <f t="shared" si="7"/>
        <v>A2</v>
      </c>
      <c r="S27" s="21"/>
      <c r="T27" s="19">
        <f t="shared" si="2"/>
        <v>8</v>
      </c>
      <c r="U27" s="19">
        <f t="shared" si="2"/>
        <v>8</v>
      </c>
      <c r="V27" s="19">
        <f t="shared" si="2"/>
        <v>8</v>
      </c>
      <c r="W27" s="19">
        <f t="shared" si="2"/>
        <v>10</v>
      </c>
      <c r="X27" s="19">
        <f t="shared" si="2"/>
        <v>10</v>
      </c>
      <c r="Y27" s="19">
        <f t="shared" si="2"/>
        <v>9</v>
      </c>
      <c r="Z27" s="22">
        <f t="shared" si="3"/>
        <v>8.8333333333333339</v>
      </c>
    </row>
    <row r="28" spans="1:26" ht="25.5" customHeight="1" x14ac:dyDescent="0.25">
      <c r="A28" s="61">
        <v>23</v>
      </c>
      <c r="B28" s="120" t="s">
        <v>457</v>
      </c>
      <c r="C28" s="13">
        <v>13</v>
      </c>
      <c r="D28" s="13">
        <v>11</v>
      </c>
      <c r="E28" s="13">
        <v>19</v>
      </c>
      <c r="F28" s="13">
        <v>17</v>
      </c>
      <c r="G28" s="13">
        <v>18.5</v>
      </c>
      <c r="H28" s="13">
        <v>13.5</v>
      </c>
      <c r="I28" s="13">
        <f t="shared" si="4"/>
        <v>92</v>
      </c>
      <c r="J28" s="13">
        <f t="shared" si="5"/>
        <v>76.666666666666671</v>
      </c>
      <c r="K28" s="20"/>
      <c r="L28" s="19" t="str">
        <f t="shared" si="6"/>
        <v>B2</v>
      </c>
      <c r="M28" s="19" t="str">
        <f t="shared" si="6"/>
        <v>C1</v>
      </c>
      <c r="N28" s="19" t="str">
        <f t="shared" si="6"/>
        <v>A1</v>
      </c>
      <c r="O28" s="19" t="str">
        <f t="shared" si="6"/>
        <v>A2</v>
      </c>
      <c r="P28" s="19" t="str">
        <f t="shared" si="6"/>
        <v>A1</v>
      </c>
      <c r="Q28" s="19" t="str">
        <f t="shared" si="1"/>
        <v>B2</v>
      </c>
      <c r="R28" s="19" t="str">
        <f t="shared" si="7"/>
        <v>B1</v>
      </c>
      <c r="S28" s="21"/>
      <c r="T28" s="19">
        <f t="shared" si="2"/>
        <v>7</v>
      </c>
      <c r="U28" s="19">
        <f t="shared" si="2"/>
        <v>6</v>
      </c>
      <c r="V28" s="19">
        <f t="shared" si="2"/>
        <v>10</v>
      </c>
      <c r="W28" s="19">
        <f t="shared" si="2"/>
        <v>9</v>
      </c>
      <c r="X28" s="19">
        <f t="shared" si="2"/>
        <v>10</v>
      </c>
      <c r="Y28" s="19">
        <f t="shared" si="2"/>
        <v>7</v>
      </c>
      <c r="Z28" s="22">
        <f t="shared" si="3"/>
        <v>8.1666666666666661</v>
      </c>
    </row>
    <row r="29" spans="1:26" ht="25.5" customHeight="1" x14ac:dyDescent="0.25">
      <c r="A29" s="61">
        <v>24</v>
      </c>
      <c r="B29" s="120" t="s">
        <v>488</v>
      </c>
      <c r="C29" s="13">
        <v>13</v>
      </c>
      <c r="D29" s="13">
        <v>17</v>
      </c>
      <c r="E29" s="13">
        <v>15</v>
      </c>
      <c r="F29" s="13">
        <v>20</v>
      </c>
      <c r="G29" s="13">
        <v>17</v>
      </c>
      <c r="H29" s="13">
        <v>9.5</v>
      </c>
      <c r="I29" s="13">
        <f t="shared" si="4"/>
        <v>91.5</v>
      </c>
      <c r="J29" s="13">
        <f t="shared" ref="J29:J44" si="12">I29/120*100</f>
        <v>76.25</v>
      </c>
      <c r="K29" s="20"/>
      <c r="L29" s="19" t="str">
        <f t="shared" ref="L29:L44" si="13">IF(C29&gt;=91/5,"A1",IF(C29&gt;=81/5,"A2",IF(C29&gt;=71/5,"B1",IF(C29&gt;=61/5,"B2",IF(C29&gt;=51/5,"C1",IF(C29&gt;=41/5,"C2",IF(C29&gt;=35/5,"D",IF(C29&gt;=2,"E",IF(C29&gt;=0,"AB")))))))))</f>
        <v>B2</v>
      </c>
      <c r="M29" s="19" t="str">
        <f t="shared" ref="M29:M44" si="14">IF(D29&gt;=91/5,"A1",IF(D29&gt;=81/5,"A2",IF(D29&gt;=71/5,"B1",IF(D29&gt;=61/5,"B2",IF(D29&gt;=51/5,"C1",IF(D29&gt;=41/5,"C2",IF(D29&gt;=35/5,"D",IF(D29&gt;=2,"E",IF(D29&gt;=0,"AB")))))))))</f>
        <v>A2</v>
      </c>
      <c r="N29" s="19" t="str">
        <f t="shared" ref="N29:N44" si="15">IF(E29&gt;=91/5,"A1",IF(E29&gt;=81/5,"A2",IF(E29&gt;=71/5,"B1",IF(E29&gt;=61/5,"B2",IF(E29&gt;=51/5,"C1",IF(E29&gt;=41/5,"C2",IF(E29&gt;=35/5,"D",IF(E29&gt;=2,"E",IF(E29&gt;=0,"AB")))))))))</f>
        <v>B1</v>
      </c>
      <c r="O29" s="19" t="str">
        <f t="shared" ref="O29:O44" si="16">IF(F29&gt;=91/5,"A1",IF(F29&gt;=81/5,"A2",IF(F29&gt;=71/5,"B1",IF(F29&gt;=61/5,"B2",IF(F29&gt;=51/5,"C1",IF(F29&gt;=41/5,"C2",IF(F29&gt;=35/5,"D",IF(F29&gt;=2,"E",IF(F29&gt;=0,"AB")))))))))</f>
        <v>A1</v>
      </c>
      <c r="P29" s="19" t="str">
        <f t="shared" ref="P29:P44" si="17">IF(G29&gt;=91/5,"A1",IF(G29&gt;=81/5,"A2",IF(G29&gt;=71/5,"B1",IF(G29&gt;=61/5,"B2",IF(G29&gt;=51/5,"C1",IF(G29&gt;=41/5,"C2",IF(G29&gt;=35/5,"D",IF(G29&gt;=2,"E",IF(G29&gt;=0,"AB")))))))))</f>
        <v>A2</v>
      </c>
      <c r="Q29" s="19" t="str">
        <f t="shared" ref="Q29:Q44" si="18">IF(H29&gt;=91/5,"A1",IF(H29&gt;=81/5,"A2",IF(H29&gt;=71/5,"B1",IF(H29&gt;=61/5,"B2",IF(H29&gt;=51/5,"C1",IF(H29&gt;=41/5,"C2",IF(H29&gt;=35/5,"D",IF(H29&gt;=2,"E",IF(H29&gt;=0,"AB")))))))))</f>
        <v>C2</v>
      </c>
      <c r="R29" s="19" t="str">
        <f t="shared" ref="R29:R44" si="19">IF(J29&gt;=91,"A1",IF(J29&gt;=81,"A2",IF(J29&gt;=71,"B1",IF(J29&gt;=61,"B2",IF(J29&gt;=51,"C1",IF(J29&gt;=41,"C2",IF(J29&gt;=35,"D",IF(J29&gt;=2,"E",IF(J29&gt;=0,"AB")))))))))</f>
        <v>B1</v>
      </c>
      <c r="S29" s="21"/>
      <c r="T29" s="19">
        <f t="shared" ref="T29:T44" si="20">IF(L29="A1",10,IF(L29="A2",9,IF(L29="B1",8,IF(L29="B2",7,IF(L29="C1",6,IF(L29="C2",5,IF(L29="D",4,IF(L29="E",3,IF(L29="AB",0)))))))))</f>
        <v>7</v>
      </c>
      <c r="U29" s="19">
        <f t="shared" ref="U29:U44" si="21">IF(M29="A1",10,IF(M29="A2",9,IF(M29="B1",8,IF(M29="B2",7,IF(M29="C1",6,IF(M29="C2",5,IF(M29="D",4,IF(M29="E",3,IF(M29="AB",0)))))))))</f>
        <v>9</v>
      </c>
      <c r="V29" s="19">
        <f t="shared" ref="V29:V44" si="22">IF(N29="A1",10,IF(N29="A2",9,IF(N29="B1",8,IF(N29="B2",7,IF(N29="C1",6,IF(N29="C2",5,IF(N29="D",4,IF(N29="E",3,IF(N29="AB",0)))))))))</f>
        <v>8</v>
      </c>
      <c r="W29" s="19">
        <f t="shared" ref="W29:W44" si="23">IF(O29="A1",10,IF(O29="A2",9,IF(O29="B1",8,IF(O29="B2",7,IF(O29="C1",6,IF(O29="C2",5,IF(O29="D",4,IF(O29="E",3,IF(O29="AB",0)))))))))</f>
        <v>10</v>
      </c>
      <c r="X29" s="19">
        <f t="shared" ref="X29:X44" si="24">IF(P29="A1",10,IF(P29="A2",9,IF(P29="B1",8,IF(P29="B2",7,IF(P29="C1",6,IF(P29="C2",5,IF(P29="D",4,IF(P29="E",3,IF(P29="AB",0)))))))))</f>
        <v>9</v>
      </c>
      <c r="Y29" s="19">
        <f t="shared" ref="Y29:Y44" si="25">IF(Q29="A1",10,IF(Q29="A2",9,IF(Q29="B1",8,IF(Q29="B2",7,IF(Q29="C1",6,IF(Q29="C2",5,IF(Q29="D",4,IF(Q29="E",3,IF(Q29="AB",0)))))))))</f>
        <v>5</v>
      </c>
      <c r="Z29" s="22">
        <f t="shared" ref="Z29:Z44" si="26">SUM(T29:Y29)/6</f>
        <v>8</v>
      </c>
    </row>
    <row r="30" spans="1:26" ht="25.5" customHeight="1" x14ac:dyDescent="0.25">
      <c r="A30" s="61">
        <v>25</v>
      </c>
      <c r="B30" s="122" t="s">
        <v>462</v>
      </c>
      <c r="C30" s="13">
        <v>17</v>
      </c>
      <c r="D30" s="13">
        <v>18</v>
      </c>
      <c r="E30" s="13">
        <v>15</v>
      </c>
      <c r="F30" s="13">
        <v>20</v>
      </c>
      <c r="G30" s="13">
        <v>19</v>
      </c>
      <c r="H30" s="13">
        <v>15</v>
      </c>
      <c r="I30" s="13">
        <f t="shared" si="4"/>
        <v>104</v>
      </c>
      <c r="J30" s="13">
        <f t="shared" si="12"/>
        <v>86.666666666666671</v>
      </c>
      <c r="K30" s="20"/>
      <c r="L30" s="19" t="str">
        <f t="shared" si="13"/>
        <v>A2</v>
      </c>
      <c r="M30" s="19" t="str">
        <f t="shared" si="14"/>
        <v>A2</v>
      </c>
      <c r="N30" s="19" t="str">
        <f t="shared" si="15"/>
        <v>B1</v>
      </c>
      <c r="O30" s="19" t="str">
        <f t="shared" si="16"/>
        <v>A1</v>
      </c>
      <c r="P30" s="19" t="str">
        <f t="shared" si="17"/>
        <v>A1</v>
      </c>
      <c r="Q30" s="19" t="str">
        <f t="shared" si="18"/>
        <v>B1</v>
      </c>
      <c r="R30" s="19" t="str">
        <f t="shared" si="19"/>
        <v>A2</v>
      </c>
      <c r="S30" s="21"/>
      <c r="T30" s="19">
        <f t="shared" si="20"/>
        <v>9</v>
      </c>
      <c r="U30" s="19">
        <f t="shared" si="21"/>
        <v>9</v>
      </c>
      <c r="V30" s="19">
        <f t="shared" si="22"/>
        <v>8</v>
      </c>
      <c r="W30" s="19">
        <f t="shared" si="23"/>
        <v>10</v>
      </c>
      <c r="X30" s="19">
        <f t="shared" si="24"/>
        <v>10</v>
      </c>
      <c r="Y30" s="19">
        <f t="shared" si="25"/>
        <v>8</v>
      </c>
      <c r="Z30" s="22">
        <f t="shared" si="26"/>
        <v>9</v>
      </c>
    </row>
    <row r="31" spans="1:26" ht="25.5" customHeight="1" x14ac:dyDescent="0.25">
      <c r="A31" s="61">
        <v>26</v>
      </c>
      <c r="B31" s="121" t="s">
        <v>484</v>
      </c>
      <c r="C31" s="13">
        <v>18</v>
      </c>
      <c r="D31" s="13">
        <v>18</v>
      </c>
      <c r="E31" s="13">
        <v>17</v>
      </c>
      <c r="F31" s="13">
        <v>20</v>
      </c>
      <c r="G31" s="13">
        <v>19</v>
      </c>
      <c r="H31" s="13">
        <v>17</v>
      </c>
      <c r="I31" s="13">
        <f t="shared" si="4"/>
        <v>109</v>
      </c>
      <c r="J31" s="13">
        <f t="shared" si="12"/>
        <v>90.833333333333329</v>
      </c>
      <c r="K31" s="20"/>
      <c r="L31" s="19" t="str">
        <f t="shared" si="13"/>
        <v>A2</v>
      </c>
      <c r="M31" s="19" t="str">
        <f t="shared" si="14"/>
        <v>A2</v>
      </c>
      <c r="N31" s="19" t="str">
        <f t="shared" si="15"/>
        <v>A2</v>
      </c>
      <c r="O31" s="19" t="str">
        <f t="shared" si="16"/>
        <v>A1</v>
      </c>
      <c r="P31" s="19" t="str">
        <f t="shared" si="17"/>
        <v>A1</v>
      </c>
      <c r="Q31" s="19" t="str">
        <f t="shared" si="18"/>
        <v>A2</v>
      </c>
      <c r="R31" s="19" t="str">
        <f t="shared" si="19"/>
        <v>A2</v>
      </c>
      <c r="S31" s="21"/>
      <c r="T31" s="19">
        <f t="shared" si="20"/>
        <v>9</v>
      </c>
      <c r="U31" s="19">
        <f t="shared" si="21"/>
        <v>9</v>
      </c>
      <c r="V31" s="19">
        <f t="shared" si="22"/>
        <v>9</v>
      </c>
      <c r="W31" s="19">
        <f t="shared" si="23"/>
        <v>10</v>
      </c>
      <c r="X31" s="19">
        <f t="shared" si="24"/>
        <v>10</v>
      </c>
      <c r="Y31" s="19">
        <f t="shared" si="25"/>
        <v>9</v>
      </c>
      <c r="Z31" s="22">
        <f t="shared" si="26"/>
        <v>9.3333333333333339</v>
      </c>
    </row>
    <row r="32" spans="1:26" ht="25.5" customHeight="1" x14ac:dyDescent="0.25">
      <c r="A32" s="61">
        <v>27</v>
      </c>
      <c r="B32" s="121" t="s">
        <v>458</v>
      </c>
      <c r="C32" s="13">
        <v>18</v>
      </c>
      <c r="D32" s="13">
        <v>18</v>
      </c>
      <c r="E32" s="13">
        <v>16</v>
      </c>
      <c r="F32" s="13">
        <v>20</v>
      </c>
      <c r="G32" s="13">
        <v>19</v>
      </c>
      <c r="H32" s="13">
        <v>17</v>
      </c>
      <c r="I32" s="13">
        <f t="shared" si="4"/>
        <v>108</v>
      </c>
      <c r="J32" s="13">
        <f t="shared" si="12"/>
        <v>90</v>
      </c>
      <c r="K32" s="20"/>
      <c r="L32" s="19" t="str">
        <f t="shared" si="13"/>
        <v>A2</v>
      </c>
      <c r="M32" s="19" t="str">
        <f t="shared" si="14"/>
        <v>A2</v>
      </c>
      <c r="N32" s="19" t="str">
        <f t="shared" si="15"/>
        <v>B1</v>
      </c>
      <c r="O32" s="19" t="str">
        <f t="shared" si="16"/>
        <v>A1</v>
      </c>
      <c r="P32" s="19" t="str">
        <f t="shared" si="17"/>
        <v>A1</v>
      </c>
      <c r="Q32" s="19" t="str">
        <f t="shared" si="18"/>
        <v>A2</v>
      </c>
      <c r="R32" s="19" t="str">
        <f t="shared" si="19"/>
        <v>A2</v>
      </c>
      <c r="S32" s="21"/>
      <c r="T32" s="19">
        <f t="shared" si="20"/>
        <v>9</v>
      </c>
      <c r="U32" s="19">
        <f t="shared" si="21"/>
        <v>9</v>
      </c>
      <c r="V32" s="19">
        <f t="shared" si="22"/>
        <v>8</v>
      </c>
      <c r="W32" s="19">
        <f t="shared" si="23"/>
        <v>10</v>
      </c>
      <c r="X32" s="19">
        <f t="shared" si="24"/>
        <v>10</v>
      </c>
      <c r="Y32" s="19">
        <f t="shared" si="25"/>
        <v>9</v>
      </c>
      <c r="Z32" s="22">
        <f t="shared" si="26"/>
        <v>9.1666666666666661</v>
      </c>
    </row>
    <row r="33" spans="1:26" ht="25.5" customHeight="1" x14ac:dyDescent="0.25">
      <c r="A33" s="61">
        <v>28</v>
      </c>
      <c r="B33" s="120" t="s">
        <v>470</v>
      </c>
      <c r="C33" s="13">
        <v>15</v>
      </c>
      <c r="D33" s="13">
        <v>15</v>
      </c>
      <c r="E33" s="13">
        <v>12</v>
      </c>
      <c r="F33" s="13">
        <v>16</v>
      </c>
      <c r="G33" s="13">
        <v>15</v>
      </c>
      <c r="H33" s="13">
        <v>7</v>
      </c>
      <c r="I33" s="13">
        <f t="shared" si="4"/>
        <v>80</v>
      </c>
      <c r="J33" s="13">
        <f t="shared" si="12"/>
        <v>66.666666666666657</v>
      </c>
      <c r="K33" s="20"/>
      <c r="L33" s="19" t="str">
        <f t="shared" si="13"/>
        <v>B1</v>
      </c>
      <c r="M33" s="19" t="str">
        <f t="shared" si="14"/>
        <v>B1</v>
      </c>
      <c r="N33" s="19" t="str">
        <f t="shared" si="15"/>
        <v>C1</v>
      </c>
      <c r="O33" s="19" t="str">
        <f t="shared" si="16"/>
        <v>B1</v>
      </c>
      <c r="P33" s="19" t="str">
        <f t="shared" si="17"/>
        <v>B1</v>
      </c>
      <c r="Q33" s="19" t="str">
        <f t="shared" si="18"/>
        <v>D</v>
      </c>
      <c r="R33" s="19" t="str">
        <f t="shared" si="19"/>
        <v>B2</v>
      </c>
      <c r="S33" s="21"/>
      <c r="T33" s="19">
        <f t="shared" si="20"/>
        <v>8</v>
      </c>
      <c r="U33" s="19">
        <f t="shared" si="21"/>
        <v>8</v>
      </c>
      <c r="V33" s="19">
        <f t="shared" si="22"/>
        <v>6</v>
      </c>
      <c r="W33" s="19">
        <f t="shared" si="23"/>
        <v>8</v>
      </c>
      <c r="X33" s="19">
        <f t="shared" si="24"/>
        <v>8</v>
      </c>
      <c r="Y33" s="19">
        <f t="shared" si="25"/>
        <v>4</v>
      </c>
      <c r="Z33" s="22">
        <f t="shared" si="26"/>
        <v>7</v>
      </c>
    </row>
    <row r="34" spans="1:26" ht="25.5" customHeight="1" x14ac:dyDescent="0.25">
      <c r="A34" s="61">
        <v>29</v>
      </c>
      <c r="B34" s="120" t="s">
        <v>478</v>
      </c>
      <c r="C34" s="13">
        <v>13</v>
      </c>
      <c r="D34" s="13">
        <v>15</v>
      </c>
      <c r="E34" s="13">
        <v>5</v>
      </c>
      <c r="F34" s="13">
        <v>11</v>
      </c>
      <c r="G34" s="13">
        <v>12.5</v>
      </c>
      <c r="H34" s="13">
        <v>9</v>
      </c>
      <c r="I34" s="13">
        <f t="shared" si="4"/>
        <v>65.5</v>
      </c>
      <c r="J34" s="13">
        <f t="shared" si="12"/>
        <v>54.583333333333329</v>
      </c>
      <c r="K34" s="20"/>
      <c r="L34" s="19" t="str">
        <f t="shared" si="13"/>
        <v>B2</v>
      </c>
      <c r="M34" s="19" t="str">
        <f t="shared" si="14"/>
        <v>B1</v>
      </c>
      <c r="N34" s="19" t="str">
        <f t="shared" si="15"/>
        <v>E</v>
      </c>
      <c r="O34" s="19" t="str">
        <f t="shared" si="16"/>
        <v>C1</v>
      </c>
      <c r="P34" s="19" t="str">
        <f t="shared" si="17"/>
        <v>B2</v>
      </c>
      <c r="Q34" s="19" t="str">
        <f t="shared" si="18"/>
        <v>C2</v>
      </c>
      <c r="R34" s="19" t="str">
        <f t="shared" si="19"/>
        <v>C1</v>
      </c>
      <c r="S34" s="21"/>
      <c r="T34" s="19">
        <f t="shared" si="20"/>
        <v>7</v>
      </c>
      <c r="U34" s="19">
        <f t="shared" si="21"/>
        <v>8</v>
      </c>
      <c r="V34" s="19">
        <f t="shared" si="22"/>
        <v>3</v>
      </c>
      <c r="W34" s="19">
        <f t="shared" si="23"/>
        <v>6</v>
      </c>
      <c r="X34" s="19">
        <f t="shared" si="24"/>
        <v>7</v>
      </c>
      <c r="Y34" s="19">
        <f t="shared" si="25"/>
        <v>5</v>
      </c>
      <c r="Z34" s="22">
        <f t="shared" si="26"/>
        <v>6</v>
      </c>
    </row>
    <row r="35" spans="1:26" ht="25.5" customHeight="1" x14ac:dyDescent="0.25">
      <c r="A35" s="61">
        <v>30</v>
      </c>
      <c r="B35" s="121" t="s">
        <v>487</v>
      </c>
      <c r="C35" s="13">
        <v>16</v>
      </c>
      <c r="D35" s="13">
        <v>18</v>
      </c>
      <c r="E35" s="13">
        <v>15</v>
      </c>
      <c r="F35" s="13">
        <v>10</v>
      </c>
      <c r="G35" s="13">
        <v>16</v>
      </c>
      <c r="H35" s="13">
        <v>14</v>
      </c>
      <c r="I35" s="13">
        <f t="shared" si="4"/>
        <v>89</v>
      </c>
      <c r="J35" s="13">
        <f t="shared" si="12"/>
        <v>74.166666666666671</v>
      </c>
      <c r="K35" s="20"/>
      <c r="L35" s="19" t="str">
        <f t="shared" si="13"/>
        <v>B1</v>
      </c>
      <c r="M35" s="19" t="str">
        <f t="shared" si="14"/>
        <v>A2</v>
      </c>
      <c r="N35" s="19" t="str">
        <f t="shared" si="15"/>
        <v>B1</v>
      </c>
      <c r="O35" s="19" t="str">
        <f t="shared" si="16"/>
        <v>C2</v>
      </c>
      <c r="P35" s="19" t="str">
        <f t="shared" si="17"/>
        <v>B1</v>
      </c>
      <c r="Q35" s="19" t="str">
        <f t="shared" si="18"/>
        <v>B2</v>
      </c>
      <c r="R35" s="19" t="str">
        <f t="shared" si="19"/>
        <v>B1</v>
      </c>
      <c r="S35" s="21"/>
      <c r="T35" s="19">
        <f t="shared" si="20"/>
        <v>8</v>
      </c>
      <c r="U35" s="19">
        <f t="shared" si="21"/>
        <v>9</v>
      </c>
      <c r="V35" s="19">
        <f t="shared" si="22"/>
        <v>8</v>
      </c>
      <c r="W35" s="19">
        <f t="shared" si="23"/>
        <v>5</v>
      </c>
      <c r="X35" s="19">
        <f t="shared" si="24"/>
        <v>8</v>
      </c>
      <c r="Y35" s="19">
        <f t="shared" si="25"/>
        <v>7</v>
      </c>
      <c r="Z35" s="22">
        <f t="shared" si="26"/>
        <v>7.5</v>
      </c>
    </row>
    <row r="36" spans="1:26" ht="25.5" customHeight="1" x14ac:dyDescent="0.25">
      <c r="A36" s="61">
        <v>31</v>
      </c>
      <c r="B36" s="120" t="s">
        <v>493</v>
      </c>
      <c r="C36" s="13">
        <v>8</v>
      </c>
      <c r="D36" s="13">
        <v>9</v>
      </c>
      <c r="E36" s="13">
        <v>10</v>
      </c>
      <c r="F36" s="13">
        <v>15.5</v>
      </c>
      <c r="G36" s="13">
        <v>13.5</v>
      </c>
      <c r="H36" s="13">
        <v>9</v>
      </c>
      <c r="I36" s="13">
        <f t="shared" si="4"/>
        <v>65</v>
      </c>
      <c r="J36" s="13">
        <f t="shared" si="12"/>
        <v>54.166666666666664</v>
      </c>
      <c r="K36" s="20"/>
      <c r="L36" s="19" t="str">
        <f t="shared" si="13"/>
        <v>D</v>
      </c>
      <c r="M36" s="19" t="str">
        <f t="shared" si="14"/>
        <v>C2</v>
      </c>
      <c r="N36" s="19" t="str">
        <f t="shared" si="15"/>
        <v>C2</v>
      </c>
      <c r="O36" s="19" t="str">
        <f t="shared" si="16"/>
        <v>B1</v>
      </c>
      <c r="P36" s="19" t="str">
        <f t="shared" si="17"/>
        <v>B2</v>
      </c>
      <c r="Q36" s="19" t="str">
        <f t="shared" si="18"/>
        <v>C2</v>
      </c>
      <c r="R36" s="19" t="str">
        <f t="shared" si="19"/>
        <v>C1</v>
      </c>
      <c r="S36" s="21"/>
      <c r="T36" s="19">
        <f t="shared" si="20"/>
        <v>4</v>
      </c>
      <c r="U36" s="19">
        <f t="shared" si="21"/>
        <v>5</v>
      </c>
      <c r="V36" s="19">
        <f t="shared" si="22"/>
        <v>5</v>
      </c>
      <c r="W36" s="19">
        <f t="shared" si="23"/>
        <v>8</v>
      </c>
      <c r="X36" s="19">
        <f t="shared" si="24"/>
        <v>7</v>
      </c>
      <c r="Y36" s="19">
        <f t="shared" si="25"/>
        <v>5</v>
      </c>
      <c r="Z36" s="22">
        <f t="shared" si="26"/>
        <v>5.666666666666667</v>
      </c>
    </row>
    <row r="37" spans="1:26" ht="25.5" customHeight="1" x14ac:dyDescent="0.25">
      <c r="A37" s="61">
        <v>32</v>
      </c>
      <c r="B37" s="120" t="s">
        <v>482</v>
      </c>
      <c r="C37" s="13">
        <v>7</v>
      </c>
      <c r="D37" s="13">
        <v>9</v>
      </c>
      <c r="E37" s="13">
        <v>10</v>
      </c>
      <c r="F37" s="13">
        <v>11</v>
      </c>
      <c r="G37" s="13">
        <v>11</v>
      </c>
      <c r="H37" s="13">
        <v>6</v>
      </c>
      <c r="I37" s="13">
        <f t="shared" ref="I37" si="27">SUM(C37:H37)</f>
        <v>54</v>
      </c>
      <c r="J37" s="13">
        <f t="shared" ref="J37" si="28">I37/120*100</f>
        <v>45</v>
      </c>
      <c r="K37" s="20">
        <v>9</v>
      </c>
      <c r="L37" s="19" t="str">
        <f t="shared" si="13"/>
        <v>D</v>
      </c>
      <c r="M37" s="19" t="str">
        <f t="shared" si="14"/>
        <v>C2</v>
      </c>
      <c r="N37" s="19" t="str">
        <f t="shared" si="15"/>
        <v>C2</v>
      </c>
      <c r="O37" s="19" t="str">
        <f t="shared" si="16"/>
        <v>C1</v>
      </c>
      <c r="P37" s="19" t="str">
        <f t="shared" si="17"/>
        <v>C1</v>
      </c>
      <c r="Q37" s="19" t="str">
        <f t="shared" si="18"/>
        <v>E</v>
      </c>
      <c r="R37" s="19" t="str">
        <f t="shared" si="19"/>
        <v>C2</v>
      </c>
      <c r="S37" s="21"/>
      <c r="T37" s="19">
        <f t="shared" si="20"/>
        <v>4</v>
      </c>
      <c r="U37" s="19">
        <f t="shared" si="21"/>
        <v>5</v>
      </c>
      <c r="V37" s="19">
        <f t="shared" si="22"/>
        <v>5</v>
      </c>
      <c r="W37" s="19">
        <f t="shared" si="23"/>
        <v>6</v>
      </c>
      <c r="X37" s="19">
        <f t="shared" si="24"/>
        <v>6</v>
      </c>
      <c r="Y37" s="19">
        <f t="shared" si="25"/>
        <v>3</v>
      </c>
      <c r="Z37" s="22">
        <f t="shared" si="26"/>
        <v>4.833333333333333</v>
      </c>
    </row>
    <row r="38" spans="1:26" ht="25.5" customHeight="1" x14ac:dyDescent="0.25">
      <c r="A38" s="61">
        <v>33</v>
      </c>
      <c r="B38" s="122" t="s">
        <v>461</v>
      </c>
      <c r="C38" s="13">
        <v>17</v>
      </c>
      <c r="D38" s="13">
        <v>18</v>
      </c>
      <c r="E38" s="13">
        <v>17</v>
      </c>
      <c r="F38" s="13">
        <v>17</v>
      </c>
      <c r="G38" s="13">
        <v>18</v>
      </c>
      <c r="H38" s="13">
        <v>16.5</v>
      </c>
      <c r="I38" s="13">
        <f t="shared" si="4"/>
        <v>103.5</v>
      </c>
      <c r="J38" s="13">
        <f t="shared" si="12"/>
        <v>86.25</v>
      </c>
      <c r="K38" s="20"/>
      <c r="L38" s="19" t="str">
        <f t="shared" si="13"/>
        <v>A2</v>
      </c>
      <c r="M38" s="19" t="str">
        <f t="shared" si="14"/>
        <v>A2</v>
      </c>
      <c r="N38" s="19" t="str">
        <f t="shared" si="15"/>
        <v>A2</v>
      </c>
      <c r="O38" s="19" t="str">
        <f t="shared" si="16"/>
        <v>A2</v>
      </c>
      <c r="P38" s="19" t="str">
        <f t="shared" si="17"/>
        <v>A2</v>
      </c>
      <c r="Q38" s="19" t="str">
        <f t="shared" si="18"/>
        <v>A2</v>
      </c>
      <c r="R38" s="19" t="str">
        <f t="shared" si="19"/>
        <v>A2</v>
      </c>
      <c r="S38" s="21"/>
      <c r="T38" s="19">
        <f t="shared" si="20"/>
        <v>9</v>
      </c>
      <c r="U38" s="19">
        <f t="shared" si="21"/>
        <v>9</v>
      </c>
      <c r="V38" s="19">
        <f t="shared" si="22"/>
        <v>9</v>
      </c>
      <c r="W38" s="19">
        <f t="shared" si="23"/>
        <v>9</v>
      </c>
      <c r="X38" s="19">
        <f t="shared" si="24"/>
        <v>9</v>
      </c>
      <c r="Y38" s="19">
        <f t="shared" si="25"/>
        <v>9</v>
      </c>
      <c r="Z38" s="22">
        <f t="shared" si="26"/>
        <v>9</v>
      </c>
    </row>
    <row r="39" spans="1:26" ht="25.5" customHeight="1" x14ac:dyDescent="0.25">
      <c r="A39" s="61">
        <v>34</v>
      </c>
      <c r="B39" s="122" t="s">
        <v>452</v>
      </c>
      <c r="C39" s="13">
        <v>12</v>
      </c>
      <c r="D39" s="13">
        <v>17</v>
      </c>
      <c r="E39" s="13">
        <v>14</v>
      </c>
      <c r="F39" s="13">
        <v>6</v>
      </c>
      <c r="G39" s="13">
        <v>18.5</v>
      </c>
      <c r="H39" s="13">
        <v>11.5</v>
      </c>
      <c r="I39" s="13">
        <f t="shared" si="4"/>
        <v>79</v>
      </c>
      <c r="J39" s="13">
        <f t="shared" si="12"/>
        <v>65.833333333333329</v>
      </c>
      <c r="K39" s="20"/>
      <c r="L39" s="19" t="str">
        <f t="shared" si="13"/>
        <v>C1</v>
      </c>
      <c r="M39" s="19" t="str">
        <f t="shared" si="14"/>
        <v>A2</v>
      </c>
      <c r="N39" s="19" t="str">
        <f t="shared" si="15"/>
        <v>B2</v>
      </c>
      <c r="O39" s="19" t="str">
        <f t="shared" si="16"/>
        <v>E</v>
      </c>
      <c r="P39" s="19" t="str">
        <f t="shared" si="17"/>
        <v>A1</v>
      </c>
      <c r="Q39" s="19" t="str">
        <f t="shared" si="18"/>
        <v>C1</v>
      </c>
      <c r="R39" s="19" t="str">
        <f t="shared" si="19"/>
        <v>B2</v>
      </c>
      <c r="S39" s="21"/>
      <c r="T39" s="19">
        <f t="shared" si="20"/>
        <v>6</v>
      </c>
      <c r="U39" s="19">
        <f t="shared" si="21"/>
        <v>9</v>
      </c>
      <c r="V39" s="19">
        <f t="shared" si="22"/>
        <v>7</v>
      </c>
      <c r="W39" s="19">
        <f t="shared" si="23"/>
        <v>3</v>
      </c>
      <c r="X39" s="19">
        <f t="shared" si="24"/>
        <v>10</v>
      </c>
      <c r="Y39" s="19">
        <f t="shared" si="25"/>
        <v>6</v>
      </c>
      <c r="Z39" s="22">
        <f t="shared" si="26"/>
        <v>6.833333333333333</v>
      </c>
    </row>
    <row r="40" spans="1:26" ht="25.5" customHeight="1" x14ac:dyDescent="0.25">
      <c r="A40" s="61">
        <v>35</v>
      </c>
      <c r="B40" s="121" t="s">
        <v>471</v>
      </c>
      <c r="C40" s="13">
        <v>16</v>
      </c>
      <c r="D40" s="13">
        <v>14</v>
      </c>
      <c r="E40" s="13">
        <v>13</v>
      </c>
      <c r="F40" s="13">
        <v>16</v>
      </c>
      <c r="G40" s="13">
        <v>17.5</v>
      </c>
      <c r="H40" s="13">
        <v>7.5</v>
      </c>
      <c r="I40" s="13">
        <f t="shared" si="4"/>
        <v>84</v>
      </c>
      <c r="J40" s="13">
        <f t="shared" si="12"/>
        <v>70</v>
      </c>
      <c r="K40" s="20"/>
      <c r="L40" s="19" t="str">
        <f t="shared" si="13"/>
        <v>B1</v>
      </c>
      <c r="M40" s="19" t="str">
        <f t="shared" si="14"/>
        <v>B2</v>
      </c>
      <c r="N40" s="19" t="str">
        <f t="shared" si="15"/>
        <v>B2</v>
      </c>
      <c r="O40" s="19" t="str">
        <f t="shared" si="16"/>
        <v>B1</v>
      </c>
      <c r="P40" s="19" t="str">
        <f t="shared" si="17"/>
        <v>A2</v>
      </c>
      <c r="Q40" s="19" t="str">
        <f t="shared" si="18"/>
        <v>D</v>
      </c>
      <c r="R40" s="19" t="str">
        <f t="shared" si="19"/>
        <v>B2</v>
      </c>
      <c r="S40" s="21"/>
      <c r="T40" s="19">
        <f t="shared" si="20"/>
        <v>8</v>
      </c>
      <c r="U40" s="19">
        <f t="shared" si="21"/>
        <v>7</v>
      </c>
      <c r="V40" s="19">
        <f t="shared" si="22"/>
        <v>7</v>
      </c>
      <c r="W40" s="19">
        <f t="shared" si="23"/>
        <v>8</v>
      </c>
      <c r="X40" s="19">
        <f t="shared" si="24"/>
        <v>9</v>
      </c>
      <c r="Y40" s="19">
        <f t="shared" si="25"/>
        <v>4</v>
      </c>
      <c r="Z40" s="22">
        <f t="shared" si="26"/>
        <v>7.166666666666667</v>
      </c>
    </row>
    <row r="41" spans="1:26" ht="25.5" customHeight="1" x14ac:dyDescent="0.25">
      <c r="A41" s="61">
        <v>36</v>
      </c>
      <c r="B41" s="120" t="s">
        <v>453</v>
      </c>
      <c r="C41" s="13">
        <v>14</v>
      </c>
      <c r="D41" s="13">
        <v>16</v>
      </c>
      <c r="E41" s="13">
        <v>15</v>
      </c>
      <c r="F41" s="13">
        <v>18</v>
      </c>
      <c r="G41" s="13">
        <v>18</v>
      </c>
      <c r="H41" s="13">
        <v>7.5</v>
      </c>
      <c r="I41" s="13">
        <f t="shared" si="4"/>
        <v>88.5</v>
      </c>
      <c r="J41" s="13">
        <f t="shared" si="12"/>
        <v>73.75</v>
      </c>
      <c r="K41" s="20"/>
      <c r="L41" s="19" t="str">
        <f t="shared" si="13"/>
        <v>B2</v>
      </c>
      <c r="M41" s="19" t="str">
        <f t="shared" si="14"/>
        <v>B1</v>
      </c>
      <c r="N41" s="19" t="str">
        <f t="shared" si="15"/>
        <v>B1</v>
      </c>
      <c r="O41" s="19" t="str">
        <f t="shared" si="16"/>
        <v>A2</v>
      </c>
      <c r="P41" s="19" t="str">
        <f t="shared" si="17"/>
        <v>A2</v>
      </c>
      <c r="Q41" s="19" t="str">
        <f t="shared" si="18"/>
        <v>D</v>
      </c>
      <c r="R41" s="19" t="str">
        <f t="shared" si="19"/>
        <v>B1</v>
      </c>
      <c r="S41" s="21"/>
      <c r="T41" s="19">
        <f t="shared" si="20"/>
        <v>7</v>
      </c>
      <c r="U41" s="19">
        <f t="shared" si="21"/>
        <v>8</v>
      </c>
      <c r="V41" s="19">
        <f t="shared" si="22"/>
        <v>8</v>
      </c>
      <c r="W41" s="19">
        <f t="shared" si="23"/>
        <v>9</v>
      </c>
      <c r="X41" s="19">
        <f t="shared" si="24"/>
        <v>9</v>
      </c>
      <c r="Y41" s="19">
        <f t="shared" si="25"/>
        <v>4</v>
      </c>
      <c r="Z41" s="22">
        <f t="shared" si="26"/>
        <v>7.5</v>
      </c>
    </row>
    <row r="42" spans="1:26" ht="25.5" customHeight="1" x14ac:dyDescent="0.25">
      <c r="A42" s="61">
        <v>37</v>
      </c>
      <c r="B42" s="122" t="s">
        <v>468</v>
      </c>
      <c r="C42" s="13">
        <v>14</v>
      </c>
      <c r="D42" s="13">
        <v>13</v>
      </c>
      <c r="E42" s="13">
        <v>15</v>
      </c>
      <c r="F42" s="13">
        <v>19</v>
      </c>
      <c r="G42" s="13">
        <v>17.5</v>
      </c>
      <c r="H42" s="13">
        <v>13</v>
      </c>
      <c r="I42" s="13">
        <f t="shared" si="4"/>
        <v>91.5</v>
      </c>
      <c r="J42" s="13">
        <f t="shared" si="12"/>
        <v>76.25</v>
      </c>
      <c r="K42" s="20"/>
      <c r="L42" s="19" t="str">
        <f t="shared" si="13"/>
        <v>B2</v>
      </c>
      <c r="M42" s="19" t="str">
        <f t="shared" si="14"/>
        <v>B2</v>
      </c>
      <c r="N42" s="19" t="str">
        <f t="shared" si="15"/>
        <v>B1</v>
      </c>
      <c r="O42" s="19" t="str">
        <f t="shared" si="16"/>
        <v>A1</v>
      </c>
      <c r="P42" s="19" t="str">
        <f t="shared" si="17"/>
        <v>A2</v>
      </c>
      <c r="Q42" s="19" t="str">
        <f t="shared" si="18"/>
        <v>B2</v>
      </c>
      <c r="R42" s="19" t="str">
        <f t="shared" si="19"/>
        <v>B1</v>
      </c>
      <c r="S42" s="21"/>
      <c r="T42" s="19">
        <f t="shared" si="20"/>
        <v>7</v>
      </c>
      <c r="U42" s="19">
        <f t="shared" si="21"/>
        <v>7</v>
      </c>
      <c r="V42" s="19">
        <f t="shared" si="22"/>
        <v>8</v>
      </c>
      <c r="W42" s="19">
        <f t="shared" si="23"/>
        <v>10</v>
      </c>
      <c r="X42" s="19">
        <f t="shared" si="24"/>
        <v>9</v>
      </c>
      <c r="Y42" s="19">
        <f t="shared" si="25"/>
        <v>7</v>
      </c>
      <c r="Z42" s="22">
        <f t="shared" si="26"/>
        <v>8</v>
      </c>
    </row>
    <row r="43" spans="1:26" ht="25.5" customHeight="1" x14ac:dyDescent="0.25">
      <c r="A43" s="61">
        <v>38</v>
      </c>
      <c r="B43" s="121" t="s">
        <v>495</v>
      </c>
      <c r="C43" s="13"/>
      <c r="D43" s="13"/>
      <c r="E43" s="13"/>
      <c r="F43" s="13"/>
      <c r="G43" s="13"/>
      <c r="H43" s="13"/>
      <c r="I43" s="13">
        <f t="shared" si="4"/>
        <v>0</v>
      </c>
      <c r="J43" s="13">
        <f t="shared" si="12"/>
        <v>0</v>
      </c>
      <c r="K43" s="20"/>
      <c r="L43" s="19" t="str">
        <f t="shared" si="13"/>
        <v>AB</v>
      </c>
      <c r="M43" s="19" t="str">
        <f t="shared" si="14"/>
        <v>AB</v>
      </c>
      <c r="N43" s="19" t="str">
        <f t="shared" si="15"/>
        <v>AB</v>
      </c>
      <c r="O43" s="19" t="str">
        <f t="shared" si="16"/>
        <v>AB</v>
      </c>
      <c r="P43" s="19" t="str">
        <f t="shared" si="17"/>
        <v>AB</v>
      </c>
      <c r="Q43" s="19" t="str">
        <f t="shared" si="18"/>
        <v>AB</v>
      </c>
      <c r="R43" s="19" t="str">
        <f t="shared" si="19"/>
        <v>AB</v>
      </c>
      <c r="S43" s="21"/>
      <c r="T43" s="19">
        <f t="shared" si="20"/>
        <v>0</v>
      </c>
      <c r="U43" s="19">
        <f t="shared" si="21"/>
        <v>0</v>
      </c>
      <c r="V43" s="19">
        <f t="shared" si="22"/>
        <v>0</v>
      </c>
      <c r="W43" s="19">
        <f t="shared" si="23"/>
        <v>0</v>
      </c>
      <c r="X43" s="19">
        <f t="shared" si="24"/>
        <v>0</v>
      </c>
      <c r="Y43" s="19">
        <f t="shared" si="25"/>
        <v>0</v>
      </c>
      <c r="Z43" s="22">
        <f t="shared" si="26"/>
        <v>0</v>
      </c>
    </row>
    <row r="44" spans="1:26" ht="25.5" customHeight="1" x14ac:dyDescent="0.25">
      <c r="A44" s="61">
        <v>39</v>
      </c>
      <c r="B44" s="120" t="s">
        <v>456</v>
      </c>
      <c r="C44" s="13">
        <v>13</v>
      </c>
      <c r="D44" s="13">
        <v>15</v>
      </c>
      <c r="E44" s="13">
        <v>13</v>
      </c>
      <c r="F44" s="13">
        <v>17.5</v>
      </c>
      <c r="G44" s="13">
        <v>17</v>
      </c>
      <c r="H44" s="13">
        <v>14.5</v>
      </c>
      <c r="I44" s="13">
        <f t="shared" si="4"/>
        <v>90</v>
      </c>
      <c r="J44" s="13">
        <f t="shared" si="12"/>
        <v>75</v>
      </c>
      <c r="K44" s="20"/>
      <c r="L44" s="19" t="str">
        <f t="shared" si="13"/>
        <v>B2</v>
      </c>
      <c r="M44" s="19" t="str">
        <f t="shared" si="14"/>
        <v>B1</v>
      </c>
      <c r="N44" s="19" t="str">
        <f t="shared" si="15"/>
        <v>B2</v>
      </c>
      <c r="O44" s="19" t="str">
        <f t="shared" si="16"/>
        <v>A2</v>
      </c>
      <c r="P44" s="19" t="str">
        <f t="shared" si="17"/>
        <v>A2</v>
      </c>
      <c r="Q44" s="19" t="str">
        <f t="shared" si="18"/>
        <v>B1</v>
      </c>
      <c r="R44" s="19" t="str">
        <f t="shared" si="19"/>
        <v>B1</v>
      </c>
      <c r="S44" s="21"/>
      <c r="T44" s="19">
        <f t="shared" si="20"/>
        <v>7</v>
      </c>
      <c r="U44" s="19">
        <f t="shared" si="21"/>
        <v>8</v>
      </c>
      <c r="V44" s="19">
        <f t="shared" si="22"/>
        <v>7</v>
      </c>
      <c r="W44" s="19">
        <f t="shared" si="23"/>
        <v>9</v>
      </c>
      <c r="X44" s="19">
        <f t="shared" si="24"/>
        <v>9</v>
      </c>
      <c r="Y44" s="19">
        <f t="shared" si="25"/>
        <v>8</v>
      </c>
      <c r="Z44" s="22">
        <f t="shared" si="26"/>
        <v>8</v>
      </c>
    </row>
    <row r="45" spans="1:26" ht="40.5" customHeight="1" x14ac:dyDescent="0.25">
      <c r="A45" s="61">
        <v>40</v>
      </c>
      <c r="B45" s="120" t="s">
        <v>465</v>
      </c>
      <c r="C45" s="13">
        <v>13</v>
      </c>
      <c r="D45" s="13">
        <v>17</v>
      </c>
      <c r="E45" s="13">
        <v>16</v>
      </c>
      <c r="F45" s="13">
        <v>19</v>
      </c>
      <c r="G45" s="13">
        <v>19</v>
      </c>
      <c r="H45" s="13">
        <v>13.5</v>
      </c>
      <c r="I45" s="13">
        <f t="shared" si="4"/>
        <v>97.5</v>
      </c>
      <c r="J45" s="13">
        <f t="shared" ref="J45:J52" si="29">I45/120*100</f>
        <v>81.25</v>
      </c>
      <c r="K45" s="20"/>
      <c r="L45" s="19" t="str">
        <f t="shared" ref="L45:L52" si="30">IF(C45&gt;=91/5,"A1",IF(C45&gt;=81/5,"A2",IF(C45&gt;=71/5,"B1",IF(C45&gt;=61/5,"B2",IF(C45&gt;=51/5,"C1",IF(C45&gt;=41/5,"C2",IF(C45&gt;=35/5,"D",IF(C45&gt;=2,"E",IF(C45&gt;=0,"AB")))))))))</f>
        <v>B2</v>
      </c>
      <c r="M45" s="19" t="str">
        <f t="shared" ref="M45:M52" si="31">IF(D45&gt;=91/5,"A1",IF(D45&gt;=81/5,"A2",IF(D45&gt;=71/5,"B1",IF(D45&gt;=61/5,"B2",IF(D45&gt;=51/5,"C1",IF(D45&gt;=41/5,"C2",IF(D45&gt;=35/5,"D",IF(D45&gt;=2,"E",IF(D45&gt;=0,"AB")))))))))</f>
        <v>A2</v>
      </c>
      <c r="N45" s="19" t="str">
        <f t="shared" ref="N45:N52" si="32">IF(E45&gt;=91/5,"A1",IF(E45&gt;=81/5,"A2",IF(E45&gt;=71/5,"B1",IF(E45&gt;=61/5,"B2",IF(E45&gt;=51/5,"C1",IF(E45&gt;=41/5,"C2",IF(E45&gt;=35/5,"D",IF(E45&gt;=2,"E",IF(E45&gt;=0,"AB")))))))))</f>
        <v>B1</v>
      </c>
      <c r="O45" s="19" t="str">
        <f t="shared" ref="O45:O52" si="33">IF(F45&gt;=91/5,"A1",IF(F45&gt;=81/5,"A2",IF(F45&gt;=71/5,"B1",IF(F45&gt;=61/5,"B2",IF(F45&gt;=51/5,"C1",IF(F45&gt;=41/5,"C2",IF(F45&gt;=35/5,"D",IF(F45&gt;=2,"E",IF(F45&gt;=0,"AB")))))))))</f>
        <v>A1</v>
      </c>
      <c r="P45" s="19" t="str">
        <f t="shared" ref="P45:P52" si="34">IF(G45&gt;=91/5,"A1",IF(G45&gt;=81/5,"A2",IF(G45&gt;=71/5,"B1",IF(G45&gt;=61/5,"B2",IF(G45&gt;=51/5,"C1",IF(G45&gt;=41/5,"C2",IF(G45&gt;=35/5,"D",IF(G45&gt;=2,"E",IF(G45&gt;=0,"AB")))))))))</f>
        <v>A1</v>
      </c>
      <c r="Q45" s="19" t="str">
        <f t="shared" ref="Q45:Q52" si="35">IF(H45&gt;=91/5,"A1",IF(H45&gt;=81/5,"A2",IF(H45&gt;=71/5,"B1",IF(H45&gt;=61/5,"B2",IF(H45&gt;=51/5,"C1",IF(H45&gt;=41/5,"C2",IF(H45&gt;=35/5,"D",IF(H45&gt;=2,"E",IF(H45&gt;=0,"AB")))))))))</f>
        <v>B2</v>
      </c>
      <c r="R45" s="19" t="str">
        <f t="shared" ref="R45:R52" si="36">IF(J45&gt;=91,"A1",IF(J45&gt;=81,"A2",IF(J45&gt;=71,"B1",IF(J45&gt;=61,"B2",IF(J45&gt;=51,"C1",IF(J45&gt;=41,"C2",IF(J45&gt;=35,"D",IF(J45&gt;=2,"E",IF(J45&gt;=0,"AB")))))))))</f>
        <v>A2</v>
      </c>
      <c r="S45" s="21"/>
      <c r="T45" s="19">
        <f t="shared" ref="T45:T52" si="37">IF(L45="A1",10,IF(L45="A2",9,IF(L45="B1",8,IF(L45="B2",7,IF(L45="C1",6,IF(L45="C2",5,IF(L45="D",4,IF(L45="E",3,IF(L45="AB",0)))))))))</f>
        <v>7</v>
      </c>
      <c r="U45" s="19">
        <f t="shared" ref="U45:U52" si="38">IF(M45="A1",10,IF(M45="A2",9,IF(M45="B1",8,IF(M45="B2",7,IF(M45="C1",6,IF(M45="C2",5,IF(M45="D",4,IF(M45="E",3,IF(M45="AB",0)))))))))</f>
        <v>9</v>
      </c>
      <c r="V45" s="19">
        <f t="shared" ref="V45:V52" si="39">IF(N45="A1",10,IF(N45="A2",9,IF(N45="B1",8,IF(N45="B2",7,IF(N45="C1",6,IF(N45="C2",5,IF(N45="D",4,IF(N45="E",3,IF(N45="AB",0)))))))))</f>
        <v>8</v>
      </c>
      <c r="W45" s="19">
        <f t="shared" ref="W45:W52" si="40">IF(O45="A1",10,IF(O45="A2",9,IF(O45="B1",8,IF(O45="B2",7,IF(O45="C1",6,IF(O45="C2",5,IF(O45="D",4,IF(O45="E",3,IF(O45="AB",0)))))))))</f>
        <v>10</v>
      </c>
      <c r="X45" s="19">
        <f t="shared" ref="X45:X52" si="41">IF(P45="A1",10,IF(P45="A2",9,IF(P45="B1",8,IF(P45="B2",7,IF(P45="C1",6,IF(P45="C2",5,IF(P45="D",4,IF(P45="E",3,IF(P45="AB",0)))))))))</f>
        <v>10</v>
      </c>
      <c r="Y45" s="19">
        <f t="shared" ref="Y45:Y52" si="42">IF(Q45="A1",10,IF(Q45="A2",9,IF(Q45="B1",8,IF(Q45="B2",7,IF(Q45="C1",6,IF(Q45="C2",5,IF(Q45="D",4,IF(Q45="E",3,IF(Q45="AB",0)))))))))</f>
        <v>7</v>
      </c>
      <c r="Z45" s="22">
        <f t="shared" ref="Z45:Z52" si="43">SUM(T45:Y45)/6</f>
        <v>8.5</v>
      </c>
    </row>
    <row r="46" spans="1:26" ht="25.5" customHeight="1" x14ac:dyDescent="0.25">
      <c r="A46" s="61">
        <v>41</v>
      </c>
      <c r="B46" s="120" t="s">
        <v>449</v>
      </c>
      <c r="C46" s="13">
        <v>17</v>
      </c>
      <c r="D46" s="13">
        <v>18</v>
      </c>
      <c r="E46" s="13">
        <v>18</v>
      </c>
      <c r="F46" s="13">
        <v>20</v>
      </c>
      <c r="G46" s="13">
        <v>20</v>
      </c>
      <c r="H46" s="13">
        <v>18</v>
      </c>
      <c r="I46" s="13">
        <f t="shared" si="4"/>
        <v>111</v>
      </c>
      <c r="J46" s="13">
        <f t="shared" si="29"/>
        <v>92.5</v>
      </c>
      <c r="K46" s="20"/>
      <c r="L46" s="19" t="str">
        <f t="shared" si="30"/>
        <v>A2</v>
      </c>
      <c r="M46" s="19" t="str">
        <f t="shared" si="31"/>
        <v>A2</v>
      </c>
      <c r="N46" s="19" t="str">
        <f t="shared" si="32"/>
        <v>A2</v>
      </c>
      <c r="O46" s="19" t="str">
        <f t="shared" si="33"/>
        <v>A1</v>
      </c>
      <c r="P46" s="19" t="str">
        <f t="shared" si="34"/>
        <v>A1</v>
      </c>
      <c r="Q46" s="19" t="str">
        <f t="shared" si="35"/>
        <v>A2</v>
      </c>
      <c r="R46" s="19" t="str">
        <f t="shared" si="36"/>
        <v>A1</v>
      </c>
      <c r="S46" s="21"/>
      <c r="T46" s="19">
        <f t="shared" si="37"/>
        <v>9</v>
      </c>
      <c r="U46" s="19">
        <f t="shared" si="38"/>
        <v>9</v>
      </c>
      <c r="V46" s="19">
        <f t="shared" si="39"/>
        <v>9</v>
      </c>
      <c r="W46" s="19">
        <f t="shared" si="40"/>
        <v>10</v>
      </c>
      <c r="X46" s="19">
        <f t="shared" si="41"/>
        <v>10</v>
      </c>
      <c r="Y46" s="19">
        <f t="shared" si="42"/>
        <v>9</v>
      </c>
      <c r="Z46" s="22">
        <f t="shared" si="43"/>
        <v>9.3333333333333339</v>
      </c>
    </row>
    <row r="47" spans="1:26" ht="25.5" customHeight="1" x14ac:dyDescent="0.25">
      <c r="A47" s="61">
        <v>42</v>
      </c>
      <c r="B47" s="121" t="s">
        <v>477</v>
      </c>
      <c r="C47" s="13"/>
      <c r="D47" s="13"/>
      <c r="E47" s="13"/>
      <c r="F47" s="13"/>
      <c r="G47" s="13"/>
      <c r="H47" s="13"/>
      <c r="I47" s="13">
        <f t="shared" si="4"/>
        <v>0</v>
      </c>
      <c r="J47" s="13">
        <f t="shared" si="29"/>
        <v>0</v>
      </c>
      <c r="K47" s="20"/>
      <c r="L47" s="19" t="str">
        <f t="shared" si="30"/>
        <v>AB</v>
      </c>
      <c r="M47" s="19" t="str">
        <f t="shared" si="31"/>
        <v>AB</v>
      </c>
      <c r="N47" s="19" t="str">
        <f t="shared" si="32"/>
        <v>AB</v>
      </c>
      <c r="O47" s="19" t="str">
        <f t="shared" si="33"/>
        <v>AB</v>
      </c>
      <c r="P47" s="19" t="str">
        <f t="shared" si="34"/>
        <v>AB</v>
      </c>
      <c r="Q47" s="19" t="str">
        <f t="shared" si="35"/>
        <v>AB</v>
      </c>
      <c r="R47" s="19" t="str">
        <f t="shared" si="36"/>
        <v>AB</v>
      </c>
      <c r="S47" s="21"/>
      <c r="T47" s="19">
        <f t="shared" si="37"/>
        <v>0</v>
      </c>
      <c r="U47" s="19">
        <f t="shared" si="38"/>
        <v>0</v>
      </c>
      <c r="V47" s="19">
        <f t="shared" si="39"/>
        <v>0</v>
      </c>
      <c r="W47" s="19">
        <f t="shared" si="40"/>
        <v>0</v>
      </c>
      <c r="X47" s="19">
        <f t="shared" si="41"/>
        <v>0</v>
      </c>
      <c r="Y47" s="19">
        <f t="shared" si="42"/>
        <v>0</v>
      </c>
      <c r="Z47" s="22">
        <f t="shared" si="43"/>
        <v>0</v>
      </c>
    </row>
    <row r="48" spans="1:26" ht="25.5" customHeight="1" x14ac:dyDescent="0.25">
      <c r="A48" s="61">
        <v>43</v>
      </c>
      <c r="B48" s="120" t="s">
        <v>450</v>
      </c>
      <c r="C48" s="13">
        <v>14</v>
      </c>
      <c r="D48" s="13">
        <v>16</v>
      </c>
      <c r="E48" s="13">
        <v>17</v>
      </c>
      <c r="F48" s="13">
        <v>20</v>
      </c>
      <c r="G48" s="13">
        <v>17.5</v>
      </c>
      <c r="H48" s="13">
        <v>16.5</v>
      </c>
      <c r="I48" s="13">
        <f t="shared" si="4"/>
        <v>101</v>
      </c>
      <c r="J48" s="13">
        <f t="shared" si="29"/>
        <v>84.166666666666671</v>
      </c>
      <c r="K48" s="20"/>
      <c r="L48" s="19" t="str">
        <f t="shared" si="30"/>
        <v>B2</v>
      </c>
      <c r="M48" s="19" t="str">
        <f t="shared" si="31"/>
        <v>B1</v>
      </c>
      <c r="N48" s="19" t="str">
        <f t="shared" si="32"/>
        <v>A2</v>
      </c>
      <c r="O48" s="19" t="str">
        <f t="shared" si="33"/>
        <v>A1</v>
      </c>
      <c r="P48" s="19" t="str">
        <f t="shared" si="34"/>
        <v>A2</v>
      </c>
      <c r="Q48" s="19" t="str">
        <f t="shared" si="35"/>
        <v>A2</v>
      </c>
      <c r="R48" s="19" t="str">
        <f t="shared" si="36"/>
        <v>A2</v>
      </c>
      <c r="S48" s="21"/>
      <c r="T48" s="19">
        <f t="shared" si="37"/>
        <v>7</v>
      </c>
      <c r="U48" s="19">
        <f t="shared" si="38"/>
        <v>8</v>
      </c>
      <c r="V48" s="19">
        <f t="shared" si="39"/>
        <v>9</v>
      </c>
      <c r="W48" s="19">
        <f t="shared" si="40"/>
        <v>10</v>
      </c>
      <c r="X48" s="19">
        <f t="shared" si="41"/>
        <v>9</v>
      </c>
      <c r="Y48" s="19">
        <f t="shared" si="42"/>
        <v>9</v>
      </c>
      <c r="Z48" s="22">
        <f t="shared" si="43"/>
        <v>8.6666666666666661</v>
      </c>
    </row>
    <row r="49" spans="1:26" ht="25.5" customHeight="1" x14ac:dyDescent="0.25">
      <c r="A49" s="61">
        <v>44</v>
      </c>
      <c r="B49" s="120" t="s">
        <v>475</v>
      </c>
      <c r="C49" s="13">
        <v>11</v>
      </c>
      <c r="D49" s="13">
        <v>14</v>
      </c>
      <c r="E49" s="13">
        <v>10</v>
      </c>
      <c r="F49" s="13">
        <v>17.5</v>
      </c>
      <c r="G49" s="13">
        <v>12.5</v>
      </c>
      <c r="H49" s="13">
        <v>9</v>
      </c>
      <c r="I49" s="13">
        <f t="shared" si="4"/>
        <v>74</v>
      </c>
      <c r="J49" s="13">
        <f t="shared" si="29"/>
        <v>61.666666666666671</v>
      </c>
      <c r="K49" s="20"/>
      <c r="L49" s="19" t="str">
        <f t="shared" si="30"/>
        <v>C1</v>
      </c>
      <c r="M49" s="19" t="str">
        <f t="shared" si="31"/>
        <v>B2</v>
      </c>
      <c r="N49" s="19" t="str">
        <f t="shared" si="32"/>
        <v>C2</v>
      </c>
      <c r="O49" s="19" t="str">
        <f t="shared" si="33"/>
        <v>A2</v>
      </c>
      <c r="P49" s="19" t="str">
        <f t="shared" si="34"/>
        <v>B2</v>
      </c>
      <c r="Q49" s="19" t="str">
        <f t="shared" si="35"/>
        <v>C2</v>
      </c>
      <c r="R49" s="19" t="str">
        <f t="shared" si="36"/>
        <v>B2</v>
      </c>
      <c r="S49" s="21"/>
      <c r="T49" s="19">
        <f t="shared" si="37"/>
        <v>6</v>
      </c>
      <c r="U49" s="19">
        <f t="shared" si="38"/>
        <v>7</v>
      </c>
      <c r="V49" s="19">
        <f t="shared" si="39"/>
        <v>5</v>
      </c>
      <c r="W49" s="19">
        <f t="shared" si="40"/>
        <v>9</v>
      </c>
      <c r="X49" s="19">
        <f t="shared" si="41"/>
        <v>7</v>
      </c>
      <c r="Y49" s="19">
        <f t="shared" si="42"/>
        <v>5</v>
      </c>
      <c r="Z49" s="22">
        <f t="shared" si="43"/>
        <v>6.5</v>
      </c>
    </row>
    <row r="50" spans="1:26" ht="25.5" customHeight="1" x14ac:dyDescent="0.25">
      <c r="A50" s="61">
        <v>45</v>
      </c>
      <c r="B50" s="120" t="s">
        <v>451</v>
      </c>
      <c r="C50" s="13">
        <v>14</v>
      </c>
      <c r="D50" s="13">
        <v>18</v>
      </c>
      <c r="E50" s="13">
        <v>8</v>
      </c>
      <c r="F50" s="13">
        <v>20</v>
      </c>
      <c r="G50" s="13">
        <v>19</v>
      </c>
      <c r="H50" s="13">
        <v>13.5</v>
      </c>
      <c r="I50" s="13">
        <f t="shared" si="4"/>
        <v>92.5</v>
      </c>
      <c r="J50" s="13">
        <f t="shared" si="29"/>
        <v>77.083333333333343</v>
      </c>
      <c r="K50" s="20"/>
      <c r="L50" s="19" t="str">
        <f t="shared" si="30"/>
        <v>B2</v>
      </c>
      <c r="M50" s="19" t="str">
        <f t="shared" si="31"/>
        <v>A2</v>
      </c>
      <c r="N50" s="19" t="str">
        <f t="shared" si="32"/>
        <v>D</v>
      </c>
      <c r="O50" s="19" t="str">
        <f t="shared" si="33"/>
        <v>A1</v>
      </c>
      <c r="P50" s="19" t="str">
        <f t="shared" si="34"/>
        <v>A1</v>
      </c>
      <c r="Q50" s="19" t="str">
        <f t="shared" si="35"/>
        <v>B2</v>
      </c>
      <c r="R50" s="19" t="str">
        <f t="shared" si="36"/>
        <v>B1</v>
      </c>
      <c r="S50" s="21"/>
      <c r="T50" s="19">
        <f t="shared" si="37"/>
        <v>7</v>
      </c>
      <c r="U50" s="19">
        <f t="shared" si="38"/>
        <v>9</v>
      </c>
      <c r="V50" s="19">
        <f t="shared" si="39"/>
        <v>4</v>
      </c>
      <c r="W50" s="19">
        <f t="shared" si="40"/>
        <v>10</v>
      </c>
      <c r="X50" s="19">
        <f t="shared" si="41"/>
        <v>10</v>
      </c>
      <c r="Y50" s="19">
        <f t="shared" si="42"/>
        <v>7</v>
      </c>
      <c r="Z50" s="22">
        <f t="shared" si="43"/>
        <v>7.833333333333333</v>
      </c>
    </row>
    <row r="51" spans="1:26" ht="25.5" customHeight="1" x14ac:dyDescent="0.25">
      <c r="A51" s="61">
        <v>46</v>
      </c>
      <c r="B51" s="121" t="s">
        <v>490</v>
      </c>
      <c r="C51" s="13">
        <v>11</v>
      </c>
      <c r="D51" s="13">
        <v>16</v>
      </c>
      <c r="E51" s="13">
        <v>12</v>
      </c>
      <c r="F51" s="13">
        <v>19</v>
      </c>
      <c r="G51" s="13">
        <v>18</v>
      </c>
      <c r="H51" s="13">
        <v>9</v>
      </c>
      <c r="I51" s="13">
        <f t="shared" si="4"/>
        <v>85</v>
      </c>
      <c r="J51" s="13">
        <f t="shared" si="29"/>
        <v>70.833333333333343</v>
      </c>
      <c r="K51" s="20"/>
      <c r="L51" s="19" t="str">
        <f t="shared" si="30"/>
        <v>C1</v>
      </c>
      <c r="M51" s="19" t="str">
        <f t="shared" si="31"/>
        <v>B1</v>
      </c>
      <c r="N51" s="19" t="str">
        <f t="shared" si="32"/>
        <v>C1</v>
      </c>
      <c r="O51" s="19" t="str">
        <f t="shared" si="33"/>
        <v>A1</v>
      </c>
      <c r="P51" s="19" t="str">
        <f t="shared" si="34"/>
        <v>A2</v>
      </c>
      <c r="Q51" s="19" t="str">
        <f t="shared" si="35"/>
        <v>C2</v>
      </c>
      <c r="R51" s="19" t="str">
        <f t="shared" si="36"/>
        <v>B2</v>
      </c>
      <c r="S51" s="21"/>
      <c r="T51" s="19">
        <f t="shared" si="37"/>
        <v>6</v>
      </c>
      <c r="U51" s="19">
        <f t="shared" si="38"/>
        <v>8</v>
      </c>
      <c r="V51" s="19">
        <f t="shared" si="39"/>
        <v>6</v>
      </c>
      <c r="W51" s="19">
        <f t="shared" si="40"/>
        <v>10</v>
      </c>
      <c r="X51" s="19">
        <f t="shared" si="41"/>
        <v>9</v>
      </c>
      <c r="Y51" s="19">
        <f t="shared" si="42"/>
        <v>5</v>
      </c>
      <c r="Z51" s="22">
        <f t="shared" si="43"/>
        <v>7.333333333333333</v>
      </c>
    </row>
    <row r="52" spans="1:26" ht="25.5" customHeight="1" x14ac:dyDescent="0.25">
      <c r="A52" s="61">
        <v>47</v>
      </c>
      <c r="B52" s="120" t="s">
        <v>536</v>
      </c>
      <c r="C52" s="13">
        <v>15</v>
      </c>
      <c r="D52" s="13">
        <v>17</v>
      </c>
      <c r="E52" s="13">
        <v>15</v>
      </c>
      <c r="F52" s="13">
        <v>18</v>
      </c>
      <c r="G52" s="13">
        <v>18.5</v>
      </c>
      <c r="H52" s="13">
        <v>18</v>
      </c>
      <c r="I52" s="13">
        <f t="shared" si="4"/>
        <v>101.5</v>
      </c>
      <c r="J52" s="13">
        <f t="shared" si="29"/>
        <v>84.583333333333329</v>
      </c>
      <c r="K52" s="20"/>
      <c r="L52" s="19" t="str">
        <f t="shared" si="30"/>
        <v>B1</v>
      </c>
      <c r="M52" s="19" t="str">
        <f t="shared" si="31"/>
        <v>A2</v>
      </c>
      <c r="N52" s="19" t="str">
        <f t="shared" si="32"/>
        <v>B1</v>
      </c>
      <c r="O52" s="19" t="str">
        <f t="shared" si="33"/>
        <v>A2</v>
      </c>
      <c r="P52" s="19" t="str">
        <f t="shared" si="34"/>
        <v>A1</v>
      </c>
      <c r="Q52" s="19" t="str">
        <f t="shared" si="35"/>
        <v>A2</v>
      </c>
      <c r="R52" s="19" t="str">
        <f t="shared" si="36"/>
        <v>A2</v>
      </c>
      <c r="S52" s="21"/>
      <c r="T52" s="19">
        <f t="shared" si="37"/>
        <v>8</v>
      </c>
      <c r="U52" s="19">
        <f t="shared" si="38"/>
        <v>9</v>
      </c>
      <c r="V52" s="19">
        <f t="shared" si="39"/>
        <v>8</v>
      </c>
      <c r="W52" s="19">
        <f t="shared" si="40"/>
        <v>9</v>
      </c>
      <c r="X52" s="19">
        <f t="shared" si="41"/>
        <v>10</v>
      </c>
      <c r="Y52" s="19">
        <f t="shared" si="42"/>
        <v>9</v>
      </c>
      <c r="Z52" s="22">
        <f t="shared" si="43"/>
        <v>8.8333333333333339</v>
      </c>
    </row>
    <row r="53" spans="1:26" ht="31.5" customHeight="1" x14ac:dyDescent="0.25">
      <c r="B53" s="66"/>
      <c r="C53" s="72"/>
      <c r="D53" s="72"/>
      <c r="E53" s="72"/>
      <c r="F53" s="72"/>
      <c r="G53" s="72"/>
      <c r="H53" s="72"/>
    </row>
  </sheetData>
  <mergeCells count="12">
    <mergeCell ref="Q4:Q5"/>
    <mergeCell ref="R4:R5"/>
    <mergeCell ref="A1:Z1"/>
    <mergeCell ref="A2:Z2"/>
    <mergeCell ref="A3:K3"/>
    <mergeCell ref="A4:A5"/>
    <mergeCell ref="B4:B5"/>
    <mergeCell ref="L4:L5"/>
    <mergeCell ref="M4:M5"/>
    <mergeCell ref="N4:N5"/>
    <mergeCell ref="O4:O5"/>
    <mergeCell ref="P4:P5"/>
  </mergeCells>
  <pageMargins left="0.25" right="0.25" top="0.75" bottom="0.75" header="0.3" footer="0.3"/>
  <pageSetup paperSize="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L37" sqref="L37"/>
    </sheetView>
  </sheetViews>
  <sheetFormatPr defaultRowHeight="15" x14ac:dyDescent="0.25"/>
  <cols>
    <col min="1" max="1" width="5.42578125" style="119" customWidth="1"/>
    <col min="2" max="2" width="37.5703125" style="62" customWidth="1"/>
    <col min="3" max="9" width="7.28515625" style="119" customWidth="1"/>
    <col min="10" max="10" width="5.28515625" style="119" customWidth="1"/>
    <col min="11" max="11" width="0.7109375" customWidth="1"/>
    <col min="12" max="12" width="5.28515625" customWidth="1"/>
    <col min="13" max="13" width="4.28515625" customWidth="1"/>
    <col min="14" max="14" width="4.7109375" customWidth="1"/>
    <col min="15" max="15" width="5.28515625" customWidth="1"/>
    <col min="16" max="16" width="3.85546875" customWidth="1"/>
    <col min="17" max="17" width="4.5703125" customWidth="1"/>
    <col min="18" max="18" width="5.5703125" customWidth="1"/>
    <col min="19" max="19" width="0.7109375" customWidth="1"/>
    <col min="20" max="20" width="4.140625" customWidth="1"/>
    <col min="21" max="22" width="4.5703125" customWidth="1"/>
    <col min="23" max="23" width="5" customWidth="1"/>
    <col min="24" max="25" width="4.7109375" customWidth="1"/>
    <col min="26" max="26" width="5.42578125" customWidth="1"/>
  </cols>
  <sheetData>
    <row r="1" spans="1:26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6" ht="23.25" x14ac:dyDescent="0.35">
      <c r="A2" s="149" t="s">
        <v>867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6" x14ac:dyDescent="0.25">
      <c r="A3" s="150" t="s">
        <v>990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1"/>
    </row>
    <row r="4" spans="1:26" x14ac:dyDescent="0.25">
      <c r="A4" s="151" t="s">
        <v>1</v>
      </c>
      <c r="B4" s="157" t="s">
        <v>2</v>
      </c>
      <c r="C4" s="49" t="s">
        <v>5</v>
      </c>
      <c r="D4" s="49" t="s">
        <v>6</v>
      </c>
      <c r="E4" s="49" t="s">
        <v>7</v>
      </c>
      <c r="F4" s="49" t="s">
        <v>8</v>
      </c>
      <c r="G4" s="49" t="s">
        <v>9</v>
      </c>
      <c r="H4" s="49" t="s">
        <v>10</v>
      </c>
      <c r="I4" s="4" t="s">
        <v>11</v>
      </c>
      <c r="J4" s="4" t="s">
        <v>12</v>
      </c>
      <c r="K4" s="4"/>
      <c r="L4" s="155" t="s">
        <v>5</v>
      </c>
      <c r="M4" s="155" t="s">
        <v>6</v>
      </c>
      <c r="N4" s="155" t="s">
        <v>7</v>
      </c>
      <c r="O4" s="155" t="s">
        <v>8</v>
      </c>
      <c r="P4" s="155" t="s">
        <v>9</v>
      </c>
      <c r="Q4" s="155" t="s">
        <v>10</v>
      </c>
      <c r="R4" s="155" t="s">
        <v>13</v>
      </c>
      <c r="S4" s="4"/>
      <c r="T4" s="4" t="s">
        <v>5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5" t="s">
        <v>14</v>
      </c>
    </row>
    <row r="5" spans="1:26" x14ac:dyDescent="0.25">
      <c r="A5" s="152"/>
      <c r="B5" s="158"/>
      <c r="C5" s="49">
        <v>20</v>
      </c>
      <c r="D5" s="49">
        <v>20</v>
      </c>
      <c r="E5" s="49">
        <v>20</v>
      </c>
      <c r="F5" s="49">
        <v>20</v>
      </c>
      <c r="G5" s="49">
        <v>20</v>
      </c>
      <c r="H5" s="49">
        <v>20</v>
      </c>
      <c r="I5" s="6">
        <f t="shared" ref="I5" si="0">SUM(C5:H5)</f>
        <v>120</v>
      </c>
      <c r="J5" s="6">
        <v>100</v>
      </c>
      <c r="K5" s="7"/>
      <c r="L5" s="156"/>
      <c r="M5" s="156"/>
      <c r="N5" s="156"/>
      <c r="O5" s="156"/>
      <c r="P5" s="156"/>
      <c r="Q5" s="156"/>
      <c r="R5" s="156"/>
      <c r="S5" s="8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9">
        <v>10</v>
      </c>
    </row>
    <row r="6" spans="1:26" ht="25.5" customHeight="1" x14ac:dyDescent="0.25">
      <c r="A6" s="61">
        <v>1</v>
      </c>
      <c r="B6" s="128" t="s">
        <v>991</v>
      </c>
      <c r="C6" s="13">
        <v>9</v>
      </c>
      <c r="D6" s="13">
        <v>13</v>
      </c>
      <c r="E6" s="13">
        <v>15</v>
      </c>
      <c r="F6" s="13">
        <v>9</v>
      </c>
      <c r="G6" s="13">
        <v>18</v>
      </c>
      <c r="H6" s="13">
        <v>15</v>
      </c>
      <c r="I6" s="13">
        <f>SUM(C6:H6)</f>
        <v>79</v>
      </c>
      <c r="J6" s="13">
        <f>I6/120*100</f>
        <v>65.833333333333329</v>
      </c>
      <c r="K6" s="20"/>
      <c r="L6" s="25" t="str">
        <f>IF(C6&gt;=91/5,"A1",IF(C6&gt;=81/5,"A2",IF(C6&gt;=71/5,"B1",IF(C6&gt;=61/5,"B2",IF(C6&gt;=51/5,"C1",IF(C6&gt;=41/5,"C2",IF(C6&gt;=35/5,"D",IF(C6&gt;=2,"E",IF(C6&gt;=0,"AB")))))))))</f>
        <v>C2</v>
      </c>
      <c r="M6" s="19" t="str">
        <f>IF(D6&gt;=91/5,"A1",IF(D6&gt;=81/5,"A2",IF(D6&gt;=71/5,"B1",IF(D6&gt;=61/5,"B2",IF(D6&gt;=51/5,"C1",IF(D6&gt;=41/5,"C2",IF(D6&gt;=35/5,"D",IF(D6&gt;=2,"E",IF(D6&gt;=0,"AB")))))))))</f>
        <v>B2</v>
      </c>
      <c r="N6" s="19" t="str">
        <f>IF(E6&gt;=91/5,"A1",IF(E6&gt;=81/5,"A2",IF(E6&gt;=71/5,"B1",IF(E6&gt;=61/5,"B2",IF(E6&gt;=51/5,"C1",IF(E6&gt;=41/5,"C2",IF(E6&gt;=35/5,"D",IF(E6&gt;=2,"E",IF(E6&gt;=0,"AB")))))))))</f>
        <v>B1</v>
      </c>
      <c r="O6" s="19" t="str">
        <f>IF(F6&gt;=91/5,"A1",IF(F6&gt;=81/5,"A2",IF(F6&gt;=71/5,"B1",IF(F6&gt;=61/5,"B2",IF(F6&gt;=51/5,"C1",IF(F6&gt;=41/5,"C2",IF(F6&gt;=35/5,"D",IF(F6&gt;=2,"E",IF(F6&gt;=0,"AB")))))))))</f>
        <v>C2</v>
      </c>
      <c r="P6" s="19" t="str">
        <f>IF(G6&gt;=91/5,"A1",IF(G6&gt;=81/5,"A2",IF(G6&gt;=71/5,"B1",IF(G6&gt;=61/5,"B2",IF(G6&gt;=51/5,"C1",IF(G6&gt;=41/5,"C2",IF(G6&gt;=35/5,"D",IF(G6&gt;=2,"E",IF(G6&gt;=0,"AB")))))))))</f>
        <v>A2</v>
      </c>
      <c r="Q6" s="19" t="str">
        <f t="shared" ref="Q6:Q52" si="1">IF(H6&gt;=91/5,"A1",IF(H6&gt;=81/5,"A2",IF(H6&gt;=71/5,"B1",IF(H6&gt;=61/5,"B2",IF(H6&gt;=51/5,"C1",IF(H6&gt;=41/5,"C2",IF(H6&gt;=35/5,"D",IF(H6&gt;=2,"E",IF(H6&gt;=0,"AB")))))))))</f>
        <v>B1</v>
      </c>
      <c r="R6" s="19" t="str">
        <f>IF(J6&gt;=91,"A1",IF(J6&gt;=81,"A2",IF(J6&gt;=71,"B1",IF(J6&gt;=61,"B2",IF(J6&gt;=51,"C1",IF(J6&gt;=41,"C2",IF(J6&gt;=35,"D",IF(J6&gt;=2,"E",IF(J6&gt;=0,"AB")))))))))</f>
        <v>B2</v>
      </c>
      <c r="S6" s="21"/>
      <c r="T6" s="19">
        <f t="shared" ref="T6:Y28" si="2">IF(L6="A1",10,IF(L6="A2",9,IF(L6="B1",8,IF(L6="B2",7,IF(L6="C1",6,IF(L6="C2",5,IF(L6="D",4,IF(L6="E",3,IF(L6="AB",0)))))))))</f>
        <v>5</v>
      </c>
      <c r="U6" s="19">
        <f t="shared" si="2"/>
        <v>7</v>
      </c>
      <c r="V6" s="19">
        <f t="shared" si="2"/>
        <v>8</v>
      </c>
      <c r="W6" s="19">
        <f t="shared" si="2"/>
        <v>5</v>
      </c>
      <c r="X6" s="19">
        <f t="shared" si="2"/>
        <v>9</v>
      </c>
      <c r="Y6" s="19">
        <f t="shared" si="2"/>
        <v>8</v>
      </c>
      <c r="Z6" s="22">
        <f t="shared" ref="Z6:Z52" si="3">SUM(T6:Y6)/6</f>
        <v>7</v>
      </c>
    </row>
    <row r="7" spans="1:26" ht="25.5" customHeight="1" x14ac:dyDescent="0.25">
      <c r="A7" s="61">
        <v>2</v>
      </c>
      <c r="B7" s="128" t="s">
        <v>992</v>
      </c>
      <c r="C7" s="13">
        <v>7</v>
      </c>
      <c r="D7" s="13">
        <v>8</v>
      </c>
      <c r="E7" s="13">
        <v>14</v>
      </c>
      <c r="F7" s="13">
        <v>15</v>
      </c>
      <c r="G7" s="13">
        <v>13.5</v>
      </c>
      <c r="H7" s="13">
        <v>12</v>
      </c>
      <c r="I7" s="13">
        <f t="shared" ref="I7:I52" si="4">SUM(C7:H7)</f>
        <v>69.5</v>
      </c>
      <c r="J7" s="13">
        <f t="shared" ref="J7:J52" si="5">I7/120*100</f>
        <v>57.916666666666671</v>
      </c>
      <c r="K7" s="20"/>
      <c r="L7" s="19" t="str">
        <f t="shared" ref="L7:P28" si="6">IF(C7&gt;=91/5,"A1",IF(C7&gt;=81/5,"A2",IF(C7&gt;=71/5,"B1",IF(C7&gt;=61/5,"B2",IF(C7&gt;=51/5,"C1",IF(C7&gt;=41/5,"C2",IF(C7&gt;=35/5,"D",IF(C7&gt;=2,"E",IF(C7&gt;=0,"AB")))))))))</f>
        <v>D</v>
      </c>
      <c r="M7" s="19" t="str">
        <f t="shared" si="6"/>
        <v>D</v>
      </c>
      <c r="N7" s="19" t="str">
        <f t="shared" si="6"/>
        <v>B2</v>
      </c>
      <c r="O7" s="19" t="str">
        <f t="shared" si="6"/>
        <v>B1</v>
      </c>
      <c r="P7" s="19" t="str">
        <f t="shared" si="6"/>
        <v>B2</v>
      </c>
      <c r="Q7" s="19" t="str">
        <f t="shared" si="1"/>
        <v>C1</v>
      </c>
      <c r="R7" s="19" t="str">
        <f t="shared" ref="R7:R52" si="7">IF(J7&gt;=91,"A1",IF(J7&gt;=81,"A2",IF(J7&gt;=71,"B1",IF(J7&gt;=61,"B2",IF(J7&gt;=51,"C1",IF(J7&gt;=41,"C2",IF(J7&gt;=35,"D",IF(J7&gt;=2,"E",IF(J7&gt;=0,"AB")))))))))</f>
        <v>C1</v>
      </c>
      <c r="S7" s="21"/>
      <c r="T7" s="19">
        <f t="shared" si="2"/>
        <v>4</v>
      </c>
      <c r="U7" s="19">
        <f t="shared" si="2"/>
        <v>4</v>
      </c>
      <c r="V7" s="19">
        <f t="shared" si="2"/>
        <v>7</v>
      </c>
      <c r="W7" s="19">
        <f t="shared" si="2"/>
        <v>8</v>
      </c>
      <c r="X7" s="19">
        <f t="shared" si="2"/>
        <v>7</v>
      </c>
      <c r="Y7" s="19">
        <f t="shared" si="2"/>
        <v>6</v>
      </c>
      <c r="Z7" s="22">
        <f t="shared" si="3"/>
        <v>6</v>
      </c>
    </row>
    <row r="8" spans="1:26" ht="25.5" customHeight="1" x14ac:dyDescent="0.25">
      <c r="A8" s="61">
        <v>3</v>
      </c>
      <c r="B8" s="128" t="s">
        <v>993</v>
      </c>
      <c r="C8" s="13">
        <v>9</v>
      </c>
      <c r="D8" s="13">
        <v>11</v>
      </c>
      <c r="E8" s="13">
        <v>19</v>
      </c>
      <c r="F8" s="13">
        <v>19</v>
      </c>
      <c r="G8" s="13">
        <v>16.5</v>
      </c>
      <c r="H8" s="13">
        <v>14</v>
      </c>
      <c r="I8" s="13">
        <f t="shared" si="4"/>
        <v>88.5</v>
      </c>
      <c r="J8" s="13">
        <f t="shared" si="5"/>
        <v>73.75</v>
      </c>
      <c r="K8" s="20"/>
      <c r="L8" s="19" t="str">
        <f t="shared" si="6"/>
        <v>C2</v>
      </c>
      <c r="M8" s="19" t="str">
        <f t="shared" si="6"/>
        <v>C1</v>
      </c>
      <c r="N8" s="19" t="str">
        <f t="shared" si="6"/>
        <v>A1</v>
      </c>
      <c r="O8" s="19" t="str">
        <f t="shared" si="6"/>
        <v>A1</v>
      </c>
      <c r="P8" s="19" t="str">
        <f t="shared" si="6"/>
        <v>A2</v>
      </c>
      <c r="Q8" s="19" t="str">
        <f t="shared" si="1"/>
        <v>B2</v>
      </c>
      <c r="R8" s="19" t="str">
        <f t="shared" si="7"/>
        <v>B1</v>
      </c>
      <c r="S8" s="21"/>
      <c r="T8" s="19">
        <f t="shared" si="2"/>
        <v>5</v>
      </c>
      <c r="U8" s="19">
        <f t="shared" si="2"/>
        <v>6</v>
      </c>
      <c r="V8" s="19">
        <f t="shared" si="2"/>
        <v>10</v>
      </c>
      <c r="W8" s="19">
        <f t="shared" si="2"/>
        <v>10</v>
      </c>
      <c r="X8" s="19">
        <f t="shared" si="2"/>
        <v>9</v>
      </c>
      <c r="Y8" s="19">
        <f t="shared" si="2"/>
        <v>7</v>
      </c>
      <c r="Z8" s="22">
        <f t="shared" si="3"/>
        <v>7.833333333333333</v>
      </c>
    </row>
    <row r="9" spans="1:26" ht="25.5" customHeight="1" x14ac:dyDescent="0.25">
      <c r="A9" s="61">
        <v>4</v>
      </c>
      <c r="B9" s="128" t="s">
        <v>994</v>
      </c>
      <c r="C9" s="13">
        <v>9</v>
      </c>
      <c r="D9" s="13">
        <v>11</v>
      </c>
      <c r="E9" s="13">
        <v>16</v>
      </c>
      <c r="F9" s="13">
        <v>18</v>
      </c>
      <c r="G9" s="13">
        <v>15</v>
      </c>
      <c r="H9" s="13">
        <v>13</v>
      </c>
      <c r="I9" s="13">
        <f t="shared" ref="I9" si="8">SUM(C9:H9)</f>
        <v>82</v>
      </c>
      <c r="J9" s="13">
        <f t="shared" si="5"/>
        <v>68.333333333333329</v>
      </c>
      <c r="K9" s="20"/>
      <c r="L9" s="19" t="str">
        <f t="shared" si="6"/>
        <v>C2</v>
      </c>
      <c r="M9" s="19" t="str">
        <f t="shared" si="6"/>
        <v>C1</v>
      </c>
      <c r="N9" s="19" t="str">
        <f t="shared" si="6"/>
        <v>B1</v>
      </c>
      <c r="O9" s="19" t="str">
        <f t="shared" si="6"/>
        <v>A2</v>
      </c>
      <c r="P9" s="19" t="str">
        <f t="shared" si="6"/>
        <v>B1</v>
      </c>
      <c r="Q9" s="19" t="str">
        <f t="shared" si="1"/>
        <v>B2</v>
      </c>
      <c r="R9" s="19" t="str">
        <f t="shared" si="7"/>
        <v>B2</v>
      </c>
      <c r="S9" s="21"/>
      <c r="T9" s="19">
        <f t="shared" si="2"/>
        <v>5</v>
      </c>
      <c r="U9" s="19">
        <f t="shared" si="2"/>
        <v>6</v>
      </c>
      <c r="V9" s="19">
        <f t="shared" si="2"/>
        <v>8</v>
      </c>
      <c r="W9" s="19">
        <f t="shared" si="2"/>
        <v>9</v>
      </c>
      <c r="X9" s="19">
        <f t="shared" si="2"/>
        <v>8</v>
      </c>
      <c r="Y9" s="19">
        <f t="shared" si="2"/>
        <v>7</v>
      </c>
      <c r="Z9" s="22">
        <f t="shared" si="3"/>
        <v>7.166666666666667</v>
      </c>
    </row>
    <row r="10" spans="1:26" ht="25.5" customHeight="1" x14ac:dyDescent="0.25">
      <c r="A10" s="61">
        <v>5</v>
      </c>
      <c r="B10" s="128" t="s">
        <v>995</v>
      </c>
      <c r="C10" s="13">
        <v>10</v>
      </c>
      <c r="D10" s="13">
        <v>14</v>
      </c>
      <c r="E10" s="13">
        <v>15</v>
      </c>
      <c r="F10" s="13">
        <v>19</v>
      </c>
      <c r="G10" s="13">
        <v>17.5</v>
      </c>
      <c r="H10" s="13">
        <v>17</v>
      </c>
      <c r="I10" s="13">
        <f t="shared" si="4"/>
        <v>92.5</v>
      </c>
      <c r="J10" s="13">
        <f t="shared" si="5"/>
        <v>77.083333333333343</v>
      </c>
      <c r="K10" s="20"/>
      <c r="L10" s="19" t="str">
        <f t="shared" si="6"/>
        <v>C2</v>
      </c>
      <c r="M10" s="19" t="str">
        <f t="shared" si="6"/>
        <v>B2</v>
      </c>
      <c r="N10" s="19" t="str">
        <f t="shared" si="6"/>
        <v>B1</v>
      </c>
      <c r="O10" s="19" t="str">
        <f t="shared" si="6"/>
        <v>A1</v>
      </c>
      <c r="P10" s="19" t="str">
        <f t="shared" si="6"/>
        <v>A2</v>
      </c>
      <c r="Q10" s="19" t="str">
        <f t="shared" si="1"/>
        <v>A2</v>
      </c>
      <c r="R10" s="19" t="str">
        <f t="shared" si="7"/>
        <v>B1</v>
      </c>
      <c r="S10" s="21"/>
      <c r="T10" s="19">
        <f t="shared" si="2"/>
        <v>5</v>
      </c>
      <c r="U10" s="19">
        <f t="shared" si="2"/>
        <v>7</v>
      </c>
      <c r="V10" s="19">
        <f t="shared" si="2"/>
        <v>8</v>
      </c>
      <c r="W10" s="19">
        <f t="shared" si="2"/>
        <v>10</v>
      </c>
      <c r="X10" s="19">
        <f t="shared" si="2"/>
        <v>9</v>
      </c>
      <c r="Y10" s="19">
        <f t="shared" si="2"/>
        <v>9</v>
      </c>
      <c r="Z10" s="22">
        <f t="shared" si="3"/>
        <v>8</v>
      </c>
    </row>
    <row r="11" spans="1:26" ht="25.5" customHeight="1" x14ac:dyDescent="0.25">
      <c r="A11" s="61">
        <v>6</v>
      </c>
      <c r="B11" s="128" t="s">
        <v>996</v>
      </c>
      <c r="C11" s="13">
        <v>8</v>
      </c>
      <c r="D11" s="13">
        <v>10</v>
      </c>
      <c r="E11" s="13">
        <v>13</v>
      </c>
      <c r="F11" s="13">
        <v>16</v>
      </c>
      <c r="G11" s="13">
        <v>15</v>
      </c>
      <c r="H11" s="13">
        <v>11</v>
      </c>
      <c r="I11" s="13">
        <f t="shared" si="4"/>
        <v>73</v>
      </c>
      <c r="J11" s="13">
        <f t="shared" si="5"/>
        <v>60.833333333333329</v>
      </c>
      <c r="K11" s="20"/>
      <c r="L11" s="19" t="str">
        <f t="shared" si="6"/>
        <v>D</v>
      </c>
      <c r="M11" s="19" t="str">
        <f t="shared" si="6"/>
        <v>C2</v>
      </c>
      <c r="N11" s="19" t="str">
        <f t="shared" si="6"/>
        <v>B2</v>
      </c>
      <c r="O11" s="19" t="str">
        <f t="shared" si="6"/>
        <v>B1</v>
      </c>
      <c r="P11" s="19" t="str">
        <f t="shared" si="6"/>
        <v>B1</v>
      </c>
      <c r="Q11" s="19" t="str">
        <f t="shared" si="1"/>
        <v>C1</v>
      </c>
      <c r="R11" s="19" t="str">
        <f t="shared" si="7"/>
        <v>C1</v>
      </c>
      <c r="S11" s="21"/>
      <c r="T11" s="19">
        <f t="shared" si="2"/>
        <v>4</v>
      </c>
      <c r="U11" s="19">
        <f t="shared" si="2"/>
        <v>5</v>
      </c>
      <c r="V11" s="19">
        <f t="shared" si="2"/>
        <v>7</v>
      </c>
      <c r="W11" s="19">
        <f t="shared" si="2"/>
        <v>8</v>
      </c>
      <c r="X11" s="19">
        <f t="shared" si="2"/>
        <v>8</v>
      </c>
      <c r="Y11" s="19">
        <f t="shared" si="2"/>
        <v>6</v>
      </c>
      <c r="Z11" s="22">
        <f t="shared" si="3"/>
        <v>6.333333333333333</v>
      </c>
    </row>
    <row r="12" spans="1:26" ht="25.5" customHeight="1" x14ac:dyDescent="0.25">
      <c r="A12" s="61">
        <v>7</v>
      </c>
      <c r="B12" s="129" t="s">
        <v>997</v>
      </c>
      <c r="C12" s="13">
        <v>9</v>
      </c>
      <c r="D12" s="13">
        <v>13</v>
      </c>
      <c r="E12" s="13">
        <v>13</v>
      </c>
      <c r="F12" s="13">
        <v>15</v>
      </c>
      <c r="G12" s="13">
        <v>13</v>
      </c>
      <c r="H12" s="13">
        <v>13</v>
      </c>
      <c r="I12" s="13">
        <f t="shared" si="4"/>
        <v>76</v>
      </c>
      <c r="J12" s="13">
        <f t="shared" si="5"/>
        <v>63.333333333333329</v>
      </c>
      <c r="K12" s="20"/>
      <c r="L12" s="19" t="str">
        <f t="shared" si="6"/>
        <v>C2</v>
      </c>
      <c r="M12" s="19" t="str">
        <f t="shared" si="6"/>
        <v>B2</v>
      </c>
      <c r="N12" s="19" t="str">
        <f t="shared" si="6"/>
        <v>B2</v>
      </c>
      <c r="O12" s="19" t="str">
        <f t="shared" si="6"/>
        <v>B1</v>
      </c>
      <c r="P12" s="19" t="str">
        <f t="shared" si="6"/>
        <v>B2</v>
      </c>
      <c r="Q12" s="19" t="str">
        <f t="shared" si="1"/>
        <v>B2</v>
      </c>
      <c r="R12" s="19" t="str">
        <f t="shared" si="7"/>
        <v>B2</v>
      </c>
      <c r="S12" s="21"/>
      <c r="T12" s="19">
        <f t="shared" si="2"/>
        <v>5</v>
      </c>
      <c r="U12" s="19">
        <f t="shared" si="2"/>
        <v>7</v>
      </c>
      <c r="V12" s="19">
        <f t="shared" si="2"/>
        <v>7</v>
      </c>
      <c r="W12" s="19">
        <f t="shared" si="2"/>
        <v>8</v>
      </c>
      <c r="X12" s="19">
        <f t="shared" si="2"/>
        <v>7</v>
      </c>
      <c r="Y12" s="19">
        <f t="shared" si="2"/>
        <v>7</v>
      </c>
      <c r="Z12" s="22">
        <f t="shared" si="3"/>
        <v>6.833333333333333</v>
      </c>
    </row>
    <row r="13" spans="1:26" ht="25.5" customHeight="1" x14ac:dyDescent="0.25">
      <c r="A13" s="61">
        <v>8</v>
      </c>
      <c r="B13" s="128" t="s">
        <v>998</v>
      </c>
      <c r="C13" s="13">
        <v>6</v>
      </c>
      <c r="D13" s="13">
        <v>9</v>
      </c>
      <c r="E13" s="13">
        <v>15</v>
      </c>
      <c r="F13" s="13">
        <v>12</v>
      </c>
      <c r="G13" s="13">
        <v>10</v>
      </c>
      <c r="H13" s="13">
        <v>12</v>
      </c>
      <c r="I13" s="13">
        <f t="shared" si="4"/>
        <v>64</v>
      </c>
      <c r="J13" s="13">
        <f t="shared" si="5"/>
        <v>53.333333333333336</v>
      </c>
      <c r="K13" s="20"/>
      <c r="L13" s="19" t="str">
        <f t="shared" si="6"/>
        <v>E</v>
      </c>
      <c r="M13" s="19" t="str">
        <f t="shared" si="6"/>
        <v>C2</v>
      </c>
      <c r="N13" s="19" t="str">
        <f t="shared" si="6"/>
        <v>B1</v>
      </c>
      <c r="O13" s="19" t="str">
        <f t="shared" si="6"/>
        <v>C1</v>
      </c>
      <c r="P13" s="19" t="str">
        <f t="shared" si="6"/>
        <v>C2</v>
      </c>
      <c r="Q13" s="19" t="str">
        <f t="shared" si="1"/>
        <v>C1</v>
      </c>
      <c r="R13" s="19" t="str">
        <f t="shared" si="7"/>
        <v>C1</v>
      </c>
      <c r="S13" s="21"/>
      <c r="T13" s="19">
        <f t="shared" si="2"/>
        <v>3</v>
      </c>
      <c r="U13" s="19">
        <f t="shared" si="2"/>
        <v>5</v>
      </c>
      <c r="V13" s="19">
        <f t="shared" si="2"/>
        <v>8</v>
      </c>
      <c r="W13" s="19">
        <f t="shared" si="2"/>
        <v>6</v>
      </c>
      <c r="X13" s="19">
        <f t="shared" si="2"/>
        <v>5</v>
      </c>
      <c r="Y13" s="19">
        <f t="shared" si="2"/>
        <v>6</v>
      </c>
      <c r="Z13" s="22">
        <f t="shared" si="3"/>
        <v>5.5</v>
      </c>
    </row>
    <row r="14" spans="1:26" ht="25.5" customHeight="1" x14ac:dyDescent="0.25">
      <c r="A14" s="61">
        <v>9</v>
      </c>
      <c r="B14" s="129" t="s">
        <v>999</v>
      </c>
      <c r="C14" s="13">
        <v>11</v>
      </c>
      <c r="D14" s="13">
        <v>15</v>
      </c>
      <c r="E14" s="13">
        <v>19</v>
      </c>
      <c r="F14" s="13">
        <v>17</v>
      </c>
      <c r="G14" s="13">
        <v>17</v>
      </c>
      <c r="H14" s="13">
        <v>17</v>
      </c>
      <c r="I14" s="13">
        <f t="shared" si="4"/>
        <v>96</v>
      </c>
      <c r="J14" s="13">
        <f t="shared" si="5"/>
        <v>80</v>
      </c>
      <c r="K14" s="20"/>
      <c r="L14" s="19" t="str">
        <f t="shared" si="6"/>
        <v>C1</v>
      </c>
      <c r="M14" s="19" t="str">
        <f t="shared" si="6"/>
        <v>B1</v>
      </c>
      <c r="N14" s="19" t="str">
        <f t="shared" si="6"/>
        <v>A1</v>
      </c>
      <c r="O14" s="19" t="str">
        <f t="shared" si="6"/>
        <v>A2</v>
      </c>
      <c r="P14" s="19" t="str">
        <f t="shared" si="6"/>
        <v>A2</v>
      </c>
      <c r="Q14" s="19" t="str">
        <f t="shared" si="1"/>
        <v>A2</v>
      </c>
      <c r="R14" s="19" t="str">
        <f t="shared" si="7"/>
        <v>B1</v>
      </c>
      <c r="S14" s="21"/>
      <c r="T14" s="19">
        <f t="shared" si="2"/>
        <v>6</v>
      </c>
      <c r="U14" s="19">
        <f t="shared" si="2"/>
        <v>8</v>
      </c>
      <c r="V14" s="19">
        <f t="shared" si="2"/>
        <v>10</v>
      </c>
      <c r="W14" s="19">
        <f t="shared" si="2"/>
        <v>9</v>
      </c>
      <c r="X14" s="19">
        <f t="shared" si="2"/>
        <v>9</v>
      </c>
      <c r="Y14" s="19">
        <f t="shared" si="2"/>
        <v>9</v>
      </c>
      <c r="Z14" s="22">
        <f t="shared" si="3"/>
        <v>8.5</v>
      </c>
    </row>
    <row r="15" spans="1:26" ht="25.5" customHeight="1" x14ac:dyDescent="0.25">
      <c r="A15" s="61">
        <v>10</v>
      </c>
      <c r="B15" s="128" t="s">
        <v>1000</v>
      </c>
      <c r="C15" s="13">
        <v>11</v>
      </c>
      <c r="D15" s="13">
        <v>13</v>
      </c>
      <c r="E15" s="13">
        <v>19</v>
      </c>
      <c r="F15" s="13">
        <v>19</v>
      </c>
      <c r="G15" s="13">
        <v>18</v>
      </c>
      <c r="H15" s="13">
        <v>15</v>
      </c>
      <c r="I15" s="13">
        <f t="shared" si="4"/>
        <v>95</v>
      </c>
      <c r="J15" s="13">
        <f t="shared" si="5"/>
        <v>79.166666666666657</v>
      </c>
      <c r="K15" s="20"/>
      <c r="L15" s="19" t="str">
        <f t="shared" si="6"/>
        <v>C1</v>
      </c>
      <c r="M15" s="19" t="str">
        <f t="shared" si="6"/>
        <v>B2</v>
      </c>
      <c r="N15" s="19" t="str">
        <f t="shared" si="6"/>
        <v>A1</v>
      </c>
      <c r="O15" s="19" t="str">
        <f t="shared" si="6"/>
        <v>A1</v>
      </c>
      <c r="P15" s="19" t="str">
        <f t="shared" si="6"/>
        <v>A2</v>
      </c>
      <c r="Q15" s="19" t="str">
        <f t="shared" si="1"/>
        <v>B1</v>
      </c>
      <c r="R15" s="19" t="str">
        <f t="shared" si="7"/>
        <v>B1</v>
      </c>
      <c r="S15" s="21"/>
      <c r="T15" s="19">
        <f t="shared" si="2"/>
        <v>6</v>
      </c>
      <c r="U15" s="19">
        <f t="shared" si="2"/>
        <v>7</v>
      </c>
      <c r="V15" s="19">
        <f t="shared" si="2"/>
        <v>10</v>
      </c>
      <c r="W15" s="19">
        <f t="shared" si="2"/>
        <v>10</v>
      </c>
      <c r="X15" s="19">
        <f t="shared" si="2"/>
        <v>9</v>
      </c>
      <c r="Y15" s="19">
        <f t="shared" si="2"/>
        <v>8</v>
      </c>
      <c r="Z15" s="22">
        <f t="shared" si="3"/>
        <v>8.3333333333333339</v>
      </c>
    </row>
    <row r="16" spans="1:26" ht="25.5" customHeight="1" x14ac:dyDescent="0.25">
      <c r="A16" s="61">
        <v>11</v>
      </c>
      <c r="B16" s="129" t="s">
        <v>1001</v>
      </c>
      <c r="C16" s="13">
        <v>10</v>
      </c>
      <c r="D16" s="13">
        <v>13</v>
      </c>
      <c r="E16" s="13">
        <v>16</v>
      </c>
      <c r="F16" s="13">
        <v>19</v>
      </c>
      <c r="G16" s="13">
        <v>17.5</v>
      </c>
      <c r="H16" s="13">
        <v>16</v>
      </c>
      <c r="I16" s="13">
        <f t="shared" si="4"/>
        <v>91.5</v>
      </c>
      <c r="J16" s="13">
        <f t="shared" si="5"/>
        <v>76.25</v>
      </c>
      <c r="K16" s="20"/>
      <c r="L16" s="19" t="str">
        <f t="shared" si="6"/>
        <v>C2</v>
      </c>
      <c r="M16" s="19" t="str">
        <f t="shared" si="6"/>
        <v>B2</v>
      </c>
      <c r="N16" s="19" t="str">
        <f t="shared" si="6"/>
        <v>B1</v>
      </c>
      <c r="O16" s="19" t="str">
        <f t="shared" si="6"/>
        <v>A1</v>
      </c>
      <c r="P16" s="19" t="str">
        <f t="shared" si="6"/>
        <v>A2</v>
      </c>
      <c r="Q16" s="19" t="str">
        <f t="shared" si="1"/>
        <v>B1</v>
      </c>
      <c r="R16" s="19" t="str">
        <f t="shared" si="7"/>
        <v>B1</v>
      </c>
      <c r="S16" s="21"/>
      <c r="T16" s="19">
        <f t="shared" si="2"/>
        <v>5</v>
      </c>
      <c r="U16" s="19">
        <f t="shared" si="2"/>
        <v>7</v>
      </c>
      <c r="V16" s="19">
        <f t="shared" si="2"/>
        <v>8</v>
      </c>
      <c r="W16" s="19">
        <f t="shared" si="2"/>
        <v>10</v>
      </c>
      <c r="X16" s="19">
        <f t="shared" si="2"/>
        <v>9</v>
      </c>
      <c r="Y16" s="19">
        <f t="shared" si="2"/>
        <v>8</v>
      </c>
      <c r="Z16" s="22">
        <f t="shared" si="3"/>
        <v>7.833333333333333</v>
      </c>
    </row>
    <row r="17" spans="1:26" ht="25.5" customHeight="1" x14ac:dyDescent="0.25">
      <c r="A17" s="61">
        <v>12</v>
      </c>
      <c r="B17" s="128" t="s">
        <v>1002</v>
      </c>
      <c r="C17" s="13">
        <v>6</v>
      </c>
      <c r="D17" s="13">
        <v>5</v>
      </c>
      <c r="E17" s="13">
        <v>12</v>
      </c>
      <c r="F17" s="13">
        <v>16</v>
      </c>
      <c r="G17" s="13">
        <v>6.5</v>
      </c>
      <c r="H17" s="13">
        <v>8</v>
      </c>
      <c r="I17" s="13">
        <f t="shared" si="4"/>
        <v>53.5</v>
      </c>
      <c r="J17" s="13">
        <f t="shared" si="5"/>
        <v>44.583333333333336</v>
      </c>
      <c r="K17" s="20"/>
      <c r="L17" s="19" t="str">
        <f t="shared" si="6"/>
        <v>E</v>
      </c>
      <c r="M17" s="19" t="str">
        <f t="shared" si="6"/>
        <v>E</v>
      </c>
      <c r="N17" s="19" t="str">
        <f t="shared" si="6"/>
        <v>C1</v>
      </c>
      <c r="O17" s="19" t="str">
        <f t="shared" si="6"/>
        <v>B1</v>
      </c>
      <c r="P17" s="19" t="str">
        <f t="shared" si="6"/>
        <v>E</v>
      </c>
      <c r="Q17" s="19" t="str">
        <f t="shared" si="1"/>
        <v>D</v>
      </c>
      <c r="R17" s="19" t="str">
        <f t="shared" si="7"/>
        <v>C2</v>
      </c>
      <c r="S17" s="21"/>
      <c r="T17" s="19">
        <f t="shared" si="2"/>
        <v>3</v>
      </c>
      <c r="U17" s="19">
        <f t="shared" si="2"/>
        <v>3</v>
      </c>
      <c r="V17" s="19">
        <f t="shared" si="2"/>
        <v>6</v>
      </c>
      <c r="W17" s="19">
        <f t="shared" si="2"/>
        <v>8</v>
      </c>
      <c r="X17" s="19">
        <f t="shared" si="2"/>
        <v>3</v>
      </c>
      <c r="Y17" s="19">
        <f t="shared" si="2"/>
        <v>4</v>
      </c>
      <c r="Z17" s="22">
        <f t="shared" si="3"/>
        <v>4.5</v>
      </c>
    </row>
    <row r="18" spans="1:26" ht="25.5" customHeight="1" x14ac:dyDescent="0.25">
      <c r="A18" s="61">
        <v>13</v>
      </c>
      <c r="B18" s="128" t="s">
        <v>1003</v>
      </c>
      <c r="C18" s="13">
        <v>13</v>
      </c>
      <c r="D18" s="13">
        <v>17</v>
      </c>
      <c r="E18" s="13">
        <v>16</v>
      </c>
      <c r="F18" s="13">
        <v>16</v>
      </c>
      <c r="G18" s="13">
        <v>18</v>
      </c>
      <c r="H18" s="13">
        <v>17</v>
      </c>
      <c r="I18" s="13">
        <f t="shared" si="4"/>
        <v>97</v>
      </c>
      <c r="J18" s="13">
        <f t="shared" si="5"/>
        <v>80.833333333333329</v>
      </c>
      <c r="K18" s="20"/>
      <c r="L18" s="19" t="str">
        <f t="shared" si="6"/>
        <v>B2</v>
      </c>
      <c r="M18" s="19" t="str">
        <f t="shared" si="6"/>
        <v>A2</v>
      </c>
      <c r="N18" s="19" t="str">
        <f t="shared" si="6"/>
        <v>B1</v>
      </c>
      <c r="O18" s="19" t="str">
        <f t="shared" si="6"/>
        <v>B1</v>
      </c>
      <c r="P18" s="19" t="str">
        <f t="shared" si="6"/>
        <v>A2</v>
      </c>
      <c r="Q18" s="19" t="str">
        <f t="shared" si="1"/>
        <v>A2</v>
      </c>
      <c r="R18" s="19" t="str">
        <f t="shared" si="7"/>
        <v>B1</v>
      </c>
      <c r="S18" s="21"/>
      <c r="T18" s="19">
        <f t="shared" si="2"/>
        <v>7</v>
      </c>
      <c r="U18" s="19">
        <f t="shared" si="2"/>
        <v>9</v>
      </c>
      <c r="V18" s="19">
        <f t="shared" si="2"/>
        <v>8</v>
      </c>
      <c r="W18" s="19">
        <f t="shared" si="2"/>
        <v>8</v>
      </c>
      <c r="X18" s="19">
        <f t="shared" si="2"/>
        <v>9</v>
      </c>
      <c r="Y18" s="19">
        <f t="shared" si="2"/>
        <v>9</v>
      </c>
      <c r="Z18" s="22">
        <f t="shared" si="3"/>
        <v>8.3333333333333339</v>
      </c>
    </row>
    <row r="19" spans="1:26" ht="25.5" customHeight="1" x14ac:dyDescent="0.25">
      <c r="A19" s="61">
        <v>14</v>
      </c>
      <c r="B19" s="128" t="s">
        <v>1004</v>
      </c>
      <c r="C19" s="13">
        <v>7</v>
      </c>
      <c r="D19" s="13">
        <v>7</v>
      </c>
      <c r="E19" s="13">
        <v>13</v>
      </c>
      <c r="F19" s="13">
        <v>9</v>
      </c>
      <c r="G19" s="13">
        <v>9.5</v>
      </c>
      <c r="H19" s="13">
        <v>9</v>
      </c>
      <c r="I19" s="13">
        <f t="shared" si="4"/>
        <v>54.5</v>
      </c>
      <c r="J19" s="13">
        <f t="shared" si="5"/>
        <v>45.416666666666664</v>
      </c>
      <c r="K19" s="20"/>
      <c r="L19" s="19" t="str">
        <f t="shared" si="6"/>
        <v>D</v>
      </c>
      <c r="M19" s="19" t="str">
        <f t="shared" si="6"/>
        <v>D</v>
      </c>
      <c r="N19" s="19" t="str">
        <f t="shared" si="6"/>
        <v>B2</v>
      </c>
      <c r="O19" s="19" t="str">
        <f t="shared" si="6"/>
        <v>C2</v>
      </c>
      <c r="P19" s="19" t="str">
        <f t="shared" si="6"/>
        <v>C2</v>
      </c>
      <c r="Q19" s="19" t="str">
        <f t="shared" si="1"/>
        <v>C2</v>
      </c>
      <c r="R19" s="19" t="str">
        <f t="shared" si="7"/>
        <v>C2</v>
      </c>
      <c r="S19" s="21"/>
      <c r="T19" s="19">
        <f t="shared" si="2"/>
        <v>4</v>
      </c>
      <c r="U19" s="19">
        <f t="shared" si="2"/>
        <v>4</v>
      </c>
      <c r="V19" s="19">
        <f t="shared" si="2"/>
        <v>7</v>
      </c>
      <c r="W19" s="19">
        <f t="shared" si="2"/>
        <v>5</v>
      </c>
      <c r="X19" s="19">
        <f t="shared" si="2"/>
        <v>5</v>
      </c>
      <c r="Y19" s="19">
        <f t="shared" si="2"/>
        <v>5</v>
      </c>
      <c r="Z19" s="22">
        <f t="shared" si="3"/>
        <v>5</v>
      </c>
    </row>
    <row r="20" spans="1:26" ht="25.5" customHeight="1" x14ac:dyDescent="0.25">
      <c r="A20" s="61">
        <v>15</v>
      </c>
      <c r="B20" s="129" t="s">
        <v>1005</v>
      </c>
      <c r="C20" s="13">
        <v>10</v>
      </c>
      <c r="D20" s="13">
        <v>11</v>
      </c>
      <c r="E20" s="13">
        <v>13</v>
      </c>
      <c r="F20" s="13">
        <v>16</v>
      </c>
      <c r="G20" s="13">
        <v>17</v>
      </c>
      <c r="H20" s="13">
        <v>16</v>
      </c>
      <c r="I20" s="13">
        <f t="shared" si="4"/>
        <v>83</v>
      </c>
      <c r="J20" s="13">
        <f t="shared" si="5"/>
        <v>69.166666666666671</v>
      </c>
      <c r="K20" s="20"/>
      <c r="L20" s="19" t="str">
        <f t="shared" si="6"/>
        <v>C2</v>
      </c>
      <c r="M20" s="19" t="str">
        <f t="shared" si="6"/>
        <v>C1</v>
      </c>
      <c r="N20" s="19" t="str">
        <f t="shared" si="6"/>
        <v>B2</v>
      </c>
      <c r="O20" s="19" t="str">
        <f t="shared" si="6"/>
        <v>B1</v>
      </c>
      <c r="P20" s="19" t="str">
        <f t="shared" si="6"/>
        <v>A2</v>
      </c>
      <c r="Q20" s="19" t="str">
        <f t="shared" si="1"/>
        <v>B1</v>
      </c>
      <c r="R20" s="19" t="str">
        <f t="shared" si="7"/>
        <v>B2</v>
      </c>
      <c r="S20" s="21"/>
      <c r="T20" s="19">
        <f t="shared" si="2"/>
        <v>5</v>
      </c>
      <c r="U20" s="19">
        <f t="shared" si="2"/>
        <v>6</v>
      </c>
      <c r="V20" s="19">
        <f t="shared" si="2"/>
        <v>7</v>
      </c>
      <c r="W20" s="19">
        <f t="shared" si="2"/>
        <v>8</v>
      </c>
      <c r="X20" s="19">
        <f t="shared" si="2"/>
        <v>9</v>
      </c>
      <c r="Y20" s="19">
        <f t="shared" si="2"/>
        <v>8</v>
      </c>
      <c r="Z20" s="22">
        <f t="shared" si="3"/>
        <v>7.166666666666667</v>
      </c>
    </row>
    <row r="21" spans="1:26" ht="25.5" customHeight="1" x14ac:dyDescent="0.25">
      <c r="A21" s="61">
        <v>16</v>
      </c>
      <c r="B21" s="128" t="s">
        <v>1006</v>
      </c>
      <c r="C21" s="13">
        <v>10</v>
      </c>
      <c r="D21" s="13">
        <v>15</v>
      </c>
      <c r="E21" s="13">
        <v>17</v>
      </c>
      <c r="F21" s="13">
        <v>19</v>
      </c>
      <c r="G21" s="13">
        <v>15</v>
      </c>
      <c r="H21" s="13">
        <v>15</v>
      </c>
      <c r="I21" s="13">
        <f t="shared" si="4"/>
        <v>91</v>
      </c>
      <c r="J21" s="13">
        <f t="shared" si="5"/>
        <v>75.833333333333329</v>
      </c>
      <c r="K21" s="20"/>
      <c r="L21" s="19" t="str">
        <f t="shared" si="6"/>
        <v>C2</v>
      </c>
      <c r="M21" s="19" t="str">
        <f t="shared" si="6"/>
        <v>B1</v>
      </c>
      <c r="N21" s="19" t="str">
        <f t="shared" si="6"/>
        <v>A2</v>
      </c>
      <c r="O21" s="19" t="str">
        <f t="shared" si="6"/>
        <v>A1</v>
      </c>
      <c r="P21" s="19" t="str">
        <f t="shared" si="6"/>
        <v>B1</v>
      </c>
      <c r="Q21" s="19" t="str">
        <f t="shared" si="1"/>
        <v>B1</v>
      </c>
      <c r="R21" s="19" t="str">
        <f t="shared" si="7"/>
        <v>B1</v>
      </c>
      <c r="S21" s="21"/>
      <c r="T21" s="19">
        <f t="shared" si="2"/>
        <v>5</v>
      </c>
      <c r="U21" s="19">
        <f t="shared" si="2"/>
        <v>8</v>
      </c>
      <c r="V21" s="19">
        <f t="shared" si="2"/>
        <v>9</v>
      </c>
      <c r="W21" s="19">
        <f t="shared" si="2"/>
        <v>10</v>
      </c>
      <c r="X21" s="19">
        <f t="shared" si="2"/>
        <v>8</v>
      </c>
      <c r="Y21" s="19">
        <f t="shared" si="2"/>
        <v>8</v>
      </c>
      <c r="Z21" s="22">
        <f t="shared" si="3"/>
        <v>8</v>
      </c>
    </row>
    <row r="22" spans="1:26" ht="25.5" customHeight="1" x14ac:dyDescent="0.25">
      <c r="A22" s="61">
        <v>17</v>
      </c>
      <c r="B22" s="128" t="s">
        <v>1007</v>
      </c>
      <c r="C22" s="13">
        <v>10</v>
      </c>
      <c r="D22" s="13">
        <v>14</v>
      </c>
      <c r="E22" s="13">
        <v>15</v>
      </c>
      <c r="F22" s="13">
        <v>15</v>
      </c>
      <c r="G22" s="13">
        <v>16</v>
      </c>
      <c r="H22" s="13">
        <v>15</v>
      </c>
      <c r="I22" s="13">
        <f t="shared" si="4"/>
        <v>85</v>
      </c>
      <c r="J22" s="13">
        <f t="shared" si="5"/>
        <v>70.833333333333343</v>
      </c>
      <c r="K22" s="20"/>
      <c r="L22" s="19" t="str">
        <f t="shared" si="6"/>
        <v>C2</v>
      </c>
      <c r="M22" s="19" t="str">
        <f t="shared" si="6"/>
        <v>B2</v>
      </c>
      <c r="N22" s="19" t="str">
        <f t="shared" si="6"/>
        <v>B1</v>
      </c>
      <c r="O22" s="19" t="str">
        <f t="shared" si="6"/>
        <v>B1</v>
      </c>
      <c r="P22" s="19" t="str">
        <f t="shared" si="6"/>
        <v>B1</v>
      </c>
      <c r="Q22" s="19" t="str">
        <f t="shared" si="1"/>
        <v>B1</v>
      </c>
      <c r="R22" s="19" t="str">
        <f t="shared" si="7"/>
        <v>B2</v>
      </c>
      <c r="S22" s="21"/>
      <c r="T22" s="19">
        <f t="shared" si="2"/>
        <v>5</v>
      </c>
      <c r="U22" s="19">
        <f t="shared" si="2"/>
        <v>7</v>
      </c>
      <c r="V22" s="19">
        <f t="shared" si="2"/>
        <v>8</v>
      </c>
      <c r="W22" s="19">
        <f t="shared" si="2"/>
        <v>8</v>
      </c>
      <c r="X22" s="19">
        <f t="shared" si="2"/>
        <v>8</v>
      </c>
      <c r="Y22" s="19">
        <f t="shared" si="2"/>
        <v>8</v>
      </c>
      <c r="Z22" s="22">
        <f t="shared" si="3"/>
        <v>7.333333333333333</v>
      </c>
    </row>
    <row r="23" spans="1:26" ht="25.5" customHeight="1" x14ac:dyDescent="0.25">
      <c r="A23" s="61">
        <v>18</v>
      </c>
      <c r="B23" s="128" t="s">
        <v>1008</v>
      </c>
      <c r="C23" s="13">
        <v>5</v>
      </c>
      <c r="D23" s="13">
        <v>5</v>
      </c>
      <c r="E23" s="13">
        <v>7</v>
      </c>
      <c r="F23" s="13">
        <v>13</v>
      </c>
      <c r="G23" s="13">
        <v>10.5</v>
      </c>
      <c r="H23" s="13">
        <v>10</v>
      </c>
      <c r="I23" s="13">
        <f t="shared" si="4"/>
        <v>50.5</v>
      </c>
      <c r="J23" s="13">
        <f t="shared" si="5"/>
        <v>42.083333333333336</v>
      </c>
      <c r="K23" s="20"/>
      <c r="L23" s="19" t="str">
        <f t="shared" si="6"/>
        <v>E</v>
      </c>
      <c r="M23" s="19" t="str">
        <f t="shared" si="6"/>
        <v>E</v>
      </c>
      <c r="N23" s="19" t="str">
        <f t="shared" si="6"/>
        <v>D</v>
      </c>
      <c r="O23" s="19" t="str">
        <f t="shared" si="6"/>
        <v>B2</v>
      </c>
      <c r="P23" s="19" t="str">
        <f t="shared" si="6"/>
        <v>C1</v>
      </c>
      <c r="Q23" s="19" t="str">
        <f t="shared" si="1"/>
        <v>C2</v>
      </c>
      <c r="R23" s="19" t="str">
        <f t="shared" si="7"/>
        <v>C2</v>
      </c>
      <c r="S23" s="21"/>
      <c r="T23" s="19">
        <f t="shared" si="2"/>
        <v>3</v>
      </c>
      <c r="U23" s="19">
        <f t="shared" si="2"/>
        <v>3</v>
      </c>
      <c r="V23" s="19">
        <f t="shared" si="2"/>
        <v>4</v>
      </c>
      <c r="W23" s="19">
        <f t="shared" si="2"/>
        <v>7</v>
      </c>
      <c r="X23" s="19">
        <f t="shared" si="2"/>
        <v>6</v>
      </c>
      <c r="Y23" s="19">
        <f t="shared" si="2"/>
        <v>5</v>
      </c>
      <c r="Z23" s="22">
        <f t="shared" si="3"/>
        <v>4.666666666666667</v>
      </c>
    </row>
    <row r="24" spans="1:26" ht="25.5" customHeight="1" x14ac:dyDescent="0.25">
      <c r="A24" s="61">
        <v>19</v>
      </c>
      <c r="B24" s="128" t="s">
        <v>1009</v>
      </c>
      <c r="C24" s="13">
        <v>8</v>
      </c>
      <c r="D24" s="13">
        <v>9</v>
      </c>
      <c r="E24" s="13">
        <v>16</v>
      </c>
      <c r="F24" s="13">
        <v>13</v>
      </c>
      <c r="G24" s="13">
        <v>11</v>
      </c>
      <c r="H24" s="13">
        <v>11</v>
      </c>
      <c r="I24" s="13">
        <f t="shared" ref="I24" si="9">SUM(C24:H24)</f>
        <v>68</v>
      </c>
      <c r="J24" s="13">
        <f t="shared" si="5"/>
        <v>56.666666666666664</v>
      </c>
      <c r="K24" s="20"/>
      <c r="L24" s="19" t="str">
        <f t="shared" si="6"/>
        <v>D</v>
      </c>
      <c r="M24" s="19" t="str">
        <f t="shared" si="6"/>
        <v>C2</v>
      </c>
      <c r="N24" s="19" t="str">
        <f t="shared" si="6"/>
        <v>B1</v>
      </c>
      <c r="O24" s="19" t="str">
        <f t="shared" si="6"/>
        <v>B2</v>
      </c>
      <c r="P24" s="19" t="str">
        <f t="shared" si="6"/>
        <v>C1</v>
      </c>
      <c r="Q24" s="19" t="str">
        <f t="shared" si="1"/>
        <v>C1</v>
      </c>
      <c r="R24" s="19" t="str">
        <f t="shared" si="7"/>
        <v>C1</v>
      </c>
      <c r="S24" s="21"/>
      <c r="T24" s="19">
        <f t="shared" si="2"/>
        <v>4</v>
      </c>
      <c r="U24" s="19">
        <f t="shared" si="2"/>
        <v>5</v>
      </c>
      <c r="V24" s="19">
        <f t="shared" si="2"/>
        <v>8</v>
      </c>
      <c r="W24" s="19">
        <f t="shared" si="2"/>
        <v>7</v>
      </c>
      <c r="X24" s="19">
        <f t="shared" si="2"/>
        <v>6</v>
      </c>
      <c r="Y24" s="19">
        <f t="shared" si="2"/>
        <v>6</v>
      </c>
      <c r="Z24" s="22">
        <f t="shared" si="3"/>
        <v>6</v>
      </c>
    </row>
    <row r="25" spans="1:26" ht="25.5" customHeight="1" x14ac:dyDescent="0.25">
      <c r="A25" s="61">
        <v>20</v>
      </c>
      <c r="B25" s="128" t="s">
        <v>1010</v>
      </c>
      <c r="C25" s="13">
        <v>10</v>
      </c>
      <c r="D25" s="13">
        <v>13</v>
      </c>
      <c r="E25" s="13">
        <v>17</v>
      </c>
      <c r="F25" s="13">
        <v>19</v>
      </c>
      <c r="G25" s="13">
        <v>16.5</v>
      </c>
      <c r="H25" s="13">
        <v>15</v>
      </c>
      <c r="I25" s="13">
        <f t="shared" si="4"/>
        <v>90.5</v>
      </c>
      <c r="J25" s="13">
        <f t="shared" si="5"/>
        <v>75.416666666666671</v>
      </c>
      <c r="K25" s="20"/>
      <c r="L25" s="19" t="str">
        <f t="shared" si="6"/>
        <v>C2</v>
      </c>
      <c r="M25" s="19" t="str">
        <f t="shared" si="6"/>
        <v>B2</v>
      </c>
      <c r="N25" s="19" t="str">
        <f t="shared" si="6"/>
        <v>A2</v>
      </c>
      <c r="O25" s="19" t="str">
        <f t="shared" si="6"/>
        <v>A1</v>
      </c>
      <c r="P25" s="19" t="str">
        <f t="shared" si="6"/>
        <v>A2</v>
      </c>
      <c r="Q25" s="19" t="str">
        <f t="shared" si="1"/>
        <v>B1</v>
      </c>
      <c r="R25" s="19" t="str">
        <f t="shared" si="7"/>
        <v>B1</v>
      </c>
      <c r="S25" s="21"/>
      <c r="T25" s="19">
        <f t="shared" si="2"/>
        <v>5</v>
      </c>
      <c r="U25" s="19">
        <f t="shared" si="2"/>
        <v>7</v>
      </c>
      <c r="V25" s="19">
        <f t="shared" si="2"/>
        <v>9</v>
      </c>
      <c r="W25" s="19">
        <f t="shared" si="2"/>
        <v>10</v>
      </c>
      <c r="X25" s="19">
        <f t="shared" si="2"/>
        <v>9</v>
      </c>
      <c r="Y25" s="19">
        <f t="shared" si="2"/>
        <v>8</v>
      </c>
      <c r="Z25" s="22">
        <f t="shared" si="3"/>
        <v>8</v>
      </c>
    </row>
    <row r="26" spans="1:26" ht="25.5" customHeight="1" x14ac:dyDescent="0.25">
      <c r="A26" s="61">
        <v>21</v>
      </c>
      <c r="B26" s="128" t="s">
        <v>1011</v>
      </c>
      <c r="C26" s="13">
        <v>6</v>
      </c>
      <c r="D26" s="13">
        <v>7</v>
      </c>
      <c r="E26" s="13">
        <v>12</v>
      </c>
      <c r="F26" s="13">
        <v>10</v>
      </c>
      <c r="G26" s="13">
        <v>11</v>
      </c>
      <c r="H26" s="13">
        <v>13</v>
      </c>
      <c r="I26" s="13">
        <f t="shared" si="4"/>
        <v>59</v>
      </c>
      <c r="J26" s="13">
        <f t="shared" si="5"/>
        <v>49.166666666666664</v>
      </c>
      <c r="K26" s="20"/>
      <c r="L26" s="19" t="str">
        <f t="shared" si="6"/>
        <v>E</v>
      </c>
      <c r="M26" s="19" t="str">
        <f t="shared" si="6"/>
        <v>D</v>
      </c>
      <c r="N26" s="19" t="str">
        <f t="shared" si="6"/>
        <v>C1</v>
      </c>
      <c r="O26" s="19" t="str">
        <f t="shared" si="6"/>
        <v>C2</v>
      </c>
      <c r="P26" s="19" t="str">
        <f t="shared" si="6"/>
        <v>C1</v>
      </c>
      <c r="Q26" s="19" t="str">
        <f t="shared" si="1"/>
        <v>B2</v>
      </c>
      <c r="R26" s="19" t="str">
        <f t="shared" si="7"/>
        <v>C2</v>
      </c>
      <c r="S26" s="21"/>
      <c r="T26" s="19">
        <f t="shared" si="2"/>
        <v>3</v>
      </c>
      <c r="U26" s="19">
        <f t="shared" si="2"/>
        <v>4</v>
      </c>
      <c r="V26" s="19">
        <f t="shared" si="2"/>
        <v>6</v>
      </c>
      <c r="W26" s="19">
        <f t="shared" si="2"/>
        <v>5</v>
      </c>
      <c r="X26" s="19">
        <f t="shared" si="2"/>
        <v>6</v>
      </c>
      <c r="Y26" s="19">
        <f t="shared" si="2"/>
        <v>7</v>
      </c>
      <c r="Z26" s="22">
        <f t="shared" si="3"/>
        <v>5.166666666666667</v>
      </c>
    </row>
    <row r="27" spans="1:26" ht="25.5" customHeight="1" x14ac:dyDescent="0.25">
      <c r="A27" s="61">
        <v>22</v>
      </c>
      <c r="B27" s="128" t="s">
        <v>1012</v>
      </c>
      <c r="C27" s="13">
        <v>4</v>
      </c>
      <c r="D27" s="13">
        <v>7</v>
      </c>
      <c r="E27" s="13">
        <v>11</v>
      </c>
      <c r="F27" s="13">
        <v>11</v>
      </c>
      <c r="G27" s="13">
        <v>7</v>
      </c>
      <c r="H27" s="13">
        <v>9</v>
      </c>
      <c r="I27" s="13">
        <f t="shared" si="4"/>
        <v>49</v>
      </c>
      <c r="J27" s="13">
        <f t="shared" si="5"/>
        <v>40.833333333333336</v>
      </c>
      <c r="K27" s="20"/>
      <c r="L27" s="19" t="str">
        <f t="shared" si="6"/>
        <v>E</v>
      </c>
      <c r="M27" s="19" t="str">
        <f t="shared" si="6"/>
        <v>D</v>
      </c>
      <c r="N27" s="19" t="str">
        <f t="shared" si="6"/>
        <v>C1</v>
      </c>
      <c r="O27" s="19" t="str">
        <f t="shared" si="6"/>
        <v>C1</v>
      </c>
      <c r="P27" s="19" t="str">
        <f t="shared" si="6"/>
        <v>D</v>
      </c>
      <c r="Q27" s="19" t="str">
        <f t="shared" si="1"/>
        <v>C2</v>
      </c>
      <c r="R27" s="19" t="str">
        <f t="shared" si="7"/>
        <v>D</v>
      </c>
      <c r="S27" s="21"/>
      <c r="T27" s="19">
        <f t="shared" si="2"/>
        <v>3</v>
      </c>
      <c r="U27" s="19">
        <f t="shared" si="2"/>
        <v>4</v>
      </c>
      <c r="V27" s="19">
        <f t="shared" si="2"/>
        <v>6</v>
      </c>
      <c r="W27" s="19">
        <f t="shared" si="2"/>
        <v>6</v>
      </c>
      <c r="X27" s="19">
        <f t="shared" si="2"/>
        <v>4</v>
      </c>
      <c r="Y27" s="19">
        <f t="shared" si="2"/>
        <v>5</v>
      </c>
      <c r="Z27" s="22">
        <f t="shared" si="3"/>
        <v>4.666666666666667</v>
      </c>
    </row>
    <row r="28" spans="1:26" ht="25.5" customHeight="1" x14ac:dyDescent="0.25">
      <c r="A28" s="61">
        <v>23</v>
      </c>
      <c r="B28" s="128" t="s">
        <v>1013</v>
      </c>
      <c r="C28" s="13">
        <v>7</v>
      </c>
      <c r="D28" s="13">
        <v>12</v>
      </c>
      <c r="E28" s="13">
        <v>13</v>
      </c>
      <c r="F28" s="13">
        <v>8</v>
      </c>
      <c r="G28" s="13">
        <v>13</v>
      </c>
      <c r="H28" s="13">
        <v>12</v>
      </c>
      <c r="I28" s="13">
        <f t="shared" si="4"/>
        <v>65</v>
      </c>
      <c r="J28" s="13">
        <f t="shared" si="5"/>
        <v>54.166666666666664</v>
      </c>
      <c r="K28" s="20"/>
      <c r="L28" s="19" t="str">
        <f t="shared" si="6"/>
        <v>D</v>
      </c>
      <c r="M28" s="19" t="str">
        <f t="shared" si="6"/>
        <v>C1</v>
      </c>
      <c r="N28" s="19" t="str">
        <f t="shared" si="6"/>
        <v>B2</v>
      </c>
      <c r="O28" s="19" t="str">
        <f t="shared" si="6"/>
        <v>D</v>
      </c>
      <c r="P28" s="19" t="str">
        <f t="shared" si="6"/>
        <v>B2</v>
      </c>
      <c r="Q28" s="19" t="str">
        <f t="shared" si="1"/>
        <v>C1</v>
      </c>
      <c r="R28" s="19" t="str">
        <f t="shared" si="7"/>
        <v>C1</v>
      </c>
      <c r="S28" s="21"/>
      <c r="T28" s="19">
        <f t="shared" si="2"/>
        <v>4</v>
      </c>
      <c r="U28" s="19">
        <f t="shared" si="2"/>
        <v>6</v>
      </c>
      <c r="V28" s="19">
        <f t="shared" si="2"/>
        <v>7</v>
      </c>
      <c r="W28" s="19">
        <f t="shared" si="2"/>
        <v>4</v>
      </c>
      <c r="X28" s="19">
        <f t="shared" si="2"/>
        <v>7</v>
      </c>
      <c r="Y28" s="19">
        <f t="shared" si="2"/>
        <v>6</v>
      </c>
      <c r="Z28" s="22">
        <f t="shared" si="3"/>
        <v>5.666666666666667</v>
      </c>
    </row>
    <row r="29" spans="1:26" ht="25.5" customHeight="1" x14ac:dyDescent="0.25">
      <c r="A29" s="61">
        <v>24</v>
      </c>
      <c r="B29" s="129" t="s">
        <v>1014</v>
      </c>
      <c r="C29" s="13">
        <v>11</v>
      </c>
      <c r="D29" s="13">
        <v>16</v>
      </c>
      <c r="E29" s="13">
        <v>16</v>
      </c>
      <c r="F29" s="13">
        <v>17</v>
      </c>
      <c r="G29" s="13">
        <v>14.5</v>
      </c>
      <c r="H29" s="13">
        <v>13</v>
      </c>
      <c r="I29" s="13">
        <f t="shared" si="4"/>
        <v>87.5</v>
      </c>
      <c r="J29" s="13">
        <f t="shared" si="5"/>
        <v>72.916666666666657</v>
      </c>
      <c r="K29" s="20"/>
      <c r="L29" s="19" t="str">
        <f t="shared" ref="L29:P44" si="10">IF(C29&gt;=91/5,"A1",IF(C29&gt;=81/5,"A2",IF(C29&gt;=71/5,"B1",IF(C29&gt;=61/5,"B2",IF(C29&gt;=51/5,"C1",IF(C29&gt;=41/5,"C2",IF(C29&gt;=35/5,"D",IF(C29&gt;=2,"E",IF(C29&gt;=0,"AB")))))))))</f>
        <v>C1</v>
      </c>
      <c r="M29" s="19" t="str">
        <f t="shared" si="10"/>
        <v>B1</v>
      </c>
      <c r="N29" s="19" t="str">
        <f t="shared" si="10"/>
        <v>B1</v>
      </c>
      <c r="O29" s="19" t="str">
        <f t="shared" si="10"/>
        <v>A2</v>
      </c>
      <c r="P29" s="19" t="str">
        <f t="shared" si="10"/>
        <v>B1</v>
      </c>
      <c r="Q29" s="19" t="str">
        <f t="shared" si="1"/>
        <v>B2</v>
      </c>
      <c r="R29" s="19" t="str">
        <f t="shared" si="7"/>
        <v>B1</v>
      </c>
      <c r="S29" s="21"/>
      <c r="T29" s="19">
        <f t="shared" ref="T29:Y44" si="11">IF(L29="A1",10,IF(L29="A2",9,IF(L29="B1",8,IF(L29="B2",7,IF(L29="C1",6,IF(L29="C2",5,IF(L29="D",4,IF(L29="E",3,IF(L29="AB",0)))))))))</f>
        <v>6</v>
      </c>
      <c r="U29" s="19">
        <f t="shared" si="11"/>
        <v>8</v>
      </c>
      <c r="V29" s="19">
        <f t="shared" si="11"/>
        <v>8</v>
      </c>
      <c r="W29" s="19">
        <f t="shared" si="11"/>
        <v>9</v>
      </c>
      <c r="X29" s="19">
        <f t="shared" si="11"/>
        <v>8</v>
      </c>
      <c r="Y29" s="19">
        <f t="shared" si="11"/>
        <v>7</v>
      </c>
      <c r="Z29" s="22">
        <f t="shared" si="3"/>
        <v>7.666666666666667</v>
      </c>
    </row>
    <row r="30" spans="1:26" ht="25.5" customHeight="1" x14ac:dyDescent="0.25">
      <c r="A30" s="61">
        <v>25</v>
      </c>
      <c r="B30" s="128" t="s">
        <v>1015</v>
      </c>
      <c r="C30" s="13">
        <v>6</v>
      </c>
      <c r="D30" s="13">
        <v>13</v>
      </c>
      <c r="E30" s="13">
        <v>12</v>
      </c>
      <c r="F30" s="13">
        <v>12</v>
      </c>
      <c r="G30" s="13">
        <v>8</v>
      </c>
      <c r="H30" s="13">
        <v>7</v>
      </c>
      <c r="I30" s="13">
        <f t="shared" si="4"/>
        <v>58</v>
      </c>
      <c r="J30" s="13">
        <f t="shared" si="5"/>
        <v>48.333333333333336</v>
      </c>
      <c r="K30" s="20"/>
      <c r="L30" s="19" t="str">
        <f t="shared" si="10"/>
        <v>E</v>
      </c>
      <c r="M30" s="19" t="str">
        <f t="shared" si="10"/>
        <v>B2</v>
      </c>
      <c r="N30" s="19" t="str">
        <f t="shared" si="10"/>
        <v>C1</v>
      </c>
      <c r="O30" s="19" t="str">
        <f t="shared" si="10"/>
        <v>C1</v>
      </c>
      <c r="P30" s="19" t="str">
        <f t="shared" si="10"/>
        <v>D</v>
      </c>
      <c r="Q30" s="19" t="str">
        <f t="shared" si="1"/>
        <v>D</v>
      </c>
      <c r="R30" s="19" t="str">
        <f t="shared" si="7"/>
        <v>C2</v>
      </c>
      <c r="S30" s="21"/>
      <c r="T30" s="19">
        <f t="shared" si="11"/>
        <v>3</v>
      </c>
      <c r="U30" s="19">
        <f t="shared" si="11"/>
        <v>7</v>
      </c>
      <c r="V30" s="19">
        <f t="shared" si="11"/>
        <v>6</v>
      </c>
      <c r="W30" s="19">
        <f t="shared" si="11"/>
        <v>6</v>
      </c>
      <c r="X30" s="19">
        <f t="shared" si="11"/>
        <v>4</v>
      </c>
      <c r="Y30" s="19">
        <f t="shared" si="11"/>
        <v>4</v>
      </c>
      <c r="Z30" s="22">
        <f t="shared" si="3"/>
        <v>5</v>
      </c>
    </row>
    <row r="31" spans="1:26" ht="25.5" customHeight="1" x14ac:dyDescent="0.25">
      <c r="A31" s="61">
        <v>26</v>
      </c>
      <c r="B31" s="128" t="s">
        <v>1016</v>
      </c>
      <c r="C31" s="13">
        <v>10</v>
      </c>
      <c r="D31" s="13">
        <v>13</v>
      </c>
      <c r="E31" s="13">
        <v>13</v>
      </c>
      <c r="F31" s="13">
        <v>13</v>
      </c>
      <c r="G31" s="13">
        <v>13.5</v>
      </c>
      <c r="H31" s="13">
        <v>11</v>
      </c>
      <c r="I31" s="13">
        <f t="shared" si="4"/>
        <v>73.5</v>
      </c>
      <c r="J31" s="13">
        <f t="shared" si="5"/>
        <v>61.250000000000007</v>
      </c>
      <c r="K31" s="20"/>
      <c r="L31" s="19" t="str">
        <f t="shared" si="10"/>
        <v>C2</v>
      </c>
      <c r="M31" s="19" t="str">
        <f t="shared" si="10"/>
        <v>B2</v>
      </c>
      <c r="N31" s="19" t="str">
        <f t="shared" si="10"/>
        <v>B2</v>
      </c>
      <c r="O31" s="19" t="str">
        <f t="shared" si="10"/>
        <v>B2</v>
      </c>
      <c r="P31" s="19" t="str">
        <f t="shared" si="10"/>
        <v>B2</v>
      </c>
      <c r="Q31" s="19" t="str">
        <f t="shared" si="1"/>
        <v>C1</v>
      </c>
      <c r="R31" s="19" t="str">
        <f t="shared" si="7"/>
        <v>B2</v>
      </c>
      <c r="S31" s="21"/>
      <c r="T31" s="19">
        <f t="shared" si="11"/>
        <v>5</v>
      </c>
      <c r="U31" s="19">
        <f t="shared" si="11"/>
        <v>7</v>
      </c>
      <c r="V31" s="19">
        <f t="shared" si="11"/>
        <v>7</v>
      </c>
      <c r="W31" s="19">
        <f t="shared" si="11"/>
        <v>7</v>
      </c>
      <c r="X31" s="19">
        <f t="shared" si="11"/>
        <v>7</v>
      </c>
      <c r="Y31" s="19">
        <f t="shared" si="11"/>
        <v>6</v>
      </c>
      <c r="Z31" s="22">
        <f t="shared" si="3"/>
        <v>6.5</v>
      </c>
    </row>
    <row r="32" spans="1:26" ht="25.5" customHeight="1" x14ac:dyDescent="0.25">
      <c r="A32" s="61">
        <v>27</v>
      </c>
      <c r="B32" s="128" t="s">
        <v>1017</v>
      </c>
      <c r="C32" s="13">
        <v>8</v>
      </c>
      <c r="D32" s="13">
        <v>17</v>
      </c>
      <c r="E32" s="13"/>
      <c r="F32" s="13"/>
      <c r="G32" s="13">
        <v>15.5</v>
      </c>
      <c r="H32" s="13">
        <v>16</v>
      </c>
      <c r="I32" s="13">
        <f t="shared" si="4"/>
        <v>56.5</v>
      </c>
      <c r="J32" s="13">
        <f t="shared" si="5"/>
        <v>47.083333333333336</v>
      </c>
      <c r="K32" s="20"/>
      <c r="L32" s="19" t="str">
        <f t="shared" si="10"/>
        <v>D</v>
      </c>
      <c r="M32" s="19" t="str">
        <f t="shared" si="10"/>
        <v>A2</v>
      </c>
      <c r="N32" s="19" t="str">
        <f t="shared" si="10"/>
        <v>AB</v>
      </c>
      <c r="O32" s="19" t="str">
        <f t="shared" si="10"/>
        <v>AB</v>
      </c>
      <c r="P32" s="19" t="str">
        <f t="shared" si="10"/>
        <v>B1</v>
      </c>
      <c r="Q32" s="19" t="str">
        <f t="shared" si="1"/>
        <v>B1</v>
      </c>
      <c r="R32" s="19" t="str">
        <f t="shared" si="7"/>
        <v>C2</v>
      </c>
      <c r="S32" s="21"/>
      <c r="T32" s="19">
        <f t="shared" si="11"/>
        <v>4</v>
      </c>
      <c r="U32" s="19">
        <f t="shared" si="11"/>
        <v>9</v>
      </c>
      <c r="V32" s="19">
        <f t="shared" si="11"/>
        <v>0</v>
      </c>
      <c r="W32" s="19">
        <f t="shared" si="11"/>
        <v>0</v>
      </c>
      <c r="X32" s="19">
        <f t="shared" si="11"/>
        <v>8</v>
      </c>
      <c r="Y32" s="19">
        <f t="shared" si="11"/>
        <v>8</v>
      </c>
      <c r="Z32" s="22">
        <f t="shared" si="3"/>
        <v>4.833333333333333</v>
      </c>
    </row>
    <row r="33" spans="1:26" ht="25.5" customHeight="1" x14ac:dyDescent="0.25">
      <c r="A33" s="61">
        <v>28</v>
      </c>
      <c r="B33" s="128" t="s">
        <v>1018</v>
      </c>
      <c r="C33" s="13">
        <v>8</v>
      </c>
      <c r="D33" s="13">
        <v>15</v>
      </c>
      <c r="E33" s="13">
        <v>15</v>
      </c>
      <c r="F33" s="13">
        <v>9</v>
      </c>
      <c r="G33" s="13">
        <v>15.5</v>
      </c>
      <c r="H33" s="13">
        <v>13</v>
      </c>
      <c r="I33" s="13">
        <f t="shared" si="4"/>
        <v>75.5</v>
      </c>
      <c r="J33" s="13">
        <f t="shared" si="5"/>
        <v>62.916666666666664</v>
      </c>
      <c r="K33" s="20"/>
      <c r="L33" s="19" t="str">
        <f t="shared" si="10"/>
        <v>D</v>
      </c>
      <c r="M33" s="19" t="str">
        <f t="shared" si="10"/>
        <v>B1</v>
      </c>
      <c r="N33" s="19" t="str">
        <f t="shared" si="10"/>
        <v>B1</v>
      </c>
      <c r="O33" s="19" t="str">
        <f t="shared" si="10"/>
        <v>C2</v>
      </c>
      <c r="P33" s="19" t="str">
        <f t="shared" si="10"/>
        <v>B1</v>
      </c>
      <c r="Q33" s="19" t="str">
        <f t="shared" si="1"/>
        <v>B2</v>
      </c>
      <c r="R33" s="19" t="str">
        <f t="shared" si="7"/>
        <v>B2</v>
      </c>
      <c r="S33" s="21"/>
      <c r="T33" s="19">
        <f t="shared" si="11"/>
        <v>4</v>
      </c>
      <c r="U33" s="19">
        <f t="shared" si="11"/>
        <v>8</v>
      </c>
      <c r="V33" s="19">
        <f t="shared" si="11"/>
        <v>8</v>
      </c>
      <c r="W33" s="19">
        <f t="shared" si="11"/>
        <v>5</v>
      </c>
      <c r="X33" s="19">
        <f t="shared" si="11"/>
        <v>8</v>
      </c>
      <c r="Y33" s="19">
        <f t="shared" si="11"/>
        <v>7</v>
      </c>
      <c r="Z33" s="22">
        <f t="shared" si="3"/>
        <v>6.666666666666667</v>
      </c>
    </row>
    <row r="34" spans="1:26" ht="25.5" customHeight="1" x14ac:dyDescent="0.25">
      <c r="A34" s="61">
        <v>29</v>
      </c>
      <c r="B34" s="128" t="s">
        <v>1019</v>
      </c>
      <c r="C34" s="13">
        <v>4</v>
      </c>
      <c r="D34" s="13">
        <v>11</v>
      </c>
      <c r="E34" s="13">
        <v>15</v>
      </c>
      <c r="F34" s="13">
        <v>8</v>
      </c>
      <c r="G34" s="13">
        <v>15</v>
      </c>
      <c r="H34" s="13">
        <v>14</v>
      </c>
      <c r="I34" s="13">
        <f t="shared" si="4"/>
        <v>67</v>
      </c>
      <c r="J34" s="13">
        <f t="shared" si="5"/>
        <v>55.833333333333336</v>
      </c>
      <c r="K34" s="20"/>
      <c r="L34" s="19" t="str">
        <f t="shared" si="10"/>
        <v>E</v>
      </c>
      <c r="M34" s="19" t="str">
        <f t="shared" si="10"/>
        <v>C1</v>
      </c>
      <c r="N34" s="19" t="str">
        <f t="shared" si="10"/>
        <v>B1</v>
      </c>
      <c r="O34" s="19" t="str">
        <f t="shared" si="10"/>
        <v>D</v>
      </c>
      <c r="P34" s="19" t="str">
        <f t="shared" si="10"/>
        <v>B1</v>
      </c>
      <c r="Q34" s="19" t="str">
        <f t="shared" si="1"/>
        <v>B2</v>
      </c>
      <c r="R34" s="19" t="str">
        <f t="shared" si="7"/>
        <v>C1</v>
      </c>
      <c r="S34" s="21"/>
      <c r="T34" s="19">
        <f t="shared" si="11"/>
        <v>3</v>
      </c>
      <c r="U34" s="19">
        <f t="shared" si="11"/>
        <v>6</v>
      </c>
      <c r="V34" s="19">
        <f t="shared" si="11"/>
        <v>8</v>
      </c>
      <c r="W34" s="19">
        <f t="shared" si="11"/>
        <v>4</v>
      </c>
      <c r="X34" s="19">
        <f t="shared" si="11"/>
        <v>8</v>
      </c>
      <c r="Y34" s="19">
        <f t="shared" si="11"/>
        <v>7</v>
      </c>
      <c r="Z34" s="22">
        <f t="shared" si="3"/>
        <v>6</v>
      </c>
    </row>
    <row r="35" spans="1:26" ht="25.5" customHeight="1" x14ac:dyDescent="0.25">
      <c r="A35" s="61">
        <v>30</v>
      </c>
      <c r="B35" s="128" t="s">
        <v>1020</v>
      </c>
      <c r="C35" s="13">
        <v>11</v>
      </c>
      <c r="D35" s="13">
        <v>17</v>
      </c>
      <c r="E35" s="13">
        <v>17</v>
      </c>
      <c r="F35" s="13">
        <v>18</v>
      </c>
      <c r="G35" s="13">
        <v>16</v>
      </c>
      <c r="H35" s="13">
        <v>16</v>
      </c>
      <c r="I35" s="13">
        <f t="shared" si="4"/>
        <v>95</v>
      </c>
      <c r="J35" s="13">
        <f t="shared" si="5"/>
        <v>79.166666666666657</v>
      </c>
      <c r="K35" s="20"/>
      <c r="L35" s="19" t="str">
        <f t="shared" si="10"/>
        <v>C1</v>
      </c>
      <c r="M35" s="19" t="str">
        <f t="shared" si="10"/>
        <v>A2</v>
      </c>
      <c r="N35" s="19" t="str">
        <f t="shared" si="10"/>
        <v>A2</v>
      </c>
      <c r="O35" s="19" t="str">
        <f t="shared" si="10"/>
        <v>A2</v>
      </c>
      <c r="P35" s="19" t="str">
        <f t="shared" si="10"/>
        <v>B1</v>
      </c>
      <c r="Q35" s="19" t="str">
        <f t="shared" si="1"/>
        <v>B1</v>
      </c>
      <c r="R35" s="19" t="str">
        <f t="shared" si="7"/>
        <v>B1</v>
      </c>
      <c r="S35" s="21"/>
      <c r="T35" s="19">
        <f t="shared" si="11"/>
        <v>6</v>
      </c>
      <c r="U35" s="19">
        <f t="shared" si="11"/>
        <v>9</v>
      </c>
      <c r="V35" s="19">
        <f t="shared" si="11"/>
        <v>9</v>
      </c>
      <c r="W35" s="19">
        <f t="shared" si="11"/>
        <v>9</v>
      </c>
      <c r="X35" s="19">
        <f t="shared" si="11"/>
        <v>8</v>
      </c>
      <c r="Y35" s="19">
        <f t="shared" si="11"/>
        <v>8</v>
      </c>
      <c r="Z35" s="22">
        <f t="shared" si="3"/>
        <v>8.1666666666666661</v>
      </c>
    </row>
    <row r="36" spans="1:26" ht="25.5" customHeight="1" x14ac:dyDescent="0.25">
      <c r="A36" s="61">
        <v>31</v>
      </c>
      <c r="B36" s="128" t="s">
        <v>1021</v>
      </c>
      <c r="C36" s="13">
        <v>10</v>
      </c>
      <c r="D36" s="13">
        <v>14</v>
      </c>
      <c r="E36" s="13">
        <v>14</v>
      </c>
      <c r="F36" s="13">
        <v>18</v>
      </c>
      <c r="G36" s="13">
        <v>13.5</v>
      </c>
      <c r="H36" s="13">
        <v>15</v>
      </c>
      <c r="I36" s="13">
        <f t="shared" si="4"/>
        <v>84.5</v>
      </c>
      <c r="J36" s="13">
        <f t="shared" si="5"/>
        <v>70.416666666666671</v>
      </c>
      <c r="K36" s="20"/>
      <c r="L36" s="19" t="str">
        <f t="shared" si="10"/>
        <v>C2</v>
      </c>
      <c r="M36" s="19" t="str">
        <f t="shared" si="10"/>
        <v>B2</v>
      </c>
      <c r="N36" s="19" t="str">
        <f t="shared" si="10"/>
        <v>B2</v>
      </c>
      <c r="O36" s="19" t="str">
        <f t="shared" si="10"/>
        <v>A2</v>
      </c>
      <c r="P36" s="19" t="str">
        <f t="shared" si="10"/>
        <v>B2</v>
      </c>
      <c r="Q36" s="19" t="str">
        <f t="shared" si="1"/>
        <v>B1</v>
      </c>
      <c r="R36" s="19" t="str">
        <f t="shared" si="7"/>
        <v>B2</v>
      </c>
      <c r="S36" s="21"/>
      <c r="T36" s="19">
        <f t="shared" si="11"/>
        <v>5</v>
      </c>
      <c r="U36" s="19">
        <f t="shared" si="11"/>
        <v>7</v>
      </c>
      <c r="V36" s="19">
        <f t="shared" si="11"/>
        <v>7</v>
      </c>
      <c r="W36" s="19">
        <f t="shared" si="11"/>
        <v>9</v>
      </c>
      <c r="X36" s="19">
        <f t="shared" si="11"/>
        <v>7</v>
      </c>
      <c r="Y36" s="19">
        <f t="shared" si="11"/>
        <v>8</v>
      </c>
      <c r="Z36" s="22">
        <f t="shared" si="3"/>
        <v>7.166666666666667</v>
      </c>
    </row>
    <row r="37" spans="1:26" ht="25.5" customHeight="1" x14ac:dyDescent="0.25">
      <c r="A37" s="61">
        <v>32</v>
      </c>
      <c r="B37" s="128" t="s">
        <v>1022</v>
      </c>
      <c r="C37" s="13">
        <v>6</v>
      </c>
      <c r="D37" s="13">
        <v>5</v>
      </c>
      <c r="E37" s="13">
        <v>7</v>
      </c>
      <c r="F37" s="13">
        <v>9</v>
      </c>
      <c r="G37" s="13">
        <v>7.5</v>
      </c>
      <c r="H37" s="13">
        <v>7</v>
      </c>
      <c r="I37" s="13">
        <f t="shared" si="4"/>
        <v>41.5</v>
      </c>
      <c r="J37" s="13">
        <f t="shared" si="5"/>
        <v>34.583333333333336</v>
      </c>
      <c r="K37" s="20">
        <v>9</v>
      </c>
      <c r="L37" s="19" t="str">
        <f t="shared" si="10"/>
        <v>E</v>
      </c>
      <c r="M37" s="19" t="str">
        <f t="shared" si="10"/>
        <v>E</v>
      </c>
      <c r="N37" s="19" t="str">
        <f t="shared" si="10"/>
        <v>D</v>
      </c>
      <c r="O37" s="19" t="str">
        <f t="shared" si="10"/>
        <v>C2</v>
      </c>
      <c r="P37" s="19" t="str">
        <f t="shared" si="10"/>
        <v>D</v>
      </c>
      <c r="Q37" s="19" t="str">
        <f t="shared" si="1"/>
        <v>D</v>
      </c>
      <c r="R37" s="19" t="str">
        <f t="shared" si="7"/>
        <v>E</v>
      </c>
      <c r="S37" s="21"/>
      <c r="T37" s="19">
        <f t="shared" si="11"/>
        <v>3</v>
      </c>
      <c r="U37" s="19">
        <f t="shared" si="11"/>
        <v>3</v>
      </c>
      <c r="V37" s="19">
        <f t="shared" si="11"/>
        <v>4</v>
      </c>
      <c r="W37" s="19">
        <f t="shared" si="11"/>
        <v>5</v>
      </c>
      <c r="X37" s="19">
        <f t="shared" si="11"/>
        <v>4</v>
      </c>
      <c r="Y37" s="19">
        <f t="shared" si="11"/>
        <v>4</v>
      </c>
      <c r="Z37" s="22">
        <f t="shared" si="3"/>
        <v>3.8333333333333335</v>
      </c>
    </row>
    <row r="38" spans="1:26" ht="25.5" customHeight="1" x14ac:dyDescent="0.25">
      <c r="A38" s="61">
        <v>33</v>
      </c>
      <c r="B38" s="128" t="s">
        <v>1023</v>
      </c>
      <c r="C38" s="13">
        <v>6</v>
      </c>
      <c r="D38" s="13">
        <v>12</v>
      </c>
      <c r="E38" s="13">
        <v>18</v>
      </c>
      <c r="F38" s="13">
        <v>11</v>
      </c>
      <c r="G38" s="13">
        <v>16</v>
      </c>
      <c r="H38" s="13">
        <v>15</v>
      </c>
      <c r="I38" s="13">
        <f t="shared" si="4"/>
        <v>78</v>
      </c>
      <c r="J38" s="13">
        <f t="shared" si="5"/>
        <v>65</v>
      </c>
      <c r="K38" s="20"/>
      <c r="L38" s="19" t="str">
        <f t="shared" si="10"/>
        <v>E</v>
      </c>
      <c r="M38" s="19" t="str">
        <f t="shared" si="10"/>
        <v>C1</v>
      </c>
      <c r="N38" s="19" t="str">
        <f t="shared" si="10"/>
        <v>A2</v>
      </c>
      <c r="O38" s="19" t="str">
        <f t="shared" si="10"/>
        <v>C1</v>
      </c>
      <c r="P38" s="19" t="str">
        <f t="shared" si="10"/>
        <v>B1</v>
      </c>
      <c r="Q38" s="19" t="str">
        <f t="shared" si="1"/>
        <v>B1</v>
      </c>
      <c r="R38" s="19" t="str">
        <f t="shared" si="7"/>
        <v>B2</v>
      </c>
      <c r="S38" s="21"/>
      <c r="T38" s="19">
        <f t="shared" si="11"/>
        <v>3</v>
      </c>
      <c r="U38" s="19">
        <f t="shared" si="11"/>
        <v>6</v>
      </c>
      <c r="V38" s="19">
        <f t="shared" si="11"/>
        <v>9</v>
      </c>
      <c r="W38" s="19">
        <f t="shared" si="11"/>
        <v>6</v>
      </c>
      <c r="X38" s="19">
        <f t="shared" si="11"/>
        <v>8</v>
      </c>
      <c r="Y38" s="19">
        <f t="shared" si="11"/>
        <v>8</v>
      </c>
      <c r="Z38" s="22">
        <f t="shared" si="3"/>
        <v>6.666666666666667</v>
      </c>
    </row>
    <row r="39" spans="1:26" ht="33" customHeight="1" x14ac:dyDescent="0.25">
      <c r="A39" s="61">
        <v>34</v>
      </c>
      <c r="B39" s="128" t="s">
        <v>1024</v>
      </c>
      <c r="C39" s="13">
        <v>10</v>
      </c>
      <c r="D39" s="13">
        <v>13</v>
      </c>
      <c r="E39" s="13">
        <v>13</v>
      </c>
      <c r="F39" s="13">
        <v>19</v>
      </c>
      <c r="G39" s="13">
        <v>16.5</v>
      </c>
      <c r="H39" s="13">
        <v>14</v>
      </c>
      <c r="I39" s="13">
        <f t="shared" si="4"/>
        <v>85.5</v>
      </c>
      <c r="J39" s="13">
        <f t="shared" si="5"/>
        <v>71.25</v>
      </c>
      <c r="K39" s="20"/>
      <c r="L39" s="19" t="str">
        <f t="shared" si="10"/>
        <v>C2</v>
      </c>
      <c r="M39" s="19" t="str">
        <f t="shared" si="10"/>
        <v>B2</v>
      </c>
      <c r="N39" s="19" t="str">
        <f t="shared" si="10"/>
        <v>B2</v>
      </c>
      <c r="O39" s="19" t="str">
        <f t="shared" si="10"/>
        <v>A1</v>
      </c>
      <c r="P39" s="19" t="str">
        <f t="shared" si="10"/>
        <v>A2</v>
      </c>
      <c r="Q39" s="19" t="str">
        <f t="shared" si="1"/>
        <v>B2</v>
      </c>
      <c r="R39" s="19" t="str">
        <f t="shared" si="7"/>
        <v>B1</v>
      </c>
      <c r="S39" s="21"/>
      <c r="T39" s="19">
        <f t="shared" si="11"/>
        <v>5</v>
      </c>
      <c r="U39" s="19">
        <f t="shared" si="11"/>
        <v>7</v>
      </c>
      <c r="V39" s="19">
        <f t="shared" si="11"/>
        <v>7</v>
      </c>
      <c r="W39" s="19">
        <f t="shared" si="11"/>
        <v>10</v>
      </c>
      <c r="X39" s="19">
        <f t="shared" si="11"/>
        <v>9</v>
      </c>
      <c r="Y39" s="19">
        <f t="shared" si="11"/>
        <v>7</v>
      </c>
      <c r="Z39" s="22">
        <f t="shared" si="3"/>
        <v>7.5</v>
      </c>
    </row>
    <row r="40" spans="1:26" ht="33" customHeight="1" x14ac:dyDescent="0.25">
      <c r="A40" s="61">
        <v>35</v>
      </c>
      <c r="B40" s="128" t="s">
        <v>1025</v>
      </c>
      <c r="C40" s="13">
        <v>10</v>
      </c>
      <c r="D40" s="13">
        <v>17</v>
      </c>
      <c r="E40" s="13">
        <v>10</v>
      </c>
      <c r="F40" s="13">
        <v>19</v>
      </c>
      <c r="G40" s="13">
        <v>12.5</v>
      </c>
      <c r="H40" s="13">
        <v>12</v>
      </c>
      <c r="I40" s="13">
        <f t="shared" si="4"/>
        <v>80.5</v>
      </c>
      <c r="J40" s="13">
        <f t="shared" si="5"/>
        <v>67.083333333333329</v>
      </c>
      <c r="K40" s="20"/>
      <c r="L40" s="19" t="str">
        <f t="shared" si="10"/>
        <v>C2</v>
      </c>
      <c r="M40" s="19" t="str">
        <f t="shared" si="10"/>
        <v>A2</v>
      </c>
      <c r="N40" s="19" t="str">
        <f t="shared" si="10"/>
        <v>C2</v>
      </c>
      <c r="O40" s="19" t="str">
        <f t="shared" si="10"/>
        <v>A1</v>
      </c>
      <c r="P40" s="19" t="str">
        <f t="shared" si="10"/>
        <v>B2</v>
      </c>
      <c r="Q40" s="19" t="str">
        <f t="shared" si="1"/>
        <v>C1</v>
      </c>
      <c r="R40" s="19" t="str">
        <f t="shared" si="7"/>
        <v>B2</v>
      </c>
      <c r="S40" s="21"/>
      <c r="T40" s="19">
        <f t="shared" si="11"/>
        <v>5</v>
      </c>
      <c r="U40" s="19">
        <f t="shared" si="11"/>
        <v>9</v>
      </c>
      <c r="V40" s="19">
        <f t="shared" si="11"/>
        <v>5</v>
      </c>
      <c r="W40" s="19">
        <f t="shared" si="11"/>
        <v>10</v>
      </c>
      <c r="X40" s="19">
        <f t="shared" si="11"/>
        <v>7</v>
      </c>
      <c r="Y40" s="19">
        <f t="shared" si="11"/>
        <v>6</v>
      </c>
      <c r="Z40" s="22">
        <f t="shared" si="3"/>
        <v>7</v>
      </c>
    </row>
    <row r="41" spans="1:26" ht="25.5" customHeight="1" x14ac:dyDescent="0.25">
      <c r="A41" s="61">
        <v>36</v>
      </c>
      <c r="B41" s="128" t="s">
        <v>1026</v>
      </c>
      <c r="C41" s="13">
        <v>8</v>
      </c>
      <c r="D41" s="13">
        <v>6</v>
      </c>
      <c r="E41" s="13">
        <v>9</v>
      </c>
      <c r="F41" s="13">
        <v>13</v>
      </c>
      <c r="G41" s="13">
        <v>11</v>
      </c>
      <c r="H41" s="13">
        <v>11</v>
      </c>
      <c r="I41" s="13">
        <f t="shared" si="4"/>
        <v>58</v>
      </c>
      <c r="J41" s="13">
        <f t="shared" si="5"/>
        <v>48.333333333333336</v>
      </c>
      <c r="K41" s="20"/>
      <c r="L41" s="19" t="str">
        <f t="shared" si="10"/>
        <v>D</v>
      </c>
      <c r="M41" s="19" t="str">
        <f t="shared" si="10"/>
        <v>E</v>
      </c>
      <c r="N41" s="19" t="str">
        <f t="shared" si="10"/>
        <v>C2</v>
      </c>
      <c r="O41" s="19" t="str">
        <f t="shared" si="10"/>
        <v>B2</v>
      </c>
      <c r="P41" s="19" t="str">
        <f t="shared" si="10"/>
        <v>C1</v>
      </c>
      <c r="Q41" s="19" t="str">
        <f t="shared" si="1"/>
        <v>C1</v>
      </c>
      <c r="R41" s="19" t="str">
        <f t="shared" si="7"/>
        <v>C2</v>
      </c>
      <c r="S41" s="21"/>
      <c r="T41" s="19">
        <f t="shared" si="11"/>
        <v>4</v>
      </c>
      <c r="U41" s="19">
        <f t="shared" si="11"/>
        <v>3</v>
      </c>
      <c r="V41" s="19">
        <f t="shared" si="11"/>
        <v>5</v>
      </c>
      <c r="W41" s="19">
        <f t="shared" si="11"/>
        <v>7</v>
      </c>
      <c r="X41" s="19">
        <f t="shared" si="11"/>
        <v>6</v>
      </c>
      <c r="Y41" s="19">
        <f t="shared" si="11"/>
        <v>6</v>
      </c>
      <c r="Z41" s="22">
        <f t="shared" si="3"/>
        <v>5.166666666666667</v>
      </c>
    </row>
    <row r="42" spans="1:26" ht="25.5" customHeight="1" x14ac:dyDescent="0.25">
      <c r="A42" s="61">
        <v>37</v>
      </c>
      <c r="B42" s="128" t="s">
        <v>1027</v>
      </c>
      <c r="C42" s="13">
        <v>14</v>
      </c>
      <c r="D42" s="13">
        <v>13</v>
      </c>
      <c r="E42" s="13">
        <v>12</v>
      </c>
      <c r="F42" s="13">
        <v>19</v>
      </c>
      <c r="G42" s="13">
        <v>14.5</v>
      </c>
      <c r="H42" s="13">
        <v>16</v>
      </c>
      <c r="I42" s="13">
        <f t="shared" si="4"/>
        <v>88.5</v>
      </c>
      <c r="J42" s="13">
        <f t="shared" si="5"/>
        <v>73.75</v>
      </c>
      <c r="K42" s="20"/>
      <c r="L42" s="19" t="str">
        <f t="shared" si="10"/>
        <v>B2</v>
      </c>
      <c r="M42" s="19" t="str">
        <f t="shared" si="10"/>
        <v>B2</v>
      </c>
      <c r="N42" s="19" t="str">
        <f t="shared" si="10"/>
        <v>C1</v>
      </c>
      <c r="O42" s="19" t="str">
        <f t="shared" si="10"/>
        <v>A1</v>
      </c>
      <c r="P42" s="19" t="str">
        <f t="shared" si="10"/>
        <v>B1</v>
      </c>
      <c r="Q42" s="19" t="str">
        <f t="shared" si="1"/>
        <v>B1</v>
      </c>
      <c r="R42" s="19" t="str">
        <f t="shared" si="7"/>
        <v>B1</v>
      </c>
      <c r="S42" s="21"/>
      <c r="T42" s="19">
        <f t="shared" si="11"/>
        <v>7</v>
      </c>
      <c r="U42" s="19">
        <f t="shared" si="11"/>
        <v>7</v>
      </c>
      <c r="V42" s="19">
        <f t="shared" si="11"/>
        <v>6</v>
      </c>
      <c r="W42" s="19">
        <f t="shared" si="11"/>
        <v>10</v>
      </c>
      <c r="X42" s="19">
        <f t="shared" si="11"/>
        <v>8</v>
      </c>
      <c r="Y42" s="19">
        <f t="shared" si="11"/>
        <v>8</v>
      </c>
      <c r="Z42" s="22">
        <f t="shared" si="3"/>
        <v>7.666666666666667</v>
      </c>
    </row>
    <row r="43" spans="1:26" ht="25.5" customHeight="1" x14ac:dyDescent="0.25">
      <c r="A43" s="61">
        <v>38</v>
      </c>
      <c r="B43" s="128" t="s">
        <v>1028</v>
      </c>
      <c r="C43" s="13">
        <v>15</v>
      </c>
      <c r="D43" s="13">
        <v>18</v>
      </c>
      <c r="E43" s="13">
        <v>19</v>
      </c>
      <c r="F43" s="13">
        <v>20</v>
      </c>
      <c r="G43" s="13">
        <v>20</v>
      </c>
      <c r="H43" s="13">
        <v>18</v>
      </c>
      <c r="I43" s="13">
        <f t="shared" si="4"/>
        <v>110</v>
      </c>
      <c r="J43" s="13">
        <f t="shared" si="5"/>
        <v>91.666666666666657</v>
      </c>
      <c r="K43" s="20"/>
      <c r="L43" s="19" t="str">
        <f t="shared" si="10"/>
        <v>B1</v>
      </c>
      <c r="M43" s="19" t="str">
        <f t="shared" si="10"/>
        <v>A2</v>
      </c>
      <c r="N43" s="19" t="str">
        <f t="shared" si="10"/>
        <v>A1</v>
      </c>
      <c r="O43" s="19" t="str">
        <f t="shared" si="10"/>
        <v>A1</v>
      </c>
      <c r="P43" s="19" t="str">
        <f t="shared" si="10"/>
        <v>A1</v>
      </c>
      <c r="Q43" s="19" t="str">
        <f t="shared" si="1"/>
        <v>A2</v>
      </c>
      <c r="R43" s="19" t="str">
        <f t="shared" si="7"/>
        <v>A1</v>
      </c>
      <c r="S43" s="21"/>
      <c r="T43" s="19">
        <f t="shared" si="11"/>
        <v>8</v>
      </c>
      <c r="U43" s="19">
        <f t="shared" si="11"/>
        <v>9</v>
      </c>
      <c r="V43" s="19">
        <f t="shared" si="11"/>
        <v>10</v>
      </c>
      <c r="W43" s="19">
        <f t="shared" si="11"/>
        <v>10</v>
      </c>
      <c r="X43" s="19">
        <f t="shared" si="11"/>
        <v>10</v>
      </c>
      <c r="Y43" s="19">
        <f t="shared" si="11"/>
        <v>9</v>
      </c>
      <c r="Z43" s="22">
        <f t="shared" si="3"/>
        <v>9.3333333333333339</v>
      </c>
    </row>
    <row r="44" spans="1:26" ht="25.5" customHeight="1" x14ac:dyDescent="0.25">
      <c r="A44" s="61">
        <v>39</v>
      </c>
      <c r="B44" s="130" t="s">
        <v>1029</v>
      </c>
      <c r="C44" s="13">
        <v>14</v>
      </c>
      <c r="D44" s="13">
        <v>15</v>
      </c>
      <c r="E44" s="13">
        <v>16</v>
      </c>
      <c r="F44" s="13">
        <v>20</v>
      </c>
      <c r="G44" s="13">
        <v>19.5</v>
      </c>
      <c r="H44" s="13">
        <v>18</v>
      </c>
      <c r="I44" s="13">
        <f t="shared" si="4"/>
        <v>102.5</v>
      </c>
      <c r="J44" s="13">
        <f t="shared" si="5"/>
        <v>85.416666666666657</v>
      </c>
      <c r="K44" s="20"/>
      <c r="L44" s="19" t="str">
        <f t="shared" si="10"/>
        <v>B2</v>
      </c>
      <c r="M44" s="19" t="str">
        <f t="shared" si="10"/>
        <v>B1</v>
      </c>
      <c r="N44" s="19" t="str">
        <f t="shared" si="10"/>
        <v>B1</v>
      </c>
      <c r="O44" s="19" t="str">
        <f t="shared" si="10"/>
        <v>A1</v>
      </c>
      <c r="P44" s="19" t="str">
        <f t="shared" si="10"/>
        <v>A1</v>
      </c>
      <c r="Q44" s="19" t="str">
        <f t="shared" si="1"/>
        <v>A2</v>
      </c>
      <c r="R44" s="19" t="str">
        <f t="shared" si="7"/>
        <v>A2</v>
      </c>
      <c r="S44" s="21"/>
      <c r="T44" s="19">
        <f t="shared" si="11"/>
        <v>7</v>
      </c>
      <c r="U44" s="19">
        <f t="shared" si="11"/>
        <v>8</v>
      </c>
      <c r="V44" s="19">
        <f t="shared" si="11"/>
        <v>8</v>
      </c>
      <c r="W44" s="19">
        <f t="shared" si="11"/>
        <v>10</v>
      </c>
      <c r="X44" s="19">
        <f t="shared" si="11"/>
        <v>10</v>
      </c>
      <c r="Y44" s="19">
        <f t="shared" si="11"/>
        <v>9</v>
      </c>
      <c r="Z44" s="22">
        <f t="shared" si="3"/>
        <v>8.6666666666666661</v>
      </c>
    </row>
    <row r="45" spans="1:26" ht="40.5" customHeight="1" x14ac:dyDescent="0.25">
      <c r="A45" s="61">
        <v>40</v>
      </c>
      <c r="B45" s="120"/>
      <c r="C45" s="13"/>
      <c r="D45" s="13"/>
      <c r="E45" s="13"/>
      <c r="F45" s="13"/>
      <c r="G45" s="13"/>
      <c r="H45" s="13"/>
      <c r="I45" s="13">
        <f t="shared" si="4"/>
        <v>0</v>
      </c>
      <c r="J45" s="13">
        <f t="shared" si="5"/>
        <v>0</v>
      </c>
      <c r="K45" s="20"/>
      <c r="L45" s="19" t="str">
        <f t="shared" ref="L45:P52" si="12">IF(C45&gt;=91/5,"A1",IF(C45&gt;=81/5,"A2",IF(C45&gt;=71/5,"B1",IF(C45&gt;=61/5,"B2",IF(C45&gt;=51/5,"C1",IF(C45&gt;=41/5,"C2",IF(C45&gt;=35/5,"D",IF(C45&gt;=2,"E",IF(C45&gt;=0,"AB")))))))))</f>
        <v>AB</v>
      </c>
      <c r="M45" s="19" t="str">
        <f t="shared" si="12"/>
        <v>AB</v>
      </c>
      <c r="N45" s="19" t="str">
        <f t="shared" si="12"/>
        <v>AB</v>
      </c>
      <c r="O45" s="19" t="str">
        <f t="shared" si="12"/>
        <v>AB</v>
      </c>
      <c r="P45" s="19" t="str">
        <f t="shared" si="12"/>
        <v>AB</v>
      </c>
      <c r="Q45" s="19" t="str">
        <f t="shared" si="1"/>
        <v>AB</v>
      </c>
      <c r="R45" s="19" t="str">
        <f t="shared" si="7"/>
        <v>AB</v>
      </c>
      <c r="S45" s="21"/>
      <c r="T45" s="19">
        <f t="shared" ref="T45:Y52" si="13">IF(L45="A1",10,IF(L45="A2",9,IF(L45="B1",8,IF(L45="B2",7,IF(L45="C1",6,IF(L45="C2",5,IF(L45="D",4,IF(L45="E",3,IF(L45="AB",0)))))))))</f>
        <v>0</v>
      </c>
      <c r="U45" s="19">
        <f t="shared" si="13"/>
        <v>0</v>
      </c>
      <c r="V45" s="19">
        <f t="shared" si="13"/>
        <v>0</v>
      </c>
      <c r="W45" s="19">
        <f t="shared" si="13"/>
        <v>0</v>
      </c>
      <c r="X45" s="19">
        <f t="shared" si="13"/>
        <v>0</v>
      </c>
      <c r="Y45" s="19">
        <f t="shared" si="13"/>
        <v>0</v>
      </c>
      <c r="Z45" s="22">
        <f t="shared" si="3"/>
        <v>0</v>
      </c>
    </row>
    <row r="46" spans="1:26" ht="25.5" customHeight="1" x14ac:dyDescent="0.25">
      <c r="A46" s="61">
        <v>41</v>
      </c>
      <c r="B46" s="120"/>
      <c r="C46" s="13"/>
      <c r="D46" s="13"/>
      <c r="E46" s="13"/>
      <c r="F46" s="13"/>
      <c r="G46" s="13"/>
      <c r="H46" s="13"/>
      <c r="I46" s="13">
        <f t="shared" si="4"/>
        <v>0</v>
      </c>
      <c r="J46" s="13">
        <f t="shared" si="5"/>
        <v>0</v>
      </c>
      <c r="K46" s="20"/>
      <c r="L46" s="19" t="str">
        <f t="shared" si="12"/>
        <v>AB</v>
      </c>
      <c r="M46" s="19" t="str">
        <f t="shared" si="12"/>
        <v>AB</v>
      </c>
      <c r="N46" s="19" t="str">
        <f t="shared" si="12"/>
        <v>AB</v>
      </c>
      <c r="O46" s="19" t="str">
        <f t="shared" si="12"/>
        <v>AB</v>
      </c>
      <c r="P46" s="19" t="str">
        <f t="shared" si="12"/>
        <v>AB</v>
      </c>
      <c r="Q46" s="19" t="str">
        <f t="shared" si="1"/>
        <v>AB</v>
      </c>
      <c r="R46" s="19" t="str">
        <f t="shared" si="7"/>
        <v>AB</v>
      </c>
      <c r="S46" s="21"/>
      <c r="T46" s="19">
        <f t="shared" si="13"/>
        <v>0</v>
      </c>
      <c r="U46" s="19">
        <f t="shared" si="13"/>
        <v>0</v>
      </c>
      <c r="V46" s="19">
        <f t="shared" si="13"/>
        <v>0</v>
      </c>
      <c r="W46" s="19">
        <f t="shared" si="13"/>
        <v>0</v>
      </c>
      <c r="X46" s="19">
        <f t="shared" si="13"/>
        <v>0</v>
      </c>
      <c r="Y46" s="19">
        <f t="shared" si="13"/>
        <v>0</v>
      </c>
      <c r="Z46" s="22">
        <f t="shared" si="3"/>
        <v>0</v>
      </c>
    </row>
    <row r="47" spans="1:26" ht="25.5" customHeight="1" x14ac:dyDescent="0.25">
      <c r="A47" s="61">
        <v>42</v>
      </c>
      <c r="B47" s="120"/>
      <c r="C47" s="13"/>
      <c r="D47" s="13"/>
      <c r="E47" s="13"/>
      <c r="F47" s="13"/>
      <c r="G47" s="13"/>
      <c r="H47" s="13"/>
      <c r="I47" s="13">
        <f t="shared" si="4"/>
        <v>0</v>
      </c>
      <c r="J47" s="13">
        <f t="shared" si="5"/>
        <v>0</v>
      </c>
      <c r="K47" s="20"/>
      <c r="L47" s="19" t="str">
        <f t="shared" si="12"/>
        <v>AB</v>
      </c>
      <c r="M47" s="19" t="str">
        <f t="shared" si="12"/>
        <v>AB</v>
      </c>
      <c r="N47" s="19" t="str">
        <f t="shared" si="12"/>
        <v>AB</v>
      </c>
      <c r="O47" s="19" t="str">
        <f t="shared" si="12"/>
        <v>AB</v>
      </c>
      <c r="P47" s="19" t="str">
        <f t="shared" si="12"/>
        <v>AB</v>
      </c>
      <c r="Q47" s="19" t="str">
        <f t="shared" si="1"/>
        <v>AB</v>
      </c>
      <c r="R47" s="19" t="str">
        <f t="shared" si="7"/>
        <v>AB</v>
      </c>
      <c r="S47" s="21"/>
      <c r="T47" s="19">
        <f t="shared" si="13"/>
        <v>0</v>
      </c>
      <c r="U47" s="19">
        <f t="shared" si="13"/>
        <v>0</v>
      </c>
      <c r="V47" s="19">
        <f t="shared" si="13"/>
        <v>0</v>
      </c>
      <c r="W47" s="19">
        <f t="shared" si="13"/>
        <v>0</v>
      </c>
      <c r="X47" s="19">
        <f t="shared" si="13"/>
        <v>0</v>
      </c>
      <c r="Y47" s="19">
        <f t="shared" si="13"/>
        <v>0</v>
      </c>
      <c r="Z47" s="22">
        <f t="shared" si="3"/>
        <v>0</v>
      </c>
    </row>
    <row r="48" spans="1:26" ht="25.5" customHeight="1" x14ac:dyDescent="0.25">
      <c r="A48" s="61">
        <v>43</v>
      </c>
      <c r="B48" s="120"/>
      <c r="C48" s="13"/>
      <c r="D48" s="13"/>
      <c r="E48" s="13"/>
      <c r="F48" s="13"/>
      <c r="G48" s="13"/>
      <c r="H48" s="13"/>
      <c r="I48" s="13">
        <f t="shared" si="4"/>
        <v>0</v>
      </c>
      <c r="J48" s="13">
        <f t="shared" si="5"/>
        <v>0</v>
      </c>
      <c r="K48" s="20"/>
      <c r="L48" s="19" t="str">
        <f t="shared" si="12"/>
        <v>AB</v>
      </c>
      <c r="M48" s="19" t="str">
        <f t="shared" si="12"/>
        <v>AB</v>
      </c>
      <c r="N48" s="19" t="str">
        <f t="shared" si="12"/>
        <v>AB</v>
      </c>
      <c r="O48" s="19" t="str">
        <f t="shared" si="12"/>
        <v>AB</v>
      </c>
      <c r="P48" s="19" t="str">
        <f t="shared" si="12"/>
        <v>AB</v>
      </c>
      <c r="Q48" s="19" t="str">
        <f t="shared" si="1"/>
        <v>AB</v>
      </c>
      <c r="R48" s="19" t="str">
        <f t="shared" si="7"/>
        <v>AB</v>
      </c>
      <c r="S48" s="21"/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22">
        <f t="shared" si="3"/>
        <v>0</v>
      </c>
    </row>
    <row r="49" spans="1:26" ht="25.5" customHeight="1" x14ac:dyDescent="0.25">
      <c r="A49" s="61">
        <v>44</v>
      </c>
      <c r="B49" s="120"/>
      <c r="C49" s="13"/>
      <c r="D49" s="13"/>
      <c r="E49" s="13"/>
      <c r="F49" s="13"/>
      <c r="G49" s="13"/>
      <c r="H49" s="13"/>
      <c r="I49" s="13">
        <f t="shared" si="4"/>
        <v>0</v>
      </c>
      <c r="J49" s="13">
        <f t="shared" si="5"/>
        <v>0</v>
      </c>
      <c r="K49" s="20"/>
      <c r="L49" s="19" t="str">
        <f t="shared" si="12"/>
        <v>AB</v>
      </c>
      <c r="M49" s="19" t="str">
        <f t="shared" si="12"/>
        <v>AB</v>
      </c>
      <c r="N49" s="19" t="str">
        <f t="shared" si="12"/>
        <v>AB</v>
      </c>
      <c r="O49" s="19" t="str">
        <f t="shared" si="12"/>
        <v>AB</v>
      </c>
      <c r="P49" s="19" t="str">
        <f t="shared" si="12"/>
        <v>AB</v>
      </c>
      <c r="Q49" s="19" t="str">
        <f t="shared" si="1"/>
        <v>AB</v>
      </c>
      <c r="R49" s="19" t="str">
        <f t="shared" si="7"/>
        <v>AB</v>
      </c>
      <c r="S49" s="21"/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22">
        <f t="shared" si="3"/>
        <v>0</v>
      </c>
    </row>
    <row r="50" spans="1:26" ht="25.5" customHeight="1" x14ac:dyDescent="0.25">
      <c r="A50" s="61">
        <v>45</v>
      </c>
      <c r="B50" s="120"/>
      <c r="C50" s="13"/>
      <c r="D50" s="13"/>
      <c r="E50" s="13"/>
      <c r="F50" s="13"/>
      <c r="G50" s="13"/>
      <c r="H50" s="13"/>
      <c r="I50" s="13">
        <f t="shared" si="4"/>
        <v>0</v>
      </c>
      <c r="J50" s="13">
        <f t="shared" si="5"/>
        <v>0</v>
      </c>
      <c r="K50" s="20"/>
      <c r="L50" s="19" t="str">
        <f t="shared" si="12"/>
        <v>AB</v>
      </c>
      <c r="M50" s="19" t="str">
        <f t="shared" si="12"/>
        <v>AB</v>
      </c>
      <c r="N50" s="19" t="str">
        <f t="shared" si="12"/>
        <v>AB</v>
      </c>
      <c r="O50" s="19" t="str">
        <f t="shared" si="12"/>
        <v>AB</v>
      </c>
      <c r="P50" s="19" t="str">
        <f t="shared" si="12"/>
        <v>AB</v>
      </c>
      <c r="Q50" s="19" t="str">
        <f t="shared" si="1"/>
        <v>AB</v>
      </c>
      <c r="R50" s="19" t="str">
        <f t="shared" si="7"/>
        <v>AB</v>
      </c>
      <c r="S50" s="21"/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22">
        <f t="shared" si="3"/>
        <v>0</v>
      </c>
    </row>
    <row r="51" spans="1:26" ht="25.5" customHeight="1" x14ac:dyDescent="0.25">
      <c r="A51" s="61">
        <v>46</v>
      </c>
      <c r="B51" s="120"/>
      <c r="C51" s="13"/>
      <c r="D51" s="13"/>
      <c r="E51" s="13"/>
      <c r="F51" s="13"/>
      <c r="G51" s="13"/>
      <c r="H51" s="13"/>
      <c r="I51" s="13">
        <f t="shared" si="4"/>
        <v>0</v>
      </c>
      <c r="J51" s="13">
        <f t="shared" si="5"/>
        <v>0</v>
      </c>
      <c r="K51" s="20"/>
      <c r="L51" s="19" t="str">
        <f t="shared" si="12"/>
        <v>AB</v>
      </c>
      <c r="M51" s="19" t="str">
        <f t="shared" si="12"/>
        <v>AB</v>
      </c>
      <c r="N51" s="19" t="str">
        <f t="shared" si="12"/>
        <v>AB</v>
      </c>
      <c r="O51" s="19" t="str">
        <f t="shared" si="12"/>
        <v>AB</v>
      </c>
      <c r="P51" s="19" t="str">
        <f t="shared" si="12"/>
        <v>AB</v>
      </c>
      <c r="Q51" s="19" t="str">
        <f t="shared" si="1"/>
        <v>AB</v>
      </c>
      <c r="R51" s="19" t="str">
        <f t="shared" si="7"/>
        <v>AB</v>
      </c>
      <c r="S51" s="21"/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22">
        <f t="shared" si="3"/>
        <v>0</v>
      </c>
    </row>
    <row r="52" spans="1:26" ht="25.5" customHeight="1" x14ac:dyDescent="0.25">
      <c r="A52" s="61">
        <v>47</v>
      </c>
      <c r="B52" s="120"/>
      <c r="C52" s="13"/>
      <c r="D52" s="13"/>
      <c r="E52" s="13"/>
      <c r="F52" s="13"/>
      <c r="G52" s="13"/>
      <c r="H52" s="13"/>
      <c r="I52" s="13">
        <f t="shared" si="4"/>
        <v>0</v>
      </c>
      <c r="J52" s="13">
        <f t="shared" si="5"/>
        <v>0</v>
      </c>
      <c r="K52" s="20"/>
      <c r="L52" s="19" t="str">
        <f t="shared" si="12"/>
        <v>AB</v>
      </c>
      <c r="M52" s="19" t="str">
        <f t="shared" si="12"/>
        <v>AB</v>
      </c>
      <c r="N52" s="19" t="str">
        <f t="shared" si="12"/>
        <v>AB</v>
      </c>
      <c r="O52" s="19" t="str">
        <f t="shared" si="12"/>
        <v>AB</v>
      </c>
      <c r="P52" s="19" t="str">
        <f t="shared" si="12"/>
        <v>AB</v>
      </c>
      <c r="Q52" s="19" t="str">
        <f t="shared" si="1"/>
        <v>AB</v>
      </c>
      <c r="R52" s="19" t="str">
        <f t="shared" si="7"/>
        <v>AB</v>
      </c>
      <c r="S52" s="21"/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22">
        <f t="shared" si="3"/>
        <v>0</v>
      </c>
    </row>
    <row r="53" spans="1:26" ht="31.5" customHeight="1" x14ac:dyDescent="0.25">
      <c r="B53" s="66"/>
      <c r="C53" s="72"/>
      <c r="D53" s="72"/>
      <c r="E53" s="72"/>
      <c r="F53" s="72"/>
      <c r="G53" s="72"/>
      <c r="H53" s="72"/>
    </row>
  </sheetData>
  <mergeCells count="12">
    <mergeCell ref="Q4:Q5"/>
    <mergeCell ref="R4:R5"/>
    <mergeCell ref="A1:Z1"/>
    <mergeCell ref="A2:Z2"/>
    <mergeCell ref="A3:K3"/>
    <mergeCell ref="A4:A5"/>
    <mergeCell ref="B4:B5"/>
    <mergeCell ref="L4:L5"/>
    <mergeCell ref="M4:M5"/>
    <mergeCell ref="N4:N5"/>
    <mergeCell ref="O4:O5"/>
    <mergeCell ref="P4:P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AC1" sqref="AC1"/>
    </sheetView>
  </sheetViews>
  <sheetFormatPr defaultRowHeight="15" x14ac:dyDescent="0.25"/>
  <cols>
    <col min="1" max="1" width="4" customWidth="1"/>
    <col min="2" max="2" width="17.85546875" customWidth="1"/>
    <col min="3" max="4" width="9.140625" hidden="1" customWidth="1"/>
    <col min="5" max="5" width="5.42578125" customWidth="1"/>
    <col min="6" max="6" width="6.85546875" hidden="1" customWidth="1"/>
    <col min="7" max="7" width="5.85546875" customWidth="1"/>
    <col min="8" max="8" width="6.42578125" customWidth="1"/>
    <col min="9" max="9" width="5.42578125" customWidth="1"/>
    <col min="10" max="10" width="6.140625" customWidth="1"/>
    <col min="11" max="11" width="6.85546875" customWidth="1"/>
    <col min="12" max="12" width="5.28515625" customWidth="1"/>
    <col min="13" max="13" width="1.28515625" customWidth="1"/>
    <col min="14" max="14" width="5.28515625" customWidth="1"/>
    <col min="15" max="15" width="0.42578125" hidden="1" customWidth="1"/>
    <col min="16" max="16" width="5.7109375" customWidth="1"/>
    <col min="17" max="17" width="5.85546875" customWidth="1"/>
    <col min="18" max="18" width="4.140625" customWidth="1"/>
    <col min="19" max="19" width="4.7109375" customWidth="1"/>
    <col min="20" max="20" width="5.42578125" customWidth="1"/>
    <col min="21" max="21" width="1.140625" customWidth="1"/>
    <col min="22" max="22" width="5.5703125" customWidth="1"/>
    <col min="23" max="23" width="0.5703125" hidden="1" customWidth="1"/>
    <col min="24" max="24" width="5" customWidth="1"/>
    <col min="25" max="26" width="5.7109375" customWidth="1"/>
    <col min="27" max="27" width="5.140625" customWidth="1"/>
    <col min="28" max="28" width="6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85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20</v>
      </c>
      <c r="G5" s="3">
        <v>50</v>
      </c>
      <c r="H5" s="3">
        <v>50</v>
      </c>
      <c r="I5" s="3">
        <v>50</v>
      </c>
      <c r="J5" s="3">
        <v>50</v>
      </c>
      <c r="K5" s="6">
        <v>250</v>
      </c>
      <c r="L5" s="7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4" customHeight="1" x14ac:dyDescent="0.25">
      <c r="A6" s="10">
        <v>1</v>
      </c>
      <c r="B6" s="17" t="s">
        <v>87</v>
      </c>
      <c r="C6" s="11" t="s">
        <v>15</v>
      </c>
      <c r="D6" s="11" t="s">
        <v>16</v>
      </c>
      <c r="E6" s="12">
        <v>36</v>
      </c>
      <c r="F6" s="12"/>
      <c r="G6" s="12">
        <v>34</v>
      </c>
      <c r="H6" s="12">
        <v>4</v>
      </c>
      <c r="I6" s="12">
        <v>14</v>
      </c>
      <c r="J6" s="12">
        <v>22</v>
      </c>
      <c r="K6" s="41">
        <f t="shared" ref="K6:K46" si="0">SUM(E6:J6)</f>
        <v>110</v>
      </c>
      <c r="L6" s="42">
        <f>K6/250*100</f>
        <v>44</v>
      </c>
      <c r="M6" s="15"/>
      <c r="N6" s="12" t="str">
        <f>IF(E6&gt;=91/2,"A1",IF(E6&gt;=81/2,"A2",IF(E6&gt;=71/2,"B1",IF(E6&gt;=61/2,"B2",IF(E6&gt;=51/2,"C1",IF(E6&gt;=41/2,"C2",IF(E6&gt;=35/2,"D",IF(E6&gt;=2,"E",IF(E6&gt;=0,"AB")))))))))</f>
        <v>B1</v>
      </c>
      <c r="O6" s="12" t="str">
        <f t="shared" ref="O6:T21" si="1">IF(F6&gt;=91/2,"A1",IF(F6&gt;=81/2,"A2",IF(F6&gt;=71/2,"B1",IF(F6&gt;=61/2,"B2",IF(F6&gt;=51/2,"C1",IF(F6&gt;=41/2,"C2",IF(F6&gt;=35/2,"D",IF(F6&gt;=2,"E",IF(F6&gt;=0,"AB")))))))))</f>
        <v>AB</v>
      </c>
      <c r="P6" s="12" t="str">
        <f t="shared" si="1"/>
        <v>B2</v>
      </c>
      <c r="Q6" s="12" t="str">
        <f t="shared" si="1"/>
        <v>E</v>
      </c>
      <c r="R6" s="12" t="str">
        <f t="shared" si="1"/>
        <v>E</v>
      </c>
      <c r="S6" s="12" t="str">
        <f t="shared" si="1"/>
        <v>C2</v>
      </c>
      <c r="T6" s="12" t="str">
        <f t="shared" si="1"/>
        <v>A1</v>
      </c>
      <c r="U6" s="16"/>
      <c r="V6" s="12">
        <f t="shared" ref="V6:AA31" si="2">IF(N6="A1",10,IF(N6="A2",9,IF(N6="B1",8,IF(N6="B2",7,IF(N6="C1",6,IF(N6="C2",5,IF(N6="D",4,IF(N6="E",3,IF(N6="AB",0)))))))))</f>
        <v>8</v>
      </c>
      <c r="W6" s="12">
        <f t="shared" si="2"/>
        <v>0</v>
      </c>
      <c r="X6" s="12">
        <f t="shared" si="2"/>
        <v>7</v>
      </c>
      <c r="Y6" s="12">
        <f t="shared" si="2"/>
        <v>3</v>
      </c>
      <c r="Z6" s="12">
        <f t="shared" si="2"/>
        <v>3</v>
      </c>
      <c r="AA6" s="12">
        <f t="shared" si="2"/>
        <v>5</v>
      </c>
      <c r="AB6" s="43">
        <f>SUM(V6:AA6)/5</f>
        <v>5.2</v>
      </c>
    </row>
    <row r="7" spans="1:28" ht="21.75" customHeight="1" x14ac:dyDescent="0.25">
      <c r="A7" s="10">
        <v>2</v>
      </c>
      <c r="B7" s="17" t="s">
        <v>88</v>
      </c>
      <c r="C7" s="11" t="s">
        <v>17</v>
      </c>
      <c r="D7" s="11" t="s">
        <v>18</v>
      </c>
      <c r="E7" s="12"/>
      <c r="F7" s="12"/>
      <c r="G7" s="12"/>
      <c r="H7" s="12">
        <v>30</v>
      </c>
      <c r="I7" s="12">
        <v>45</v>
      </c>
      <c r="J7" s="12">
        <v>28</v>
      </c>
      <c r="K7" s="41">
        <f t="shared" si="0"/>
        <v>103</v>
      </c>
      <c r="L7" s="42">
        <f t="shared" ref="L7:L46" si="3">K7/250*100</f>
        <v>41.199999999999996</v>
      </c>
      <c r="M7" s="15"/>
      <c r="N7" s="12" t="str">
        <f t="shared" ref="N7:T46" si="4">IF(E7&gt;=91/2,"A1",IF(E7&gt;=81/2,"A2",IF(E7&gt;=71/2,"B1",IF(E7&gt;=61/2,"B2",IF(E7&gt;=51/2,"C1",IF(E7&gt;=41/2,"C2",IF(E7&gt;=35/2,"D",IF(E7&gt;=2,"E",IF(E7&gt;=0,"AB")))))))))</f>
        <v>AB</v>
      </c>
      <c r="O7" s="12" t="str">
        <f t="shared" si="1"/>
        <v>AB</v>
      </c>
      <c r="P7" s="12" t="str">
        <f t="shared" si="1"/>
        <v>AB</v>
      </c>
      <c r="Q7" s="12" t="str">
        <f t="shared" si="1"/>
        <v>C1</v>
      </c>
      <c r="R7" s="12" t="str">
        <f t="shared" si="1"/>
        <v>A2</v>
      </c>
      <c r="S7" s="12" t="str">
        <f t="shared" si="1"/>
        <v>C1</v>
      </c>
      <c r="T7" s="12" t="str">
        <f t="shared" si="1"/>
        <v>A1</v>
      </c>
      <c r="U7" s="16"/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6</v>
      </c>
      <c r="Z7" s="12">
        <f t="shared" si="2"/>
        <v>9</v>
      </c>
      <c r="AA7" s="12">
        <f t="shared" si="2"/>
        <v>6</v>
      </c>
      <c r="AB7" s="43">
        <f t="shared" ref="AB7:AB46" si="5">SUM(V7:AA7)/5</f>
        <v>4.2</v>
      </c>
    </row>
    <row r="8" spans="1:28" ht="24" customHeight="1" x14ac:dyDescent="0.25">
      <c r="A8" s="10">
        <v>3</v>
      </c>
      <c r="B8" s="17" t="s">
        <v>89</v>
      </c>
      <c r="C8" s="11" t="s">
        <v>19</v>
      </c>
      <c r="D8" s="11" t="s">
        <v>20</v>
      </c>
      <c r="E8" s="12"/>
      <c r="F8" s="12"/>
      <c r="G8" s="12"/>
      <c r="H8" s="12"/>
      <c r="I8" s="12">
        <v>43</v>
      </c>
      <c r="J8" s="12">
        <v>28</v>
      </c>
      <c r="K8" s="41">
        <f t="shared" si="0"/>
        <v>71</v>
      </c>
      <c r="L8" s="42">
        <f t="shared" si="3"/>
        <v>28.4</v>
      </c>
      <c r="M8" s="15"/>
      <c r="N8" s="12" t="str">
        <f t="shared" si="4"/>
        <v>AB</v>
      </c>
      <c r="O8" s="12" t="str">
        <f t="shared" si="1"/>
        <v>AB</v>
      </c>
      <c r="P8" s="12" t="str">
        <f t="shared" si="1"/>
        <v>AB</v>
      </c>
      <c r="Q8" s="12" t="str">
        <f t="shared" si="1"/>
        <v>AB</v>
      </c>
      <c r="R8" s="12" t="str">
        <f t="shared" si="1"/>
        <v>A2</v>
      </c>
      <c r="S8" s="12" t="str">
        <f t="shared" si="1"/>
        <v>C1</v>
      </c>
      <c r="T8" s="12" t="str">
        <f t="shared" si="1"/>
        <v>A1</v>
      </c>
      <c r="U8" s="16"/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9</v>
      </c>
      <c r="AA8" s="12">
        <f t="shared" si="2"/>
        <v>6</v>
      </c>
      <c r="AB8" s="43">
        <f t="shared" si="5"/>
        <v>3</v>
      </c>
    </row>
    <row r="9" spans="1:28" ht="27" customHeight="1" x14ac:dyDescent="0.25">
      <c r="A9" s="38">
        <v>4</v>
      </c>
      <c r="B9" s="17" t="s">
        <v>90</v>
      </c>
      <c r="C9" s="11" t="s">
        <v>21</v>
      </c>
      <c r="D9" s="11" t="s">
        <v>22</v>
      </c>
      <c r="E9" s="19">
        <v>49</v>
      </c>
      <c r="F9" s="19"/>
      <c r="G9" s="19">
        <v>37</v>
      </c>
      <c r="H9" s="19">
        <v>30</v>
      </c>
      <c r="I9" s="19">
        <v>22</v>
      </c>
      <c r="J9" s="19">
        <v>22</v>
      </c>
      <c r="K9" s="41">
        <f t="shared" si="0"/>
        <v>160</v>
      </c>
      <c r="L9" s="42">
        <f t="shared" si="3"/>
        <v>64</v>
      </c>
      <c r="M9" s="15"/>
      <c r="N9" s="12" t="str">
        <f t="shared" si="4"/>
        <v>A1</v>
      </c>
      <c r="O9" s="12" t="str">
        <f t="shared" si="1"/>
        <v>AB</v>
      </c>
      <c r="P9" s="12" t="str">
        <f t="shared" si="1"/>
        <v>B1</v>
      </c>
      <c r="Q9" s="12" t="str">
        <f t="shared" si="1"/>
        <v>C1</v>
      </c>
      <c r="R9" s="12" t="str">
        <f t="shared" si="1"/>
        <v>C2</v>
      </c>
      <c r="S9" s="12" t="str">
        <f t="shared" si="1"/>
        <v>C2</v>
      </c>
      <c r="T9" s="12" t="str">
        <f t="shared" si="1"/>
        <v>A1</v>
      </c>
      <c r="U9" s="21"/>
      <c r="V9" s="19">
        <f t="shared" si="2"/>
        <v>10</v>
      </c>
      <c r="W9" s="19">
        <f t="shared" si="2"/>
        <v>0</v>
      </c>
      <c r="X9" s="19">
        <f t="shared" si="2"/>
        <v>8</v>
      </c>
      <c r="Y9" s="19">
        <f t="shared" si="2"/>
        <v>6</v>
      </c>
      <c r="Z9" s="19">
        <f t="shared" si="2"/>
        <v>5</v>
      </c>
      <c r="AA9" s="19">
        <f t="shared" si="2"/>
        <v>5</v>
      </c>
      <c r="AB9" s="37">
        <f t="shared" si="5"/>
        <v>6.8</v>
      </c>
    </row>
    <row r="10" spans="1:28" ht="18.75" customHeight="1" x14ac:dyDescent="0.25">
      <c r="A10" s="10">
        <v>5</v>
      </c>
      <c r="B10" s="17" t="s">
        <v>91</v>
      </c>
      <c r="C10" s="11" t="s">
        <v>23</v>
      </c>
      <c r="D10" s="11" t="s">
        <v>24</v>
      </c>
      <c r="E10" s="12">
        <v>43</v>
      </c>
      <c r="F10" s="12"/>
      <c r="G10" s="12">
        <v>47</v>
      </c>
      <c r="H10" s="12">
        <v>43</v>
      </c>
      <c r="I10" s="12">
        <v>36</v>
      </c>
      <c r="J10" s="12">
        <v>34</v>
      </c>
      <c r="K10" s="41">
        <f t="shared" si="0"/>
        <v>203</v>
      </c>
      <c r="L10" s="42">
        <f t="shared" si="3"/>
        <v>81.2</v>
      </c>
      <c r="M10" s="15"/>
      <c r="N10" s="12" t="str">
        <f t="shared" si="4"/>
        <v>A2</v>
      </c>
      <c r="O10" s="12" t="str">
        <f t="shared" si="1"/>
        <v>AB</v>
      </c>
      <c r="P10" s="12" t="str">
        <f t="shared" si="1"/>
        <v>A1</v>
      </c>
      <c r="Q10" s="12" t="str">
        <f t="shared" si="1"/>
        <v>A2</v>
      </c>
      <c r="R10" s="12" t="str">
        <f t="shared" si="1"/>
        <v>B1</v>
      </c>
      <c r="S10" s="12" t="str">
        <f t="shared" si="1"/>
        <v>B2</v>
      </c>
      <c r="T10" s="12" t="str">
        <f t="shared" si="1"/>
        <v>A1</v>
      </c>
      <c r="U10" s="16"/>
      <c r="V10" s="12">
        <f t="shared" si="2"/>
        <v>9</v>
      </c>
      <c r="W10" s="12">
        <f t="shared" si="2"/>
        <v>0</v>
      </c>
      <c r="X10" s="12">
        <f t="shared" si="2"/>
        <v>10</v>
      </c>
      <c r="Y10" s="12">
        <f t="shared" si="2"/>
        <v>9</v>
      </c>
      <c r="Z10" s="12">
        <f t="shared" si="2"/>
        <v>8</v>
      </c>
      <c r="AA10" s="12">
        <f t="shared" si="2"/>
        <v>7</v>
      </c>
      <c r="AB10" s="43">
        <f t="shared" si="5"/>
        <v>8.6</v>
      </c>
    </row>
    <row r="11" spans="1:28" ht="21" customHeight="1" x14ac:dyDescent="0.25">
      <c r="A11" s="10">
        <v>6</v>
      </c>
      <c r="B11" s="17" t="s">
        <v>92</v>
      </c>
      <c r="C11" s="11" t="s">
        <v>25</v>
      </c>
      <c r="D11" s="11" t="s">
        <v>26</v>
      </c>
      <c r="E11" s="12"/>
      <c r="F11" s="12"/>
      <c r="G11" s="12"/>
      <c r="H11" s="12"/>
      <c r="I11" s="12"/>
      <c r="J11" s="12"/>
      <c r="K11" s="41">
        <f t="shared" si="0"/>
        <v>0</v>
      </c>
      <c r="L11" s="42">
        <f t="shared" si="3"/>
        <v>0</v>
      </c>
      <c r="M11" s="15"/>
      <c r="N11" s="12" t="str">
        <f t="shared" si="4"/>
        <v>AB</v>
      </c>
      <c r="O11" s="12" t="str">
        <f t="shared" si="1"/>
        <v>AB</v>
      </c>
      <c r="P11" s="12" t="str">
        <f t="shared" si="1"/>
        <v>AB</v>
      </c>
      <c r="Q11" s="12" t="str">
        <f t="shared" si="1"/>
        <v>AB</v>
      </c>
      <c r="R11" s="12" t="str">
        <f t="shared" si="1"/>
        <v>AB</v>
      </c>
      <c r="S11" s="12" t="str">
        <f t="shared" si="1"/>
        <v>AB</v>
      </c>
      <c r="T11" s="12" t="str">
        <f t="shared" si="1"/>
        <v>AB</v>
      </c>
      <c r="U11" s="16"/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43">
        <f t="shared" si="5"/>
        <v>0</v>
      </c>
    </row>
    <row r="12" spans="1:28" ht="21" customHeight="1" x14ac:dyDescent="0.25">
      <c r="A12" s="10">
        <v>7</v>
      </c>
      <c r="B12" s="17" t="s">
        <v>93</v>
      </c>
      <c r="C12" s="11" t="s">
        <v>27</v>
      </c>
      <c r="D12" s="11" t="s">
        <v>28</v>
      </c>
      <c r="E12" s="12">
        <v>35</v>
      </c>
      <c r="F12" s="12"/>
      <c r="G12" s="12"/>
      <c r="H12" s="12">
        <v>35</v>
      </c>
      <c r="I12" s="12">
        <v>38</v>
      </c>
      <c r="J12" s="12">
        <v>25</v>
      </c>
      <c r="K12" s="41">
        <f t="shared" si="0"/>
        <v>133</v>
      </c>
      <c r="L12" s="42">
        <f t="shared" si="3"/>
        <v>53.2</v>
      </c>
      <c r="M12" s="15"/>
      <c r="N12" s="12" t="str">
        <f t="shared" si="4"/>
        <v>B2</v>
      </c>
      <c r="O12" s="12" t="str">
        <f t="shared" si="1"/>
        <v>AB</v>
      </c>
      <c r="P12" s="12" t="str">
        <f t="shared" si="1"/>
        <v>AB</v>
      </c>
      <c r="Q12" s="12" t="str">
        <f t="shared" si="1"/>
        <v>B2</v>
      </c>
      <c r="R12" s="12" t="str">
        <f t="shared" si="1"/>
        <v>B1</v>
      </c>
      <c r="S12" s="12" t="str">
        <f t="shared" si="1"/>
        <v>C2</v>
      </c>
      <c r="T12" s="12" t="str">
        <f t="shared" si="1"/>
        <v>A1</v>
      </c>
      <c r="U12" s="16"/>
      <c r="V12" s="12">
        <f t="shared" si="2"/>
        <v>7</v>
      </c>
      <c r="W12" s="12">
        <f t="shared" si="2"/>
        <v>0</v>
      </c>
      <c r="X12" s="12">
        <f t="shared" si="2"/>
        <v>0</v>
      </c>
      <c r="Y12" s="12">
        <f t="shared" si="2"/>
        <v>7</v>
      </c>
      <c r="Z12" s="12">
        <f t="shared" si="2"/>
        <v>8</v>
      </c>
      <c r="AA12" s="12">
        <f t="shared" si="2"/>
        <v>5</v>
      </c>
      <c r="AB12" s="43">
        <f t="shared" si="5"/>
        <v>5.4</v>
      </c>
    </row>
    <row r="13" spans="1:28" ht="15.75" customHeight="1" x14ac:dyDescent="0.25">
      <c r="A13" s="10">
        <v>8</v>
      </c>
      <c r="B13" s="17" t="s">
        <v>94</v>
      </c>
      <c r="C13" s="11" t="s">
        <v>29</v>
      </c>
      <c r="D13" s="11" t="s">
        <v>30</v>
      </c>
      <c r="E13" s="12">
        <v>45</v>
      </c>
      <c r="F13" s="12"/>
      <c r="G13" s="12">
        <v>29</v>
      </c>
      <c r="H13" s="12">
        <v>7</v>
      </c>
      <c r="I13" s="12">
        <v>21</v>
      </c>
      <c r="J13" s="12">
        <v>21</v>
      </c>
      <c r="K13" s="41">
        <f t="shared" si="0"/>
        <v>123</v>
      </c>
      <c r="L13" s="42">
        <f t="shared" si="3"/>
        <v>49.2</v>
      </c>
      <c r="M13" s="15"/>
      <c r="N13" s="12" t="str">
        <f t="shared" si="4"/>
        <v>A2</v>
      </c>
      <c r="O13" s="12" t="str">
        <f t="shared" si="1"/>
        <v>AB</v>
      </c>
      <c r="P13" s="12" t="str">
        <f t="shared" si="1"/>
        <v>C1</v>
      </c>
      <c r="Q13" s="12" t="str">
        <f t="shared" si="1"/>
        <v>E</v>
      </c>
      <c r="R13" s="12" t="str">
        <f t="shared" si="1"/>
        <v>C2</v>
      </c>
      <c r="S13" s="12" t="str">
        <f t="shared" si="1"/>
        <v>C2</v>
      </c>
      <c r="T13" s="12" t="str">
        <f t="shared" si="1"/>
        <v>A1</v>
      </c>
      <c r="U13" s="16"/>
      <c r="V13" s="12">
        <f t="shared" si="2"/>
        <v>9</v>
      </c>
      <c r="W13" s="12">
        <f t="shared" si="2"/>
        <v>0</v>
      </c>
      <c r="X13" s="12">
        <f t="shared" si="2"/>
        <v>6</v>
      </c>
      <c r="Y13" s="12">
        <f t="shared" si="2"/>
        <v>3</v>
      </c>
      <c r="Z13" s="12">
        <f t="shared" si="2"/>
        <v>5</v>
      </c>
      <c r="AA13" s="12">
        <f t="shared" si="2"/>
        <v>5</v>
      </c>
      <c r="AB13" s="43">
        <f t="shared" si="5"/>
        <v>5.6</v>
      </c>
    </row>
    <row r="14" spans="1:28" ht="20.25" customHeight="1" x14ac:dyDescent="0.25">
      <c r="A14" s="10">
        <v>9</v>
      </c>
      <c r="B14" s="17" t="s">
        <v>95</v>
      </c>
      <c r="C14" s="11" t="s">
        <v>31</v>
      </c>
      <c r="D14" s="11" t="s">
        <v>32</v>
      </c>
      <c r="E14" s="12">
        <v>43</v>
      </c>
      <c r="F14" s="12"/>
      <c r="G14" s="12">
        <v>38</v>
      </c>
      <c r="H14" s="12">
        <v>32</v>
      </c>
      <c r="I14" s="12">
        <v>29</v>
      </c>
      <c r="J14" s="12">
        <v>26</v>
      </c>
      <c r="K14" s="41">
        <f t="shared" si="0"/>
        <v>168</v>
      </c>
      <c r="L14" s="42">
        <f t="shared" si="3"/>
        <v>67.2</v>
      </c>
      <c r="M14" s="15"/>
      <c r="N14" s="12" t="str">
        <f t="shared" si="4"/>
        <v>A2</v>
      </c>
      <c r="O14" s="12" t="str">
        <f t="shared" si="1"/>
        <v>AB</v>
      </c>
      <c r="P14" s="12" t="str">
        <f t="shared" si="1"/>
        <v>B1</v>
      </c>
      <c r="Q14" s="12" t="str">
        <f t="shared" si="1"/>
        <v>B2</v>
      </c>
      <c r="R14" s="12" t="str">
        <f t="shared" si="1"/>
        <v>C1</v>
      </c>
      <c r="S14" s="12" t="str">
        <f t="shared" si="1"/>
        <v>C1</v>
      </c>
      <c r="T14" s="12" t="str">
        <f t="shared" si="1"/>
        <v>A1</v>
      </c>
      <c r="U14" s="16"/>
      <c r="V14" s="12">
        <f t="shared" si="2"/>
        <v>9</v>
      </c>
      <c r="W14" s="12">
        <f t="shared" si="2"/>
        <v>0</v>
      </c>
      <c r="X14" s="12">
        <f t="shared" si="2"/>
        <v>8</v>
      </c>
      <c r="Y14" s="12">
        <f t="shared" si="2"/>
        <v>7</v>
      </c>
      <c r="Z14" s="12">
        <f t="shared" si="2"/>
        <v>6</v>
      </c>
      <c r="AA14" s="12">
        <f t="shared" si="2"/>
        <v>6</v>
      </c>
      <c r="AB14" s="43">
        <f t="shared" si="5"/>
        <v>7.2</v>
      </c>
    </row>
    <row r="15" spans="1:28" ht="21" customHeight="1" x14ac:dyDescent="0.25">
      <c r="A15" s="10">
        <v>10</v>
      </c>
      <c r="B15" s="17" t="s">
        <v>96</v>
      </c>
      <c r="C15" s="11" t="s">
        <v>33</v>
      </c>
      <c r="D15" s="11" t="s">
        <v>34</v>
      </c>
      <c r="E15" s="12">
        <v>45</v>
      </c>
      <c r="F15" s="12"/>
      <c r="G15" s="12">
        <v>40</v>
      </c>
      <c r="H15" s="12">
        <v>38</v>
      </c>
      <c r="I15" s="12">
        <v>30</v>
      </c>
      <c r="J15" s="12">
        <v>25</v>
      </c>
      <c r="K15" s="41">
        <f t="shared" si="0"/>
        <v>178</v>
      </c>
      <c r="L15" s="42">
        <f t="shared" si="3"/>
        <v>71.2</v>
      </c>
      <c r="M15" s="15"/>
      <c r="N15" s="12" t="str">
        <f t="shared" si="4"/>
        <v>A2</v>
      </c>
      <c r="O15" s="12" t="str">
        <f t="shared" si="1"/>
        <v>AB</v>
      </c>
      <c r="P15" s="12" t="str">
        <f t="shared" si="1"/>
        <v>B1</v>
      </c>
      <c r="Q15" s="12" t="str">
        <f t="shared" si="1"/>
        <v>B1</v>
      </c>
      <c r="R15" s="12" t="str">
        <f t="shared" si="1"/>
        <v>C1</v>
      </c>
      <c r="S15" s="12" t="str">
        <f t="shared" si="1"/>
        <v>C2</v>
      </c>
      <c r="T15" s="12" t="str">
        <f t="shared" si="1"/>
        <v>A1</v>
      </c>
      <c r="U15" s="16"/>
      <c r="V15" s="12">
        <f t="shared" si="2"/>
        <v>9</v>
      </c>
      <c r="W15" s="12">
        <f t="shared" si="2"/>
        <v>0</v>
      </c>
      <c r="X15" s="12">
        <f t="shared" si="2"/>
        <v>8</v>
      </c>
      <c r="Y15" s="12">
        <f t="shared" si="2"/>
        <v>8</v>
      </c>
      <c r="Z15" s="12">
        <f t="shared" si="2"/>
        <v>6</v>
      </c>
      <c r="AA15" s="12">
        <f t="shared" si="2"/>
        <v>5</v>
      </c>
      <c r="AB15" s="43">
        <f t="shared" si="5"/>
        <v>7.2</v>
      </c>
    </row>
    <row r="16" spans="1:28" ht="23.25" customHeight="1" x14ac:dyDescent="0.25">
      <c r="A16" s="10">
        <v>11</v>
      </c>
      <c r="B16" s="18" t="s">
        <v>97</v>
      </c>
      <c r="C16" s="11" t="s">
        <v>35</v>
      </c>
      <c r="D16" s="11" t="s">
        <v>36</v>
      </c>
      <c r="E16" s="12">
        <v>35</v>
      </c>
      <c r="F16" s="12"/>
      <c r="G16" s="12">
        <v>33</v>
      </c>
      <c r="H16" s="12">
        <v>38</v>
      </c>
      <c r="I16" s="12">
        <v>29</v>
      </c>
      <c r="J16" s="12">
        <v>24</v>
      </c>
      <c r="K16" s="41">
        <f t="shared" si="0"/>
        <v>159</v>
      </c>
      <c r="L16" s="42">
        <f t="shared" si="3"/>
        <v>63.6</v>
      </c>
      <c r="M16" s="15"/>
      <c r="N16" s="12" t="str">
        <f t="shared" si="4"/>
        <v>B2</v>
      </c>
      <c r="O16" s="12" t="str">
        <f t="shared" si="1"/>
        <v>AB</v>
      </c>
      <c r="P16" s="12" t="str">
        <f t="shared" si="1"/>
        <v>B2</v>
      </c>
      <c r="Q16" s="12" t="str">
        <f t="shared" si="1"/>
        <v>B1</v>
      </c>
      <c r="R16" s="12" t="str">
        <f t="shared" si="1"/>
        <v>C1</v>
      </c>
      <c r="S16" s="12" t="str">
        <f t="shared" si="1"/>
        <v>C2</v>
      </c>
      <c r="T16" s="12" t="str">
        <f t="shared" si="1"/>
        <v>A1</v>
      </c>
      <c r="U16" s="16"/>
      <c r="V16" s="12">
        <f t="shared" si="2"/>
        <v>7</v>
      </c>
      <c r="W16" s="12">
        <f t="shared" si="2"/>
        <v>0</v>
      </c>
      <c r="X16" s="12">
        <f t="shared" si="2"/>
        <v>7</v>
      </c>
      <c r="Y16" s="12">
        <f t="shared" si="2"/>
        <v>8</v>
      </c>
      <c r="Z16" s="12">
        <f t="shared" si="2"/>
        <v>6</v>
      </c>
      <c r="AA16" s="12">
        <f t="shared" si="2"/>
        <v>5</v>
      </c>
      <c r="AB16" s="43">
        <f t="shared" si="5"/>
        <v>6.6</v>
      </c>
    </row>
    <row r="17" spans="1:28" ht="19.5" customHeight="1" x14ac:dyDescent="0.25">
      <c r="A17" s="10">
        <v>12</v>
      </c>
      <c r="B17" s="17" t="s">
        <v>98</v>
      </c>
      <c r="C17" s="11" t="s">
        <v>37</v>
      </c>
      <c r="D17" s="11" t="s">
        <v>38</v>
      </c>
      <c r="E17" s="12">
        <v>47</v>
      </c>
      <c r="F17" s="12"/>
      <c r="G17" s="12">
        <v>45</v>
      </c>
      <c r="H17" s="12">
        <v>43</v>
      </c>
      <c r="I17" s="12">
        <v>33</v>
      </c>
      <c r="J17" s="12">
        <v>31</v>
      </c>
      <c r="K17" s="41">
        <f t="shared" si="0"/>
        <v>199</v>
      </c>
      <c r="L17" s="42">
        <f t="shared" si="3"/>
        <v>79.600000000000009</v>
      </c>
      <c r="M17" s="15"/>
      <c r="N17" s="12" t="str">
        <f t="shared" si="4"/>
        <v>A1</v>
      </c>
      <c r="O17" s="12" t="str">
        <f t="shared" si="1"/>
        <v>AB</v>
      </c>
      <c r="P17" s="12" t="str">
        <f t="shared" si="1"/>
        <v>A2</v>
      </c>
      <c r="Q17" s="12" t="str">
        <f t="shared" si="1"/>
        <v>A2</v>
      </c>
      <c r="R17" s="12" t="str">
        <f t="shared" si="1"/>
        <v>B2</v>
      </c>
      <c r="S17" s="12" t="str">
        <f t="shared" si="1"/>
        <v>B2</v>
      </c>
      <c r="T17" s="12" t="str">
        <f t="shared" si="1"/>
        <v>A1</v>
      </c>
      <c r="U17" s="16"/>
      <c r="V17" s="12">
        <f t="shared" si="2"/>
        <v>10</v>
      </c>
      <c r="W17" s="12">
        <f t="shared" si="2"/>
        <v>0</v>
      </c>
      <c r="X17" s="12">
        <f t="shared" si="2"/>
        <v>9</v>
      </c>
      <c r="Y17" s="12">
        <f t="shared" si="2"/>
        <v>9</v>
      </c>
      <c r="Z17" s="12">
        <f t="shared" si="2"/>
        <v>7</v>
      </c>
      <c r="AA17" s="12">
        <f t="shared" si="2"/>
        <v>7</v>
      </c>
      <c r="AB17" s="43">
        <f t="shared" si="5"/>
        <v>8.4</v>
      </c>
    </row>
    <row r="18" spans="1:28" ht="21.75" customHeight="1" x14ac:dyDescent="0.25">
      <c r="A18" s="10">
        <v>13</v>
      </c>
      <c r="B18" s="17" t="s">
        <v>99</v>
      </c>
      <c r="C18" s="11" t="s">
        <v>39</v>
      </c>
      <c r="D18" s="11" t="s">
        <v>40</v>
      </c>
      <c r="E18" s="12">
        <v>44</v>
      </c>
      <c r="F18" s="12"/>
      <c r="G18" s="12">
        <v>35</v>
      </c>
      <c r="H18" s="12">
        <v>37</v>
      </c>
      <c r="I18" s="12">
        <v>25</v>
      </c>
      <c r="J18" s="12">
        <v>25</v>
      </c>
      <c r="K18" s="41">
        <f t="shared" si="0"/>
        <v>166</v>
      </c>
      <c r="L18" s="42">
        <f t="shared" si="3"/>
        <v>66.400000000000006</v>
      </c>
      <c r="M18" s="15"/>
      <c r="N18" s="12" t="str">
        <f t="shared" si="4"/>
        <v>A2</v>
      </c>
      <c r="O18" s="12" t="str">
        <f t="shared" si="1"/>
        <v>AB</v>
      </c>
      <c r="P18" s="12" t="str">
        <f t="shared" si="1"/>
        <v>B2</v>
      </c>
      <c r="Q18" s="12" t="str">
        <f t="shared" si="1"/>
        <v>B1</v>
      </c>
      <c r="R18" s="12" t="str">
        <f t="shared" si="1"/>
        <v>C2</v>
      </c>
      <c r="S18" s="12" t="str">
        <f t="shared" si="1"/>
        <v>C2</v>
      </c>
      <c r="T18" s="12" t="str">
        <f t="shared" si="1"/>
        <v>A1</v>
      </c>
      <c r="U18" s="16"/>
      <c r="V18" s="12">
        <f t="shared" si="2"/>
        <v>9</v>
      </c>
      <c r="W18" s="12">
        <f t="shared" si="2"/>
        <v>0</v>
      </c>
      <c r="X18" s="12">
        <f t="shared" si="2"/>
        <v>7</v>
      </c>
      <c r="Y18" s="12">
        <f t="shared" si="2"/>
        <v>8</v>
      </c>
      <c r="Z18" s="12">
        <f t="shared" si="2"/>
        <v>5</v>
      </c>
      <c r="AA18" s="12">
        <f t="shared" si="2"/>
        <v>5</v>
      </c>
      <c r="AB18" s="43">
        <f t="shared" si="5"/>
        <v>6.8</v>
      </c>
    </row>
    <row r="19" spans="1:28" ht="15.75" customHeight="1" x14ac:dyDescent="0.25">
      <c r="A19" s="10">
        <v>14</v>
      </c>
      <c r="B19" s="17" t="s">
        <v>100</v>
      </c>
      <c r="C19" s="11" t="s">
        <v>41</v>
      </c>
      <c r="D19" s="11" t="s">
        <v>42</v>
      </c>
      <c r="E19" s="12">
        <v>47</v>
      </c>
      <c r="F19" s="12"/>
      <c r="G19" s="12">
        <v>43</v>
      </c>
      <c r="H19" s="12">
        <v>28</v>
      </c>
      <c r="I19" s="12">
        <v>27</v>
      </c>
      <c r="J19" s="12">
        <v>24</v>
      </c>
      <c r="K19" s="41">
        <f t="shared" si="0"/>
        <v>169</v>
      </c>
      <c r="L19" s="42">
        <f t="shared" si="3"/>
        <v>67.600000000000009</v>
      </c>
      <c r="M19" s="15"/>
      <c r="N19" s="12" t="str">
        <f t="shared" si="4"/>
        <v>A1</v>
      </c>
      <c r="O19" s="12" t="str">
        <f t="shared" si="1"/>
        <v>AB</v>
      </c>
      <c r="P19" s="12" t="str">
        <f t="shared" si="1"/>
        <v>A2</v>
      </c>
      <c r="Q19" s="12" t="str">
        <f t="shared" si="1"/>
        <v>C1</v>
      </c>
      <c r="R19" s="12" t="str">
        <f t="shared" si="1"/>
        <v>C1</v>
      </c>
      <c r="S19" s="12" t="str">
        <f t="shared" si="1"/>
        <v>C2</v>
      </c>
      <c r="T19" s="12" t="str">
        <f t="shared" si="1"/>
        <v>A1</v>
      </c>
      <c r="U19" s="16"/>
      <c r="V19" s="12">
        <f t="shared" si="2"/>
        <v>10</v>
      </c>
      <c r="W19" s="12">
        <f t="shared" si="2"/>
        <v>0</v>
      </c>
      <c r="X19" s="12">
        <f t="shared" si="2"/>
        <v>9</v>
      </c>
      <c r="Y19" s="12">
        <f t="shared" si="2"/>
        <v>6</v>
      </c>
      <c r="Z19" s="12">
        <f t="shared" si="2"/>
        <v>6</v>
      </c>
      <c r="AA19" s="12">
        <f t="shared" si="2"/>
        <v>5</v>
      </c>
      <c r="AB19" s="43">
        <f t="shared" si="5"/>
        <v>7.2</v>
      </c>
    </row>
    <row r="20" spans="1:28" ht="15.75" customHeight="1" x14ac:dyDescent="0.25">
      <c r="A20" s="10">
        <v>15</v>
      </c>
      <c r="B20" s="17" t="s">
        <v>101</v>
      </c>
      <c r="C20" s="11" t="s">
        <v>43</v>
      </c>
      <c r="D20" s="11" t="s">
        <v>44</v>
      </c>
      <c r="E20" s="12">
        <v>49</v>
      </c>
      <c r="F20" s="12"/>
      <c r="G20" s="12">
        <v>48</v>
      </c>
      <c r="H20" s="12">
        <v>43</v>
      </c>
      <c r="I20" s="12">
        <v>45</v>
      </c>
      <c r="J20" s="12">
        <v>45</v>
      </c>
      <c r="K20" s="41">
        <f t="shared" si="0"/>
        <v>230</v>
      </c>
      <c r="L20" s="42">
        <f t="shared" si="3"/>
        <v>92</v>
      </c>
      <c r="M20" s="15"/>
      <c r="N20" s="12" t="str">
        <f t="shared" si="4"/>
        <v>A1</v>
      </c>
      <c r="O20" s="12" t="str">
        <f t="shared" si="1"/>
        <v>AB</v>
      </c>
      <c r="P20" s="12" t="str">
        <f t="shared" si="1"/>
        <v>A1</v>
      </c>
      <c r="Q20" s="12" t="str">
        <f t="shared" si="1"/>
        <v>A2</v>
      </c>
      <c r="R20" s="12" t="str">
        <f t="shared" si="1"/>
        <v>A2</v>
      </c>
      <c r="S20" s="12" t="str">
        <f t="shared" si="1"/>
        <v>A2</v>
      </c>
      <c r="T20" s="12" t="str">
        <f t="shared" si="1"/>
        <v>A1</v>
      </c>
      <c r="U20" s="16"/>
      <c r="V20" s="12">
        <f t="shared" si="2"/>
        <v>10</v>
      </c>
      <c r="W20" s="12">
        <f t="shared" si="2"/>
        <v>0</v>
      </c>
      <c r="X20" s="12">
        <f t="shared" si="2"/>
        <v>10</v>
      </c>
      <c r="Y20" s="12">
        <f t="shared" si="2"/>
        <v>9</v>
      </c>
      <c r="Z20" s="12">
        <f t="shared" si="2"/>
        <v>9</v>
      </c>
      <c r="AA20" s="12">
        <f t="shared" si="2"/>
        <v>9</v>
      </c>
      <c r="AB20" s="43">
        <f t="shared" si="5"/>
        <v>9.4</v>
      </c>
    </row>
    <row r="21" spans="1:28" ht="22.5" customHeight="1" x14ac:dyDescent="0.25">
      <c r="A21" s="10">
        <v>16</v>
      </c>
      <c r="B21" s="17" t="s">
        <v>102</v>
      </c>
      <c r="C21" s="11" t="s">
        <v>45</v>
      </c>
      <c r="D21" s="11" t="s">
        <v>46</v>
      </c>
      <c r="E21" s="12">
        <v>49</v>
      </c>
      <c r="F21" s="12"/>
      <c r="G21" s="12">
        <v>50</v>
      </c>
      <c r="H21" s="12">
        <v>50</v>
      </c>
      <c r="I21" s="12">
        <v>47</v>
      </c>
      <c r="J21" s="12"/>
      <c r="K21" s="41">
        <f t="shared" si="0"/>
        <v>196</v>
      </c>
      <c r="L21" s="42">
        <f t="shared" si="3"/>
        <v>78.400000000000006</v>
      </c>
      <c r="M21" s="15"/>
      <c r="N21" s="12" t="str">
        <f t="shared" si="4"/>
        <v>A1</v>
      </c>
      <c r="O21" s="12" t="str">
        <f t="shared" si="1"/>
        <v>AB</v>
      </c>
      <c r="P21" s="12" t="str">
        <f t="shared" si="1"/>
        <v>A1</v>
      </c>
      <c r="Q21" s="12" t="str">
        <f t="shared" si="1"/>
        <v>A1</v>
      </c>
      <c r="R21" s="12" t="str">
        <f t="shared" si="1"/>
        <v>A1</v>
      </c>
      <c r="S21" s="12" t="str">
        <f t="shared" si="1"/>
        <v>AB</v>
      </c>
      <c r="T21" s="12" t="str">
        <f t="shared" si="1"/>
        <v>A1</v>
      </c>
      <c r="U21" s="16"/>
      <c r="V21" s="12">
        <f t="shared" si="2"/>
        <v>10</v>
      </c>
      <c r="W21" s="12">
        <f t="shared" si="2"/>
        <v>0</v>
      </c>
      <c r="X21" s="12">
        <f t="shared" si="2"/>
        <v>10</v>
      </c>
      <c r="Y21" s="12">
        <f t="shared" si="2"/>
        <v>10</v>
      </c>
      <c r="Z21" s="12">
        <f t="shared" si="2"/>
        <v>10</v>
      </c>
      <c r="AA21" s="12">
        <f t="shared" si="2"/>
        <v>0</v>
      </c>
      <c r="AB21" s="43">
        <f t="shared" si="5"/>
        <v>8</v>
      </c>
    </row>
    <row r="22" spans="1:28" ht="21" customHeight="1" x14ac:dyDescent="0.25">
      <c r="A22" s="10">
        <v>17</v>
      </c>
      <c r="B22" s="17" t="s">
        <v>103</v>
      </c>
      <c r="C22" s="11" t="s">
        <v>47</v>
      </c>
      <c r="D22" s="11" t="s">
        <v>48</v>
      </c>
      <c r="E22" s="12"/>
      <c r="F22" s="12"/>
      <c r="G22" s="12"/>
      <c r="H22" s="12"/>
      <c r="I22" s="12"/>
      <c r="J22" s="12"/>
      <c r="K22" s="41">
        <f t="shared" si="0"/>
        <v>0</v>
      </c>
      <c r="L22" s="42">
        <f t="shared" si="3"/>
        <v>0</v>
      </c>
      <c r="M22" s="15"/>
      <c r="N22" s="12" t="str">
        <f t="shared" si="4"/>
        <v>AB</v>
      </c>
      <c r="O22" s="12" t="str">
        <f t="shared" si="4"/>
        <v>AB</v>
      </c>
      <c r="P22" s="12" t="str">
        <f t="shared" si="4"/>
        <v>AB</v>
      </c>
      <c r="Q22" s="12" t="str">
        <f t="shared" si="4"/>
        <v>AB</v>
      </c>
      <c r="R22" s="12" t="str">
        <f t="shared" si="4"/>
        <v>AB</v>
      </c>
      <c r="S22" s="12" t="str">
        <f t="shared" si="4"/>
        <v>AB</v>
      </c>
      <c r="T22" s="12" t="str">
        <f t="shared" si="4"/>
        <v>AB</v>
      </c>
      <c r="U22" s="16"/>
      <c r="V22" s="12">
        <f t="shared" si="2"/>
        <v>0</v>
      </c>
      <c r="W22" s="12">
        <f t="shared" si="2"/>
        <v>0</v>
      </c>
      <c r="X22" s="12">
        <f t="shared" si="2"/>
        <v>0</v>
      </c>
      <c r="Y22" s="12">
        <f t="shared" si="2"/>
        <v>0</v>
      </c>
      <c r="Z22" s="12">
        <f t="shared" si="2"/>
        <v>0</v>
      </c>
      <c r="AA22" s="12">
        <f t="shared" si="2"/>
        <v>0</v>
      </c>
      <c r="AB22" s="43">
        <f t="shared" si="5"/>
        <v>0</v>
      </c>
    </row>
    <row r="23" spans="1:28" ht="17.25" customHeight="1" x14ac:dyDescent="0.25">
      <c r="A23" s="10">
        <v>18</v>
      </c>
      <c r="B23" s="17" t="s">
        <v>104</v>
      </c>
      <c r="C23" s="11" t="s">
        <v>49</v>
      </c>
      <c r="D23" s="11" t="s">
        <v>50</v>
      </c>
      <c r="E23" s="12">
        <v>50</v>
      </c>
      <c r="F23" s="12"/>
      <c r="G23" s="12">
        <v>46</v>
      </c>
      <c r="H23" s="12">
        <v>47</v>
      </c>
      <c r="I23" s="12">
        <v>36</v>
      </c>
      <c r="J23" s="12">
        <v>38</v>
      </c>
      <c r="K23" s="41">
        <f t="shared" si="0"/>
        <v>217</v>
      </c>
      <c r="L23" s="42">
        <f t="shared" si="3"/>
        <v>86.8</v>
      </c>
      <c r="M23" s="15"/>
      <c r="N23" s="12" t="str">
        <f t="shared" si="4"/>
        <v>A1</v>
      </c>
      <c r="O23" s="12" t="str">
        <f t="shared" si="4"/>
        <v>AB</v>
      </c>
      <c r="P23" s="12" t="str">
        <f t="shared" si="4"/>
        <v>A1</v>
      </c>
      <c r="Q23" s="12" t="str">
        <f t="shared" si="4"/>
        <v>A1</v>
      </c>
      <c r="R23" s="12" t="str">
        <f t="shared" si="4"/>
        <v>B1</v>
      </c>
      <c r="S23" s="12" t="str">
        <f t="shared" si="4"/>
        <v>B1</v>
      </c>
      <c r="T23" s="12" t="str">
        <f t="shared" si="4"/>
        <v>A1</v>
      </c>
      <c r="U23" s="16"/>
      <c r="V23" s="12">
        <f t="shared" si="2"/>
        <v>10</v>
      </c>
      <c r="W23" s="12">
        <f t="shared" si="2"/>
        <v>0</v>
      </c>
      <c r="X23" s="12">
        <f t="shared" si="2"/>
        <v>10</v>
      </c>
      <c r="Y23" s="12">
        <f t="shared" si="2"/>
        <v>10</v>
      </c>
      <c r="Z23" s="12">
        <f t="shared" si="2"/>
        <v>8</v>
      </c>
      <c r="AA23" s="12">
        <f t="shared" si="2"/>
        <v>8</v>
      </c>
      <c r="AB23" s="43">
        <f t="shared" si="5"/>
        <v>9.1999999999999993</v>
      </c>
    </row>
    <row r="24" spans="1:28" ht="23.25" customHeight="1" x14ac:dyDescent="0.25">
      <c r="A24" s="10">
        <v>19</v>
      </c>
      <c r="B24" s="17" t="s">
        <v>105</v>
      </c>
      <c r="C24" s="11" t="s">
        <v>51</v>
      </c>
      <c r="D24" s="11" t="s">
        <v>52</v>
      </c>
      <c r="E24" s="12">
        <v>38</v>
      </c>
      <c r="F24" s="12"/>
      <c r="G24" s="12">
        <v>30</v>
      </c>
      <c r="H24" s="12">
        <v>23</v>
      </c>
      <c r="I24" s="12">
        <v>24</v>
      </c>
      <c r="J24" s="12">
        <v>22</v>
      </c>
      <c r="K24" s="41">
        <f t="shared" si="0"/>
        <v>137</v>
      </c>
      <c r="L24" s="42">
        <f t="shared" si="3"/>
        <v>54.800000000000004</v>
      </c>
      <c r="M24" s="15"/>
      <c r="N24" s="12" t="str">
        <f t="shared" si="4"/>
        <v>B1</v>
      </c>
      <c r="O24" s="12" t="str">
        <f t="shared" si="4"/>
        <v>AB</v>
      </c>
      <c r="P24" s="12" t="str">
        <f t="shared" si="4"/>
        <v>C1</v>
      </c>
      <c r="Q24" s="12" t="str">
        <f t="shared" si="4"/>
        <v>C2</v>
      </c>
      <c r="R24" s="12" t="str">
        <f t="shared" si="4"/>
        <v>C2</v>
      </c>
      <c r="S24" s="12" t="str">
        <f t="shared" si="4"/>
        <v>C2</v>
      </c>
      <c r="T24" s="12" t="str">
        <f t="shared" si="4"/>
        <v>A1</v>
      </c>
      <c r="U24" s="16"/>
      <c r="V24" s="12">
        <f t="shared" si="2"/>
        <v>8</v>
      </c>
      <c r="W24" s="12">
        <f t="shared" si="2"/>
        <v>0</v>
      </c>
      <c r="X24" s="12">
        <f t="shared" si="2"/>
        <v>6</v>
      </c>
      <c r="Y24" s="12">
        <f t="shared" si="2"/>
        <v>5</v>
      </c>
      <c r="Z24" s="12">
        <f t="shared" si="2"/>
        <v>5</v>
      </c>
      <c r="AA24" s="12">
        <f t="shared" si="2"/>
        <v>5</v>
      </c>
      <c r="AB24" s="43">
        <f t="shared" si="5"/>
        <v>5.8</v>
      </c>
    </row>
    <row r="25" spans="1:28" ht="32.25" customHeight="1" x14ac:dyDescent="0.25">
      <c r="A25" s="10">
        <v>20</v>
      </c>
      <c r="B25" s="17" t="s">
        <v>106</v>
      </c>
      <c r="C25" s="11" t="s">
        <v>53</v>
      </c>
      <c r="D25" s="11" t="s">
        <v>54</v>
      </c>
      <c r="E25" s="12">
        <v>44</v>
      </c>
      <c r="F25" s="12"/>
      <c r="G25" s="12">
        <v>35</v>
      </c>
      <c r="H25" s="12">
        <v>39</v>
      </c>
      <c r="I25" s="12">
        <v>29</v>
      </c>
      <c r="J25" s="12">
        <v>35</v>
      </c>
      <c r="K25" s="41">
        <f t="shared" si="0"/>
        <v>182</v>
      </c>
      <c r="L25" s="42">
        <f t="shared" si="3"/>
        <v>72.8</v>
      </c>
      <c r="M25" s="15"/>
      <c r="N25" s="12" t="str">
        <f t="shared" si="4"/>
        <v>A2</v>
      </c>
      <c r="O25" s="12" t="str">
        <f t="shared" si="4"/>
        <v>AB</v>
      </c>
      <c r="P25" s="12" t="str">
        <f t="shared" si="4"/>
        <v>B2</v>
      </c>
      <c r="Q25" s="12" t="str">
        <f t="shared" si="4"/>
        <v>B1</v>
      </c>
      <c r="R25" s="12" t="str">
        <f t="shared" si="4"/>
        <v>C1</v>
      </c>
      <c r="S25" s="12" t="str">
        <f t="shared" si="4"/>
        <v>B2</v>
      </c>
      <c r="T25" s="12" t="str">
        <f t="shared" si="4"/>
        <v>A1</v>
      </c>
      <c r="U25" s="16"/>
      <c r="V25" s="12">
        <f t="shared" si="2"/>
        <v>9</v>
      </c>
      <c r="W25" s="12">
        <f t="shared" si="2"/>
        <v>0</v>
      </c>
      <c r="X25" s="12">
        <f t="shared" si="2"/>
        <v>7</v>
      </c>
      <c r="Y25" s="12">
        <f t="shared" si="2"/>
        <v>8</v>
      </c>
      <c r="Z25" s="12">
        <f t="shared" si="2"/>
        <v>6</v>
      </c>
      <c r="AA25" s="12">
        <f t="shared" si="2"/>
        <v>7</v>
      </c>
      <c r="AB25" s="43">
        <f t="shared" si="5"/>
        <v>7.4</v>
      </c>
    </row>
    <row r="26" spans="1:28" ht="23.25" customHeight="1" x14ac:dyDescent="0.25">
      <c r="A26" s="10">
        <v>21</v>
      </c>
      <c r="B26" s="17" t="s">
        <v>107</v>
      </c>
      <c r="C26" s="11" t="s">
        <v>55</v>
      </c>
      <c r="D26" s="11" t="s">
        <v>56</v>
      </c>
      <c r="E26" s="12">
        <v>49</v>
      </c>
      <c r="F26" s="12"/>
      <c r="G26" s="12">
        <v>48</v>
      </c>
      <c r="H26" s="12">
        <v>42</v>
      </c>
      <c r="I26" s="12">
        <v>45</v>
      </c>
      <c r="J26" s="12">
        <v>41</v>
      </c>
      <c r="K26" s="41">
        <f t="shared" si="0"/>
        <v>225</v>
      </c>
      <c r="L26" s="42">
        <f t="shared" si="3"/>
        <v>90</v>
      </c>
      <c r="M26" s="15"/>
      <c r="N26" s="12" t="str">
        <f t="shared" si="4"/>
        <v>A1</v>
      </c>
      <c r="O26" s="12" t="str">
        <f t="shared" si="4"/>
        <v>AB</v>
      </c>
      <c r="P26" s="12" t="str">
        <f t="shared" si="4"/>
        <v>A1</v>
      </c>
      <c r="Q26" s="12" t="str">
        <f t="shared" si="4"/>
        <v>A2</v>
      </c>
      <c r="R26" s="12" t="str">
        <f t="shared" si="4"/>
        <v>A2</v>
      </c>
      <c r="S26" s="12" t="str">
        <f t="shared" si="4"/>
        <v>A2</v>
      </c>
      <c r="T26" s="12" t="str">
        <f t="shared" si="4"/>
        <v>A1</v>
      </c>
      <c r="U26" s="16"/>
      <c r="V26" s="12">
        <f t="shared" si="2"/>
        <v>10</v>
      </c>
      <c r="W26" s="12">
        <f t="shared" si="2"/>
        <v>0</v>
      </c>
      <c r="X26" s="12">
        <f t="shared" si="2"/>
        <v>10</v>
      </c>
      <c r="Y26" s="12">
        <f t="shared" si="2"/>
        <v>9</v>
      </c>
      <c r="Z26" s="12">
        <f t="shared" si="2"/>
        <v>9</v>
      </c>
      <c r="AA26" s="12">
        <f t="shared" si="2"/>
        <v>9</v>
      </c>
      <c r="AB26" s="43">
        <f t="shared" si="5"/>
        <v>9.4</v>
      </c>
    </row>
    <row r="27" spans="1:28" ht="20.25" customHeight="1" x14ac:dyDescent="0.25">
      <c r="A27" s="10">
        <v>22</v>
      </c>
      <c r="B27" s="17" t="s">
        <v>108</v>
      </c>
      <c r="C27" s="11" t="s">
        <v>57</v>
      </c>
      <c r="D27" s="11" t="s">
        <v>58</v>
      </c>
      <c r="E27" s="12">
        <v>48</v>
      </c>
      <c r="F27" s="12"/>
      <c r="G27" s="12">
        <v>47</v>
      </c>
      <c r="H27" s="12">
        <v>49</v>
      </c>
      <c r="I27" s="12">
        <v>48</v>
      </c>
      <c r="J27" s="12">
        <v>40</v>
      </c>
      <c r="K27" s="41">
        <f t="shared" si="0"/>
        <v>232</v>
      </c>
      <c r="L27" s="42">
        <f t="shared" si="3"/>
        <v>92.800000000000011</v>
      </c>
      <c r="M27" s="15"/>
      <c r="N27" s="12" t="str">
        <f t="shared" si="4"/>
        <v>A1</v>
      </c>
      <c r="O27" s="12" t="str">
        <f t="shared" si="4"/>
        <v>AB</v>
      </c>
      <c r="P27" s="12" t="str">
        <f t="shared" si="4"/>
        <v>A1</v>
      </c>
      <c r="Q27" s="12" t="str">
        <f t="shared" si="4"/>
        <v>A1</v>
      </c>
      <c r="R27" s="12" t="str">
        <f t="shared" si="4"/>
        <v>A1</v>
      </c>
      <c r="S27" s="12" t="str">
        <f t="shared" si="4"/>
        <v>B1</v>
      </c>
      <c r="T27" s="12" t="str">
        <f t="shared" si="4"/>
        <v>A1</v>
      </c>
      <c r="U27" s="16"/>
      <c r="V27" s="12">
        <f t="shared" si="2"/>
        <v>10</v>
      </c>
      <c r="W27" s="12">
        <f t="shared" si="2"/>
        <v>0</v>
      </c>
      <c r="X27" s="12">
        <f t="shared" si="2"/>
        <v>10</v>
      </c>
      <c r="Y27" s="12">
        <f t="shared" si="2"/>
        <v>10</v>
      </c>
      <c r="Z27" s="12">
        <f t="shared" si="2"/>
        <v>10</v>
      </c>
      <c r="AA27" s="12">
        <f t="shared" si="2"/>
        <v>8</v>
      </c>
      <c r="AB27" s="43">
        <f t="shared" si="5"/>
        <v>9.6</v>
      </c>
    </row>
    <row r="28" spans="1:28" ht="22.5" customHeight="1" x14ac:dyDescent="0.25">
      <c r="A28" s="10">
        <v>23</v>
      </c>
      <c r="B28" s="17" t="s">
        <v>109</v>
      </c>
      <c r="C28" s="11" t="s">
        <v>59</v>
      </c>
      <c r="D28" s="11" t="s">
        <v>60</v>
      </c>
      <c r="E28" s="12">
        <v>42</v>
      </c>
      <c r="F28" s="12"/>
      <c r="G28" s="12"/>
      <c r="H28" s="12">
        <v>36</v>
      </c>
      <c r="I28" s="12">
        <v>30</v>
      </c>
      <c r="J28" s="12">
        <v>21</v>
      </c>
      <c r="K28" s="41">
        <f t="shared" si="0"/>
        <v>129</v>
      </c>
      <c r="L28" s="42">
        <f t="shared" si="3"/>
        <v>51.6</v>
      </c>
      <c r="M28" s="15"/>
      <c r="N28" s="12" t="str">
        <f t="shared" si="4"/>
        <v>A2</v>
      </c>
      <c r="O28" s="12" t="str">
        <f t="shared" si="4"/>
        <v>AB</v>
      </c>
      <c r="P28" s="12" t="str">
        <f t="shared" si="4"/>
        <v>AB</v>
      </c>
      <c r="Q28" s="12" t="str">
        <f t="shared" si="4"/>
        <v>B1</v>
      </c>
      <c r="R28" s="12" t="str">
        <f t="shared" si="4"/>
        <v>C1</v>
      </c>
      <c r="S28" s="12" t="str">
        <f t="shared" si="4"/>
        <v>C2</v>
      </c>
      <c r="T28" s="12" t="str">
        <f t="shared" si="4"/>
        <v>A1</v>
      </c>
      <c r="U28" s="16"/>
      <c r="V28" s="12">
        <f t="shared" si="2"/>
        <v>9</v>
      </c>
      <c r="W28" s="12">
        <f t="shared" si="2"/>
        <v>0</v>
      </c>
      <c r="X28" s="12">
        <f t="shared" si="2"/>
        <v>0</v>
      </c>
      <c r="Y28" s="12">
        <f t="shared" si="2"/>
        <v>8</v>
      </c>
      <c r="Z28" s="12">
        <f t="shared" si="2"/>
        <v>6</v>
      </c>
      <c r="AA28" s="12">
        <f t="shared" si="2"/>
        <v>5</v>
      </c>
      <c r="AB28" s="43">
        <f t="shared" si="5"/>
        <v>5.6</v>
      </c>
    </row>
    <row r="29" spans="1:28" ht="20.25" customHeight="1" x14ac:dyDescent="0.25">
      <c r="A29" s="10">
        <v>24</v>
      </c>
      <c r="B29" s="17" t="s">
        <v>110</v>
      </c>
      <c r="C29" s="11" t="s">
        <v>61</v>
      </c>
      <c r="D29" s="11" t="s">
        <v>62</v>
      </c>
      <c r="E29" s="12">
        <v>26</v>
      </c>
      <c r="F29" s="12"/>
      <c r="G29" s="12">
        <v>29</v>
      </c>
      <c r="H29" s="12">
        <v>28</v>
      </c>
      <c r="I29" s="12">
        <v>28</v>
      </c>
      <c r="J29" s="12">
        <v>5</v>
      </c>
      <c r="K29" s="41">
        <f t="shared" si="0"/>
        <v>116</v>
      </c>
      <c r="L29" s="42">
        <f t="shared" si="3"/>
        <v>46.400000000000006</v>
      </c>
      <c r="M29" s="15"/>
      <c r="N29" s="12" t="str">
        <f t="shared" si="4"/>
        <v>C1</v>
      </c>
      <c r="O29" s="12" t="str">
        <f t="shared" si="4"/>
        <v>AB</v>
      </c>
      <c r="P29" s="12" t="str">
        <f t="shared" si="4"/>
        <v>C1</v>
      </c>
      <c r="Q29" s="12" t="str">
        <f t="shared" si="4"/>
        <v>C1</v>
      </c>
      <c r="R29" s="12" t="str">
        <f t="shared" si="4"/>
        <v>C1</v>
      </c>
      <c r="S29" s="12" t="str">
        <f t="shared" si="4"/>
        <v>E</v>
      </c>
      <c r="T29" s="12" t="str">
        <f t="shared" si="4"/>
        <v>A1</v>
      </c>
      <c r="U29" s="16"/>
      <c r="V29" s="12">
        <f t="shared" si="2"/>
        <v>6</v>
      </c>
      <c r="W29" s="12">
        <f t="shared" si="2"/>
        <v>0</v>
      </c>
      <c r="X29" s="12">
        <f t="shared" si="2"/>
        <v>6</v>
      </c>
      <c r="Y29" s="12">
        <f t="shared" si="2"/>
        <v>6</v>
      </c>
      <c r="Z29" s="12">
        <f t="shared" si="2"/>
        <v>6</v>
      </c>
      <c r="AA29" s="12">
        <f t="shared" si="2"/>
        <v>3</v>
      </c>
      <c r="AB29" s="43">
        <f t="shared" si="5"/>
        <v>5.4</v>
      </c>
    </row>
    <row r="30" spans="1:28" ht="21" customHeight="1" x14ac:dyDescent="0.25">
      <c r="A30" s="10">
        <v>25</v>
      </c>
      <c r="B30" s="18" t="s">
        <v>111</v>
      </c>
      <c r="C30" s="11" t="s">
        <v>63</v>
      </c>
      <c r="D30" s="11" t="s">
        <v>64</v>
      </c>
      <c r="E30" s="12">
        <v>49</v>
      </c>
      <c r="F30" s="12"/>
      <c r="G30" s="12">
        <v>47</v>
      </c>
      <c r="H30" s="12">
        <v>43</v>
      </c>
      <c r="I30" s="12">
        <v>38</v>
      </c>
      <c r="J30" s="12">
        <v>35</v>
      </c>
      <c r="K30" s="41">
        <f t="shared" si="0"/>
        <v>212</v>
      </c>
      <c r="L30" s="42">
        <f t="shared" si="3"/>
        <v>84.8</v>
      </c>
      <c r="M30" s="15"/>
      <c r="N30" s="12" t="str">
        <f t="shared" si="4"/>
        <v>A1</v>
      </c>
      <c r="O30" s="12" t="str">
        <f t="shared" si="4"/>
        <v>AB</v>
      </c>
      <c r="P30" s="12" t="str">
        <f t="shared" si="4"/>
        <v>A1</v>
      </c>
      <c r="Q30" s="12" t="str">
        <f t="shared" si="4"/>
        <v>A2</v>
      </c>
      <c r="R30" s="12" t="str">
        <f t="shared" si="4"/>
        <v>B1</v>
      </c>
      <c r="S30" s="12" t="str">
        <f t="shared" si="4"/>
        <v>B2</v>
      </c>
      <c r="T30" s="12" t="str">
        <f t="shared" si="4"/>
        <v>A1</v>
      </c>
      <c r="U30" s="16"/>
      <c r="V30" s="12">
        <f t="shared" si="2"/>
        <v>10</v>
      </c>
      <c r="W30" s="12">
        <f t="shared" si="2"/>
        <v>0</v>
      </c>
      <c r="X30" s="12">
        <f t="shared" si="2"/>
        <v>10</v>
      </c>
      <c r="Y30" s="12">
        <f t="shared" si="2"/>
        <v>9</v>
      </c>
      <c r="Z30" s="12">
        <f t="shared" si="2"/>
        <v>8</v>
      </c>
      <c r="AA30" s="12">
        <f t="shared" si="2"/>
        <v>7</v>
      </c>
      <c r="AB30" s="43">
        <f t="shared" si="5"/>
        <v>8.8000000000000007</v>
      </c>
    </row>
    <row r="31" spans="1:28" ht="22.5" customHeight="1" x14ac:dyDescent="0.25">
      <c r="A31" s="10">
        <v>26</v>
      </c>
      <c r="B31" s="17" t="s">
        <v>112</v>
      </c>
      <c r="C31" s="11" t="s">
        <v>65</v>
      </c>
      <c r="D31" s="11" t="s">
        <v>66</v>
      </c>
      <c r="E31" s="12">
        <v>48</v>
      </c>
      <c r="F31" s="12"/>
      <c r="G31" s="12">
        <v>42</v>
      </c>
      <c r="H31" s="12">
        <v>31</v>
      </c>
      <c r="I31" s="12">
        <v>33</v>
      </c>
      <c r="J31" s="12">
        <v>31</v>
      </c>
      <c r="K31" s="41">
        <f t="shared" si="0"/>
        <v>185</v>
      </c>
      <c r="L31" s="42">
        <f t="shared" si="3"/>
        <v>74</v>
      </c>
      <c r="M31" s="15"/>
      <c r="N31" s="12" t="str">
        <f t="shared" si="4"/>
        <v>A1</v>
      </c>
      <c r="O31" s="12" t="str">
        <f t="shared" si="4"/>
        <v>AB</v>
      </c>
      <c r="P31" s="12" t="str">
        <f t="shared" si="4"/>
        <v>A2</v>
      </c>
      <c r="Q31" s="12" t="str">
        <f t="shared" si="4"/>
        <v>B2</v>
      </c>
      <c r="R31" s="12" t="str">
        <f t="shared" si="4"/>
        <v>B2</v>
      </c>
      <c r="S31" s="12" t="str">
        <f t="shared" si="4"/>
        <v>B2</v>
      </c>
      <c r="T31" s="12" t="str">
        <f t="shared" si="4"/>
        <v>A1</v>
      </c>
      <c r="U31" s="16"/>
      <c r="V31" s="12">
        <f t="shared" si="2"/>
        <v>10</v>
      </c>
      <c r="W31" s="12">
        <f t="shared" si="2"/>
        <v>0</v>
      </c>
      <c r="X31" s="12">
        <f t="shared" si="2"/>
        <v>9</v>
      </c>
      <c r="Y31" s="12">
        <f t="shared" si="2"/>
        <v>7</v>
      </c>
      <c r="Z31" s="12">
        <f t="shared" si="2"/>
        <v>7</v>
      </c>
      <c r="AA31" s="12">
        <f t="shared" si="2"/>
        <v>7</v>
      </c>
      <c r="AB31" s="43">
        <f t="shared" si="5"/>
        <v>8</v>
      </c>
    </row>
    <row r="32" spans="1:28" ht="24.75" customHeight="1" x14ac:dyDescent="0.25">
      <c r="A32" s="10">
        <v>27</v>
      </c>
      <c r="B32" s="45" t="s">
        <v>113</v>
      </c>
      <c r="C32" s="11" t="s">
        <v>67</v>
      </c>
      <c r="D32" s="11" t="s">
        <v>68</v>
      </c>
      <c r="E32" s="12">
        <v>42</v>
      </c>
      <c r="F32" s="12"/>
      <c r="G32" s="12"/>
      <c r="H32" s="12"/>
      <c r="I32" s="12"/>
      <c r="J32" s="12"/>
      <c r="K32" s="41">
        <f t="shared" si="0"/>
        <v>42</v>
      </c>
      <c r="L32" s="42">
        <f t="shared" si="3"/>
        <v>16.8</v>
      </c>
      <c r="M32" s="15"/>
      <c r="N32" s="12" t="str">
        <f t="shared" si="4"/>
        <v>A2</v>
      </c>
      <c r="O32" s="12" t="str">
        <f t="shared" si="4"/>
        <v>AB</v>
      </c>
      <c r="P32" s="12" t="str">
        <f t="shared" si="4"/>
        <v>AB</v>
      </c>
      <c r="Q32" s="12" t="str">
        <f t="shared" si="4"/>
        <v>AB</v>
      </c>
      <c r="R32" s="12" t="str">
        <f t="shared" si="4"/>
        <v>AB</v>
      </c>
      <c r="S32" s="12" t="str">
        <f t="shared" si="4"/>
        <v>AB</v>
      </c>
      <c r="T32" s="12" t="str">
        <f t="shared" si="4"/>
        <v>A2</v>
      </c>
      <c r="U32" s="16"/>
      <c r="V32" s="12">
        <f t="shared" ref="V32:AA46" si="6">IF(N32="A1",10,IF(N32="A2",9,IF(N32="B1",8,IF(N32="B2",7,IF(N32="C1",6,IF(N32="C2",5,IF(N32="D",4,IF(N32="E",3,IF(N32="AB",0)))))))))</f>
        <v>9</v>
      </c>
      <c r="W32" s="12">
        <f t="shared" si="6"/>
        <v>0</v>
      </c>
      <c r="X32" s="12">
        <f t="shared" si="6"/>
        <v>0</v>
      </c>
      <c r="Y32" s="12">
        <f t="shared" si="6"/>
        <v>0</v>
      </c>
      <c r="Z32" s="12">
        <f t="shared" si="6"/>
        <v>0</v>
      </c>
      <c r="AA32" s="12">
        <f t="shared" si="6"/>
        <v>0</v>
      </c>
      <c r="AB32" s="43">
        <f t="shared" si="5"/>
        <v>1.8</v>
      </c>
    </row>
    <row r="33" spans="1:28" ht="18.75" customHeight="1" x14ac:dyDescent="0.25">
      <c r="A33" s="10">
        <v>28</v>
      </c>
      <c r="B33" s="45" t="s">
        <v>114</v>
      </c>
      <c r="C33" s="11" t="s">
        <v>69</v>
      </c>
      <c r="D33" s="11" t="s">
        <v>70</v>
      </c>
      <c r="E33" s="12">
        <v>37</v>
      </c>
      <c r="F33" s="12"/>
      <c r="G33" s="12">
        <v>40</v>
      </c>
      <c r="H33" s="12">
        <v>30</v>
      </c>
      <c r="I33" s="12">
        <v>43</v>
      </c>
      <c r="J33" s="12">
        <v>25</v>
      </c>
      <c r="K33" s="41">
        <f t="shared" si="0"/>
        <v>175</v>
      </c>
      <c r="L33" s="42">
        <f t="shared" si="3"/>
        <v>70</v>
      </c>
      <c r="M33" s="15"/>
      <c r="N33" s="12" t="str">
        <f t="shared" si="4"/>
        <v>B1</v>
      </c>
      <c r="O33" s="12" t="str">
        <f t="shared" si="4"/>
        <v>AB</v>
      </c>
      <c r="P33" s="12" t="str">
        <f t="shared" si="4"/>
        <v>B1</v>
      </c>
      <c r="Q33" s="12" t="str">
        <f t="shared" si="4"/>
        <v>C1</v>
      </c>
      <c r="R33" s="12" t="str">
        <f t="shared" si="4"/>
        <v>A2</v>
      </c>
      <c r="S33" s="12" t="str">
        <f t="shared" si="4"/>
        <v>C2</v>
      </c>
      <c r="T33" s="12" t="str">
        <f t="shared" si="4"/>
        <v>A1</v>
      </c>
      <c r="U33" s="16"/>
      <c r="V33" s="12">
        <f t="shared" si="6"/>
        <v>8</v>
      </c>
      <c r="W33" s="12">
        <f t="shared" si="6"/>
        <v>0</v>
      </c>
      <c r="X33" s="12">
        <f t="shared" si="6"/>
        <v>8</v>
      </c>
      <c r="Y33" s="12">
        <f t="shared" si="6"/>
        <v>6</v>
      </c>
      <c r="Z33" s="12">
        <f t="shared" si="6"/>
        <v>9</v>
      </c>
      <c r="AA33" s="12">
        <f t="shared" si="6"/>
        <v>5</v>
      </c>
      <c r="AB33" s="43">
        <f t="shared" si="5"/>
        <v>7.2</v>
      </c>
    </row>
    <row r="34" spans="1:28" ht="21.75" customHeight="1" x14ac:dyDescent="0.25">
      <c r="A34" s="10">
        <v>29</v>
      </c>
      <c r="B34" s="17" t="s">
        <v>115</v>
      </c>
      <c r="C34" s="11" t="s">
        <v>71</v>
      </c>
      <c r="D34" s="11" t="s">
        <v>72</v>
      </c>
      <c r="E34" s="12">
        <v>48</v>
      </c>
      <c r="F34" s="12"/>
      <c r="G34" s="12">
        <v>47</v>
      </c>
      <c r="H34" s="12">
        <v>41</v>
      </c>
      <c r="I34" s="12">
        <v>43</v>
      </c>
      <c r="J34" s="12">
        <v>43</v>
      </c>
      <c r="K34" s="41">
        <f t="shared" si="0"/>
        <v>222</v>
      </c>
      <c r="L34" s="42">
        <f t="shared" si="3"/>
        <v>88.8</v>
      </c>
      <c r="M34" s="15"/>
      <c r="N34" s="12" t="str">
        <f t="shared" si="4"/>
        <v>A1</v>
      </c>
      <c r="O34" s="12" t="str">
        <f t="shared" si="4"/>
        <v>AB</v>
      </c>
      <c r="P34" s="12" t="str">
        <f t="shared" si="4"/>
        <v>A1</v>
      </c>
      <c r="Q34" s="12" t="str">
        <f t="shared" si="4"/>
        <v>A2</v>
      </c>
      <c r="R34" s="12" t="str">
        <f t="shared" si="4"/>
        <v>A2</v>
      </c>
      <c r="S34" s="12" t="str">
        <f t="shared" si="4"/>
        <v>A2</v>
      </c>
      <c r="T34" s="12" t="str">
        <f t="shared" si="4"/>
        <v>A1</v>
      </c>
      <c r="U34" s="16"/>
      <c r="V34" s="12">
        <f t="shared" si="6"/>
        <v>10</v>
      </c>
      <c r="W34" s="12">
        <f t="shared" si="6"/>
        <v>0</v>
      </c>
      <c r="X34" s="12">
        <f t="shared" si="6"/>
        <v>10</v>
      </c>
      <c r="Y34" s="12">
        <f t="shared" si="6"/>
        <v>9</v>
      </c>
      <c r="Z34" s="12">
        <f t="shared" si="6"/>
        <v>9</v>
      </c>
      <c r="AA34" s="12">
        <f t="shared" si="6"/>
        <v>9</v>
      </c>
      <c r="AB34" s="43">
        <f t="shared" si="5"/>
        <v>9.4</v>
      </c>
    </row>
    <row r="35" spans="1:28" ht="19.5" customHeight="1" x14ac:dyDescent="0.25">
      <c r="A35" s="10">
        <v>30</v>
      </c>
      <c r="B35" s="17" t="s">
        <v>116</v>
      </c>
      <c r="C35" s="11" t="s">
        <v>73</v>
      </c>
      <c r="D35" s="11" t="s">
        <v>74</v>
      </c>
      <c r="E35" s="12">
        <v>46</v>
      </c>
      <c r="F35" s="12"/>
      <c r="G35" s="12"/>
      <c r="H35" s="12"/>
      <c r="I35" s="12">
        <v>36</v>
      </c>
      <c r="J35" s="12">
        <v>31</v>
      </c>
      <c r="K35" s="41">
        <f t="shared" si="0"/>
        <v>113</v>
      </c>
      <c r="L35" s="42">
        <f t="shared" si="3"/>
        <v>45.2</v>
      </c>
      <c r="M35" s="15"/>
      <c r="N35" s="12" t="str">
        <f t="shared" si="4"/>
        <v>A1</v>
      </c>
      <c r="O35" s="12" t="str">
        <f t="shared" si="4"/>
        <v>AB</v>
      </c>
      <c r="P35" s="12" t="str">
        <f t="shared" si="4"/>
        <v>AB</v>
      </c>
      <c r="Q35" s="12" t="str">
        <f t="shared" si="4"/>
        <v>AB</v>
      </c>
      <c r="R35" s="12" t="str">
        <f t="shared" si="4"/>
        <v>B1</v>
      </c>
      <c r="S35" s="12" t="str">
        <f t="shared" si="4"/>
        <v>B2</v>
      </c>
      <c r="T35" s="12" t="str">
        <f t="shared" si="4"/>
        <v>A1</v>
      </c>
      <c r="U35" s="16"/>
      <c r="V35" s="12">
        <f t="shared" si="6"/>
        <v>10</v>
      </c>
      <c r="W35" s="12">
        <f t="shared" si="6"/>
        <v>0</v>
      </c>
      <c r="X35" s="12">
        <f t="shared" si="6"/>
        <v>0</v>
      </c>
      <c r="Y35" s="12">
        <f t="shared" si="6"/>
        <v>0</v>
      </c>
      <c r="Z35" s="12">
        <f t="shared" si="6"/>
        <v>8</v>
      </c>
      <c r="AA35" s="12">
        <f t="shared" si="6"/>
        <v>7</v>
      </c>
      <c r="AB35" s="43">
        <f t="shared" si="5"/>
        <v>5</v>
      </c>
    </row>
    <row r="36" spans="1:28" ht="18.75" customHeight="1" x14ac:dyDescent="0.25">
      <c r="A36" s="10">
        <v>31</v>
      </c>
      <c r="B36" s="17" t="s">
        <v>117</v>
      </c>
      <c r="C36" s="11" t="s">
        <v>75</v>
      </c>
      <c r="D36" s="11" t="s">
        <v>76</v>
      </c>
      <c r="E36" s="12">
        <v>47</v>
      </c>
      <c r="F36" s="12"/>
      <c r="G36" s="12">
        <v>47</v>
      </c>
      <c r="H36" s="12">
        <v>38</v>
      </c>
      <c r="I36" s="12">
        <v>42</v>
      </c>
      <c r="J36" s="12">
        <v>31</v>
      </c>
      <c r="K36" s="41">
        <f t="shared" si="0"/>
        <v>205</v>
      </c>
      <c r="L36" s="42">
        <f t="shared" si="3"/>
        <v>82</v>
      </c>
      <c r="M36" s="15"/>
      <c r="N36" s="12" t="str">
        <f t="shared" si="4"/>
        <v>A1</v>
      </c>
      <c r="O36" s="12" t="str">
        <f t="shared" si="4"/>
        <v>AB</v>
      </c>
      <c r="P36" s="12" t="str">
        <f t="shared" si="4"/>
        <v>A1</v>
      </c>
      <c r="Q36" s="12" t="str">
        <f t="shared" si="4"/>
        <v>B1</v>
      </c>
      <c r="R36" s="12" t="str">
        <f t="shared" si="4"/>
        <v>A2</v>
      </c>
      <c r="S36" s="12" t="str">
        <f t="shared" si="4"/>
        <v>B2</v>
      </c>
      <c r="T36" s="12" t="str">
        <f t="shared" si="4"/>
        <v>A1</v>
      </c>
      <c r="U36" s="16"/>
      <c r="V36" s="12">
        <f t="shared" si="6"/>
        <v>10</v>
      </c>
      <c r="W36" s="12">
        <f t="shared" si="6"/>
        <v>0</v>
      </c>
      <c r="X36" s="12">
        <f t="shared" si="6"/>
        <v>10</v>
      </c>
      <c r="Y36" s="12">
        <f t="shared" si="6"/>
        <v>8</v>
      </c>
      <c r="Z36" s="12">
        <f t="shared" si="6"/>
        <v>9</v>
      </c>
      <c r="AA36" s="12">
        <f t="shared" si="6"/>
        <v>7</v>
      </c>
      <c r="AB36" s="43">
        <f t="shared" si="5"/>
        <v>8.8000000000000007</v>
      </c>
    </row>
    <row r="37" spans="1:28" ht="22.5" customHeight="1" x14ac:dyDescent="0.25">
      <c r="A37" s="10">
        <v>32</v>
      </c>
      <c r="B37" s="17" t="s">
        <v>118</v>
      </c>
      <c r="C37" s="11" t="s">
        <v>77</v>
      </c>
      <c r="D37" s="11" t="s">
        <v>78</v>
      </c>
      <c r="E37" s="12">
        <v>49</v>
      </c>
      <c r="F37" s="12"/>
      <c r="G37" s="12">
        <v>42</v>
      </c>
      <c r="H37" s="12"/>
      <c r="I37" s="12"/>
      <c r="J37" s="12"/>
      <c r="K37" s="41">
        <f t="shared" si="0"/>
        <v>91</v>
      </c>
      <c r="L37" s="42">
        <f t="shared" si="3"/>
        <v>36.4</v>
      </c>
      <c r="M37" s="15"/>
      <c r="N37" s="12" t="str">
        <f t="shared" si="4"/>
        <v>A1</v>
      </c>
      <c r="O37" s="12" t="str">
        <f t="shared" si="4"/>
        <v>AB</v>
      </c>
      <c r="P37" s="12" t="str">
        <f t="shared" si="4"/>
        <v>A2</v>
      </c>
      <c r="Q37" s="12" t="str">
        <f t="shared" si="4"/>
        <v>AB</v>
      </c>
      <c r="R37" s="12" t="str">
        <f t="shared" si="4"/>
        <v>AB</v>
      </c>
      <c r="S37" s="12" t="str">
        <f t="shared" si="4"/>
        <v>AB</v>
      </c>
      <c r="T37" s="12" t="str">
        <f t="shared" si="4"/>
        <v>A1</v>
      </c>
      <c r="U37" s="16"/>
      <c r="V37" s="12">
        <f t="shared" si="6"/>
        <v>10</v>
      </c>
      <c r="W37" s="12">
        <f t="shared" si="6"/>
        <v>0</v>
      </c>
      <c r="X37" s="12">
        <f t="shared" si="6"/>
        <v>9</v>
      </c>
      <c r="Y37" s="12">
        <f t="shared" si="6"/>
        <v>0</v>
      </c>
      <c r="Z37" s="12">
        <f t="shared" si="6"/>
        <v>0</v>
      </c>
      <c r="AA37" s="12">
        <f t="shared" si="6"/>
        <v>0</v>
      </c>
      <c r="AB37" s="43">
        <f t="shared" si="5"/>
        <v>3.8</v>
      </c>
    </row>
    <row r="38" spans="1:28" ht="24" customHeight="1" x14ac:dyDescent="0.25">
      <c r="A38" s="10">
        <v>33</v>
      </c>
      <c r="B38" s="17" t="s">
        <v>119</v>
      </c>
      <c r="C38" s="11" t="s">
        <v>79</v>
      </c>
      <c r="D38" s="11" t="s">
        <v>80</v>
      </c>
      <c r="E38" s="12">
        <v>37</v>
      </c>
      <c r="F38" s="12"/>
      <c r="G38" s="12">
        <v>37</v>
      </c>
      <c r="H38" s="12">
        <v>26</v>
      </c>
      <c r="I38" s="12"/>
      <c r="J38" s="12">
        <v>25</v>
      </c>
      <c r="K38" s="41">
        <f t="shared" si="0"/>
        <v>125</v>
      </c>
      <c r="L38" s="42">
        <f t="shared" si="3"/>
        <v>50</v>
      </c>
      <c r="M38" s="15"/>
      <c r="N38" s="12" t="str">
        <f t="shared" si="4"/>
        <v>B1</v>
      </c>
      <c r="O38" s="12" t="str">
        <f t="shared" si="4"/>
        <v>AB</v>
      </c>
      <c r="P38" s="12" t="str">
        <f t="shared" si="4"/>
        <v>B1</v>
      </c>
      <c r="Q38" s="12" t="str">
        <f t="shared" si="4"/>
        <v>C1</v>
      </c>
      <c r="R38" s="12" t="str">
        <f t="shared" si="4"/>
        <v>AB</v>
      </c>
      <c r="S38" s="12" t="str">
        <f t="shared" si="4"/>
        <v>C2</v>
      </c>
      <c r="T38" s="12" t="str">
        <f t="shared" si="4"/>
        <v>A1</v>
      </c>
      <c r="U38" s="16"/>
      <c r="V38" s="12">
        <f t="shared" si="6"/>
        <v>8</v>
      </c>
      <c r="W38" s="12">
        <f t="shared" si="6"/>
        <v>0</v>
      </c>
      <c r="X38" s="12">
        <f t="shared" si="6"/>
        <v>8</v>
      </c>
      <c r="Y38" s="12">
        <f t="shared" si="6"/>
        <v>6</v>
      </c>
      <c r="Z38" s="12">
        <f t="shared" si="6"/>
        <v>0</v>
      </c>
      <c r="AA38" s="12">
        <f t="shared" si="6"/>
        <v>5</v>
      </c>
      <c r="AB38" s="43">
        <f t="shared" si="5"/>
        <v>5.4</v>
      </c>
    </row>
    <row r="39" spans="1:28" ht="19.5" customHeight="1" x14ac:dyDescent="0.25">
      <c r="A39" s="10">
        <v>34</v>
      </c>
      <c r="B39" s="17" t="s">
        <v>120</v>
      </c>
      <c r="C39" s="11" t="s">
        <v>81</v>
      </c>
      <c r="D39" s="11" t="s">
        <v>82</v>
      </c>
      <c r="E39" s="12">
        <v>41</v>
      </c>
      <c r="F39" s="12"/>
      <c r="G39" s="12">
        <v>41</v>
      </c>
      <c r="H39" s="12">
        <v>37</v>
      </c>
      <c r="I39" s="12">
        <v>22</v>
      </c>
      <c r="J39" s="12">
        <v>26</v>
      </c>
      <c r="K39" s="41">
        <f t="shared" si="0"/>
        <v>167</v>
      </c>
      <c r="L39" s="42">
        <f t="shared" si="3"/>
        <v>66.8</v>
      </c>
      <c r="M39" s="15"/>
      <c r="N39" s="12" t="str">
        <f t="shared" si="4"/>
        <v>A2</v>
      </c>
      <c r="O39" s="12" t="str">
        <f t="shared" si="4"/>
        <v>AB</v>
      </c>
      <c r="P39" s="12" t="str">
        <f t="shared" si="4"/>
        <v>A2</v>
      </c>
      <c r="Q39" s="12" t="str">
        <f t="shared" si="4"/>
        <v>B1</v>
      </c>
      <c r="R39" s="12" t="str">
        <f t="shared" si="4"/>
        <v>C2</v>
      </c>
      <c r="S39" s="12" t="str">
        <f t="shared" si="4"/>
        <v>C1</v>
      </c>
      <c r="T39" s="12" t="str">
        <f t="shared" si="4"/>
        <v>A1</v>
      </c>
      <c r="U39" s="16"/>
      <c r="V39" s="12">
        <f t="shared" si="6"/>
        <v>9</v>
      </c>
      <c r="W39" s="12">
        <f t="shared" si="6"/>
        <v>0</v>
      </c>
      <c r="X39" s="12">
        <f t="shared" si="6"/>
        <v>9</v>
      </c>
      <c r="Y39" s="12">
        <f t="shared" si="6"/>
        <v>8</v>
      </c>
      <c r="Z39" s="12">
        <f t="shared" si="6"/>
        <v>5</v>
      </c>
      <c r="AA39" s="12">
        <f t="shared" si="6"/>
        <v>6</v>
      </c>
      <c r="AB39" s="43">
        <f t="shared" si="5"/>
        <v>7.4</v>
      </c>
    </row>
    <row r="40" spans="1:28" ht="21" customHeight="1" x14ac:dyDescent="0.25">
      <c r="A40" s="10">
        <v>35</v>
      </c>
      <c r="B40" s="17" t="s">
        <v>121</v>
      </c>
      <c r="C40" s="11" t="s">
        <v>83</v>
      </c>
      <c r="D40" s="11" t="s">
        <v>84</v>
      </c>
      <c r="E40" s="12">
        <v>49</v>
      </c>
      <c r="F40" s="12"/>
      <c r="G40" s="12">
        <v>40</v>
      </c>
      <c r="H40" s="12">
        <v>27</v>
      </c>
      <c r="I40" s="12">
        <v>24</v>
      </c>
      <c r="J40" s="12">
        <v>22</v>
      </c>
      <c r="K40" s="41">
        <f t="shared" si="0"/>
        <v>162</v>
      </c>
      <c r="L40" s="42">
        <f t="shared" si="3"/>
        <v>64.8</v>
      </c>
      <c r="M40" s="15"/>
      <c r="N40" s="12" t="str">
        <f t="shared" si="4"/>
        <v>A1</v>
      </c>
      <c r="O40" s="12" t="str">
        <f t="shared" si="4"/>
        <v>AB</v>
      </c>
      <c r="P40" s="12" t="str">
        <f t="shared" si="4"/>
        <v>B1</v>
      </c>
      <c r="Q40" s="12" t="str">
        <f t="shared" si="4"/>
        <v>C1</v>
      </c>
      <c r="R40" s="12" t="str">
        <f t="shared" si="4"/>
        <v>C2</v>
      </c>
      <c r="S40" s="12" t="str">
        <f t="shared" si="4"/>
        <v>C2</v>
      </c>
      <c r="T40" s="12" t="str">
        <f t="shared" si="4"/>
        <v>A1</v>
      </c>
      <c r="U40" s="16"/>
      <c r="V40" s="12">
        <f t="shared" si="6"/>
        <v>10</v>
      </c>
      <c r="W40" s="12">
        <f t="shared" si="6"/>
        <v>0</v>
      </c>
      <c r="X40" s="12">
        <f t="shared" si="6"/>
        <v>8</v>
      </c>
      <c r="Y40" s="12">
        <f t="shared" si="6"/>
        <v>6</v>
      </c>
      <c r="Z40" s="12">
        <f t="shared" si="6"/>
        <v>5</v>
      </c>
      <c r="AA40" s="12">
        <f t="shared" si="6"/>
        <v>5</v>
      </c>
      <c r="AB40" s="43">
        <f t="shared" si="5"/>
        <v>6.8</v>
      </c>
    </row>
    <row r="41" spans="1:28" ht="31.5" customHeight="1" x14ac:dyDescent="0.25">
      <c r="A41" s="10">
        <v>36</v>
      </c>
      <c r="B41" s="17" t="s">
        <v>122</v>
      </c>
      <c r="C41" s="14"/>
      <c r="D41" s="14"/>
      <c r="E41" s="13">
        <v>48</v>
      </c>
      <c r="F41" s="13"/>
      <c r="G41" s="13">
        <v>47</v>
      </c>
      <c r="H41" s="13">
        <v>45</v>
      </c>
      <c r="I41" s="13">
        <v>38</v>
      </c>
      <c r="J41" s="13">
        <v>35</v>
      </c>
      <c r="K41" s="41">
        <f t="shared" si="0"/>
        <v>213</v>
      </c>
      <c r="L41" s="42">
        <f t="shared" si="3"/>
        <v>85.2</v>
      </c>
      <c r="M41" s="15"/>
      <c r="N41" s="12" t="str">
        <f t="shared" si="4"/>
        <v>A1</v>
      </c>
      <c r="O41" s="12" t="str">
        <f t="shared" si="4"/>
        <v>AB</v>
      </c>
      <c r="P41" s="12" t="str">
        <f t="shared" si="4"/>
        <v>A1</v>
      </c>
      <c r="Q41" s="12" t="str">
        <f t="shared" si="4"/>
        <v>A2</v>
      </c>
      <c r="R41" s="12" t="str">
        <f t="shared" si="4"/>
        <v>B1</v>
      </c>
      <c r="S41" s="12" t="str">
        <f t="shared" si="4"/>
        <v>B2</v>
      </c>
      <c r="T41" s="12" t="str">
        <f t="shared" si="4"/>
        <v>A1</v>
      </c>
      <c r="U41" s="16"/>
      <c r="V41" s="12">
        <f t="shared" si="6"/>
        <v>10</v>
      </c>
      <c r="W41" s="12">
        <f t="shared" si="6"/>
        <v>0</v>
      </c>
      <c r="X41" s="12">
        <f t="shared" si="6"/>
        <v>10</v>
      </c>
      <c r="Y41" s="12">
        <f t="shared" si="6"/>
        <v>9</v>
      </c>
      <c r="Z41" s="12">
        <f t="shared" si="6"/>
        <v>8</v>
      </c>
      <c r="AA41" s="12">
        <f t="shared" si="6"/>
        <v>7</v>
      </c>
      <c r="AB41" s="43">
        <f t="shared" si="5"/>
        <v>8.8000000000000007</v>
      </c>
    </row>
    <row r="42" spans="1:28" ht="22.5" customHeight="1" x14ac:dyDescent="0.25">
      <c r="A42" s="10">
        <v>37</v>
      </c>
      <c r="B42" s="17" t="s">
        <v>123</v>
      </c>
      <c r="C42" s="14"/>
      <c r="D42" s="14"/>
      <c r="E42" s="13">
        <v>43</v>
      </c>
      <c r="F42" s="13"/>
      <c r="G42" s="13">
        <v>40</v>
      </c>
      <c r="H42" s="13">
        <v>28</v>
      </c>
      <c r="I42" s="13">
        <v>19</v>
      </c>
      <c r="J42" s="13">
        <v>23</v>
      </c>
      <c r="K42" s="41">
        <f t="shared" si="0"/>
        <v>153</v>
      </c>
      <c r="L42" s="42">
        <f t="shared" si="3"/>
        <v>61.199999999999996</v>
      </c>
      <c r="M42" s="15"/>
      <c r="N42" s="12" t="str">
        <f t="shared" si="4"/>
        <v>A2</v>
      </c>
      <c r="O42" s="12" t="str">
        <f t="shared" si="4"/>
        <v>AB</v>
      </c>
      <c r="P42" s="12" t="str">
        <f t="shared" si="4"/>
        <v>B1</v>
      </c>
      <c r="Q42" s="12" t="str">
        <f t="shared" si="4"/>
        <v>C1</v>
      </c>
      <c r="R42" s="12" t="str">
        <f t="shared" si="4"/>
        <v>D</v>
      </c>
      <c r="S42" s="12" t="str">
        <f t="shared" si="4"/>
        <v>C2</v>
      </c>
      <c r="T42" s="12" t="str">
        <f t="shared" si="4"/>
        <v>A1</v>
      </c>
      <c r="U42" s="16"/>
      <c r="V42" s="12">
        <f t="shared" si="6"/>
        <v>9</v>
      </c>
      <c r="W42" s="12">
        <f t="shared" si="6"/>
        <v>0</v>
      </c>
      <c r="X42" s="12">
        <f t="shared" si="6"/>
        <v>8</v>
      </c>
      <c r="Y42" s="12">
        <f t="shared" si="6"/>
        <v>6</v>
      </c>
      <c r="Z42" s="12">
        <f t="shared" si="6"/>
        <v>4</v>
      </c>
      <c r="AA42" s="12">
        <f t="shared" si="6"/>
        <v>5</v>
      </c>
      <c r="AB42" s="43">
        <f t="shared" si="5"/>
        <v>6.4</v>
      </c>
    </row>
    <row r="43" spans="1:28" ht="32.25" customHeight="1" x14ac:dyDescent="0.25">
      <c r="A43" s="13">
        <v>38</v>
      </c>
      <c r="B43" s="17" t="s">
        <v>124</v>
      </c>
      <c r="C43" s="14"/>
      <c r="D43" s="14"/>
      <c r="E43" s="13">
        <v>42</v>
      </c>
      <c r="F43" s="13"/>
      <c r="G43" s="13">
        <v>42</v>
      </c>
      <c r="H43" s="13">
        <v>32</v>
      </c>
      <c r="I43" s="13">
        <v>26</v>
      </c>
      <c r="J43" s="13">
        <v>17</v>
      </c>
      <c r="K43" s="41">
        <f t="shared" si="0"/>
        <v>159</v>
      </c>
      <c r="L43" s="42">
        <f t="shared" si="3"/>
        <v>63.6</v>
      </c>
      <c r="M43" s="15"/>
      <c r="N43" s="12" t="str">
        <f t="shared" si="4"/>
        <v>A2</v>
      </c>
      <c r="O43" s="12" t="str">
        <f t="shared" si="4"/>
        <v>AB</v>
      </c>
      <c r="P43" s="12" t="str">
        <f t="shared" si="4"/>
        <v>A2</v>
      </c>
      <c r="Q43" s="12" t="str">
        <f t="shared" si="4"/>
        <v>B2</v>
      </c>
      <c r="R43" s="12" t="str">
        <f t="shared" si="4"/>
        <v>C1</v>
      </c>
      <c r="S43" s="12" t="str">
        <f t="shared" si="4"/>
        <v>E</v>
      </c>
      <c r="T43" s="12" t="str">
        <f t="shared" si="4"/>
        <v>A1</v>
      </c>
      <c r="U43" s="16"/>
      <c r="V43" s="12">
        <f t="shared" si="6"/>
        <v>9</v>
      </c>
      <c r="W43" s="12">
        <f t="shared" si="6"/>
        <v>0</v>
      </c>
      <c r="X43" s="12">
        <f t="shared" si="6"/>
        <v>9</v>
      </c>
      <c r="Y43" s="12">
        <f t="shared" si="6"/>
        <v>7</v>
      </c>
      <c r="Z43" s="12">
        <f t="shared" si="6"/>
        <v>6</v>
      </c>
      <c r="AA43" s="12">
        <f t="shared" si="6"/>
        <v>3</v>
      </c>
      <c r="AB43" s="43">
        <f t="shared" si="5"/>
        <v>6.8</v>
      </c>
    </row>
    <row r="44" spans="1:28" ht="22.5" customHeight="1" x14ac:dyDescent="0.25">
      <c r="A44" s="13">
        <v>39</v>
      </c>
      <c r="B44" s="17" t="s">
        <v>125</v>
      </c>
      <c r="C44" s="14"/>
      <c r="D44" s="14"/>
      <c r="E44" s="13">
        <v>45</v>
      </c>
      <c r="F44" s="13"/>
      <c r="G44" s="13">
        <v>37</v>
      </c>
      <c r="H44" s="13">
        <v>44</v>
      </c>
      <c r="I44" s="13">
        <v>24</v>
      </c>
      <c r="J44" s="13">
        <v>18</v>
      </c>
      <c r="K44" s="41">
        <f t="shared" si="0"/>
        <v>168</v>
      </c>
      <c r="L44" s="42">
        <f t="shared" si="3"/>
        <v>67.2</v>
      </c>
      <c r="M44" s="15"/>
      <c r="N44" s="12" t="str">
        <f t="shared" si="4"/>
        <v>A2</v>
      </c>
      <c r="O44" s="12" t="str">
        <f t="shared" si="4"/>
        <v>AB</v>
      </c>
      <c r="P44" s="12" t="str">
        <f t="shared" si="4"/>
        <v>B1</v>
      </c>
      <c r="Q44" s="12" t="str">
        <f t="shared" si="4"/>
        <v>A2</v>
      </c>
      <c r="R44" s="12" t="str">
        <f t="shared" si="4"/>
        <v>C2</v>
      </c>
      <c r="S44" s="12" t="str">
        <f t="shared" si="4"/>
        <v>D</v>
      </c>
      <c r="T44" s="12" t="str">
        <f t="shared" si="4"/>
        <v>A1</v>
      </c>
      <c r="U44" s="16"/>
      <c r="V44" s="12">
        <f t="shared" si="6"/>
        <v>9</v>
      </c>
      <c r="W44" s="12">
        <f t="shared" si="6"/>
        <v>0</v>
      </c>
      <c r="X44" s="12">
        <f t="shared" si="6"/>
        <v>8</v>
      </c>
      <c r="Y44" s="12">
        <f t="shared" si="6"/>
        <v>9</v>
      </c>
      <c r="Z44" s="12">
        <f t="shared" si="6"/>
        <v>5</v>
      </c>
      <c r="AA44" s="12">
        <f t="shared" si="6"/>
        <v>4</v>
      </c>
      <c r="AB44" s="43">
        <f t="shared" si="5"/>
        <v>7</v>
      </c>
    </row>
    <row r="45" spans="1:28" ht="24" customHeight="1" x14ac:dyDescent="0.25">
      <c r="A45" s="13">
        <v>40</v>
      </c>
      <c r="B45" s="17" t="s">
        <v>126</v>
      </c>
      <c r="C45" s="14"/>
      <c r="D45" s="14"/>
      <c r="E45" s="13">
        <v>36</v>
      </c>
      <c r="F45" s="13"/>
      <c r="G45" s="13">
        <v>37</v>
      </c>
      <c r="H45" s="13">
        <v>31</v>
      </c>
      <c r="I45" s="13">
        <v>13</v>
      </c>
      <c r="J45" s="13">
        <v>23</v>
      </c>
      <c r="K45" s="41">
        <f t="shared" si="0"/>
        <v>140</v>
      </c>
      <c r="L45" s="42">
        <f t="shared" si="3"/>
        <v>56.000000000000007</v>
      </c>
      <c r="M45" s="15"/>
      <c r="N45" s="12" t="str">
        <f t="shared" si="4"/>
        <v>B1</v>
      </c>
      <c r="O45" s="12" t="str">
        <f t="shared" si="4"/>
        <v>AB</v>
      </c>
      <c r="P45" s="12" t="str">
        <f t="shared" si="4"/>
        <v>B1</v>
      </c>
      <c r="Q45" s="12" t="str">
        <f t="shared" si="4"/>
        <v>B2</v>
      </c>
      <c r="R45" s="12" t="str">
        <f t="shared" si="4"/>
        <v>E</v>
      </c>
      <c r="S45" s="12" t="str">
        <f t="shared" si="4"/>
        <v>C2</v>
      </c>
      <c r="T45" s="12" t="str">
        <f t="shared" si="4"/>
        <v>A1</v>
      </c>
      <c r="U45" s="16"/>
      <c r="V45" s="12">
        <f t="shared" si="6"/>
        <v>8</v>
      </c>
      <c r="W45" s="12">
        <f t="shared" si="6"/>
        <v>0</v>
      </c>
      <c r="X45" s="12">
        <f t="shared" si="6"/>
        <v>8</v>
      </c>
      <c r="Y45" s="12">
        <f t="shared" si="6"/>
        <v>7</v>
      </c>
      <c r="Z45" s="12">
        <f t="shared" si="6"/>
        <v>3</v>
      </c>
      <c r="AA45" s="12">
        <f t="shared" si="6"/>
        <v>5</v>
      </c>
      <c r="AB45" s="43">
        <f t="shared" si="5"/>
        <v>6.2</v>
      </c>
    </row>
    <row r="46" spans="1:28" ht="17.25" customHeight="1" x14ac:dyDescent="0.25">
      <c r="A46" s="13">
        <v>41</v>
      </c>
      <c r="B46" s="14" t="s">
        <v>127</v>
      </c>
      <c r="C46" s="14"/>
      <c r="D46" s="14"/>
      <c r="E46" s="13">
        <v>47</v>
      </c>
      <c r="F46" s="13"/>
      <c r="G46" s="13">
        <v>37</v>
      </c>
      <c r="H46" s="13">
        <v>35</v>
      </c>
      <c r="I46" s="13"/>
      <c r="J46" s="13">
        <v>38</v>
      </c>
      <c r="K46" s="41">
        <f t="shared" si="0"/>
        <v>157</v>
      </c>
      <c r="L46" s="42">
        <f t="shared" si="3"/>
        <v>62.8</v>
      </c>
      <c r="M46" s="15"/>
      <c r="N46" s="12" t="str">
        <f t="shared" si="4"/>
        <v>A1</v>
      </c>
      <c r="O46" s="12" t="str">
        <f t="shared" si="4"/>
        <v>AB</v>
      </c>
      <c r="P46" s="12" t="str">
        <f t="shared" si="4"/>
        <v>B1</v>
      </c>
      <c r="Q46" s="12" t="str">
        <f t="shared" si="4"/>
        <v>B2</v>
      </c>
      <c r="R46" s="12" t="str">
        <f t="shared" si="4"/>
        <v>AB</v>
      </c>
      <c r="S46" s="12" t="str">
        <f t="shared" si="4"/>
        <v>B1</v>
      </c>
      <c r="T46" s="12" t="str">
        <f t="shared" si="4"/>
        <v>A1</v>
      </c>
      <c r="U46" s="16"/>
      <c r="V46" s="12">
        <f t="shared" si="6"/>
        <v>10</v>
      </c>
      <c r="W46" s="12">
        <f t="shared" si="6"/>
        <v>0</v>
      </c>
      <c r="X46" s="12">
        <f t="shared" si="6"/>
        <v>8</v>
      </c>
      <c r="Y46" s="12">
        <f t="shared" si="6"/>
        <v>7</v>
      </c>
      <c r="Z46" s="12">
        <f t="shared" si="6"/>
        <v>0</v>
      </c>
      <c r="AA46" s="12">
        <f t="shared" si="6"/>
        <v>8</v>
      </c>
      <c r="AB46" s="43">
        <f t="shared" si="5"/>
        <v>6.6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A46" sqref="A46"/>
    </sheetView>
  </sheetViews>
  <sheetFormatPr defaultRowHeight="15" x14ac:dyDescent="0.25"/>
  <cols>
    <col min="1" max="1" width="4.28515625" customWidth="1"/>
    <col min="2" max="2" width="16.5703125" customWidth="1"/>
    <col min="3" max="3" width="9" hidden="1" customWidth="1"/>
    <col min="4" max="4" width="1" hidden="1" customWidth="1"/>
    <col min="5" max="5" width="5.5703125" customWidth="1"/>
    <col min="6" max="6" width="5.7109375" hidden="1" customWidth="1"/>
    <col min="7" max="8" width="5.7109375" customWidth="1"/>
    <col min="9" max="9" width="6.7109375" customWidth="1"/>
    <col min="10" max="10" width="5.7109375" customWidth="1"/>
    <col min="11" max="11" width="5.5703125" customWidth="1"/>
    <col min="12" max="12" width="5.28515625" customWidth="1"/>
    <col min="13" max="13" width="1.28515625" customWidth="1"/>
    <col min="14" max="14" width="5.42578125" customWidth="1"/>
    <col min="15" max="15" width="1.28515625" hidden="1" customWidth="1"/>
    <col min="16" max="16" width="5.42578125" customWidth="1"/>
    <col min="17" max="17" width="5.85546875" customWidth="1"/>
    <col min="18" max="18" width="4.7109375" customWidth="1"/>
    <col min="19" max="19" width="5.5703125" customWidth="1"/>
    <col min="20" max="20" width="4.5703125" customWidth="1"/>
    <col min="21" max="21" width="1.140625" customWidth="1"/>
    <col min="22" max="22" width="5.42578125" customWidth="1"/>
    <col min="23" max="23" width="5.5703125" hidden="1" customWidth="1"/>
    <col min="24" max="24" width="4.42578125" customWidth="1"/>
    <col min="25" max="26" width="5.7109375" customWidth="1"/>
    <col min="27" max="27" width="5.140625" customWidth="1"/>
    <col min="28" max="28" width="4.8554687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85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ht="15" customHeight="1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20</v>
      </c>
      <c r="G5" s="3">
        <v>50</v>
      </c>
      <c r="H5" s="3">
        <v>50</v>
      </c>
      <c r="I5" s="3">
        <v>50</v>
      </c>
      <c r="J5" s="3">
        <v>50</v>
      </c>
      <c r="K5" s="6">
        <v>250</v>
      </c>
      <c r="L5" s="7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18.75" customHeight="1" x14ac:dyDescent="0.25">
      <c r="A6" s="10">
        <v>1</v>
      </c>
      <c r="B6" s="17" t="s">
        <v>87</v>
      </c>
      <c r="C6" s="11" t="s">
        <v>15</v>
      </c>
      <c r="D6" s="11" t="s">
        <v>16</v>
      </c>
      <c r="E6" s="12">
        <v>40</v>
      </c>
      <c r="F6" s="12"/>
      <c r="G6" s="12">
        <v>37</v>
      </c>
      <c r="H6" s="12">
        <v>25</v>
      </c>
      <c r="I6" s="12">
        <v>27</v>
      </c>
      <c r="J6" s="12">
        <v>29</v>
      </c>
      <c r="K6" s="41">
        <f t="shared" ref="K6:K46" si="0">SUM(E6:J6)</f>
        <v>158</v>
      </c>
      <c r="L6" s="42">
        <f>K6/250*100</f>
        <v>63.2</v>
      </c>
      <c r="M6" s="15"/>
      <c r="N6" s="12" t="str">
        <f>IF(E6&gt;=91/2,"A1",IF(E6&gt;=81/2,"A2",IF(E6&gt;=71/2,"B1",IF(E6&gt;=61/2,"B2",IF(E6&gt;=51/2,"C1",IF(E6&gt;=41/2,"C2",IF(E6&gt;=35/2,"D",IF(E6&gt;=2,"E",IF(E6&gt;=0,"AB")))))))))</f>
        <v>B1</v>
      </c>
      <c r="O6" s="12" t="str">
        <f t="shared" ref="O6:T21" si="1">IF(F6&gt;=91/2,"A1",IF(F6&gt;=81/2,"A2",IF(F6&gt;=71/2,"B1",IF(F6&gt;=61/2,"B2",IF(F6&gt;=51/2,"C1",IF(F6&gt;=41/2,"C2",IF(F6&gt;=35/2,"D",IF(F6&gt;=2,"E",IF(F6&gt;=0,"AB")))))))))</f>
        <v>AB</v>
      </c>
      <c r="P6" s="12" t="str">
        <f t="shared" si="1"/>
        <v>B1</v>
      </c>
      <c r="Q6" s="12" t="str">
        <f t="shared" si="1"/>
        <v>C2</v>
      </c>
      <c r="R6" s="12" t="str">
        <f t="shared" si="1"/>
        <v>C1</v>
      </c>
      <c r="S6" s="12" t="str">
        <f t="shared" si="1"/>
        <v>C1</v>
      </c>
      <c r="T6" s="12" t="str">
        <f t="shared" si="1"/>
        <v>A1</v>
      </c>
      <c r="U6" s="16"/>
      <c r="V6" s="12">
        <f t="shared" ref="V6:AA31" si="2">IF(N6="A1",10,IF(N6="A2",9,IF(N6="B1",8,IF(N6="B2",7,IF(N6="C1",6,IF(N6="C2",5,IF(N6="D",4,IF(N6="E",3,IF(N6="AB",0)))))))))</f>
        <v>8</v>
      </c>
      <c r="W6" s="12">
        <f t="shared" si="2"/>
        <v>0</v>
      </c>
      <c r="X6" s="12">
        <f t="shared" si="2"/>
        <v>8</v>
      </c>
      <c r="Y6" s="12">
        <f t="shared" si="2"/>
        <v>5</v>
      </c>
      <c r="Z6" s="12">
        <f t="shared" si="2"/>
        <v>6</v>
      </c>
      <c r="AA6" s="12">
        <f t="shared" si="2"/>
        <v>6</v>
      </c>
      <c r="AB6" s="43">
        <f>SUM(V6:AA6)/5</f>
        <v>6.6</v>
      </c>
    </row>
    <row r="7" spans="1:28" ht="20.25" customHeight="1" x14ac:dyDescent="0.25">
      <c r="A7" s="10">
        <v>2</v>
      </c>
      <c r="B7" s="17" t="s">
        <v>88</v>
      </c>
      <c r="C7" s="11" t="s">
        <v>17</v>
      </c>
      <c r="D7" s="11" t="s">
        <v>18</v>
      </c>
      <c r="E7" s="12">
        <v>25</v>
      </c>
      <c r="F7" s="12"/>
      <c r="G7" s="12">
        <v>22</v>
      </c>
      <c r="H7" s="12">
        <v>23</v>
      </c>
      <c r="I7" s="12">
        <v>46</v>
      </c>
      <c r="J7" s="12">
        <v>39</v>
      </c>
      <c r="K7" s="41">
        <f t="shared" si="0"/>
        <v>155</v>
      </c>
      <c r="L7" s="42">
        <f t="shared" ref="L7:L46" si="3">K7/250*100</f>
        <v>62</v>
      </c>
      <c r="M7" s="15"/>
      <c r="N7" s="12" t="str">
        <f t="shared" ref="N7:T46" si="4">IF(E7&gt;=91/2,"A1",IF(E7&gt;=81/2,"A2",IF(E7&gt;=71/2,"B1",IF(E7&gt;=61/2,"B2",IF(E7&gt;=51/2,"C1",IF(E7&gt;=41/2,"C2",IF(E7&gt;=35/2,"D",IF(E7&gt;=2,"E",IF(E7&gt;=0,"AB")))))))))</f>
        <v>C2</v>
      </c>
      <c r="O7" s="12" t="str">
        <f t="shared" si="1"/>
        <v>AB</v>
      </c>
      <c r="P7" s="12" t="str">
        <f t="shared" si="1"/>
        <v>C2</v>
      </c>
      <c r="Q7" s="12" t="str">
        <f t="shared" si="1"/>
        <v>C2</v>
      </c>
      <c r="R7" s="12" t="str">
        <f t="shared" si="1"/>
        <v>A1</v>
      </c>
      <c r="S7" s="12" t="str">
        <f t="shared" si="1"/>
        <v>B1</v>
      </c>
      <c r="T7" s="12" t="str">
        <f t="shared" si="1"/>
        <v>A1</v>
      </c>
      <c r="U7" s="16"/>
      <c r="V7" s="12">
        <f t="shared" si="2"/>
        <v>5</v>
      </c>
      <c r="W7" s="12">
        <f t="shared" si="2"/>
        <v>0</v>
      </c>
      <c r="X7" s="12">
        <f t="shared" si="2"/>
        <v>5</v>
      </c>
      <c r="Y7" s="12">
        <f t="shared" si="2"/>
        <v>5</v>
      </c>
      <c r="Z7" s="12">
        <f t="shared" si="2"/>
        <v>10</v>
      </c>
      <c r="AA7" s="12">
        <f t="shared" si="2"/>
        <v>8</v>
      </c>
      <c r="AB7" s="43">
        <f t="shared" ref="AB7:AB46" si="5">SUM(V7:AA7)/5</f>
        <v>6.6</v>
      </c>
    </row>
    <row r="8" spans="1:28" ht="28.5" customHeight="1" x14ac:dyDescent="0.25">
      <c r="A8" s="10">
        <v>3</v>
      </c>
      <c r="B8" s="17" t="s">
        <v>89</v>
      </c>
      <c r="C8" s="11" t="s">
        <v>19</v>
      </c>
      <c r="D8" s="11" t="s">
        <v>20</v>
      </c>
      <c r="E8" s="12">
        <v>25</v>
      </c>
      <c r="F8" s="12"/>
      <c r="G8" s="12">
        <v>24</v>
      </c>
      <c r="H8" s="12">
        <v>25</v>
      </c>
      <c r="I8" s="12">
        <v>45</v>
      </c>
      <c r="J8" s="12">
        <v>38</v>
      </c>
      <c r="K8" s="41">
        <f t="shared" si="0"/>
        <v>157</v>
      </c>
      <c r="L8" s="42">
        <f t="shared" si="3"/>
        <v>62.8</v>
      </c>
      <c r="M8" s="15"/>
      <c r="N8" s="12" t="str">
        <f t="shared" si="4"/>
        <v>C2</v>
      </c>
      <c r="O8" s="12" t="str">
        <f t="shared" si="1"/>
        <v>AB</v>
      </c>
      <c r="P8" s="12" t="str">
        <f t="shared" si="1"/>
        <v>C2</v>
      </c>
      <c r="Q8" s="12" t="str">
        <f t="shared" si="1"/>
        <v>C2</v>
      </c>
      <c r="R8" s="12" t="str">
        <f t="shared" si="1"/>
        <v>A2</v>
      </c>
      <c r="S8" s="12" t="str">
        <f t="shared" si="1"/>
        <v>B1</v>
      </c>
      <c r="T8" s="12" t="str">
        <f t="shared" si="1"/>
        <v>A1</v>
      </c>
      <c r="U8" s="16"/>
      <c r="V8" s="12">
        <f t="shared" si="2"/>
        <v>5</v>
      </c>
      <c r="W8" s="12">
        <f t="shared" si="2"/>
        <v>0</v>
      </c>
      <c r="X8" s="12">
        <f t="shared" si="2"/>
        <v>5</v>
      </c>
      <c r="Y8" s="12">
        <f t="shared" si="2"/>
        <v>5</v>
      </c>
      <c r="Z8" s="12">
        <f t="shared" si="2"/>
        <v>9</v>
      </c>
      <c r="AA8" s="12">
        <f t="shared" si="2"/>
        <v>8</v>
      </c>
      <c r="AB8" s="43">
        <f t="shared" si="5"/>
        <v>6.4</v>
      </c>
    </row>
    <row r="9" spans="1:28" ht="30.75" customHeight="1" x14ac:dyDescent="0.25">
      <c r="A9" s="38">
        <v>4</v>
      </c>
      <c r="B9" s="17" t="s">
        <v>90</v>
      </c>
      <c r="C9" s="11" t="s">
        <v>21</v>
      </c>
      <c r="D9" s="11" t="s">
        <v>22</v>
      </c>
      <c r="E9" s="19">
        <v>49</v>
      </c>
      <c r="F9" s="19"/>
      <c r="G9" s="19">
        <v>42</v>
      </c>
      <c r="H9" s="19">
        <v>40</v>
      </c>
      <c r="I9" s="19">
        <v>29</v>
      </c>
      <c r="J9" s="19">
        <v>34</v>
      </c>
      <c r="K9" s="41">
        <f t="shared" si="0"/>
        <v>194</v>
      </c>
      <c r="L9" s="42">
        <f t="shared" si="3"/>
        <v>77.600000000000009</v>
      </c>
      <c r="M9" s="15"/>
      <c r="N9" s="12" t="str">
        <f t="shared" si="4"/>
        <v>A1</v>
      </c>
      <c r="O9" s="12" t="str">
        <f t="shared" si="1"/>
        <v>AB</v>
      </c>
      <c r="P9" s="12" t="str">
        <f t="shared" si="1"/>
        <v>A2</v>
      </c>
      <c r="Q9" s="12" t="str">
        <f t="shared" si="1"/>
        <v>B1</v>
      </c>
      <c r="R9" s="12" t="str">
        <f t="shared" si="1"/>
        <v>C1</v>
      </c>
      <c r="S9" s="12" t="str">
        <f t="shared" si="1"/>
        <v>B2</v>
      </c>
      <c r="T9" s="12" t="str">
        <f t="shared" si="1"/>
        <v>A1</v>
      </c>
      <c r="U9" s="21"/>
      <c r="V9" s="19">
        <f t="shared" si="2"/>
        <v>10</v>
      </c>
      <c r="W9" s="19">
        <f t="shared" si="2"/>
        <v>0</v>
      </c>
      <c r="X9" s="19">
        <f t="shared" si="2"/>
        <v>9</v>
      </c>
      <c r="Y9" s="19">
        <f t="shared" si="2"/>
        <v>8</v>
      </c>
      <c r="Z9" s="19">
        <f t="shared" si="2"/>
        <v>6</v>
      </c>
      <c r="AA9" s="19">
        <f t="shared" si="2"/>
        <v>7</v>
      </c>
      <c r="AB9" s="37">
        <f t="shared" si="5"/>
        <v>8</v>
      </c>
    </row>
    <row r="10" spans="1:28" ht="15.75" customHeight="1" x14ac:dyDescent="0.25">
      <c r="A10" s="10">
        <v>5</v>
      </c>
      <c r="B10" s="17" t="s">
        <v>91</v>
      </c>
      <c r="C10" s="11" t="s">
        <v>23</v>
      </c>
      <c r="D10" s="11" t="s">
        <v>24</v>
      </c>
      <c r="E10" s="12">
        <v>46</v>
      </c>
      <c r="F10" s="12"/>
      <c r="G10" s="12">
        <v>49</v>
      </c>
      <c r="H10" s="12">
        <v>45</v>
      </c>
      <c r="I10" s="12">
        <v>42</v>
      </c>
      <c r="J10" s="12">
        <v>41</v>
      </c>
      <c r="K10" s="41">
        <f t="shared" si="0"/>
        <v>223</v>
      </c>
      <c r="L10" s="42">
        <f t="shared" si="3"/>
        <v>89.2</v>
      </c>
      <c r="M10" s="15"/>
      <c r="N10" s="12" t="str">
        <f t="shared" si="4"/>
        <v>A1</v>
      </c>
      <c r="O10" s="12" t="str">
        <f t="shared" si="1"/>
        <v>AB</v>
      </c>
      <c r="P10" s="12" t="str">
        <f t="shared" si="1"/>
        <v>A1</v>
      </c>
      <c r="Q10" s="12" t="str">
        <f t="shared" si="1"/>
        <v>A2</v>
      </c>
      <c r="R10" s="12" t="str">
        <f t="shared" si="1"/>
        <v>A2</v>
      </c>
      <c r="S10" s="12" t="str">
        <f t="shared" si="1"/>
        <v>A2</v>
      </c>
      <c r="T10" s="12" t="str">
        <f t="shared" si="1"/>
        <v>A1</v>
      </c>
      <c r="U10" s="16"/>
      <c r="V10" s="12">
        <f t="shared" si="2"/>
        <v>10</v>
      </c>
      <c r="W10" s="12">
        <f t="shared" si="2"/>
        <v>0</v>
      </c>
      <c r="X10" s="12">
        <f t="shared" si="2"/>
        <v>10</v>
      </c>
      <c r="Y10" s="12">
        <f t="shared" si="2"/>
        <v>9</v>
      </c>
      <c r="Z10" s="12">
        <f t="shared" si="2"/>
        <v>9</v>
      </c>
      <c r="AA10" s="12">
        <f t="shared" si="2"/>
        <v>9</v>
      </c>
      <c r="AB10" s="43">
        <f t="shared" si="5"/>
        <v>9.4</v>
      </c>
    </row>
    <row r="11" spans="1:28" ht="21" customHeight="1" x14ac:dyDescent="0.25">
      <c r="A11" s="10">
        <v>6</v>
      </c>
      <c r="B11" s="17" t="s">
        <v>92</v>
      </c>
      <c r="C11" s="11" t="s">
        <v>25</v>
      </c>
      <c r="D11" s="11" t="s">
        <v>26</v>
      </c>
      <c r="E11" s="12"/>
      <c r="F11" s="12"/>
      <c r="G11" s="12"/>
      <c r="H11" s="12"/>
      <c r="I11" s="12"/>
      <c r="J11" s="12"/>
      <c r="K11" s="41">
        <f t="shared" si="0"/>
        <v>0</v>
      </c>
      <c r="L11" s="42">
        <f t="shared" si="3"/>
        <v>0</v>
      </c>
      <c r="M11" s="15"/>
      <c r="N11" s="12" t="str">
        <f t="shared" si="4"/>
        <v>AB</v>
      </c>
      <c r="O11" s="12" t="str">
        <f t="shared" si="1"/>
        <v>AB</v>
      </c>
      <c r="P11" s="12" t="str">
        <f t="shared" si="1"/>
        <v>AB</v>
      </c>
      <c r="Q11" s="12" t="str">
        <f t="shared" si="1"/>
        <v>AB</v>
      </c>
      <c r="R11" s="12" t="str">
        <f t="shared" si="1"/>
        <v>AB</v>
      </c>
      <c r="S11" s="12" t="str">
        <f t="shared" si="1"/>
        <v>AB</v>
      </c>
      <c r="T11" s="12" t="str">
        <f t="shared" si="1"/>
        <v>AB</v>
      </c>
      <c r="U11" s="16"/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43">
        <f t="shared" si="5"/>
        <v>0</v>
      </c>
    </row>
    <row r="12" spans="1:28" ht="16.5" customHeight="1" x14ac:dyDescent="0.25">
      <c r="A12" s="10">
        <v>7</v>
      </c>
      <c r="B12" s="17" t="s">
        <v>93</v>
      </c>
      <c r="C12" s="11" t="s">
        <v>27</v>
      </c>
      <c r="D12" s="11" t="s">
        <v>28</v>
      </c>
      <c r="E12" s="12">
        <v>42</v>
      </c>
      <c r="F12" s="12"/>
      <c r="G12" s="12">
        <v>23</v>
      </c>
      <c r="H12" s="12">
        <v>43</v>
      </c>
      <c r="I12" s="12">
        <v>41</v>
      </c>
      <c r="J12" s="12">
        <v>46</v>
      </c>
      <c r="K12" s="41">
        <f t="shared" si="0"/>
        <v>195</v>
      </c>
      <c r="L12" s="42">
        <f t="shared" si="3"/>
        <v>78</v>
      </c>
      <c r="M12" s="15"/>
      <c r="N12" s="12" t="str">
        <f t="shared" si="4"/>
        <v>A2</v>
      </c>
      <c r="O12" s="12" t="str">
        <f t="shared" si="1"/>
        <v>AB</v>
      </c>
      <c r="P12" s="12" t="str">
        <f t="shared" si="1"/>
        <v>C2</v>
      </c>
      <c r="Q12" s="12" t="str">
        <f t="shared" si="1"/>
        <v>A2</v>
      </c>
      <c r="R12" s="12" t="str">
        <f t="shared" si="1"/>
        <v>A2</v>
      </c>
      <c r="S12" s="12" t="str">
        <f t="shared" si="1"/>
        <v>A1</v>
      </c>
      <c r="T12" s="12" t="str">
        <f t="shared" si="1"/>
        <v>A1</v>
      </c>
      <c r="U12" s="16"/>
      <c r="V12" s="12">
        <f t="shared" si="2"/>
        <v>9</v>
      </c>
      <c r="W12" s="12">
        <f t="shared" si="2"/>
        <v>0</v>
      </c>
      <c r="X12" s="12">
        <f t="shared" si="2"/>
        <v>5</v>
      </c>
      <c r="Y12" s="12">
        <f t="shared" si="2"/>
        <v>9</v>
      </c>
      <c r="Z12" s="12">
        <f t="shared" si="2"/>
        <v>9</v>
      </c>
      <c r="AA12" s="12">
        <f t="shared" si="2"/>
        <v>10</v>
      </c>
      <c r="AB12" s="43">
        <f t="shared" si="5"/>
        <v>8.4</v>
      </c>
    </row>
    <row r="13" spans="1:28" ht="23.25" customHeight="1" x14ac:dyDescent="0.25">
      <c r="A13" s="10">
        <v>8</v>
      </c>
      <c r="B13" s="17" t="s">
        <v>94</v>
      </c>
      <c r="C13" s="11" t="s">
        <v>29</v>
      </c>
      <c r="D13" s="11" t="s">
        <v>30</v>
      </c>
      <c r="E13" s="12">
        <v>45</v>
      </c>
      <c r="F13" s="12"/>
      <c r="G13" s="12">
        <v>38</v>
      </c>
      <c r="H13" s="12">
        <v>28</v>
      </c>
      <c r="I13" s="12">
        <v>36</v>
      </c>
      <c r="J13" s="12">
        <v>31</v>
      </c>
      <c r="K13" s="41">
        <f t="shared" si="0"/>
        <v>178</v>
      </c>
      <c r="L13" s="42">
        <f t="shared" si="3"/>
        <v>71.2</v>
      </c>
      <c r="M13" s="15"/>
      <c r="N13" s="12" t="str">
        <f t="shared" si="4"/>
        <v>A2</v>
      </c>
      <c r="O13" s="12" t="str">
        <f t="shared" si="1"/>
        <v>AB</v>
      </c>
      <c r="P13" s="12" t="str">
        <f t="shared" si="1"/>
        <v>B1</v>
      </c>
      <c r="Q13" s="12" t="str">
        <f t="shared" si="1"/>
        <v>C1</v>
      </c>
      <c r="R13" s="12" t="str">
        <f t="shared" si="1"/>
        <v>B1</v>
      </c>
      <c r="S13" s="12" t="str">
        <f t="shared" si="1"/>
        <v>B2</v>
      </c>
      <c r="T13" s="12" t="str">
        <f t="shared" si="1"/>
        <v>A1</v>
      </c>
      <c r="U13" s="16"/>
      <c r="V13" s="12">
        <f t="shared" si="2"/>
        <v>9</v>
      </c>
      <c r="W13" s="12">
        <f t="shared" si="2"/>
        <v>0</v>
      </c>
      <c r="X13" s="12">
        <f t="shared" si="2"/>
        <v>8</v>
      </c>
      <c r="Y13" s="12">
        <f t="shared" si="2"/>
        <v>6</v>
      </c>
      <c r="Z13" s="12">
        <f t="shared" si="2"/>
        <v>8</v>
      </c>
      <c r="AA13" s="12">
        <f t="shared" si="2"/>
        <v>7</v>
      </c>
      <c r="AB13" s="43">
        <f t="shared" si="5"/>
        <v>7.6</v>
      </c>
    </row>
    <row r="14" spans="1:28" ht="15" customHeight="1" x14ac:dyDescent="0.25">
      <c r="A14" s="10">
        <v>9</v>
      </c>
      <c r="B14" s="17" t="s">
        <v>95</v>
      </c>
      <c r="C14" s="11" t="s">
        <v>31</v>
      </c>
      <c r="D14" s="11" t="s">
        <v>32</v>
      </c>
      <c r="E14" s="12">
        <v>45</v>
      </c>
      <c r="F14" s="12"/>
      <c r="G14" s="12">
        <v>44</v>
      </c>
      <c r="H14" s="12">
        <v>41</v>
      </c>
      <c r="I14" s="12">
        <v>40</v>
      </c>
      <c r="J14" s="12">
        <v>37</v>
      </c>
      <c r="K14" s="41">
        <f t="shared" si="0"/>
        <v>207</v>
      </c>
      <c r="L14" s="42">
        <f t="shared" si="3"/>
        <v>82.8</v>
      </c>
      <c r="M14" s="15"/>
      <c r="N14" s="12" t="str">
        <f t="shared" si="4"/>
        <v>A2</v>
      </c>
      <c r="O14" s="12" t="str">
        <f t="shared" si="1"/>
        <v>AB</v>
      </c>
      <c r="P14" s="12" t="str">
        <f t="shared" si="1"/>
        <v>A2</v>
      </c>
      <c r="Q14" s="12" t="str">
        <f t="shared" si="1"/>
        <v>A2</v>
      </c>
      <c r="R14" s="12" t="str">
        <f t="shared" si="1"/>
        <v>B1</v>
      </c>
      <c r="S14" s="12" t="str">
        <f t="shared" si="1"/>
        <v>B1</v>
      </c>
      <c r="T14" s="12" t="str">
        <f t="shared" si="1"/>
        <v>A1</v>
      </c>
      <c r="U14" s="16"/>
      <c r="V14" s="12">
        <f t="shared" si="2"/>
        <v>9</v>
      </c>
      <c r="W14" s="12">
        <f t="shared" si="2"/>
        <v>0</v>
      </c>
      <c r="X14" s="12">
        <f t="shared" si="2"/>
        <v>9</v>
      </c>
      <c r="Y14" s="12">
        <f t="shared" si="2"/>
        <v>9</v>
      </c>
      <c r="Z14" s="12">
        <f t="shared" si="2"/>
        <v>8</v>
      </c>
      <c r="AA14" s="12">
        <f t="shared" si="2"/>
        <v>8</v>
      </c>
      <c r="AB14" s="43">
        <f t="shared" si="5"/>
        <v>8.6</v>
      </c>
    </row>
    <row r="15" spans="1:28" ht="24" customHeight="1" x14ac:dyDescent="0.25">
      <c r="A15" s="10">
        <v>10</v>
      </c>
      <c r="B15" s="17" t="s">
        <v>96</v>
      </c>
      <c r="C15" s="11" t="s">
        <v>33</v>
      </c>
      <c r="D15" s="11" t="s">
        <v>34</v>
      </c>
      <c r="E15" s="12">
        <v>47</v>
      </c>
      <c r="F15" s="12"/>
      <c r="G15" s="12">
        <v>44</v>
      </c>
      <c r="H15" s="12">
        <v>39</v>
      </c>
      <c r="I15" s="12">
        <v>40</v>
      </c>
      <c r="J15" s="12">
        <v>37</v>
      </c>
      <c r="K15" s="41">
        <f t="shared" si="0"/>
        <v>207</v>
      </c>
      <c r="L15" s="42">
        <f t="shared" si="3"/>
        <v>82.8</v>
      </c>
      <c r="M15" s="15"/>
      <c r="N15" s="12" t="str">
        <f t="shared" si="4"/>
        <v>A1</v>
      </c>
      <c r="O15" s="12" t="str">
        <f t="shared" si="1"/>
        <v>AB</v>
      </c>
      <c r="P15" s="12" t="str">
        <f t="shared" si="1"/>
        <v>A2</v>
      </c>
      <c r="Q15" s="12" t="str">
        <f t="shared" si="1"/>
        <v>B1</v>
      </c>
      <c r="R15" s="12" t="str">
        <f t="shared" si="1"/>
        <v>B1</v>
      </c>
      <c r="S15" s="12" t="str">
        <f t="shared" si="1"/>
        <v>B1</v>
      </c>
      <c r="T15" s="12" t="str">
        <f t="shared" si="1"/>
        <v>A1</v>
      </c>
      <c r="U15" s="16"/>
      <c r="V15" s="12">
        <f t="shared" si="2"/>
        <v>10</v>
      </c>
      <c r="W15" s="12">
        <f t="shared" si="2"/>
        <v>0</v>
      </c>
      <c r="X15" s="12">
        <f t="shared" si="2"/>
        <v>9</v>
      </c>
      <c r="Y15" s="12">
        <f t="shared" si="2"/>
        <v>8</v>
      </c>
      <c r="Z15" s="12">
        <f t="shared" si="2"/>
        <v>8</v>
      </c>
      <c r="AA15" s="12">
        <f t="shared" si="2"/>
        <v>8</v>
      </c>
      <c r="AB15" s="43">
        <f t="shared" si="5"/>
        <v>8.6</v>
      </c>
    </row>
    <row r="16" spans="1:28" ht="21.75" customHeight="1" x14ac:dyDescent="0.25">
      <c r="A16" s="10">
        <v>11</v>
      </c>
      <c r="B16" s="18" t="s">
        <v>97</v>
      </c>
      <c r="C16" s="11" t="s">
        <v>35</v>
      </c>
      <c r="D16" s="11" t="s">
        <v>36</v>
      </c>
      <c r="E16" s="12">
        <v>42</v>
      </c>
      <c r="F16" s="12"/>
      <c r="G16" s="12">
        <v>38</v>
      </c>
      <c r="H16" s="12">
        <v>42</v>
      </c>
      <c r="I16" s="12">
        <v>36</v>
      </c>
      <c r="J16" s="12">
        <v>36</v>
      </c>
      <c r="K16" s="41">
        <f t="shared" si="0"/>
        <v>194</v>
      </c>
      <c r="L16" s="42">
        <f t="shared" si="3"/>
        <v>77.600000000000009</v>
      </c>
      <c r="M16" s="15"/>
      <c r="N16" s="12" t="str">
        <f t="shared" si="4"/>
        <v>A2</v>
      </c>
      <c r="O16" s="12" t="str">
        <f t="shared" si="1"/>
        <v>AB</v>
      </c>
      <c r="P16" s="12" t="str">
        <f t="shared" si="1"/>
        <v>B1</v>
      </c>
      <c r="Q16" s="12" t="str">
        <f t="shared" si="1"/>
        <v>A2</v>
      </c>
      <c r="R16" s="12" t="str">
        <f t="shared" si="1"/>
        <v>B1</v>
      </c>
      <c r="S16" s="12" t="str">
        <f t="shared" si="1"/>
        <v>B1</v>
      </c>
      <c r="T16" s="12" t="str">
        <f t="shared" si="1"/>
        <v>A1</v>
      </c>
      <c r="U16" s="16"/>
      <c r="V16" s="12">
        <f t="shared" si="2"/>
        <v>9</v>
      </c>
      <c r="W16" s="12">
        <f t="shared" si="2"/>
        <v>0</v>
      </c>
      <c r="X16" s="12">
        <f t="shared" si="2"/>
        <v>8</v>
      </c>
      <c r="Y16" s="12">
        <f t="shared" si="2"/>
        <v>9</v>
      </c>
      <c r="Z16" s="12">
        <f t="shared" si="2"/>
        <v>8</v>
      </c>
      <c r="AA16" s="12">
        <f t="shared" si="2"/>
        <v>8</v>
      </c>
      <c r="AB16" s="43">
        <f t="shared" si="5"/>
        <v>8.4</v>
      </c>
    </row>
    <row r="17" spans="1:28" ht="18" customHeight="1" x14ac:dyDescent="0.25">
      <c r="A17" s="10">
        <v>12</v>
      </c>
      <c r="B17" s="17" t="s">
        <v>98</v>
      </c>
      <c r="C17" s="11" t="s">
        <v>37</v>
      </c>
      <c r="D17" s="11" t="s">
        <v>38</v>
      </c>
      <c r="E17" s="12">
        <v>48</v>
      </c>
      <c r="F17" s="12"/>
      <c r="G17" s="12">
        <v>47</v>
      </c>
      <c r="H17" s="12">
        <v>47</v>
      </c>
      <c r="I17" s="12">
        <v>38</v>
      </c>
      <c r="J17" s="12">
        <v>39</v>
      </c>
      <c r="K17" s="41">
        <f t="shared" si="0"/>
        <v>219</v>
      </c>
      <c r="L17" s="42">
        <f t="shared" si="3"/>
        <v>87.6</v>
      </c>
      <c r="M17" s="15"/>
      <c r="N17" s="12" t="str">
        <f t="shared" si="4"/>
        <v>A1</v>
      </c>
      <c r="O17" s="12" t="str">
        <f t="shared" si="1"/>
        <v>AB</v>
      </c>
      <c r="P17" s="12" t="str">
        <f t="shared" si="1"/>
        <v>A1</v>
      </c>
      <c r="Q17" s="12" t="str">
        <f t="shared" si="1"/>
        <v>A1</v>
      </c>
      <c r="R17" s="12" t="str">
        <f t="shared" si="1"/>
        <v>B1</v>
      </c>
      <c r="S17" s="12" t="str">
        <f t="shared" si="1"/>
        <v>B1</v>
      </c>
      <c r="T17" s="12" t="str">
        <f t="shared" si="1"/>
        <v>A1</v>
      </c>
      <c r="U17" s="16"/>
      <c r="V17" s="12">
        <f t="shared" si="2"/>
        <v>10</v>
      </c>
      <c r="W17" s="12">
        <f t="shared" si="2"/>
        <v>0</v>
      </c>
      <c r="X17" s="12">
        <f t="shared" si="2"/>
        <v>10</v>
      </c>
      <c r="Y17" s="12">
        <f t="shared" si="2"/>
        <v>10</v>
      </c>
      <c r="Z17" s="12">
        <f t="shared" si="2"/>
        <v>8</v>
      </c>
      <c r="AA17" s="12">
        <f t="shared" si="2"/>
        <v>8</v>
      </c>
      <c r="AB17" s="43">
        <f t="shared" si="5"/>
        <v>9.1999999999999993</v>
      </c>
    </row>
    <row r="18" spans="1:28" ht="20.25" customHeight="1" x14ac:dyDescent="0.25">
      <c r="A18" s="10">
        <v>13</v>
      </c>
      <c r="B18" s="17" t="s">
        <v>99</v>
      </c>
      <c r="C18" s="11" t="s">
        <v>39</v>
      </c>
      <c r="D18" s="11" t="s">
        <v>40</v>
      </c>
      <c r="E18" s="12">
        <v>44</v>
      </c>
      <c r="F18" s="12"/>
      <c r="G18" s="12">
        <v>39</v>
      </c>
      <c r="H18" s="12">
        <v>41</v>
      </c>
      <c r="I18" s="12">
        <v>34</v>
      </c>
      <c r="J18" s="12">
        <v>44</v>
      </c>
      <c r="K18" s="41">
        <f t="shared" si="0"/>
        <v>202</v>
      </c>
      <c r="L18" s="42">
        <f t="shared" si="3"/>
        <v>80.800000000000011</v>
      </c>
      <c r="M18" s="15"/>
      <c r="N18" s="12" t="str">
        <f t="shared" si="4"/>
        <v>A2</v>
      </c>
      <c r="O18" s="12" t="str">
        <f t="shared" si="1"/>
        <v>AB</v>
      </c>
      <c r="P18" s="12" t="str">
        <f t="shared" si="1"/>
        <v>B1</v>
      </c>
      <c r="Q18" s="12" t="str">
        <f t="shared" si="1"/>
        <v>A2</v>
      </c>
      <c r="R18" s="12" t="str">
        <f t="shared" si="1"/>
        <v>B2</v>
      </c>
      <c r="S18" s="12" t="str">
        <f t="shared" si="1"/>
        <v>A2</v>
      </c>
      <c r="T18" s="12" t="str">
        <f t="shared" si="1"/>
        <v>A1</v>
      </c>
      <c r="U18" s="16"/>
      <c r="V18" s="12">
        <f t="shared" si="2"/>
        <v>9</v>
      </c>
      <c r="W18" s="12">
        <f t="shared" si="2"/>
        <v>0</v>
      </c>
      <c r="X18" s="12">
        <f t="shared" si="2"/>
        <v>8</v>
      </c>
      <c r="Y18" s="12">
        <f t="shared" si="2"/>
        <v>9</v>
      </c>
      <c r="Z18" s="12">
        <f t="shared" si="2"/>
        <v>7</v>
      </c>
      <c r="AA18" s="12">
        <f t="shared" si="2"/>
        <v>9</v>
      </c>
      <c r="AB18" s="43">
        <f t="shared" si="5"/>
        <v>8.4</v>
      </c>
    </row>
    <row r="19" spans="1:28" ht="17.25" customHeight="1" x14ac:dyDescent="0.25">
      <c r="A19" s="10">
        <v>14</v>
      </c>
      <c r="B19" s="17" t="s">
        <v>100</v>
      </c>
      <c r="C19" s="11" t="s">
        <v>41</v>
      </c>
      <c r="D19" s="11" t="s">
        <v>42</v>
      </c>
      <c r="E19" s="12">
        <v>48</v>
      </c>
      <c r="F19" s="12"/>
      <c r="G19" s="12">
        <v>43</v>
      </c>
      <c r="H19" s="12">
        <v>39</v>
      </c>
      <c r="I19" s="12">
        <v>36</v>
      </c>
      <c r="J19" s="12">
        <v>35</v>
      </c>
      <c r="K19" s="41">
        <f t="shared" si="0"/>
        <v>201</v>
      </c>
      <c r="L19" s="42">
        <f t="shared" si="3"/>
        <v>80.400000000000006</v>
      </c>
      <c r="M19" s="15"/>
      <c r="N19" s="12" t="str">
        <f t="shared" si="4"/>
        <v>A1</v>
      </c>
      <c r="O19" s="12" t="str">
        <f t="shared" si="1"/>
        <v>AB</v>
      </c>
      <c r="P19" s="12" t="str">
        <f t="shared" si="1"/>
        <v>A2</v>
      </c>
      <c r="Q19" s="12" t="str">
        <f t="shared" si="1"/>
        <v>B1</v>
      </c>
      <c r="R19" s="12" t="str">
        <f t="shared" si="1"/>
        <v>B1</v>
      </c>
      <c r="S19" s="12" t="str">
        <f t="shared" si="1"/>
        <v>B2</v>
      </c>
      <c r="T19" s="12" t="str">
        <f t="shared" si="1"/>
        <v>A1</v>
      </c>
      <c r="U19" s="16"/>
      <c r="V19" s="12">
        <f t="shared" si="2"/>
        <v>10</v>
      </c>
      <c r="W19" s="12">
        <f t="shared" si="2"/>
        <v>0</v>
      </c>
      <c r="X19" s="12">
        <f t="shared" si="2"/>
        <v>9</v>
      </c>
      <c r="Y19" s="12">
        <f t="shared" si="2"/>
        <v>8</v>
      </c>
      <c r="Z19" s="12">
        <f t="shared" si="2"/>
        <v>8</v>
      </c>
      <c r="AA19" s="12">
        <f t="shared" si="2"/>
        <v>7</v>
      </c>
      <c r="AB19" s="43">
        <f t="shared" si="5"/>
        <v>8.4</v>
      </c>
    </row>
    <row r="20" spans="1:28" ht="20.25" customHeight="1" x14ac:dyDescent="0.25">
      <c r="A20" s="10">
        <v>15</v>
      </c>
      <c r="B20" s="17" t="s">
        <v>101</v>
      </c>
      <c r="C20" s="11" t="s">
        <v>43</v>
      </c>
      <c r="D20" s="11" t="s">
        <v>44</v>
      </c>
      <c r="E20" s="12">
        <v>50</v>
      </c>
      <c r="F20" s="12"/>
      <c r="G20" s="12">
        <v>49</v>
      </c>
      <c r="H20" s="12">
        <v>47</v>
      </c>
      <c r="I20" s="12">
        <v>48</v>
      </c>
      <c r="J20" s="12">
        <v>48</v>
      </c>
      <c r="K20" s="41">
        <f t="shared" si="0"/>
        <v>242</v>
      </c>
      <c r="L20" s="42">
        <f t="shared" si="3"/>
        <v>96.8</v>
      </c>
      <c r="M20" s="15"/>
      <c r="N20" s="12" t="str">
        <f t="shared" si="4"/>
        <v>A1</v>
      </c>
      <c r="O20" s="12" t="str">
        <f t="shared" si="1"/>
        <v>AB</v>
      </c>
      <c r="P20" s="12" t="str">
        <f t="shared" si="1"/>
        <v>A1</v>
      </c>
      <c r="Q20" s="12" t="str">
        <f t="shared" si="1"/>
        <v>A1</v>
      </c>
      <c r="R20" s="12" t="str">
        <f t="shared" si="1"/>
        <v>A1</v>
      </c>
      <c r="S20" s="12" t="str">
        <f t="shared" si="1"/>
        <v>A1</v>
      </c>
      <c r="T20" s="12" t="str">
        <f t="shared" si="1"/>
        <v>A1</v>
      </c>
      <c r="U20" s="16"/>
      <c r="V20" s="12">
        <f t="shared" si="2"/>
        <v>10</v>
      </c>
      <c r="W20" s="12">
        <f t="shared" si="2"/>
        <v>0</v>
      </c>
      <c r="X20" s="12">
        <f t="shared" si="2"/>
        <v>10</v>
      </c>
      <c r="Y20" s="12">
        <f t="shared" si="2"/>
        <v>10</v>
      </c>
      <c r="Z20" s="12">
        <f t="shared" si="2"/>
        <v>10</v>
      </c>
      <c r="AA20" s="12">
        <f t="shared" si="2"/>
        <v>10</v>
      </c>
      <c r="AB20" s="43">
        <f t="shared" si="5"/>
        <v>10</v>
      </c>
    </row>
    <row r="21" spans="1:28" ht="26.25" customHeight="1" x14ac:dyDescent="0.25">
      <c r="A21" s="10">
        <v>16</v>
      </c>
      <c r="B21" s="17" t="s">
        <v>102</v>
      </c>
      <c r="C21" s="11" t="s">
        <v>45</v>
      </c>
      <c r="D21" s="11" t="s">
        <v>46</v>
      </c>
      <c r="E21" s="12">
        <v>50</v>
      </c>
      <c r="F21" s="12"/>
      <c r="G21" s="12">
        <v>50</v>
      </c>
      <c r="H21" s="12">
        <v>50</v>
      </c>
      <c r="I21" s="12">
        <v>49</v>
      </c>
      <c r="J21" s="12">
        <v>25</v>
      </c>
      <c r="K21" s="41">
        <f t="shared" si="0"/>
        <v>224</v>
      </c>
      <c r="L21" s="42">
        <f t="shared" si="3"/>
        <v>89.600000000000009</v>
      </c>
      <c r="M21" s="15"/>
      <c r="N21" s="12" t="str">
        <f t="shared" si="4"/>
        <v>A1</v>
      </c>
      <c r="O21" s="12" t="str">
        <f t="shared" si="1"/>
        <v>AB</v>
      </c>
      <c r="P21" s="12" t="str">
        <f t="shared" si="1"/>
        <v>A1</v>
      </c>
      <c r="Q21" s="12" t="str">
        <f t="shared" si="1"/>
        <v>A1</v>
      </c>
      <c r="R21" s="12" t="str">
        <f t="shared" si="1"/>
        <v>A1</v>
      </c>
      <c r="S21" s="12" t="str">
        <f t="shared" si="1"/>
        <v>C2</v>
      </c>
      <c r="T21" s="12" t="str">
        <f t="shared" si="1"/>
        <v>A1</v>
      </c>
      <c r="U21" s="16"/>
      <c r="V21" s="12">
        <f t="shared" si="2"/>
        <v>10</v>
      </c>
      <c r="W21" s="12">
        <f t="shared" si="2"/>
        <v>0</v>
      </c>
      <c r="X21" s="12">
        <f t="shared" si="2"/>
        <v>10</v>
      </c>
      <c r="Y21" s="12">
        <f t="shared" si="2"/>
        <v>10</v>
      </c>
      <c r="Z21" s="12">
        <f t="shared" si="2"/>
        <v>10</v>
      </c>
      <c r="AA21" s="12">
        <f t="shared" si="2"/>
        <v>5</v>
      </c>
      <c r="AB21" s="43">
        <f t="shared" si="5"/>
        <v>9</v>
      </c>
    </row>
    <row r="22" spans="1:28" ht="15.75" customHeight="1" x14ac:dyDescent="0.25">
      <c r="A22" s="10">
        <v>17</v>
      </c>
      <c r="B22" s="17" t="s">
        <v>103</v>
      </c>
      <c r="C22" s="11" t="s">
        <v>47</v>
      </c>
      <c r="D22" s="11" t="s">
        <v>48</v>
      </c>
      <c r="E22" s="12">
        <v>25</v>
      </c>
      <c r="F22" s="12"/>
      <c r="G22" s="12"/>
      <c r="H22" s="12"/>
      <c r="I22" s="12"/>
      <c r="J22" s="12"/>
      <c r="K22" s="41">
        <f t="shared" si="0"/>
        <v>25</v>
      </c>
      <c r="L22" s="42">
        <f t="shared" si="3"/>
        <v>10</v>
      </c>
      <c r="M22" s="15"/>
      <c r="N22" s="12" t="str">
        <f t="shared" si="4"/>
        <v>C2</v>
      </c>
      <c r="O22" s="12" t="str">
        <f t="shared" si="4"/>
        <v>AB</v>
      </c>
      <c r="P22" s="12" t="str">
        <f t="shared" si="4"/>
        <v>AB</v>
      </c>
      <c r="Q22" s="12" t="str">
        <f t="shared" si="4"/>
        <v>AB</v>
      </c>
      <c r="R22" s="12" t="str">
        <f t="shared" si="4"/>
        <v>AB</v>
      </c>
      <c r="S22" s="12" t="str">
        <f t="shared" si="4"/>
        <v>AB</v>
      </c>
      <c r="T22" s="12" t="str">
        <f t="shared" si="4"/>
        <v>C2</v>
      </c>
      <c r="U22" s="16"/>
      <c r="V22" s="12">
        <f t="shared" si="2"/>
        <v>5</v>
      </c>
      <c r="W22" s="12">
        <f t="shared" si="2"/>
        <v>0</v>
      </c>
      <c r="X22" s="12">
        <f t="shared" si="2"/>
        <v>0</v>
      </c>
      <c r="Y22" s="12">
        <f t="shared" si="2"/>
        <v>0</v>
      </c>
      <c r="Z22" s="12">
        <f t="shared" si="2"/>
        <v>0</v>
      </c>
      <c r="AA22" s="12">
        <f t="shared" si="2"/>
        <v>0</v>
      </c>
      <c r="AB22" s="43">
        <f t="shared" si="5"/>
        <v>1</v>
      </c>
    </row>
    <row r="23" spans="1:28" ht="21" customHeight="1" x14ac:dyDescent="0.25">
      <c r="A23" s="10">
        <v>18</v>
      </c>
      <c r="B23" s="17" t="s">
        <v>104</v>
      </c>
      <c r="C23" s="11" t="s">
        <v>49</v>
      </c>
      <c r="D23" s="11" t="s">
        <v>50</v>
      </c>
      <c r="E23" s="12">
        <v>50</v>
      </c>
      <c r="F23" s="12"/>
      <c r="G23" s="12">
        <v>48</v>
      </c>
      <c r="H23" s="12">
        <v>49</v>
      </c>
      <c r="I23" s="12">
        <v>41</v>
      </c>
      <c r="J23" s="12">
        <v>43</v>
      </c>
      <c r="K23" s="41">
        <f t="shared" si="0"/>
        <v>231</v>
      </c>
      <c r="L23" s="42">
        <f t="shared" si="3"/>
        <v>92.4</v>
      </c>
      <c r="M23" s="15"/>
      <c r="N23" s="12" t="str">
        <f t="shared" si="4"/>
        <v>A1</v>
      </c>
      <c r="O23" s="12" t="str">
        <f t="shared" si="4"/>
        <v>AB</v>
      </c>
      <c r="P23" s="12" t="str">
        <f t="shared" si="4"/>
        <v>A1</v>
      </c>
      <c r="Q23" s="12" t="str">
        <f t="shared" si="4"/>
        <v>A1</v>
      </c>
      <c r="R23" s="12" t="str">
        <f t="shared" si="4"/>
        <v>A2</v>
      </c>
      <c r="S23" s="12" t="str">
        <f t="shared" si="4"/>
        <v>A2</v>
      </c>
      <c r="T23" s="12" t="str">
        <f t="shared" si="4"/>
        <v>A1</v>
      </c>
      <c r="U23" s="16"/>
      <c r="V23" s="12">
        <f t="shared" si="2"/>
        <v>10</v>
      </c>
      <c r="W23" s="12">
        <f t="shared" si="2"/>
        <v>0</v>
      </c>
      <c r="X23" s="12">
        <f t="shared" si="2"/>
        <v>10</v>
      </c>
      <c r="Y23" s="12">
        <f t="shared" si="2"/>
        <v>10</v>
      </c>
      <c r="Z23" s="12">
        <f t="shared" si="2"/>
        <v>9</v>
      </c>
      <c r="AA23" s="12">
        <f t="shared" si="2"/>
        <v>9</v>
      </c>
      <c r="AB23" s="43">
        <f t="shared" si="5"/>
        <v>9.6</v>
      </c>
    </row>
    <row r="24" spans="1:28" ht="27" customHeight="1" x14ac:dyDescent="0.25">
      <c r="A24" s="10">
        <v>19</v>
      </c>
      <c r="B24" s="17" t="s">
        <v>105</v>
      </c>
      <c r="C24" s="11" t="s">
        <v>51</v>
      </c>
      <c r="D24" s="11" t="s">
        <v>52</v>
      </c>
      <c r="E24" s="12">
        <v>44</v>
      </c>
      <c r="F24" s="12"/>
      <c r="G24" s="12">
        <v>38</v>
      </c>
      <c r="H24" s="12">
        <v>37</v>
      </c>
      <c r="I24" s="12">
        <v>35</v>
      </c>
      <c r="J24" s="12">
        <v>34</v>
      </c>
      <c r="K24" s="41">
        <f t="shared" si="0"/>
        <v>188</v>
      </c>
      <c r="L24" s="42">
        <f t="shared" si="3"/>
        <v>75.2</v>
      </c>
      <c r="M24" s="15"/>
      <c r="N24" s="12" t="str">
        <f t="shared" si="4"/>
        <v>A2</v>
      </c>
      <c r="O24" s="12" t="str">
        <f t="shared" si="4"/>
        <v>AB</v>
      </c>
      <c r="P24" s="12" t="str">
        <f t="shared" si="4"/>
        <v>B1</v>
      </c>
      <c r="Q24" s="12" t="str">
        <f t="shared" si="4"/>
        <v>B1</v>
      </c>
      <c r="R24" s="12" t="str">
        <f t="shared" si="4"/>
        <v>B2</v>
      </c>
      <c r="S24" s="12" t="str">
        <f t="shared" si="4"/>
        <v>B2</v>
      </c>
      <c r="T24" s="12" t="str">
        <f t="shared" si="4"/>
        <v>A1</v>
      </c>
      <c r="U24" s="16"/>
      <c r="V24" s="12">
        <f t="shared" si="2"/>
        <v>9</v>
      </c>
      <c r="W24" s="12">
        <f t="shared" si="2"/>
        <v>0</v>
      </c>
      <c r="X24" s="12">
        <f t="shared" si="2"/>
        <v>8</v>
      </c>
      <c r="Y24" s="12">
        <f t="shared" si="2"/>
        <v>8</v>
      </c>
      <c r="Z24" s="12">
        <f t="shared" si="2"/>
        <v>7</v>
      </c>
      <c r="AA24" s="12">
        <f t="shared" si="2"/>
        <v>7</v>
      </c>
      <c r="AB24" s="43">
        <f t="shared" si="5"/>
        <v>7.8</v>
      </c>
    </row>
    <row r="25" spans="1:28" ht="36" customHeight="1" x14ac:dyDescent="0.25">
      <c r="A25" s="10">
        <v>20</v>
      </c>
      <c r="B25" s="17" t="s">
        <v>106</v>
      </c>
      <c r="C25" s="11" t="s">
        <v>53</v>
      </c>
      <c r="D25" s="11" t="s">
        <v>54</v>
      </c>
      <c r="E25" s="12">
        <v>47</v>
      </c>
      <c r="F25" s="12"/>
      <c r="G25" s="12">
        <v>40</v>
      </c>
      <c r="H25" s="12">
        <v>45</v>
      </c>
      <c r="I25" s="12">
        <v>37</v>
      </c>
      <c r="J25" s="12">
        <v>41</v>
      </c>
      <c r="K25" s="41">
        <f t="shared" si="0"/>
        <v>210</v>
      </c>
      <c r="L25" s="42">
        <f t="shared" si="3"/>
        <v>84</v>
      </c>
      <c r="M25" s="15"/>
      <c r="N25" s="12" t="str">
        <f t="shared" si="4"/>
        <v>A1</v>
      </c>
      <c r="O25" s="12" t="str">
        <f t="shared" si="4"/>
        <v>AB</v>
      </c>
      <c r="P25" s="12" t="str">
        <f t="shared" si="4"/>
        <v>B1</v>
      </c>
      <c r="Q25" s="12" t="str">
        <f t="shared" si="4"/>
        <v>A2</v>
      </c>
      <c r="R25" s="12" t="str">
        <f t="shared" si="4"/>
        <v>B1</v>
      </c>
      <c r="S25" s="12" t="str">
        <f t="shared" si="4"/>
        <v>A2</v>
      </c>
      <c r="T25" s="12" t="str">
        <f t="shared" si="4"/>
        <v>A1</v>
      </c>
      <c r="U25" s="16"/>
      <c r="V25" s="12">
        <f t="shared" si="2"/>
        <v>10</v>
      </c>
      <c r="W25" s="12">
        <f t="shared" si="2"/>
        <v>0</v>
      </c>
      <c r="X25" s="12">
        <f t="shared" si="2"/>
        <v>8</v>
      </c>
      <c r="Y25" s="12">
        <f t="shared" si="2"/>
        <v>9</v>
      </c>
      <c r="Z25" s="12">
        <f t="shared" si="2"/>
        <v>8</v>
      </c>
      <c r="AA25" s="12">
        <f t="shared" si="2"/>
        <v>9</v>
      </c>
      <c r="AB25" s="43">
        <f t="shared" si="5"/>
        <v>8.8000000000000007</v>
      </c>
    </row>
    <row r="26" spans="1:28" ht="18.75" customHeight="1" x14ac:dyDescent="0.25">
      <c r="A26" s="10">
        <v>21</v>
      </c>
      <c r="B26" s="17" t="s">
        <v>107</v>
      </c>
      <c r="C26" s="11" t="s">
        <v>55</v>
      </c>
      <c r="D26" s="11" t="s">
        <v>56</v>
      </c>
      <c r="E26" s="12">
        <v>50</v>
      </c>
      <c r="F26" s="12"/>
      <c r="G26" s="12">
        <v>49</v>
      </c>
      <c r="H26" s="12">
        <v>46</v>
      </c>
      <c r="I26" s="12">
        <v>48</v>
      </c>
      <c r="J26" s="12">
        <v>46</v>
      </c>
      <c r="K26" s="41">
        <f t="shared" si="0"/>
        <v>239</v>
      </c>
      <c r="L26" s="42">
        <f t="shared" si="3"/>
        <v>95.6</v>
      </c>
      <c r="M26" s="15"/>
      <c r="N26" s="12" t="str">
        <f t="shared" si="4"/>
        <v>A1</v>
      </c>
      <c r="O26" s="12" t="str">
        <f t="shared" si="4"/>
        <v>AB</v>
      </c>
      <c r="P26" s="12" t="str">
        <f t="shared" si="4"/>
        <v>A1</v>
      </c>
      <c r="Q26" s="12" t="str">
        <f t="shared" si="4"/>
        <v>A1</v>
      </c>
      <c r="R26" s="12" t="str">
        <f t="shared" si="4"/>
        <v>A1</v>
      </c>
      <c r="S26" s="12" t="str">
        <f t="shared" si="4"/>
        <v>A1</v>
      </c>
      <c r="T26" s="12" t="str">
        <f t="shared" si="4"/>
        <v>A1</v>
      </c>
      <c r="U26" s="16"/>
      <c r="V26" s="12">
        <f t="shared" si="2"/>
        <v>10</v>
      </c>
      <c r="W26" s="12">
        <f t="shared" si="2"/>
        <v>0</v>
      </c>
      <c r="X26" s="12">
        <f t="shared" si="2"/>
        <v>10</v>
      </c>
      <c r="Y26" s="12">
        <f t="shared" si="2"/>
        <v>10</v>
      </c>
      <c r="Z26" s="12">
        <f t="shared" si="2"/>
        <v>10</v>
      </c>
      <c r="AA26" s="12">
        <f t="shared" si="2"/>
        <v>10</v>
      </c>
      <c r="AB26" s="43">
        <f t="shared" si="5"/>
        <v>10</v>
      </c>
    </row>
    <row r="27" spans="1:28" ht="21" customHeight="1" x14ac:dyDescent="0.25">
      <c r="A27" s="10">
        <v>22</v>
      </c>
      <c r="B27" s="17" t="s">
        <v>108</v>
      </c>
      <c r="C27" s="11" t="s">
        <v>57</v>
      </c>
      <c r="D27" s="11" t="s">
        <v>58</v>
      </c>
      <c r="E27" s="12">
        <v>49</v>
      </c>
      <c r="F27" s="12"/>
      <c r="G27" s="12">
        <v>45</v>
      </c>
      <c r="H27" s="12">
        <v>50</v>
      </c>
      <c r="I27" s="12">
        <v>49</v>
      </c>
      <c r="J27" s="12">
        <v>45</v>
      </c>
      <c r="K27" s="41">
        <f t="shared" si="0"/>
        <v>238</v>
      </c>
      <c r="L27" s="42">
        <f t="shared" si="3"/>
        <v>95.199999999999989</v>
      </c>
      <c r="M27" s="15"/>
      <c r="N27" s="12" t="str">
        <f t="shared" si="4"/>
        <v>A1</v>
      </c>
      <c r="O27" s="12" t="str">
        <f t="shared" si="4"/>
        <v>AB</v>
      </c>
      <c r="P27" s="12" t="str">
        <f t="shared" si="4"/>
        <v>A2</v>
      </c>
      <c r="Q27" s="12" t="str">
        <f t="shared" si="4"/>
        <v>A1</v>
      </c>
      <c r="R27" s="12" t="str">
        <f t="shared" si="4"/>
        <v>A1</v>
      </c>
      <c r="S27" s="12" t="str">
        <f t="shared" si="4"/>
        <v>A2</v>
      </c>
      <c r="T27" s="12" t="str">
        <f t="shared" si="4"/>
        <v>A1</v>
      </c>
      <c r="U27" s="16"/>
      <c r="V27" s="12">
        <f t="shared" si="2"/>
        <v>10</v>
      </c>
      <c r="W27" s="12">
        <f t="shared" si="2"/>
        <v>0</v>
      </c>
      <c r="X27" s="12">
        <f t="shared" si="2"/>
        <v>9</v>
      </c>
      <c r="Y27" s="12">
        <f t="shared" si="2"/>
        <v>10</v>
      </c>
      <c r="Z27" s="12">
        <f t="shared" si="2"/>
        <v>10</v>
      </c>
      <c r="AA27" s="12">
        <f t="shared" si="2"/>
        <v>9</v>
      </c>
      <c r="AB27" s="43">
        <f t="shared" si="5"/>
        <v>9.6</v>
      </c>
    </row>
    <row r="28" spans="1:28" ht="16.5" customHeight="1" x14ac:dyDescent="0.25">
      <c r="A28" s="10">
        <v>23</v>
      </c>
      <c r="B28" s="17" t="s">
        <v>109</v>
      </c>
      <c r="C28" s="11" t="s">
        <v>59</v>
      </c>
      <c r="D28" s="11" t="s">
        <v>60</v>
      </c>
      <c r="E28" s="12">
        <v>46</v>
      </c>
      <c r="F28" s="12"/>
      <c r="G28" s="12">
        <v>24</v>
      </c>
      <c r="H28" s="12">
        <v>43</v>
      </c>
      <c r="I28" s="12">
        <v>39</v>
      </c>
      <c r="J28" s="12">
        <v>35</v>
      </c>
      <c r="K28" s="41">
        <f t="shared" si="0"/>
        <v>187</v>
      </c>
      <c r="L28" s="42">
        <f t="shared" si="3"/>
        <v>74.8</v>
      </c>
      <c r="M28" s="15"/>
      <c r="N28" s="12" t="str">
        <f t="shared" si="4"/>
        <v>A1</v>
      </c>
      <c r="O28" s="12" t="str">
        <f t="shared" si="4"/>
        <v>AB</v>
      </c>
      <c r="P28" s="12" t="str">
        <f t="shared" si="4"/>
        <v>C2</v>
      </c>
      <c r="Q28" s="12" t="str">
        <f t="shared" si="4"/>
        <v>A2</v>
      </c>
      <c r="R28" s="12" t="str">
        <f t="shared" si="4"/>
        <v>B1</v>
      </c>
      <c r="S28" s="12" t="str">
        <f t="shared" si="4"/>
        <v>B2</v>
      </c>
      <c r="T28" s="12" t="str">
        <f t="shared" si="4"/>
        <v>A1</v>
      </c>
      <c r="U28" s="16"/>
      <c r="V28" s="12">
        <f t="shared" si="2"/>
        <v>10</v>
      </c>
      <c r="W28" s="12">
        <f t="shared" si="2"/>
        <v>0</v>
      </c>
      <c r="X28" s="12">
        <f t="shared" si="2"/>
        <v>5</v>
      </c>
      <c r="Y28" s="12">
        <f t="shared" si="2"/>
        <v>9</v>
      </c>
      <c r="Z28" s="12">
        <f t="shared" si="2"/>
        <v>8</v>
      </c>
      <c r="AA28" s="12">
        <f t="shared" si="2"/>
        <v>7</v>
      </c>
      <c r="AB28" s="43">
        <f t="shared" si="5"/>
        <v>7.8</v>
      </c>
    </row>
    <row r="29" spans="1:28" ht="15" customHeight="1" x14ac:dyDescent="0.25">
      <c r="A29" s="10">
        <v>24</v>
      </c>
      <c r="B29" s="17" t="s">
        <v>110</v>
      </c>
      <c r="C29" s="11" t="s">
        <v>61</v>
      </c>
      <c r="D29" s="11" t="s">
        <v>62</v>
      </c>
      <c r="E29" s="12">
        <v>36</v>
      </c>
      <c r="F29" s="12"/>
      <c r="G29" s="12">
        <v>34</v>
      </c>
      <c r="H29" s="12">
        <v>34</v>
      </c>
      <c r="I29" s="12">
        <v>35</v>
      </c>
      <c r="J29" s="12">
        <v>24</v>
      </c>
      <c r="K29" s="41">
        <f t="shared" si="0"/>
        <v>163</v>
      </c>
      <c r="L29" s="42">
        <f t="shared" si="3"/>
        <v>65.2</v>
      </c>
      <c r="M29" s="15"/>
      <c r="N29" s="12" t="str">
        <f t="shared" si="4"/>
        <v>B1</v>
      </c>
      <c r="O29" s="12" t="str">
        <f t="shared" si="4"/>
        <v>AB</v>
      </c>
      <c r="P29" s="12" t="str">
        <f t="shared" si="4"/>
        <v>B2</v>
      </c>
      <c r="Q29" s="12" t="str">
        <f t="shared" si="4"/>
        <v>B2</v>
      </c>
      <c r="R29" s="12" t="str">
        <f t="shared" si="4"/>
        <v>B2</v>
      </c>
      <c r="S29" s="12" t="str">
        <f t="shared" si="4"/>
        <v>C2</v>
      </c>
      <c r="T29" s="12" t="str">
        <f t="shared" si="4"/>
        <v>A1</v>
      </c>
      <c r="U29" s="16"/>
      <c r="V29" s="12">
        <f t="shared" si="2"/>
        <v>8</v>
      </c>
      <c r="W29" s="12">
        <f t="shared" si="2"/>
        <v>0</v>
      </c>
      <c r="X29" s="12">
        <f t="shared" si="2"/>
        <v>7</v>
      </c>
      <c r="Y29" s="12">
        <f t="shared" si="2"/>
        <v>7</v>
      </c>
      <c r="Z29" s="12">
        <f t="shared" si="2"/>
        <v>7</v>
      </c>
      <c r="AA29" s="12">
        <f t="shared" si="2"/>
        <v>5</v>
      </c>
      <c r="AB29" s="43">
        <f t="shared" si="5"/>
        <v>6.8</v>
      </c>
    </row>
    <row r="30" spans="1:28" ht="19.5" customHeight="1" x14ac:dyDescent="0.25">
      <c r="A30" s="10">
        <v>25</v>
      </c>
      <c r="B30" s="18" t="s">
        <v>111</v>
      </c>
      <c r="C30" s="11" t="s">
        <v>63</v>
      </c>
      <c r="D30" s="11" t="s">
        <v>64</v>
      </c>
      <c r="E30" s="12">
        <v>50</v>
      </c>
      <c r="F30" s="12"/>
      <c r="G30" s="12">
        <v>46</v>
      </c>
      <c r="H30" s="12">
        <v>44</v>
      </c>
      <c r="I30" s="12">
        <v>43</v>
      </c>
      <c r="J30" s="12">
        <v>41</v>
      </c>
      <c r="K30" s="41">
        <f t="shared" si="0"/>
        <v>224</v>
      </c>
      <c r="L30" s="42">
        <f t="shared" si="3"/>
        <v>89.600000000000009</v>
      </c>
      <c r="M30" s="15"/>
      <c r="N30" s="12" t="str">
        <f t="shared" si="4"/>
        <v>A1</v>
      </c>
      <c r="O30" s="12" t="str">
        <f t="shared" si="4"/>
        <v>AB</v>
      </c>
      <c r="P30" s="12" t="str">
        <f t="shared" si="4"/>
        <v>A1</v>
      </c>
      <c r="Q30" s="12" t="str">
        <f t="shared" si="4"/>
        <v>A2</v>
      </c>
      <c r="R30" s="12" t="str">
        <f t="shared" si="4"/>
        <v>A2</v>
      </c>
      <c r="S30" s="12" t="str">
        <f t="shared" si="4"/>
        <v>A2</v>
      </c>
      <c r="T30" s="12" t="str">
        <f t="shared" si="4"/>
        <v>A1</v>
      </c>
      <c r="U30" s="16"/>
      <c r="V30" s="12">
        <f t="shared" si="2"/>
        <v>10</v>
      </c>
      <c r="W30" s="12">
        <f t="shared" si="2"/>
        <v>0</v>
      </c>
      <c r="X30" s="12">
        <f t="shared" si="2"/>
        <v>10</v>
      </c>
      <c r="Y30" s="12">
        <f t="shared" si="2"/>
        <v>9</v>
      </c>
      <c r="Z30" s="12">
        <f t="shared" si="2"/>
        <v>9</v>
      </c>
      <c r="AA30" s="12">
        <f t="shared" si="2"/>
        <v>9</v>
      </c>
      <c r="AB30" s="43">
        <f t="shared" si="5"/>
        <v>9.4</v>
      </c>
    </row>
    <row r="31" spans="1:28" ht="15" customHeight="1" x14ac:dyDescent="0.25">
      <c r="A31" s="10">
        <v>26</v>
      </c>
      <c r="B31" s="17" t="s">
        <v>112</v>
      </c>
      <c r="C31" s="11" t="s">
        <v>65</v>
      </c>
      <c r="D31" s="11" t="s">
        <v>66</v>
      </c>
      <c r="E31" s="12">
        <v>46</v>
      </c>
      <c r="F31" s="12"/>
      <c r="G31" s="12">
        <v>45</v>
      </c>
      <c r="H31" s="12">
        <v>41</v>
      </c>
      <c r="I31" s="12">
        <v>38</v>
      </c>
      <c r="J31" s="12">
        <v>40</v>
      </c>
      <c r="K31" s="41">
        <f t="shared" si="0"/>
        <v>210</v>
      </c>
      <c r="L31" s="42">
        <f t="shared" si="3"/>
        <v>84</v>
      </c>
      <c r="M31" s="15"/>
      <c r="N31" s="12" t="str">
        <f t="shared" si="4"/>
        <v>A1</v>
      </c>
      <c r="O31" s="12" t="str">
        <f t="shared" si="4"/>
        <v>AB</v>
      </c>
      <c r="P31" s="12" t="str">
        <f t="shared" si="4"/>
        <v>A2</v>
      </c>
      <c r="Q31" s="12" t="str">
        <f t="shared" si="4"/>
        <v>A2</v>
      </c>
      <c r="R31" s="12" t="str">
        <f t="shared" si="4"/>
        <v>B1</v>
      </c>
      <c r="S31" s="12" t="str">
        <f t="shared" si="4"/>
        <v>B1</v>
      </c>
      <c r="T31" s="12" t="str">
        <f t="shared" si="4"/>
        <v>A1</v>
      </c>
      <c r="U31" s="16"/>
      <c r="V31" s="12">
        <f t="shared" si="2"/>
        <v>10</v>
      </c>
      <c r="W31" s="12">
        <f t="shared" si="2"/>
        <v>0</v>
      </c>
      <c r="X31" s="12">
        <f t="shared" si="2"/>
        <v>9</v>
      </c>
      <c r="Y31" s="12">
        <f t="shared" si="2"/>
        <v>9</v>
      </c>
      <c r="Z31" s="12">
        <f t="shared" si="2"/>
        <v>8</v>
      </c>
      <c r="AA31" s="12">
        <f t="shared" si="2"/>
        <v>8</v>
      </c>
      <c r="AB31" s="43">
        <f t="shared" si="5"/>
        <v>8.8000000000000007</v>
      </c>
    </row>
    <row r="32" spans="1:28" ht="18" customHeight="1" x14ac:dyDescent="0.25">
      <c r="A32" s="10">
        <v>27</v>
      </c>
      <c r="B32" s="45" t="s">
        <v>113</v>
      </c>
      <c r="C32" s="11" t="s">
        <v>67</v>
      </c>
      <c r="D32" s="11" t="s">
        <v>68</v>
      </c>
      <c r="E32" s="12">
        <v>45</v>
      </c>
      <c r="F32" s="12"/>
      <c r="G32" s="12">
        <v>20</v>
      </c>
      <c r="H32" s="12">
        <v>25</v>
      </c>
      <c r="I32" s="12">
        <v>27</v>
      </c>
      <c r="J32" s="12">
        <v>22</v>
      </c>
      <c r="K32" s="41">
        <f t="shared" si="0"/>
        <v>139</v>
      </c>
      <c r="L32" s="42">
        <f t="shared" si="3"/>
        <v>55.600000000000009</v>
      </c>
      <c r="M32" s="15"/>
      <c r="N32" s="12" t="str">
        <f t="shared" si="4"/>
        <v>A2</v>
      </c>
      <c r="O32" s="12" t="str">
        <f t="shared" si="4"/>
        <v>AB</v>
      </c>
      <c r="P32" s="12" t="str">
        <f t="shared" si="4"/>
        <v>D</v>
      </c>
      <c r="Q32" s="12" t="str">
        <f t="shared" si="4"/>
        <v>C2</v>
      </c>
      <c r="R32" s="12" t="str">
        <f t="shared" si="4"/>
        <v>C1</v>
      </c>
      <c r="S32" s="12" t="str">
        <f t="shared" si="4"/>
        <v>C2</v>
      </c>
      <c r="T32" s="12" t="str">
        <f t="shared" si="4"/>
        <v>A1</v>
      </c>
      <c r="U32" s="16"/>
      <c r="V32" s="12">
        <f t="shared" ref="V32:AA46" si="6">IF(N32="A1",10,IF(N32="A2",9,IF(N32="B1",8,IF(N32="B2",7,IF(N32="C1",6,IF(N32="C2",5,IF(N32="D",4,IF(N32="E",3,IF(N32="AB",0)))))))))</f>
        <v>9</v>
      </c>
      <c r="W32" s="12">
        <f t="shared" si="6"/>
        <v>0</v>
      </c>
      <c r="X32" s="12">
        <f t="shared" si="6"/>
        <v>4</v>
      </c>
      <c r="Y32" s="12">
        <f t="shared" si="6"/>
        <v>5</v>
      </c>
      <c r="Z32" s="12">
        <f t="shared" si="6"/>
        <v>6</v>
      </c>
      <c r="AA32" s="12">
        <f t="shared" si="6"/>
        <v>5</v>
      </c>
      <c r="AB32" s="43">
        <f t="shared" si="5"/>
        <v>5.8</v>
      </c>
    </row>
    <row r="33" spans="1:28" ht="15.75" customHeight="1" x14ac:dyDescent="0.25">
      <c r="A33" s="10">
        <v>28</v>
      </c>
      <c r="B33" s="45" t="s">
        <v>114</v>
      </c>
      <c r="C33" s="11" t="s">
        <v>69</v>
      </c>
      <c r="D33" s="11" t="s">
        <v>70</v>
      </c>
      <c r="E33" s="12">
        <v>43</v>
      </c>
      <c r="F33" s="12"/>
      <c r="G33" s="12">
        <v>44</v>
      </c>
      <c r="H33" s="12">
        <v>40</v>
      </c>
      <c r="I33" s="12">
        <v>44</v>
      </c>
      <c r="J33" s="12"/>
      <c r="K33" s="41">
        <f t="shared" si="0"/>
        <v>171</v>
      </c>
      <c r="L33" s="42">
        <f t="shared" si="3"/>
        <v>68.400000000000006</v>
      </c>
      <c r="M33" s="15"/>
      <c r="N33" s="12" t="str">
        <f t="shared" si="4"/>
        <v>A2</v>
      </c>
      <c r="O33" s="12" t="str">
        <f t="shared" si="4"/>
        <v>AB</v>
      </c>
      <c r="P33" s="12" t="str">
        <f t="shared" si="4"/>
        <v>A2</v>
      </c>
      <c r="Q33" s="12" t="str">
        <f t="shared" si="4"/>
        <v>B1</v>
      </c>
      <c r="R33" s="12" t="str">
        <f t="shared" si="4"/>
        <v>A2</v>
      </c>
      <c r="S33" s="12" t="str">
        <f t="shared" si="4"/>
        <v>AB</v>
      </c>
      <c r="T33" s="12" t="str">
        <f t="shared" si="4"/>
        <v>A1</v>
      </c>
      <c r="U33" s="16"/>
      <c r="V33" s="12">
        <f t="shared" si="6"/>
        <v>9</v>
      </c>
      <c r="W33" s="12">
        <f t="shared" si="6"/>
        <v>0</v>
      </c>
      <c r="X33" s="12">
        <f t="shared" si="6"/>
        <v>9</v>
      </c>
      <c r="Y33" s="12">
        <f t="shared" si="6"/>
        <v>8</v>
      </c>
      <c r="Z33" s="12">
        <f t="shared" si="6"/>
        <v>9</v>
      </c>
      <c r="AA33" s="12">
        <f t="shared" si="6"/>
        <v>0</v>
      </c>
      <c r="AB33" s="43">
        <f t="shared" si="5"/>
        <v>7</v>
      </c>
    </row>
    <row r="34" spans="1:28" ht="30.75" customHeight="1" x14ac:dyDescent="0.25">
      <c r="A34" s="10">
        <v>29</v>
      </c>
      <c r="B34" s="17" t="s">
        <v>115</v>
      </c>
      <c r="C34" s="11" t="s">
        <v>71</v>
      </c>
      <c r="D34" s="11" t="s">
        <v>72</v>
      </c>
      <c r="E34" s="12">
        <v>49</v>
      </c>
      <c r="F34" s="12"/>
      <c r="G34" s="12">
        <v>49</v>
      </c>
      <c r="H34" s="12">
        <v>46</v>
      </c>
      <c r="I34" s="12">
        <v>47</v>
      </c>
      <c r="J34" s="12">
        <v>47</v>
      </c>
      <c r="K34" s="41">
        <f t="shared" si="0"/>
        <v>238</v>
      </c>
      <c r="L34" s="42">
        <f t="shared" si="3"/>
        <v>95.199999999999989</v>
      </c>
      <c r="M34" s="15"/>
      <c r="N34" s="12" t="str">
        <f t="shared" si="4"/>
        <v>A1</v>
      </c>
      <c r="O34" s="12" t="str">
        <f t="shared" si="4"/>
        <v>AB</v>
      </c>
      <c r="P34" s="12" t="str">
        <f t="shared" si="4"/>
        <v>A1</v>
      </c>
      <c r="Q34" s="12" t="str">
        <f t="shared" si="4"/>
        <v>A1</v>
      </c>
      <c r="R34" s="12" t="str">
        <f t="shared" si="4"/>
        <v>A1</v>
      </c>
      <c r="S34" s="12" t="str">
        <f t="shared" si="4"/>
        <v>A1</v>
      </c>
      <c r="T34" s="12" t="str">
        <f t="shared" si="4"/>
        <v>A1</v>
      </c>
      <c r="U34" s="16"/>
      <c r="V34" s="12">
        <f t="shared" si="6"/>
        <v>10</v>
      </c>
      <c r="W34" s="12">
        <f t="shared" si="6"/>
        <v>0</v>
      </c>
      <c r="X34" s="12">
        <f t="shared" si="6"/>
        <v>10</v>
      </c>
      <c r="Y34" s="12">
        <f t="shared" si="6"/>
        <v>10</v>
      </c>
      <c r="Z34" s="12">
        <f t="shared" si="6"/>
        <v>10</v>
      </c>
      <c r="AA34" s="12">
        <f t="shared" si="6"/>
        <v>10</v>
      </c>
      <c r="AB34" s="43">
        <f t="shared" si="5"/>
        <v>10</v>
      </c>
    </row>
    <row r="35" spans="1:28" ht="27" customHeight="1" x14ac:dyDescent="0.25">
      <c r="A35" s="10">
        <v>30</v>
      </c>
      <c r="B35" s="17" t="s">
        <v>116</v>
      </c>
      <c r="C35" s="11" t="s">
        <v>73</v>
      </c>
      <c r="D35" s="11" t="s">
        <v>74</v>
      </c>
      <c r="E35" s="12">
        <v>47</v>
      </c>
      <c r="F35" s="12"/>
      <c r="G35" s="12"/>
      <c r="H35" s="12"/>
      <c r="I35" s="12">
        <v>39</v>
      </c>
      <c r="J35" s="12">
        <v>37</v>
      </c>
      <c r="K35" s="41">
        <f t="shared" si="0"/>
        <v>123</v>
      </c>
      <c r="L35" s="42">
        <f t="shared" si="3"/>
        <v>49.2</v>
      </c>
      <c r="M35" s="15"/>
      <c r="N35" s="12" t="str">
        <f t="shared" si="4"/>
        <v>A1</v>
      </c>
      <c r="O35" s="12" t="str">
        <f t="shared" si="4"/>
        <v>AB</v>
      </c>
      <c r="P35" s="12" t="str">
        <f t="shared" si="4"/>
        <v>AB</v>
      </c>
      <c r="Q35" s="12" t="str">
        <f t="shared" si="4"/>
        <v>AB</v>
      </c>
      <c r="R35" s="12" t="str">
        <f t="shared" si="4"/>
        <v>B1</v>
      </c>
      <c r="S35" s="12" t="str">
        <f t="shared" si="4"/>
        <v>B1</v>
      </c>
      <c r="T35" s="12" t="str">
        <f t="shared" si="4"/>
        <v>A1</v>
      </c>
      <c r="U35" s="16"/>
      <c r="V35" s="12">
        <f t="shared" si="6"/>
        <v>10</v>
      </c>
      <c r="W35" s="12">
        <f t="shared" si="6"/>
        <v>0</v>
      </c>
      <c r="X35" s="12">
        <f t="shared" si="6"/>
        <v>0</v>
      </c>
      <c r="Y35" s="12">
        <f t="shared" si="6"/>
        <v>0</v>
      </c>
      <c r="Z35" s="12">
        <f t="shared" si="6"/>
        <v>8</v>
      </c>
      <c r="AA35" s="12">
        <f t="shared" si="6"/>
        <v>8</v>
      </c>
      <c r="AB35" s="43">
        <f t="shared" si="5"/>
        <v>5.2</v>
      </c>
    </row>
    <row r="36" spans="1:28" ht="19.5" customHeight="1" x14ac:dyDescent="0.25">
      <c r="A36" s="10">
        <v>31</v>
      </c>
      <c r="B36" s="17" t="s">
        <v>117</v>
      </c>
      <c r="C36" s="11" t="s">
        <v>75</v>
      </c>
      <c r="D36" s="11" t="s">
        <v>76</v>
      </c>
      <c r="E36" s="12">
        <v>48</v>
      </c>
      <c r="F36" s="12"/>
      <c r="G36" s="12">
        <v>49</v>
      </c>
      <c r="H36" s="12">
        <v>39</v>
      </c>
      <c r="I36" s="12">
        <v>43</v>
      </c>
      <c r="J36" s="12">
        <v>33</v>
      </c>
      <c r="K36" s="41">
        <f t="shared" si="0"/>
        <v>212</v>
      </c>
      <c r="L36" s="42">
        <f t="shared" si="3"/>
        <v>84.8</v>
      </c>
      <c r="M36" s="15"/>
      <c r="N36" s="12" t="str">
        <f t="shared" si="4"/>
        <v>A1</v>
      </c>
      <c r="O36" s="12" t="str">
        <f t="shared" si="4"/>
        <v>AB</v>
      </c>
      <c r="P36" s="12" t="str">
        <f t="shared" si="4"/>
        <v>A1</v>
      </c>
      <c r="Q36" s="12" t="str">
        <f t="shared" si="4"/>
        <v>B1</v>
      </c>
      <c r="R36" s="12" t="str">
        <f t="shared" si="4"/>
        <v>A2</v>
      </c>
      <c r="S36" s="12" t="str">
        <f t="shared" si="4"/>
        <v>B2</v>
      </c>
      <c r="T36" s="12" t="str">
        <f t="shared" si="4"/>
        <v>A1</v>
      </c>
      <c r="U36" s="16"/>
      <c r="V36" s="12">
        <f t="shared" si="6"/>
        <v>10</v>
      </c>
      <c r="W36" s="12">
        <f t="shared" si="6"/>
        <v>0</v>
      </c>
      <c r="X36" s="12">
        <f t="shared" si="6"/>
        <v>10</v>
      </c>
      <c r="Y36" s="12">
        <f t="shared" si="6"/>
        <v>8</v>
      </c>
      <c r="Z36" s="12">
        <f t="shared" si="6"/>
        <v>9</v>
      </c>
      <c r="AA36" s="12">
        <f t="shared" si="6"/>
        <v>7</v>
      </c>
      <c r="AB36" s="43">
        <f t="shared" si="5"/>
        <v>8.8000000000000007</v>
      </c>
    </row>
    <row r="37" spans="1:28" ht="16.5" customHeight="1" x14ac:dyDescent="0.25">
      <c r="A37" s="10">
        <v>32</v>
      </c>
      <c r="B37" s="17" t="s">
        <v>118</v>
      </c>
      <c r="C37" s="11" t="s">
        <v>77</v>
      </c>
      <c r="D37" s="11" t="s">
        <v>78</v>
      </c>
      <c r="E37" s="12">
        <v>48</v>
      </c>
      <c r="F37" s="12"/>
      <c r="G37" s="12">
        <v>44</v>
      </c>
      <c r="H37" s="12"/>
      <c r="I37" s="12"/>
      <c r="J37" s="12"/>
      <c r="K37" s="41">
        <f t="shared" si="0"/>
        <v>92</v>
      </c>
      <c r="L37" s="42">
        <f t="shared" si="3"/>
        <v>36.799999999999997</v>
      </c>
      <c r="M37" s="15"/>
      <c r="N37" s="12" t="str">
        <f t="shared" si="4"/>
        <v>A1</v>
      </c>
      <c r="O37" s="12" t="str">
        <f t="shared" si="4"/>
        <v>AB</v>
      </c>
      <c r="P37" s="12" t="str">
        <f t="shared" si="4"/>
        <v>A2</v>
      </c>
      <c r="Q37" s="12" t="str">
        <f t="shared" si="4"/>
        <v>AB</v>
      </c>
      <c r="R37" s="12" t="str">
        <f t="shared" si="4"/>
        <v>AB</v>
      </c>
      <c r="S37" s="12" t="str">
        <f t="shared" si="4"/>
        <v>AB</v>
      </c>
      <c r="T37" s="12" t="str">
        <f t="shared" si="4"/>
        <v>A1</v>
      </c>
      <c r="U37" s="16"/>
      <c r="V37" s="12">
        <f t="shared" si="6"/>
        <v>10</v>
      </c>
      <c r="W37" s="12">
        <f t="shared" si="6"/>
        <v>0</v>
      </c>
      <c r="X37" s="12">
        <f t="shared" si="6"/>
        <v>9</v>
      </c>
      <c r="Y37" s="12">
        <f t="shared" si="6"/>
        <v>0</v>
      </c>
      <c r="Z37" s="12">
        <f t="shared" si="6"/>
        <v>0</v>
      </c>
      <c r="AA37" s="12">
        <f t="shared" si="6"/>
        <v>0</v>
      </c>
      <c r="AB37" s="43">
        <f t="shared" si="5"/>
        <v>3.8</v>
      </c>
    </row>
    <row r="38" spans="1:28" ht="24" customHeight="1" x14ac:dyDescent="0.25">
      <c r="A38" s="10">
        <v>33</v>
      </c>
      <c r="B38" s="17" t="s">
        <v>119</v>
      </c>
      <c r="C38" s="11" t="s">
        <v>79</v>
      </c>
      <c r="D38" s="11" t="s">
        <v>80</v>
      </c>
      <c r="E38" s="12">
        <v>43</v>
      </c>
      <c r="F38" s="12"/>
      <c r="G38" s="12">
        <v>39</v>
      </c>
      <c r="H38" s="12">
        <v>29</v>
      </c>
      <c r="I38" s="12"/>
      <c r="J38" s="12">
        <v>29</v>
      </c>
      <c r="K38" s="41">
        <f t="shared" si="0"/>
        <v>140</v>
      </c>
      <c r="L38" s="42">
        <f t="shared" si="3"/>
        <v>56.000000000000007</v>
      </c>
      <c r="M38" s="15"/>
      <c r="N38" s="12" t="str">
        <f t="shared" si="4"/>
        <v>A2</v>
      </c>
      <c r="O38" s="12" t="str">
        <f t="shared" si="4"/>
        <v>AB</v>
      </c>
      <c r="P38" s="12" t="str">
        <f t="shared" si="4"/>
        <v>B1</v>
      </c>
      <c r="Q38" s="12" t="str">
        <f t="shared" si="4"/>
        <v>C1</v>
      </c>
      <c r="R38" s="12" t="str">
        <f t="shared" si="4"/>
        <v>AB</v>
      </c>
      <c r="S38" s="12" t="str">
        <f t="shared" si="4"/>
        <v>C1</v>
      </c>
      <c r="T38" s="12" t="str">
        <f t="shared" si="4"/>
        <v>A1</v>
      </c>
      <c r="U38" s="16"/>
      <c r="V38" s="12">
        <f t="shared" si="6"/>
        <v>9</v>
      </c>
      <c r="W38" s="12">
        <f t="shared" si="6"/>
        <v>0</v>
      </c>
      <c r="X38" s="12">
        <f t="shared" si="6"/>
        <v>8</v>
      </c>
      <c r="Y38" s="12">
        <f t="shared" si="6"/>
        <v>6</v>
      </c>
      <c r="Z38" s="12">
        <f t="shared" si="6"/>
        <v>0</v>
      </c>
      <c r="AA38" s="12">
        <f t="shared" si="6"/>
        <v>6</v>
      </c>
      <c r="AB38" s="43">
        <f t="shared" si="5"/>
        <v>5.8</v>
      </c>
    </row>
    <row r="39" spans="1:28" ht="22.5" customHeight="1" x14ac:dyDescent="0.25">
      <c r="A39" s="10">
        <v>34</v>
      </c>
      <c r="B39" s="17" t="s">
        <v>120</v>
      </c>
      <c r="C39" s="11" t="s">
        <v>81</v>
      </c>
      <c r="D39" s="11" t="s">
        <v>82</v>
      </c>
      <c r="E39" s="12">
        <v>45</v>
      </c>
      <c r="F39" s="12"/>
      <c r="G39" s="12">
        <v>49</v>
      </c>
      <c r="H39" s="12">
        <v>39</v>
      </c>
      <c r="I39" s="12">
        <v>21</v>
      </c>
      <c r="J39" s="12">
        <v>28</v>
      </c>
      <c r="K39" s="41">
        <f t="shared" si="0"/>
        <v>182</v>
      </c>
      <c r="L39" s="42">
        <f t="shared" si="3"/>
        <v>72.8</v>
      </c>
      <c r="M39" s="15"/>
      <c r="N39" s="12" t="str">
        <f t="shared" si="4"/>
        <v>A2</v>
      </c>
      <c r="O39" s="12" t="str">
        <f t="shared" si="4"/>
        <v>AB</v>
      </c>
      <c r="P39" s="12" t="str">
        <f t="shared" si="4"/>
        <v>A1</v>
      </c>
      <c r="Q39" s="12" t="str">
        <f t="shared" si="4"/>
        <v>B1</v>
      </c>
      <c r="R39" s="12" t="str">
        <f t="shared" si="4"/>
        <v>C2</v>
      </c>
      <c r="S39" s="12" t="str">
        <f t="shared" si="4"/>
        <v>C1</v>
      </c>
      <c r="T39" s="12" t="str">
        <f t="shared" si="4"/>
        <v>A1</v>
      </c>
      <c r="U39" s="16"/>
      <c r="V39" s="12">
        <f t="shared" si="6"/>
        <v>9</v>
      </c>
      <c r="W39" s="12">
        <f t="shared" si="6"/>
        <v>0</v>
      </c>
      <c r="X39" s="12">
        <f t="shared" si="6"/>
        <v>10</v>
      </c>
      <c r="Y39" s="12">
        <f t="shared" si="6"/>
        <v>8</v>
      </c>
      <c r="Z39" s="12">
        <f t="shared" si="6"/>
        <v>5</v>
      </c>
      <c r="AA39" s="12">
        <f t="shared" si="6"/>
        <v>6</v>
      </c>
      <c r="AB39" s="43">
        <f t="shared" si="5"/>
        <v>7.6</v>
      </c>
    </row>
    <row r="40" spans="1:28" ht="22.5" customHeight="1" x14ac:dyDescent="0.25">
      <c r="A40" s="10">
        <v>35</v>
      </c>
      <c r="B40" s="17" t="s">
        <v>121</v>
      </c>
      <c r="C40" s="11" t="s">
        <v>83</v>
      </c>
      <c r="D40" s="11" t="s">
        <v>84</v>
      </c>
      <c r="E40" s="12">
        <v>49</v>
      </c>
      <c r="F40" s="12"/>
      <c r="G40" s="12">
        <v>42</v>
      </c>
      <c r="H40" s="12">
        <v>29</v>
      </c>
      <c r="I40" s="12">
        <v>27</v>
      </c>
      <c r="J40" s="12">
        <v>25</v>
      </c>
      <c r="K40" s="41">
        <f t="shared" si="0"/>
        <v>172</v>
      </c>
      <c r="L40" s="42">
        <f t="shared" si="3"/>
        <v>68.8</v>
      </c>
      <c r="M40" s="15"/>
      <c r="N40" s="12" t="str">
        <f t="shared" si="4"/>
        <v>A1</v>
      </c>
      <c r="O40" s="12" t="str">
        <f t="shared" si="4"/>
        <v>AB</v>
      </c>
      <c r="P40" s="12" t="str">
        <f t="shared" si="4"/>
        <v>A2</v>
      </c>
      <c r="Q40" s="12" t="str">
        <f t="shared" si="4"/>
        <v>C1</v>
      </c>
      <c r="R40" s="12" t="str">
        <f t="shared" si="4"/>
        <v>C1</v>
      </c>
      <c r="S40" s="12" t="str">
        <f t="shared" si="4"/>
        <v>C2</v>
      </c>
      <c r="T40" s="12" t="str">
        <f t="shared" si="4"/>
        <v>A1</v>
      </c>
      <c r="U40" s="16"/>
      <c r="V40" s="12">
        <f t="shared" si="6"/>
        <v>10</v>
      </c>
      <c r="W40" s="12">
        <f t="shared" si="6"/>
        <v>0</v>
      </c>
      <c r="X40" s="12">
        <f t="shared" si="6"/>
        <v>9</v>
      </c>
      <c r="Y40" s="12">
        <f t="shared" si="6"/>
        <v>6</v>
      </c>
      <c r="Z40" s="12">
        <f t="shared" si="6"/>
        <v>6</v>
      </c>
      <c r="AA40" s="12">
        <f t="shared" si="6"/>
        <v>5</v>
      </c>
      <c r="AB40" s="43">
        <f t="shared" si="5"/>
        <v>7.2</v>
      </c>
    </row>
    <row r="41" spans="1:28" ht="27" customHeight="1" x14ac:dyDescent="0.25">
      <c r="A41" s="10">
        <v>36</v>
      </c>
      <c r="B41" s="17" t="s">
        <v>122</v>
      </c>
      <c r="C41" s="14"/>
      <c r="D41" s="14"/>
      <c r="E41" s="13">
        <v>48</v>
      </c>
      <c r="F41" s="13"/>
      <c r="G41" s="13">
        <v>48</v>
      </c>
      <c r="H41" s="13">
        <v>42</v>
      </c>
      <c r="I41" s="13">
        <v>39</v>
      </c>
      <c r="J41" s="13">
        <v>38</v>
      </c>
      <c r="K41" s="41">
        <f t="shared" si="0"/>
        <v>215</v>
      </c>
      <c r="L41" s="42">
        <f t="shared" si="3"/>
        <v>86</v>
      </c>
      <c r="M41" s="15"/>
      <c r="N41" s="12" t="str">
        <f t="shared" si="4"/>
        <v>A1</v>
      </c>
      <c r="O41" s="12" t="str">
        <f t="shared" si="4"/>
        <v>AB</v>
      </c>
      <c r="P41" s="12" t="str">
        <f t="shared" si="4"/>
        <v>A1</v>
      </c>
      <c r="Q41" s="12" t="str">
        <f t="shared" si="4"/>
        <v>A2</v>
      </c>
      <c r="R41" s="12" t="str">
        <f t="shared" si="4"/>
        <v>B1</v>
      </c>
      <c r="S41" s="12" t="str">
        <f t="shared" si="4"/>
        <v>B1</v>
      </c>
      <c r="T41" s="12" t="str">
        <f t="shared" si="4"/>
        <v>A1</v>
      </c>
      <c r="U41" s="16"/>
      <c r="V41" s="12">
        <f t="shared" si="6"/>
        <v>10</v>
      </c>
      <c r="W41" s="12">
        <f t="shared" si="6"/>
        <v>0</v>
      </c>
      <c r="X41" s="12">
        <f t="shared" si="6"/>
        <v>10</v>
      </c>
      <c r="Y41" s="12">
        <f t="shared" si="6"/>
        <v>9</v>
      </c>
      <c r="Z41" s="12">
        <f t="shared" si="6"/>
        <v>8</v>
      </c>
      <c r="AA41" s="12">
        <f t="shared" si="6"/>
        <v>8</v>
      </c>
      <c r="AB41" s="43">
        <f t="shared" si="5"/>
        <v>9</v>
      </c>
    </row>
    <row r="42" spans="1:28" ht="23.25" customHeight="1" x14ac:dyDescent="0.25">
      <c r="A42" s="10">
        <v>37</v>
      </c>
      <c r="B42" s="17" t="s">
        <v>123</v>
      </c>
      <c r="C42" s="14"/>
      <c r="D42" s="14"/>
      <c r="E42" s="13">
        <v>44</v>
      </c>
      <c r="F42" s="13"/>
      <c r="G42" s="13">
        <v>45</v>
      </c>
      <c r="H42" s="13">
        <v>32</v>
      </c>
      <c r="I42" s="13">
        <v>25</v>
      </c>
      <c r="J42" s="13">
        <v>28</v>
      </c>
      <c r="K42" s="41">
        <f t="shared" si="0"/>
        <v>174</v>
      </c>
      <c r="L42" s="42">
        <f t="shared" si="3"/>
        <v>69.599999999999994</v>
      </c>
      <c r="M42" s="15"/>
      <c r="N42" s="12" t="str">
        <f t="shared" si="4"/>
        <v>A2</v>
      </c>
      <c r="O42" s="12" t="str">
        <f t="shared" si="4"/>
        <v>AB</v>
      </c>
      <c r="P42" s="12" t="str">
        <f t="shared" si="4"/>
        <v>A2</v>
      </c>
      <c r="Q42" s="12" t="str">
        <f t="shared" si="4"/>
        <v>B2</v>
      </c>
      <c r="R42" s="12" t="str">
        <f t="shared" si="4"/>
        <v>C2</v>
      </c>
      <c r="S42" s="12" t="str">
        <f t="shared" si="4"/>
        <v>C1</v>
      </c>
      <c r="T42" s="12" t="str">
        <f t="shared" si="4"/>
        <v>A1</v>
      </c>
      <c r="U42" s="16"/>
      <c r="V42" s="12">
        <f t="shared" si="6"/>
        <v>9</v>
      </c>
      <c r="W42" s="12">
        <f t="shared" si="6"/>
        <v>0</v>
      </c>
      <c r="X42" s="12">
        <f t="shared" si="6"/>
        <v>9</v>
      </c>
      <c r="Y42" s="12">
        <f t="shared" si="6"/>
        <v>7</v>
      </c>
      <c r="Z42" s="12">
        <f t="shared" si="6"/>
        <v>5</v>
      </c>
      <c r="AA42" s="12">
        <f t="shared" si="6"/>
        <v>6</v>
      </c>
      <c r="AB42" s="43">
        <f t="shared" si="5"/>
        <v>7.2</v>
      </c>
    </row>
    <row r="43" spans="1:28" ht="28.5" customHeight="1" x14ac:dyDescent="0.25">
      <c r="A43" s="13">
        <v>38</v>
      </c>
      <c r="B43" s="17" t="s">
        <v>124</v>
      </c>
      <c r="C43" s="14"/>
      <c r="D43" s="14"/>
      <c r="E43" s="13">
        <v>45</v>
      </c>
      <c r="F43" s="13"/>
      <c r="G43" s="13">
        <v>45</v>
      </c>
      <c r="H43" s="13">
        <v>35</v>
      </c>
      <c r="I43" s="13">
        <v>39</v>
      </c>
      <c r="J43" s="13">
        <v>19</v>
      </c>
      <c r="K43" s="41">
        <f t="shared" si="0"/>
        <v>183</v>
      </c>
      <c r="L43" s="42">
        <f t="shared" si="3"/>
        <v>73.2</v>
      </c>
      <c r="M43" s="15"/>
      <c r="N43" s="12" t="str">
        <f t="shared" si="4"/>
        <v>A2</v>
      </c>
      <c r="O43" s="12" t="str">
        <f t="shared" si="4"/>
        <v>AB</v>
      </c>
      <c r="P43" s="12" t="str">
        <f t="shared" si="4"/>
        <v>A2</v>
      </c>
      <c r="Q43" s="12" t="str">
        <f t="shared" si="4"/>
        <v>B2</v>
      </c>
      <c r="R43" s="12" t="str">
        <f t="shared" si="4"/>
        <v>B1</v>
      </c>
      <c r="S43" s="12" t="str">
        <f t="shared" si="4"/>
        <v>D</v>
      </c>
      <c r="T43" s="12" t="str">
        <f t="shared" si="4"/>
        <v>A1</v>
      </c>
      <c r="U43" s="16"/>
      <c r="V43" s="12">
        <f t="shared" si="6"/>
        <v>9</v>
      </c>
      <c r="W43" s="12">
        <f t="shared" si="6"/>
        <v>0</v>
      </c>
      <c r="X43" s="12">
        <f t="shared" si="6"/>
        <v>9</v>
      </c>
      <c r="Y43" s="12">
        <f t="shared" si="6"/>
        <v>7</v>
      </c>
      <c r="Z43" s="12">
        <f t="shared" si="6"/>
        <v>8</v>
      </c>
      <c r="AA43" s="12">
        <f t="shared" si="6"/>
        <v>4</v>
      </c>
      <c r="AB43" s="43">
        <f t="shared" si="5"/>
        <v>7.4</v>
      </c>
    </row>
    <row r="44" spans="1:28" ht="24" customHeight="1" x14ac:dyDescent="0.25">
      <c r="A44" s="13">
        <v>39</v>
      </c>
      <c r="B44" s="17" t="s">
        <v>125</v>
      </c>
      <c r="C44" s="14"/>
      <c r="D44" s="14"/>
      <c r="E44" s="13">
        <v>46</v>
      </c>
      <c r="F44" s="13"/>
      <c r="G44" s="13">
        <v>39</v>
      </c>
      <c r="H44" s="13">
        <v>47</v>
      </c>
      <c r="I44" s="13">
        <v>25</v>
      </c>
      <c r="J44" s="13">
        <v>19</v>
      </c>
      <c r="K44" s="41">
        <f t="shared" si="0"/>
        <v>176</v>
      </c>
      <c r="L44" s="42">
        <f t="shared" si="3"/>
        <v>70.399999999999991</v>
      </c>
      <c r="M44" s="15"/>
      <c r="N44" s="12" t="str">
        <f t="shared" si="4"/>
        <v>A1</v>
      </c>
      <c r="O44" s="12" t="str">
        <f t="shared" si="4"/>
        <v>AB</v>
      </c>
      <c r="P44" s="12" t="str">
        <f t="shared" si="4"/>
        <v>B1</v>
      </c>
      <c r="Q44" s="12" t="str">
        <f t="shared" si="4"/>
        <v>A1</v>
      </c>
      <c r="R44" s="12" t="str">
        <f t="shared" si="4"/>
        <v>C2</v>
      </c>
      <c r="S44" s="12" t="str">
        <f t="shared" si="4"/>
        <v>D</v>
      </c>
      <c r="T44" s="12" t="str">
        <f t="shared" si="4"/>
        <v>A1</v>
      </c>
      <c r="U44" s="16"/>
      <c r="V44" s="12">
        <f t="shared" si="6"/>
        <v>10</v>
      </c>
      <c r="W44" s="12">
        <f t="shared" si="6"/>
        <v>0</v>
      </c>
      <c r="X44" s="12">
        <f t="shared" si="6"/>
        <v>8</v>
      </c>
      <c r="Y44" s="12">
        <f t="shared" si="6"/>
        <v>10</v>
      </c>
      <c r="Z44" s="12">
        <f t="shared" si="6"/>
        <v>5</v>
      </c>
      <c r="AA44" s="12">
        <f t="shared" si="6"/>
        <v>4</v>
      </c>
      <c r="AB44" s="43">
        <f t="shared" si="5"/>
        <v>7.4</v>
      </c>
    </row>
    <row r="45" spans="1:28" ht="18" customHeight="1" x14ac:dyDescent="0.25">
      <c r="A45" s="13">
        <v>40</v>
      </c>
      <c r="B45" s="17" t="s">
        <v>126</v>
      </c>
      <c r="C45" s="14"/>
      <c r="D45" s="14"/>
      <c r="E45" s="13">
        <v>42</v>
      </c>
      <c r="F45" s="13"/>
      <c r="G45" s="13">
        <v>38</v>
      </c>
      <c r="H45" s="13">
        <v>36</v>
      </c>
      <c r="I45" s="13">
        <v>16</v>
      </c>
      <c r="J45" s="13">
        <v>25</v>
      </c>
      <c r="K45" s="41">
        <f t="shared" si="0"/>
        <v>157</v>
      </c>
      <c r="L45" s="42">
        <f t="shared" si="3"/>
        <v>62.8</v>
      </c>
      <c r="M45" s="15"/>
      <c r="N45" s="12" t="str">
        <f t="shared" si="4"/>
        <v>A2</v>
      </c>
      <c r="O45" s="12" t="str">
        <f t="shared" si="4"/>
        <v>AB</v>
      </c>
      <c r="P45" s="12" t="str">
        <f t="shared" si="4"/>
        <v>B1</v>
      </c>
      <c r="Q45" s="12" t="str">
        <f t="shared" si="4"/>
        <v>B1</v>
      </c>
      <c r="R45" s="12" t="str">
        <f t="shared" si="4"/>
        <v>E</v>
      </c>
      <c r="S45" s="12" t="str">
        <f t="shared" si="4"/>
        <v>C2</v>
      </c>
      <c r="T45" s="12" t="str">
        <f t="shared" si="4"/>
        <v>A1</v>
      </c>
      <c r="U45" s="16"/>
      <c r="V45" s="12">
        <f t="shared" si="6"/>
        <v>9</v>
      </c>
      <c r="W45" s="12">
        <f t="shared" si="6"/>
        <v>0</v>
      </c>
      <c r="X45" s="12">
        <f t="shared" si="6"/>
        <v>8</v>
      </c>
      <c r="Y45" s="12">
        <f t="shared" si="6"/>
        <v>8</v>
      </c>
      <c r="Z45" s="12">
        <f t="shared" si="6"/>
        <v>3</v>
      </c>
      <c r="AA45" s="12">
        <f t="shared" si="6"/>
        <v>5</v>
      </c>
      <c r="AB45" s="43">
        <f t="shared" si="5"/>
        <v>6.6</v>
      </c>
    </row>
    <row r="46" spans="1:28" ht="26.25" customHeight="1" x14ac:dyDescent="0.25">
      <c r="A46" s="13">
        <v>41</v>
      </c>
      <c r="B46" s="14" t="s">
        <v>127</v>
      </c>
      <c r="C46" s="14"/>
      <c r="D46" s="14"/>
      <c r="E46" s="13">
        <v>38</v>
      </c>
      <c r="F46" s="13"/>
      <c r="G46" s="13">
        <v>39</v>
      </c>
      <c r="H46" s="13">
        <v>38</v>
      </c>
      <c r="I46" s="13"/>
      <c r="J46" s="13">
        <v>39</v>
      </c>
      <c r="K46" s="41">
        <f t="shared" si="0"/>
        <v>154</v>
      </c>
      <c r="L46" s="42">
        <f t="shared" si="3"/>
        <v>61.6</v>
      </c>
      <c r="M46" s="15"/>
      <c r="N46" s="12" t="str">
        <f t="shared" si="4"/>
        <v>B1</v>
      </c>
      <c r="O46" s="12" t="str">
        <f t="shared" si="4"/>
        <v>AB</v>
      </c>
      <c r="P46" s="12" t="str">
        <f t="shared" si="4"/>
        <v>B1</v>
      </c>
      <c r="Q46" s="12" t="str">
        <f t="shared" si="4"/>
        <v>B1</v>
      </c>
      <c r="R46" s="12" t="str">
        <f t="shared" si="4"/>
        <v>AB</v>
      </c>
      <c r="S46" s="12" t="str">
        <f t="shared" si="4"/>
        <v>B1</v>
      </c>
      <c r="T46" s="12" t="str">
        <f t="shared" si="4"/>
        <v>A1</v>
      </c>
      <c r="U46" s="16"/>
      <c r="V46" s="12">
        <f t="shared" si="6"/>
        <v>8</v>
      </c>
      <c r="W46" s="12">
        <f t="shared" si="6"/>
        <v>0</v>
      </c>
      <c r="X46" s="12">
        <f t="shared" si="6"/>
        <v>8</v>
      </c>
      <c r="Y46" s="12">
        <f t="shared" si="6"/>
        <v>8</v>
      </c>
      <c r="Z46" s="12">
        <f t="shared" si="6"/>
        <v>0</v>
      </c>
      <c r="AA46" s="12">
        <f t="shared" si="6"/>
        <v>8</v>
      </c>
      <c r="AB46" s="43">
        <f t="shared" si="5"/>
        <v>6.4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A14" workbookViewId="0">
      <selection sqref="A1:AB37"/>
    </sheetView>
  </sheetViews>
  <sheetFormatPr defaultRowHeight="15" x14ac:dyDescent="0.25"/>
  <cols>
    <col min="1" max="1" width="5" customWidth="1"/>
    <col min="2" max="2" width="19" customWidth="1"/>
    <col min="3" max="3" width="13.42578125" hidden="1" customWidth="1"/>
    <col min="4" max="4" width="0.28515625" hidden="1" customWidth="1"/>
    <col min="5" max="5" width="5.5703125" customWidth="1"/>
    <col min="6" max="6" width="0" hidden="1" customWidth="1"/>
    <col min="7" max="7" width="6.140625" customWidth="1"/>
    <col min="8" max="8" width="6.42578125" customWidth="1"/>
    <col min="9" max="9" width="6.7109375" customWidth="1"/>
    <col min="10" max="10" width="6.42578125" customWidth="1"/>
    <col min="11" max="11" width="6.28515625" customWidth="1"/>
    <col min="12" max="12" width="4.85546875" customWidth="1"/>
    <col min="13" max="13" width="0.85546875" customWidth="1"/>
    <col min="14" max="14" width="5.7109375" customWidth="1"/>
    <col min="15" max="15" width="12" hidden="1" customWidth="1"/>
    <col min="16" max="16" width="6.85546875" customWidth="1"/>
    <col min="17" max="17" width="5.85546875" customWidth="1"/>
    <col min="18" max="18" width="4.5703125" customWidth="1"/>
    <col min="19" max="19" width="4.42578125" customWidth="1"/>
    <col min="20" max="20" width="5" customWidth="1"/>
    <col min="21" max="21" width="0.7109375" customWidth="1"/>
    <col min="22" max="22" width="4.42578125" customWidth="1"/>
    <col min="23" max="23" width="0" hidden="1" customWidth="1"/>
    <col min="24" max="24" width="4.85546875" customWidth="1"/>
    <col min="25" max="25" width="6" customWidth="1"/>
    <col min="26" max="26" width="5.5703125" customWidth="1"/>
    <col min="27" max="27" width="4.28515625" customWidth="1"/>
    <col min="28" max="28" width="5.42578125" customWidth="1"/>
  </cols>
  <sheetData>
    <row r="1" spans="1:28" ht="15" customHeight="1" x14ac:dyDescent="0.3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</row>
    <row r="2" spans="1:28" ht="21.75" customHeight="1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ht="15" customHeight="1" x14ac:dyDescent="0.25">
      <c r="A3" s="163" t="s">
        <v>128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AB3" s="35"/>
    </row>
    <row r="4" spans="1:28" ht="15" customHeight="1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ht="15" customHeight="1" x14ac:dyDescent="0.25">
      <c r="A5" s="161"/>
      <c r="B5" s="158"/>
      <c r="C5" s="3"/>
      <c r="D5" s="3"/>
      <c r="E5" s="3">
        <v>50</v>
      </c>
      <c r="F5" s="3">
        <v>20</v>
      </c>
      <c r="G5" s="3">
        <v>50</v>
      </c>
      <c r="H5" s="3">
        <v>50</v>
      </c>
      <c r="I5" s="3">
        <v>50</v>
      </c>
      <c r="J5" s="3">
        <v>50</v>
      </c>
      <c r="K5" s="6">
        <v>250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15" customHeight="1" x14ac:dyDescent="0.25">
      <c r="A6" s="23">
        <v>1</v>
      </c>
      <c r="B6" s="26" t="s">
        <v>138</v>
      </c>
      <c r="C6" s="24" t="s">
        <v>15</v>
      </c>
      <c r="D6" s="24" t="s">
        <v>16</v>
      </c>
      <c r="E6" s="19">
        <v>41</v>
      </c>
      <c r="F6" s="19"/>
      <c r="G6" s="19">
        <v>35</v>
      </c>
      <c r="H6" s="19">
        <v>35</v>
      </c>
      <c r="I6" s="19">
        <v>35</v>
      </c>
      <c r="J6" s="19">
        <v>34</v>
      </c>
      <c r="K6" s="33">
        <f t="shared" ref="K6:K37" si="0">SUM(E6:J6)</f>
        <v>180</v>
      </c>
      <c r="L6" s="33">
        <f>K6/250*100</f>
        <v>72</v>
      </c>
      <c r="M6" s="20"/>
      <c r="N6" s="25" t="str">
        <f>IF(E6&gt;=91/2,"A1",IF(E6&gt;=81/2,"A2",IF(E6&gt;=71/2,"B1",IF(E6&gt;=61/2,"B2",IF(E6&gt;=51/2,"C1",IF(E6&gt;=41/2,"C2",IF(E6&gt;=35/2,"D",IF(E6&gt;=2,"E",IF(E6&gt;=0,"AB")))))))))</f>
        <v>A2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AB</v>
      </c>
      <c r="P6" s="25" t="str">
        <f t="shared" si="1"/>
        <v>B2</v>
      </c>
      <c r="Q6" s="25" t="str">
        <f t="shared" si="1"/>
        <v>B2</v>
      </c>
      <c r="R6" s="25" t="str">
        <f t="shared" si="1"/>
        <v>B2</v>
      </c>
      <c r="S6" s="25" t="str">
        <f t="shared" si="1"/>
        <v>B2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9</v>
      </c>
      <c r="W6" s="19">
        <f t="shared" si="2"/>
        <v>0</v>
      </c>
      <c r="X6" s="19">
        <f t="shared" si="2"/>
        <v>7</v>
      </c>
      <c r="Y6" s="19">
        <f t="shared" si="2"/>
        <v>7</v>
      </c>
      <c r="Z6" s="19">
        <f t="shared" si="2"/>
        <v>7</v>
      </c>
      <c r="AA6" s="19">
        <f t="shared" si="2"/>
        <v>7</v>
      </c>
      <c r="AB6" s="34">
        <f>SUM(V6:AA6)/5</f>
        <v>7.4</v>
      </c>
    </row>
    <row r="7" spans="1:28" ht="15" customHeight="1" x14ac:dyDescent="0.25">
      <c r="A7" s="23">
        <v>2</v>
      </c>
      <c r="B7" s="26" t="s">
        <v>139</v>
      </c>
      <c r="C7" s="24" t="s">
        <v>17</v>
      </c>
      <c r="D7" s="24" t="s">
        <v>18</v>
      </c>
      <c r="E7" s="19">
        <v>46</v>
      </c>
      <c r="F7" s="19"/>
      <c r="G7" s="19">
        <v>41</v>
      </c>
      <c r="H7" s="19">
        <v>46</v>
      </c>
      <c r="I7" s="19">
        <v>35</v>
      </c>
      <c r="J7" s="19">
        <v>23</v>
      </c>
      <c r="K7" s="33">
        <f t="shared" si="0"/>
        <v>191</v>
      </c>
      <c r="L7" s="33">
        <f t="shared" ref="L7:L37" si="3">K7/250*100</f>
        <v>76.400000000000006</v>
      </c>
      <c r="M7" s="20"/>
      <c r="N7" s="25" t="str">
        <f t="shared" ref="N7:N37" si="4">IF(E7&gt;=91/2,"A1",IF(E7&gt;=81/2,"A2",IF(E7&gt;=71/2,"B1",IF(E7&gt;=61/2,"B2",IF(E7&gt;=51/2,"C1",IF(E7&gt;=41/2,"C2",IF(E7&gt;=35/2,"D",IF(E7&gt;=2,"E",IF(E7&gt;=0,"AB")))))))))</f>
        <v>A1</v>
      </c>
      <c r="O7" s="19" t="str">
        <f t="shared" ref="O7:O37" si="5">IF(F7&gt;=91/5,"A1",IF(F7&gt;=81/5,"A2",IF(F7&gt;=71/5,"B1",IF(F7&gt;=61/5,"B2",IF(F7&gt;=51/5,"C1",IF(F7&gt;=41/5,"C2",IF(F7&gt;=35/5,"D",IF(F7&gt;=2,"E",IF(F7&gt;=0,"AB")))))))))</f>
        <v>AB</v>
      </c>
      <c r="P7" s="25" t="str">
        <f t="shared" si="1"/>
        <v>A2</v>
      </c>
      <c r="Q7" s="25" t="str">
        <f t="shared" si="1"/>
        <v>A1</v>
      </c>
      <c r="R7" s="25" t="str">
        <f t="shared" si="1"/>
        <v>B2</v>
      </c>
      <c r="S7" s="25" t="str">
        <f t="shared" si="1"/>
        <v>C2</v>
      </c>
      <c r="T7" s="25" t="str">
        <f t="shared" si="1"/>
        <v>A1</v>
      </c>
      <c r="U7" s="21"/>
      <c r="V7" s="19">
        <f t="shared" si="2"/>
        <v>10</v>
      </c>
      <c r="W7" s="19">
        <f t="shared" si="2"/>
        <v>0</v>
      </c>
      <c r="X7" s="19">
        <f t="shared" si="2"/>
        <v>9</v>
      </c>
      <c r="Y7" s="19">
        <f t="shared" si="2"/>
        <v>10</v>
      </c>
      <c r="Z7" s="19">
        <f t="shared" si="2"/>
        <v>7</v>
      </c>
      <c r="AA7" s="19">
        <f t="shared" si="2"/>
        <v>5</v>
      </c>
      <c r="AB7" s="34">
        <f t="shared" ref="AB7:AB37" si="6">SUM(V7:AA7)/5</f>
        <v>8.1999999999999993</v>
      </c>
    </row>
    <row r="8" spans="1:28" ht="15" customHeight="1" x14ac:dyDescent="0.25">
      <c r="A8" s="23">
        <v>3</v>
      </c>
      <c r="B8" s="26" t="s">
        <v>140</v>
      </c>
      <c r="C8" s="24" t="s">
        <v>19</v>
      </c>
      <c r="D8" s="24" t="s">
        <v>20</v>
      </c>
      <c r="E8" s="19">
        <v>39</v>
      </c>
      <c r="F8" s="19"/>
      <c r="G8" s="19">
        <v>39</v>
      </c>
      <c r="H8" s="19">
        <v>10</v>
      </c>
      <c r="I8" s="19">
        <v>27</v>
      </c>
      <c r="J8" s="19">
        <v>29</v>
      </c>
      <c r="K8" s="33">
        <f t="shared" si="0"/>
        <v>144</v>
      </c>
      <c r="L8" s="33">
        <f t="shared" si="3"/>
        <v>57.599999999999994</v>
      </c>
      <c r="M8" s="20"/>
      <c r="N8" s="25" t="str">
        <f t="shared" si="4"/>
        <v>B1</v>
      </c>
      <c r="O8" s="19" t="str">
        <f t="shared" si="5"/>
        <v>AB</v>
      </c>
      <c r="P8" s="25" t="str">
        <f t="shared" si="1"/>
        <v>B1</v>
      </c>
      <c r="Q8" s="25" t="str">
        <f t="shared" si="1"/>
        <v>E</v>
      </c>
      <c r="R8" s="25" t="str">
        <f t="shared" si="1"/>
        <v>C1</v>
      </c>
      <c r="S8" s="25" t="str">
        <f t="shared" si="1"/>
        <v>C1</v>
      </c>
      <c r="T8" s="25" t="str">
        <f t="shared" si="1"/>
        <v>A1</v>
      </c>
      <c r="U8" s="21"/>
      <c r="V8" s="19">
        <f t="shared" si="2"/>
        <v>8</v>
      </c>
      <c r="W8" s="19">
        <f t="shared" si="2"/>
        <v>0</v>
      </c>
      <c r="X8" s="19">
        <f t="shared" si="2"/>
        <v>8</v>
      </c>
      <c r="Y8" s="19">
        <f t="shared" si="2"/>
        <v>3</v>
      </c>
      <c r="Z8" s="19">
        <f t="shared" si="2"/>
        <v>6</v>
      </c>
      <c r="AA8" s="19">
        <f t="shared" si="2"/>
        <v>6</v>
      </c>
      <c r="AB8" s="34">
        <f t="shared" si="6"/>
        <v>6.2</v>
      </c>
    </row>
    <row r="9" spans="1:28" ht="15" customHeight="1" x14ac:dyDescent="0.25">
      <c r="A9" s="23">
        <v>4</v>
      </c>
      <c r="B9" s="26" t="s">
        <v>141</v>
      </c>
      <c r="C9" s="24" t="s">
        <v>21</v>
      </c>
      <c r="D9" s="24" t="s">
        <v>22</v>
      </c>
      <c r="E9" s="19">
        <v>24</v>
      </c>
      <c r="F9" s="19"/>
      <c r="G9" s="19">
        <v>35</v>
      </c>
      <c r="H9" s="19">
        <v>17</v>
      </c>
      <c r="I9" s="19">
        <v>17</v>
      </c>
      <c r="J9" s="19">
        <v>18</v>
      </c>
      <c r="K9" s="33">
        <f t="shared" si="0"/>
        <v>111</v>
      </c>
      <c r="L9" s="33">
        <f t="shared" si="3"/>
        <v>44.4</v>
      </c>
      <c r="M9" s="20"/>
      <c r="N9" s="25" t="str">
        <f t="shared" si="4"/>
        <v>C2</v>
      </c>
      <c r="O9" s="19" t="str">
        <f t="shared" si="5"/>
        <v>AB</v>
      </c>
      <c r="P9" s="25" t="str">
        <f t="shared" si="1"/>
        <v>B2</v>
      </c>
      <c r="Q9" s="25" t="str">
        <f t="shared" si="1"/>
        <v>E</v>
      </c>
      <c r="R9" s="25" t="str">
        <f t="shared" si="1"/>
        <v>E</v>
      </c>
      <c r="S9" s="25" t="str">
        <f t="shared" si="1"/>
        <v>D</v>
      </c>
      <c r="T9" s="25" t="str">
        <f t="shared" si="1"/>
        <v>A1</v>
      </c>
      <c r="U9" s="21"/>
      <c r="V9" s="19">
        <f t="shared" si="2"/>
        <v>5</v>
      </c>
      <c r="W9" s="19">
        <f t="shared" si="2"/>
        <v>0</v>
      </c>
      <c r="X9" s="19">
        <f t="shared" si="2"/>
        <v>7</v>
      </c>
      <c r="Y9" s="19">
        <f t="shared" si="2"/>
        <v>3</v>
      </c>
      <c r="Z9" s="19">
        <f t="shared" si="2"/>
        <v>3</v>
      </c>
      <c r="AA9" s="19">
        <f t="shared" si="2"/>
        <v>4</v>
      </c>
      <c r="AB9" s="34">
        <f t="shared" si="6"/>
        <v>4.4000000000000004</v>
      </c>
    </row>
    <row r="10" spans="1:28" ht="15" customHeight="1" x14ac:dyDescent="0.25">
      <c r="A10" s="23">
        <v>5</v>
      </c>
      <c r="B10" s="26" t="s">
        <v>142</v>
      </c>
      <c r="C10" s="24" t="s">
        <v>23</v>
      </c>
      <c r="D10" s="24" t="s">
        <v>24</v>
      </c>
      <c r="E10" s="19">
        <v>50</v>
      </c>
      <c r="F10" s="19"/>
      <c r="G10" s="19">
        <v>47</v>
      </c>
      <c r="H10" s="19">
        <v>48</v>
      </c>
      <c r="I10" s="19">
        <v>47</v>
      </c>
      <c r="J10" s="19">
        <v>41</v>
      </c>
      <c r="K10" s="33">
        <f t="shared" si="0"/>
        <v>233</v>
      </c>
      <c r="L10" s="33">
        <f t="shared" si="3"/>
        <v>93.2</v>
      </c>
      <c r="M10" s="20"/>
      <c r="N10" s="25" t="str">
        <f t="shared" si="4"/>
        <v>A1</v>
      </c>
      <c r="O10" s="19" t="str">
        <f t="shared" si="5"/>
        <v>AB</v>
      </c>
      <c r="P10" s="25" t="str">
        <f t="shared" si="1"/>
        <v>A1</v>
      </c>
      <c r="Q10" s="25" t="str">
        <f t="shared" si="1"/>
        <v>A1</v>
      </c>
      <c r="R10" s="25" t="str">
        <f t="shared" si="1"/>
        <v>A1</v>
      </c>
      <c r="S10" s="25" t="str">
        <f t="shared" si="1"/>
        <v>A2</v>
      </c>
      <c r="T10" s="25" t="str">
        <f t="shared" si="1"/>
        <v>A1</v>
      </c>
      <c r="U10" s="21"/>
      <c r="V10" s="19">
        <f t="shared" si="2"/>
        <v>10</v>
      </c>
      <c r="W10" s="19">
        <f t="shared" si="2"/>
        <v>0</v>
      </c>
      <c r="X10" s="19">
        <f t="shared" si="2"/>
        <v>10</v>
      </c>
      <c r="Y10" s="19">
        <f t="shared" si="2"/>
        <v>10</v>
      </c>
      <c r="Z10" s="19">
        <f t="shared" si="2"/>
        <v>10</v>
      </c>
      <c r="AA10" s="19">
        <f t="shared" si="2"/>
        <v>9</v>
      </c>
      <c r="AB10" s="34">
        <f t="shared" si="6"/>
        <v>9.8000000000000007</v>
      </c>
    </row>
    <row r="11" spans="1:28" ht="15" customHeight="1" x14ac:dyDescent="0.25">
      <c r="A11" s="23">
        <v>6</v>
      </c>
      <c r="B11" s="26" t="s">
        <v>143</v>
      </c>
      <c r="C11" s="24" t="s">
        <v>25</v>
      </c>
      <c r="D11" s="24" t="s">
        <v>26</v>
      </c>
      <c r="E11" s="19">
        <v>47</v>
      </c>
      <c r="F11" s="19"/>
      <c r="G11" s="19">
        <v>48</v>
      </c>
      <c r="H11" s="19">
        <v>38</v>
      </c>
      <c r="I11" s="19">
        <v>47</v>
      </c>
      <c r="J11" s="19">
        <v>36</v>
      </c>
      <c r="K11" s="33">
        <f t="shared" si="0"/>
        <v>216</v>
      </c>
      <c r="L11" s="33">
        <f t="shared" si="3"/>
        <v>86.4</v>
      </c>
      <c r="M11" s="20"/>
      <c r="N11" s="25" t="str">
        <f t="shared" si="4"/>
        <v>A1</v>
      </c>
      <c r="O11" s="19" t="str">
        <f t="shared" si="5"/>
        <v>AB</v>
      </c>
      <c r="P11" s="25" t="str">
        <f t="shared" si="1"/>
        <v>A1</v>
      </c>
      <c r="Q11" s="25" t="str">
        <f t="shared" si="1"/>
        <v>B1</v>
      </c>
      <c r="R11" s="25" t="str">
        <f t="shared" si="1"/>
        <v>A1</v>
      </c>
      <c r="S11" s="25" t="str">
        <f t="shared" si="1"/>
        <v>B1</v>
      </c>
      <c r="T11" s="25" t="str">
        <f t="shared" si="1"/>
        <v>A1</v>
      </c>
      <c r="U11" s="21"/>
      <c r="V11" s="19">
        <f t="shared" si="2"/>
        <v>10</v>
      </c>
      <c r="W11" s="19">
        <f t="shared" si="2"/>
        <v>0</v>
      </c>
      <c r="X11" s="19">
        <f t="shared" si="2"/>
        <v>10</v>
      </c>
      <c r="Y11" s="19">
        <f t="shared" si="2"/>
        <v>8</v>
      </c>
      <c r="Z11" s="19">
        <f t="shared" si="2"/>
        <v>10</v>
      </c>
      <c r="AA11" s="19">
        <f t="shared" si="2"/>
        <v>8</v>
      </c>
      <c r="AB11" s="34">
        <f t="shared" si="6"/>
        <v>9.1999999999999993</v>
      </c>
    </row>
    <row r="12" spans="1:28" ht="15" customHeight="1" x14ac:dyDescent="0.25">
      <c r="A12" s="23">
        <v>7</v>
      </c>
      <c r="B12" s="26" t="s">
        <v>144</v>
      </c>
      <c r="C12" s="24" t="s">
        <v>27</v>
      </c>
      <c r="D12" s="24" t="s">
        <v>28</v>
      </c>
      <c r="E12" s="19">
        <v>49</v>
      </c>
      <c r="F12" s="19"/>
      <c r="G12" s="19">
        <v>49</v>
      </c>
      <c r="H12" s="19">
        <v>43</v>
      </c>
      <c r="I12" s="19">
        <v>41</v>
      </c>
      <c r="J12" s="19">
        <v>31</v>
      </c>
      <c r="K12" s="33">
        <f t="shared" si="0"/>
        <v>213</v>
      </c>
      <c r="L12" s="33">
        <f t="shared" si="3"/>
        <v>85.2</v>
      </c>
      <c r="M12" s="20"/>
      <c r="N12" s="25" t="str">
        <f t="shared" si="4"/>
        <v>A1</v>
      </c>
      <c r="O12" s="19" t="str">
        <f t="shared" si="5"/>
        <v>AB</v>
      </c>
      <c r="P12" s="25" t="str">
        <f t="shared" si="1"/>
        <v>A1</v>
      </c>
      <c r="Q12" s="25" t="str">
        <f t="shared" si="1"/>
        <v>A2</v>
      </c>
      <c r="R12" s="25" t="str">
        <f t="shared" si="1"/>
        <v>A2</v>
      </c>
      <c r="S12" s="25" t="str">
        <f t="shared" si="1"/>
        <v>B2</v>
      </c>
      <c r="T12" s="25" t="str">
        <f t="shared" si="1"/>
        <v>A1</v>
      </c>
      <c r="U12" s="21"/>
      <c r="V12" s="19">
        <f t="shared" si="2"/>
        <v>10</v>
      </c>
      <c r="W12" s="19">
        <f t="shared" si="2"/>
        <v>0</v>
      </c>
      <c r="X12" s="19">
        <f t="shared" si="2"/>
        <v>10</v>
      </c>
      <c r="Y12" s="19">
        <f t="shared" si="2"/>
        <v>9</v>
      </c>
      <c r="Z12" s="19">
        <f t="shared" si="2"/>
        <v>9</v>
      </c>
      <c r="AA12" s="19">
        <f t="shared" si="2"/>
        <v>7</v>
      </c>
      <c r="AB12" s="34">
        <f t="shared" si="6"/>
        <v>9</v>
      </c>
    </row>
    <row r="13" spans="1:28" ht="15" customHeight="1" x14ac:dyDescent="0.25">
      <c r="A13" s="23">
        <v>8</v>
      </c>
      <c r="B13" s="26" t="s">
        <v>145</v>
      </c>
      <c r="C13" s="24" t="s">
        <v>29</v>
      </c>
      <c r="D13" s="24" t="s">
        <v>30</v>
      </c>
      <c r="E13" s="19">
        <v>44</v>
      </c>
      <c r="F13" s="19"/>
      <c r="G13" s="19">
        <v>44</v>
      </c>
      <c r="H13" s="19">
        <v>35</v>
      </c>
      <c r="I13" s="19">
        <v>41</v>
      </c>
      <c r="J13" s="19">
        <v>32</v>
      </c>
      <c r="K13" s="33">
        <f t="shared" si="0"/>
        <v>196</v>
      </c>
      <c r="L13" s="33">
        <f t="shared" si="3"/>
        <v>78.400000000000006</v>
      </c>
      <c r="M13" s="20"/>
      <c r="N13" s="25" t="str">
        <f t="shared" si="4"/>
        <v>A2</v>
      </c>
      <c r="O13" s="19" t="str">
        <f t="shared" si="5"/>
        <v>AB</v>
      </c>
      <c r="P13" s="25" t="str">
        <f t="shared" si="1"/>
        <v>A2</v>
      </c>
      <c r="Q13" s="25" t="str">
        <f t="shared" si="1"/>
        <v>B2</v>
      </c>
      <c r="R13" s="25" t="str">
        <f t="shared" si="1"/>
        <v>A2</v>
      </c>
      <c r="S13" s="25" t="str">
        <f t="shared" si="1"/>
        <v>B2</v>
      </c>
      <c r="T13" s="25" t="str">
        <f t="shared" si="1"/>
        <v>A1</v>
      </c>
      <c r="U13" s="21"/>
      <c r="V13" s="19">
        <f t="shared" si="2"/>
        <v>9</v>
      </c>
      <c r="W13" s="19">
        <f t="shared" si="2"/>
        <v>0</v>
      </c>
      <c r="X13" s="19">
        <f t="shared" si="2"/>
        <v>9</v>
      </c>
      <c r="Y13" s="19">
        <f t="shared" si="2"/>
        <v>7</v>
      </c>
      <c r="Z13" s="19">
        <f t="shared" si="2"/>
        <v>9</v>
      </c>
      <c r="AA13" s="19">
        <f t="shared" si="2"/>
        <v>7</v>
      </c>
      <c r="AB13" s="34">
        <f t="shared" si="6"/>
        <v>8.1999999999999993</v>
      </c>
    </row>
    <row r="14" spans="1:28" ht="15" customHeight="1" x14ac:dyDescent="0.25">
      <c r="A14" s="23">
        <v>9</v>
      </c>
      <c r="B14" s="26" t="s">
        <v>146</v>
      </c>
      <c r="C14" s="24" t="s">
        <v>31</v>
      </c>
      <c r="D14" s="24" t="s">
        <v>32</v>
      </c>
      <c r="E14" s="19">
        <v>46</v>
      </c>
      <c r="F14" s="19"/>
      <c r="G14" s="19">
        <v>37</v>
      </c>
      <c r="H14" s="19">
        <v>32</v>
      </c>
      <c r="I14" s="19">
        <v>48</v>
      </c>
      <c r="J14" s="19">
        <v>41</v>
      </c>
      <c r="K14" s="33">
        <f t="shared" si="0"/>
        <v>204</v>
      </c>
      <c r="L14" s="33">
        <f t="shared" si="3"/>
        <v>81.599999999999994</v>
      </c>
      <c r="M14" s="20"/>
      <c r="N14" s="25" t="str">
        <f t="shared" si="4"/>
        <v>A1</v>
      </c>
      <c r="O14" s="19" t="str">
        <f t="shared" si="5"/>
        <v>AB</v>
      </c>
      <c r="P14" s="25" t="str">
        <f t="shared" si="1"/>
        <v>B1</v>
      </c>
      <c r="Q14" s="25" t="str">
        <f t="shared" si="1"/>
        <v>B2</v>
      </c>
      <c r="R14" s="25" t="str">
        <f t="shared" si="1"/>
        <v>A1</v>
      </c>
      <c r="S14" s="25" t="str">
        <f t="shared" si="1"/>
        <v>A2</v>
      </c>
      <c r="T14" s="25" t="str">
        <f t="shared" si="1"/>
        <v>A1</v>
      </c>
      <c r="U14" s="21"/>
      <c r="V14" s="19">
        <f t="shared" si="2"/>
        <v>10</v>
      </c>
      <c r="W14" s="19">
        <f t="shared" si="2"/>
        <v>0</v>
      </c>
      <c r="X14" s="19">
        <f t="shared" si="2"/>
        <v>8</v>
      </c>
      <c r="Y14" s="19">
        <f t="shared" si="2"/>
        <v>7</v>
      </c>
      <c r="Z14" s="19">
        <f t="shared" si="2"/>
        <v>10</v>
      </c>
      <c r="AA14" s="19">
        <f t="shared" si="2"/>
        <v>9</v>
      </c>
      <c r="AB14" s="34">
        <f t="shared" si="6"/>
        <v>8.8000000000000007</v>
      </c>
    </row>
    <row r="15" spans="1:28" ht="15" customHeight="1" x14ac:dyDescent="0.25">
      <c r="A15" s="23">
        <v>10</v>
      </c>
      <c r="B15" s="26" t="s">
        <v>147</v>
      </c>
      <c r="C15" s="24" t="s">
        <v>33</v>
      </c>
      <c r="D15" s="24" t="s">
        <v>34</v>
      </c>
      <c r="E15" s="19"/>
      <c r="F15" s="19"/>
      <c r="G15" s="19"/>
      <c r="H15" s="19"/>
      <c r="I15" s="19"/>
      <c r="J15" s="19"/>
      <c r="K15" s="33">
        <f t="shared" si="0"/>
        <v>0</v>
      </c>
      <c r="L15" s="33">
        <f t="shared" si="3"/>
        <v>0</v>
      </c>
      <c r="M15" s="20"/>
      <c r="N15" s="25" t="str">
        <f t="shared" si="4"/>
        <v>AB</v>
      </c>
      <c r="O15" s="19" t="str">
        <f t="shared" si="5"/>
        <v>AB</v>
      </c>
      <c r="P15" s="25" t="str">
        <f t="shared" si="1"/>
        <v>AB</v>
      </c>
      <c r="Q15" s="25" t="str">
        <f t="shared" si="1"/>
        <v>AB</v>
      </c>
      <c r="R15" s="25" t="str">
        <f t="shared" si="1"/>
        <v>AB</v>
      </c>
      <c r="S15" s="25" t="str">
        <f t="shared" si="1"/>
        <v>AB</v>
      </c>
      <c r="T15" s="25" t="str">
        <f t="shared" si="1"/>
        <v>AB</v>
      </c>
      <c r="U15" s="21"/>
      <c r="V15" s="19">
        <f t="shared" si="2"/>
        <v>0</v>
      </c>
      <c r="W15" s="19">
        <f t="shared" si="2"/>
        <v>0</v>
      </c>
      <c r="X15" s="19">
        <f t="shared" si="2"/>
        <v>0</v>
      </c>
      <c r="Y15" s="19">
        <f t="shared" si="2"/>
        <v>0</v>
      </c>
      <c r="Z15" s="19">
        <f t="shared" si="2"/>
        <v>0</v>
      </c>
      <c r="AA15" s="19">
        <f t="shared" si="2"/>
        <v>0</v>
      </c>
      <c r="AB15" s="34">
        <f t="shared" si="6"/>
        <v>0</v>
      </c>
    </row>
    <row r="16" spans="1:28" ht="15" customHeight="1" x14ac:dyDescent="0.25">
      <c r="A16" s="23">
        <v>11</v>
      </c>
      <c r="B16" s="40" t="s">
        <v>148</v>
      </c>
      <c r="C16" s="24" t="s">
        <v>35</v>
      </c>
      <c r="D16" s="24" t="s">
        <v>36</v>
      </c>
      <c r="E16" s="19">
        <v>28</v>
      </c>
      <c r="F16" s="19"/>
      <c r="G16" s="19">
        <v>31</v>
      </c>
      <c r="H16" s="19">
        <v>24</v>
      </c>
      <c r="I16" s="19">
        <v>25</v>
      </c>
      <c r="J16" s="19">
        <v>22</v>
      </c>
      <c r="K16" s="33">
        <f t="shared" si="0"/>
        <v>130</v>
      </c>
      <c r="L16" s="33">
        <f t="shared" si="3"/>
        <v>52</v>
      </c>
      <c r="M16" s="20"/>
      <c r="N16" s="25" t="str">
        <f t="shared" si="4"/>
        <v>C1</v>
      </c>
      <c r="O16" s="19" t="str">
        <f t="shared" si="5"/>
        <v>AB</v>
      </c>
      <c r="P16" s="25" t="str">
        <f t="shared" si="1"/>
        <v>B2</v>
      </c>
      <c r="Q16" s="25" t="str">
        <f t="shared" si="1"/>
        <v>C2</v>
      </c>
      <c r="R16" s="25" t="str">
        <f t="shared" si="1"/>
        <v>C2</v>
      </c>
      <c r="S16" s="25" t="str">
        <f t="shared" si="1"/>
        <v>C2</v>
      </c>
      <c r="T16" s="25" t="str">
        <f t="shared" si="1"/>
        <v>A1</v>
      </c>
      <c r="U16" s="21"/>
      <c r="V16" s="19">
        <f t="shared" si="2"/>
        <v>6</v>
      </c>
      <c r="W16" s="19">
        <f t="shared" si="2"/>
        <v>0</v>
      </c>
      <c r="X16" s="19">
        <f t="shared" si="2"/>
        <v>7</v>
      </c>
      <c r="Y16" s="19">
        <f t="shared" si="2"/>
        <v>5</v>
      </c>
      <c r="Z16" s="19">
        <f t="shared" si="2"/>
        <v>5</v>
      </c>
      <c r="AA16" s="19">
        <f t="shared" si="2"/>
        <v>5</v>
      </c>
      <c r="AB16" s="34">
        <f t="shared" si="6"/>
        <v>5.6</v>
      </c>
    </row>
    <row r="17" spans="1:28" ht="15" customHeight="1" x14ac:dyDescent="0.25">
      <c r="A17" s="23">
        <v>12</v>
      </c>
      <c r="B17" s="26" t="s">
        <v>149</v>
      </c>
      <c r="C17" s="24" t="s">
        <v>37</v>
      </c>
      <c r="D17" s="24" t="s">
        <v>38</v>
      </c>
      <c r="E17" s="19">
        <v>45</v>
      </c>
      <c r="F17" s="19"/>
      <c r="G17" s="19"/>
      <c r="H17" s="19">
        <v>28</v>
      </c>
      <c r="I17" s="19">
        <v>34</v>
      </c>
      <c r="J17" s="19">
        <v>29</v>
      </c>
      <c r="K17" s="33">
        <f t="shared" si="0"/>
        <v>136</v>
      </c>
      <c r="L17" s="33">
        <f t="shared" si="3"/>
        <v>54.400000000000006</v>
      </c>
      <c r="M17" s="20"/>
      <c r="N17" s="25" t="str">
        <f t="shared" si="4"/>
        <v>A2</v>
      </c>
      <c r="O17" s="19" t="str">
        <f t="shared" si="5"/>
        <v>AB</v>
      </c>
      <c r="P17" s="25" t="str">
        <f t="shared" si="1"/>
        <v>AB</v>
      </c>
      <c r="Q17" s="25" t="str">
        <f t="shared" si="1"/>
        <v>C1</v>
      </c>
      <c r="R17" s="25" t="str">
        <f t="shared" si="1"/>
        <v>B2</v>
      </c>
      <c r="S17" s="25" t="str">
        <f t="shared" si="1"/>
        <v>C1</v>
      </c>
      <c r="T17" s="25" t="str">
        <f t="shared" si="1"/>
        <v>A1</v>
      </c>
      <c r="U17" s="21"/>
      <c r="V17" s="19">
        <f t="shared" si="2"/>
        <v>9</v>
      </c>
      <c r="W17" s="19">
        <f t="shared" si="2"/>
        <v>0</v>
      </c>
      <c r="X17" s="19">
        <f t="shared" si="2"/>
        <v>0</v>
      </c>
      <c r="Y17" s="19">
        <f t="shared" si="2"/>
        <v>6</v>
      </c>
      <c r="Z17" s="19">
        <f t="shared" si="2"/>
        <v>7</v>
      </c>
      <c r="AA17" s="19">
        <f t="shared" si="2"/>
        <v>6</v>
      </c>
      <c r="AB17" s="34">
        <f t="shared" si="6"/>
        <v>5.6</v>
      </c>
    </row>
    <row r="18" spans="1:28" ht="15" customHeight="1" x14ac:dyDescent="0.25">
      <c r="A18" s="23">
        <v>13</v>
      </c>
      <c r="B18" s="26" t="s">
        <v>150</v>
      </c>
      <c r="C18" s="24" t="s">
        <v>39</v>
      </c>
      <c r="D18" s="24" t="s">
        <v>40</v>
      </c>
      <c r="E18" s="19">
        <v>47</v>
      </c>
      <c r="F18" s="19"/>
      <c r="G18" s="19">
        <v>46</v>
      </c>
      <c r="H18" s="19">
        <v>49</v>
      </c>
      <c r="I18" s="19">
        <v>37</v>
      </c>
      <c r="J18" s="19">
        <v>35</v>
      </c>
      <c r="K18" s="33">
        <f t="shared" si="0"/>
        <v>214</v>
      </c>
      <c r="L18" s="33">
        <f t="shared" si="3"/>
        <v>85.6</v>
      </c>
      <c r="M18" s="20"/>
      <c r="N18" s="25" t="str">
        <f t="shared" si="4"/>
        <v>A1</v>
      </c>
      <c r="O18" s="19" t="str">
        <f t="shared" si="5"/>
        <v>AB</v>
      </c>
      <c r="P18" s="25" t="str">
        <f t="shared" si="1"/>
        <v>A1</v>
      </c>
      <c r="Q18" s="25" t="str">
        <f t="shared" si="1"/>
        <v>A1</v>
      </c>
      <c r="R18" s="25" t="str">
        <f t="shared" si="1"/>
        <v>B1</v>
      </c>
      <c r="S18" s="25" t="str">
        <f t="shared" si="1"/>
        <v>B2</v>
      </c>
      <c r="T18" s="25" t="str">
        <f t="shared" si="1"/>
        <v>A1</v>
      </c>
      <c r="U18" s="21"/>
      <c r="V18" s="19">
        <f t="shared" si="2"/>
        <v>10</v>
      </c>
      <c r="W18" s="19">
        <f t="shared" si="2"/>
        <v>0</v>
      </c>
      <c r="X18" s="19">
        <f t="shared" si="2"/>
        <v>10</v>
      </c>
      <c r="Y18" s="19">
        <f t="shared" si="2"/>
        <v>10</v>
      </c>
      <c r="Z18" s="19">
        <f t="shared" si="2"/>
        <v>8</v>
      </c>
      <c r="AA18" s="19">
        <f t="shared" si="2"/>
        <v>7</v>
      </c>
      <c r="AB18" s="34">
        <f t="shared" si="6"/>
        <v>9</v>
      </c>
    </row>
    <row r="19" spans="1:28" ht="15" customHeight="1" x14ac:dyDescent="0.25">
      <c r="A19" s="23">
        <v>14</v>
      </c>
      <c r="B19" s="26" t="s">
        <v>151</v>
      </c>
      <c r="C19" s="24" t="s">
        <v>41</v>
      </c>
      <c r="D19" s="24" t="s">
        <v>42</v>
      </c>
      <c r="E19" s="19">
        <v>43</v>
      </c>
      <c r="F19" s="19"/>
      <c r="G19" s="19">
        <v>31</v>
      </c>
      <c r="H19" s="19">
        <v>35</v>
      </c>
      <c r="I19" s="19"/>
      <c r="J19" s="19"/>
      <c r="K19" s="33">
        <f t="shared" si="0"/>
        <v>109</v>
      </c>
      <c r="L19" s="33">
        <f t="shared" si="3"/>
        <v>43.6</v>
      </c>
      <c r="M19" s="20"/>
      <c r="N19" s="25" t="str">
        <f t="shared" si="4"/>
        <v>A2</v>
      </c>
      <c r="O19" s="19" t="str">
        <f t="shared" si="5"/>
        <v>AB</v>
      </c>
      <c r="P19" s="25" t="str">
        <f t="shared" si="1"/>
        <v>B2</v>
      </c>
      <c r="Q19" s="25" t="str">
        <f t="shared" si="1"/>
        <v>B2</v>
      </c>
      <c r="R19" s="25" t="str">
        <f t="shared" si="1"/>
        <v>AB</v>
      </c>
      <c r="S19" s="25" t="str">
        <f t="shared" si="1"/>
        <v>AB</v>
      </c>
      <c r="T19" s="25" t="str">
        <f t="shared" si="1"/>
        <v>A1</v>
      </c>
      <c r="U19" s="21"/>
      <c r="V19" s="19">
        <f t="shared" si="2"/>
        <v>9</v>
      </c>
      <c r="W19" s="19">
        <f t="shared" si="2"/>
        <v>0</v>
      </c>
      <c r="X19" s="19">
        <f t="shared" si="2"/>
        <v>7</v>
      </c>
      <c r="Y19" s="19">
        <f t="shared" si="2"/>
        <v>7</v>
      </c>
      <c r="Z19" s="19">
        <f t="shared" si="2"/>
        <v>0</v>
      </c>
      <c r="AA19" s="19">
        <f t="shared" si="2"/>
        <v>0</v>
      </c>
      <c r="AB19" s="34">
        <f t="shared" si="6"/>
        <v>4.5999999999999996</v>
      </c>
    </row>
    <row r="20" spans="1:28" ht="15" customHeight="1" x14ac:dyDescent="0.25">
      <c r="A20" s="23">
        <v>15</v>
      </c>
      <c r="B20" s="26" t="s">
        <v>152</v>
      </c>
      <c r="C20" s="24" t="s">
        <v>43</v>
      </c>
      <c r="D20" s="24" t="s">
        <v>44</v>
      </c>
      <c r="E20" s="19">
        <v>42</v>
      </c>
      <c r="F20" s="19"/>
      <c r="G20" s="19">
        <v>39</v>
      </c>
      <c r="H20" s="19">
        <v>38</v>
      </c>
      <c r="I20" s="19">
        <v>35</v>
      </c>
      <c r="J20" s="19">
        <v>31</v>
      </c>
      <c r="K20" s="33">
        <f t="shared" si="0"/>
        <v>185</v>
      </c>
      <c r="L20" s="33">
        <f t="shared" si="3"/>
        <v>74</v>
      </c>
      <c r="M20" s="20"/>
      <c r="N20" s="25" t="str">
        <f t="shared" si="4"/>
        <v>A2</v>
      </c>
      <c r="O20" s="19" t="str">
        <f t="shared" si="5"/>
        <v>AB</v>
      </c>
      <c r="P20" s="25" t="str">
        <f t="shared" si="1"/>
        <v>B1</v>
      </c>
      <c r="Q20" s="25" t="str">
        <f t="shared" si="1"/>
        <v>B1</v>
      </c>
      <c r="R20" s="25" t="str">
        <f t="shared" si="1"/>
        <v>B2</v>
      </c>
      <c r="S20" s="25" t="str">
        <f t="shared" si="1"/>
        <v>B2</v>
      </c>
      <c r="T20" s="25" t="str">
        <f t="shared" si="1"/>
        <v>A1</v>
      </c>
      <c r="U20" s="21"/>
      <c r="V20" s="19">
        <f t="shared" si="2"/>
        <v>9</v>
      </c>
      <c r="W20" s="19">
        <f t="shared" si="2"/>
        <v>0</v>
      </c>
      <c r="X20" s="19">
        <f t="shared" si="2"/>
        <v>8</v>
      </c>
      <c r="Y20" s="19">
        <f t="shared" si="2"/>
        <v>8</v>
      </c>
      <c r="Z20" s="19">
        <f t="shared" si="2"/>
        <v>7</v>
      </c>
      <c r="AA20" s="19">
        <f t="shared" si="2"/>
        <v>7</v>
      </c>
      <c r="AB20" s="34">
        <f t="shared" si="6"/>
        <v>7.8</v>
      </c>
    </row>
    <row r="21" spans="1:28" ht="15" customHeight="1" x14ac:dyDescent="0.25">
      <c r="A21" s="23">
        <v>16</v>
      </c>
      <c r="B21" s="26" t="s">
        <v>153</v>
      </c>
      <c r="C21" s="24" t="s">
        <v>45</v>
      </c>
      <c r="D21" s="24" t="s">
        <v>46</v>
      </c>
      <c r="E21" s="19">
        <v>22</v>
      </c>
      <c r="F21" s="19"/>
      <c r="G21" s="19">
        <v>41</v>
      </c>
      <c r="H21" s="19">
        <v>30</v>
      </c>
      <c r="I21" s="19">
        <v>33</v>
      </c>
      <c r="J21" s="19">
        <v>20</v>
      </c>
      <c r="K21" s="33">
        <f t="shared" si="0"/>
        <v>146</v>
      </c>
      <c r="L21" s="33">
        <f t="shared" si="3"/>
        <v>58.4</v>
      </c>
      <c r="M21" s="20"/>
      <c r="N21" s="25" t="str">
        <f t="shared" si="4"/>
        <v>C2</v>
      </c>
      <c r="O21" s="19" t="str">
        <f t="shared" si="5"/>
        <v>AB</v>
      </c>
      <c r="P21" s="25" t="str">
        <f t="shared" si="1"/>
        <v>A2</v>
      </c>
      <c r="Q21" s="25" t="str">
        <f t="shared" si="1"/>
        <v>C1</v>
      </c>
      <c r="R21" s="25" t="str">
        <f t="shared" si="1"/>
        <v>B2</v>
      </c>
      <c r="S21" s="25" t="str">
        <f t="shared" si="1"/>
        <v>D</v>
      </c>
      <c r="T21" s="25" t="str">
        <f t="shared" si="1"/>
        <v>A1</v>
      </c>
      <c r="U21" s="21"/>
      <c r="V21" s="19">
        <f t="shared" si="2"/>
        <v>5</v>
      </c>
      <c r="W21" s="19">
        <f t="shared" si="2"/>
        <v>0</v>
      </c>
      <c r="X21" s="19">
        <f t="shared" si="2"/>
        <v>9</v>
      </c>
      <c r="Y21" s="19">
        <f t="shared" si="2"/>
        <v>6</v>
      </c>
      <c r="Z21" s="19">
        <f t="shared" si="2"/>
        <v>7</v>
      </c>
      <c r="AA21" s="19">
        <f t="shared" si="2"/>
        <v>4</v>
      </c>
      <c r="AB21" s="34">
        <f t="shared" si="6"/>
        <v>6.2</v>
      </c>
    </row>
    <row r="22" spans="1:28" ht="15" customHeight="1" x14ac:dyDescent="0.25">
      <c r="A22" s="23">
        <v>17</v>
      </c>
      <c r="B22" s="26" t="s">
        <v>154</v>
      </c>
      <c r="C22" s="24" t="s">
        <v>47</v>
      </c>
      <c r="D22" s="24" t="s">
        <v>48</v>
      </c>
      <c r="E22" s="19">
        <v>46</v>
      </c>
      <c r="F22" s="19"/>
      <c r="G22" s="19">
        <v>46</v>
      </c>
      <c r="H22" s="19">
        <v>44</v>
      </c>
      <c r="I22" s="19">
        <v>49</v>
      </c>
      <c r="J22" s="19">
        <v>41</v>
      </c>
      <c r="K22" s="33">
        <f t="shared" si="0"/>
        <v>226</v>
      </c>
      <c r="L22" s="33">
        <f t="shared" si="3"/>
        <v>90.4</v>
      </c>
      <c r="M22" s="20"/>
      <c r="N22" s="25" t="str">
        <f t="shared" si="4"/>
        <v>A1</v>
      </c>
      <c r="O22" s="19" t="str">
        <f t="shared" si="5"/>
        <v>AB</v>
      </c>
      <c r="P22" s="25" t="str">
        <f t="shared" ref="P22:T37" si="7">IF(G22&gt;=91/2,"A1",IF(G22&gt;=81/2,"A2",IF(G22&gt;=71/2,"B1",IF(G22&gt;=61/2,"B2",IF(G22&gt;=51/2,"C1",IF(G22&gt;=41/2,"C2",IF(G22&gt;=35/2,"D",IF(G22&gt;=2,"E",IF(G22&gt;=0,"AB")))))))))</f>
        <v>A1</v>
      </c>
      <c r="Q22" s="25" t="str">
        <f t="shared" si="7"/>
        <v>A2</v>
      </c>
      <c r="R22" s="25" t="str">
        <f t="shared" si="7"/>
        <v>A1</v>
      </c>
      <c r="S22" s="25" t="str">
        <f t="shared" si="7"/>
        <v>A2</v>
      </c>
      <c r="T22" s="25" t="str">
        <f t="shared" si="7"/>
        <v>A1</v>
      </c>
      <c r="U22" s="21"/>
      <c r="V22" s="19">
        <f t="shared" si="2"/>
        <v>10</v>
      </c>
      <c r="W22" s="19">
        <f t="shared" si="2"/>
        <v>0</v>
      </c>
      <c r="X22" s="19">
        <f t="shared" si="2"/>
        <v>10</v>
      </c>
      <c r="Y22" s="19">
        <f t="shared" si="2"/>
        <v>9</v>
      </c>
      <c r="Z22" s="19">
        <f t="shared" si="2"/>
        <v>10</v>
      </c>
      <c r="AA22" s="19">
        <f t="shared" si="2"/>
        <v>9</v>
      </c>
      <c r="AB22" s="34">
        <f t="shared" si="6"/>
        <v>9.6</v>
      </c>
    </row>
    <row r="23" spans="1:28" ht="15" customHeight="1" x14ac:dyDescent="0.25">
      <c r="A23" s="23">
        <v>18</v>
      </c>
      <c r="B23" s="26" t="s">
        <v>155</v>
      </c>
      <c r="C23" s="24" t="s">
        <v>49</v>
      </c>
      <c r="D23" s="24" t="s">
        <v>50</v>
      </c>
      <c r="E23" s="19">
        <v>48</v>
      </c>
      <c r="F23" s="19"/>
      <c r="G23" s="19">
        <v>43</v>
      </c>
      <c r="H23" s="19">
        <v>38</v>
      </c>
      <c r="I23" s="19">
        <v>44</v>
      </c>
      <c r="J23" s="19">
        <v>42</v>
      </c>
      <c r="K23" s="33">
        <f t="shared" si="0"/>
        <v>215</v>
      </c>
      <c r="L23" s="33">
        <f t="shared" si="3"/>
        <v>86</v>
      </c>
      <c r="M23" s="20"/>
      <c r="N23" s="25" t="str">
        <f t="shared" si="4"/>
        <v>A1</v>
      </c>
      <c r="O23" s="19" t="str">
        <f t="shared" si="5"/>
        <v>AB</v>
      </c>
      <c r="P23" s="25" t="str">
        <f t="shared" si="7"/>
        <v>A2</v>
      </c>
      <c r="Q23" s="25" t="str">
        <f t="shared" si="7"/>
        <v>B1</v>
      </c>
      <c r="R23" s="25" t="str">
        <f t="shared" si="7"/>
        <v>A2</v>
      </c>
      <c r="S23" s="25" t="str">
        <f t="shared" si="7"/>
        <v>A2</v>
      </c>
      <c r="T23" s="25" t="str">
        <f t="shared" si="7"/>
        <v>A1</v>
      </c>
      <c r="U23" s="21"/>
      <c r="V23" s="19">
        <f t="shared" si="2"/>
        <v>10</v>
      </c>
      <c r="W23" s="19">
        <f t="shared" si="2"/>
        <v>0</v>
      </c>
      <c r="X23" s="19">
        <f t="shared" si="2"/>
        <v>9</v>
      </c>
      <c r="Y23" s="19">
        <f t="shared" si="2"/>
        <v>8</v>
      </c>
      <c r="Z23" s="19">
        <f t="shared" si="2"/>
        <v>9</v>
      </c>
      <c r="AA23" s="19">
        <f t="shared" si="2"/>
        <v>9</v>
      </c>
      <c r="AB23" s="34">
        <f t="shared" si="6"/>
        <v>9</v>
      </c>
    </row>
    <row r="24" spans="1:28" ht="15" customHeight="1" x14ac:dyDescent="0.25">
      <c r="A24" s="23">
        <v>19</v>
      </c>
      <c r="B24" s="26" t="s">
        <v>156</v>
      </c>
      <c r="C24" s="24" t="s">
        <v>51</v>
      </c>
      <c r="D24" s="24" t="s">
        <v>52</v>
      </c>
      <c r="E24" s="19">
        <v>28</v>
      </c>
      <c r="F24" s="19"/>
      <c r="G24" s="19">
        <v>45</v>
      </c>
      <c r="H24" s="19">
        <v>28</v>
      </c>
      <c r="I24" s="19">
        <v>23</v>
      </c>
      <c r="J24" s="19">
        <v>25</v>
      </c>
      <c r="K24" s="33">
        <f t="shared" si="0"/>
        <v>149</v>
      </c>
      <c r="L24" s="33">
        <f t="shared" si="3"/>
        <v>59.599999999999994</v>
      </c>
      <c r="M24" s="20"/>
      <c r="N24" s="25" t="str">
        <f t="shared" si="4"/>
        <v>C1</v>
      </c>
      <c r="O24" s="19" t="str">
        <f t="shared" si="5"/>
        <v>AB</v>
      </c>
      <c r="P24" s="25" t="str">
        <f t="shared" si="7"/>
        <v>A2</v>
      </c>
      <c r="Q24" s="25" t="str">
        <f t="shared" si="7"/>
        <v>C1</v>
      </c>
      <c r="R24" s="25" t="str">
        <f t="shared" si="7"/>
        <v>C2</v>
      </c>
      <c r="S24" s="25" t="str">
        <f t="shared" si="7"/>
        <v>C2</v>
      </c>
      <c r="T24" s="25" t="str">
        <f t="shared" si="7"/>
        <v>A1</v>
      </c>
      <c r="U24" s="21"/>
      <c r="V24" s="19">
        <f t="shared" si="2"/>
        <v>6</v>
      </c>
      <c r="W24" s="19">
        <f t="shared" si="2"/>
        <v>0</v>
      </c>
      <c r="X24" s="19">
        <f t="shared" si="2"/>
        <v>9</v>
      </c>
      <c r="Y24" s="19">
        <f t="shared" si="2"/>
        <v>6</v>
      </c>
      <c r="Z24" s="19">
        <f t="shared" si="2"/>
        <v>5</v>
      </c>
      <c r="AA24" s="19">
        <f t="shared" si="2"/>
        <v>5</v>
      </c>
      <c r="AB24" s="34">
        <f t="shared" si="6"/>
        <v>6.2</v>
      </c>
    </row>
    <row r="25" spans="1:28" ht="15" customHeight="1" x14ac:dyDescent="0.25">
      <c r="A25" s="23">
        <v>20</v>
      </c>
      <c r="B25" s="26" t="s">
        <v>157</v>
      </c>
      <c r="C25" s="24" t="s">
        <v>53</v>
      </c>
      <c r="D25" s="24" t="s">
        <v>54</v>
      </c>
      <c r="E25" s="19">
        <v>43</v>
      </c>
      <c r="F25" s="19"/>
      <c r="G25" s="19">
        <v>33</v>
      </c>
      <c r="H25" s="19">
        <v>38</v>
      </c>
      <c r="I25" s="19">
        <v>40</v>
      </c>
      <c r="J25" s="19">
        <v>30</v>
      </c>
      <c r="K25" s="33">
        <f t="shared" si="0"/>
        <v>184</v>
      </c>
      <c r="L25" s="33">
        <f t="shared" si="3"/>
        <v>73.599999999999994</v>
      </c>
      <c r="M25" s="20"/>
      <c r="N25" s="25" t="str">
        <f t="shared" si="4"/>
        <v>A2</v>
      </c>
      <c r="O25" s="19" t="str">
        <f t="shared" si="5"/>
        <v>AB</v>
      </c>
      <c r="P25" s="25" t="str">
        <f t="shared" si="7"/>
        <v>B2</v>
      </c>
      <c r="Q25" s="25" t="str">
        <f t="shared" si="7"/>
        <v>B1</v>
      </c>
      <c r="R25" s="25" t="str">
        <f t="shared" si="7"/>
        <v>B1</v>
      </c>
      <c r="S25" s="25" t="str">
        <f t="shared" si="7"/>
        <v>C1</v>
      </c>
      <c r="T25" s="25" t="str">
        <f t="shared" si="7"/>
        <v>A1</v>
      </c>
      <c r="U25" s="21"/>
      <c r="V25" s="19">
        <f t="shared" si="2"/>
        <v>9</v>
      </c>
      <c r="W25" s="19">
        <f t="shared" si="2"/>
        <v>0</v>
      </c>
      <c r="X25" s="19">
        <f t="shared" si="2"/>
        <v>7</v>
      </c>
      <c r="Y25" s="19">
        <f t="shared" si="2"/>
        <v>8</v>
      </c>
      <c r="Z25" s="19">
        <f t="shared" si="2"/>
        <v>8</v>
      </c>
      <c r="AA25" s="19">
        <f t="shared" si="2"/>
        <v>6</v>
      </c>
      <c r="AB25" s="34">
        <f t="shared" si="6"/>
        <v>7.6</v>
      </c>
    </row>
    <row r="26" spans="1:28" ht="15" customHeight="1" x14ac:dyDescent="0.25">
      <c r="A26" s="23">
        <v>21</v>
      </c>
      <c r="B26" s="26" t="s">
        <v>158</v>
      </c>
      <c r="C26" s="24" t="s">
        <v>55</v>
      </c>
      <c r="D26" s="24" t="s">
        <v>56</v>
      </c>
      <c r="E26" s="19">
        <v>40</v>
      </c>
      <c r="F26" s="19"/>
      <c r="G26" s="19">
        <v>25</v>
      </c>
      <c r="H26" s="19">
        <v>27</v>
      </c>
      <c r="I26" s="19">
        <v>22</v>
      </c>
      <c r="J26" s="19">
        <v>31</v>
      </c>
      <c r="K26" s="33">
        <f t="shared" si="0"/>
        <v>145</v>
      </c>
      <c r="L26" s="33">
        <f t="shared" si="3"/>
        <v>57.999999999999993</v>
      </c>
      <c r="M26" s="20"/>
      <c r="N26" s="25" t="str">
        <f t="shared" si="4"/>
        <v>B1</v>
      </c>
      <c r="O26" s="19" t="str">
        <f t="shared" si="5"/>
        <v>AB</v>
      </c>
      <c r="P26" s="25" t="str">
        <f t="shared" si="7"/>
        <v>C2</v>
      </c>
      <c r="Q26" s="25" t="str">
        <f t="shared" si="7"/>
        <v>C1</v>
      </c>
      <c r="R26" s="25" t="str">
        <f t="shared" si="7"/>
        <v>C2</v>
      </c>
      <c r="S26" s="25" t="str">
        <f t="shared" si="7"/>
        <v>B2</v>
      </c>
      <c r="T26" s="25" t="str">
        <f t="shared" si="7"/>
        <v>A1</v>
      </c>
      <c r="U26" s="21"/>
      <c r="V26" s="19">
        <f t="shared" si="2"/>
        <v>8</v>
      </c>
      <c r="W26" s="19">
        <f t="shared" si="2"/>
        <v>0</v>
      </c>
      <c r="X26" s="19">
        <f t="shared" si="2"/>
        <v>5</v>
      </c>
      <c r="Y26" s="19">
        <f t="shared" si="2"/>
        <v>6</v>
      </c>
      <c r="Z26" s="19">
        <f t="shared" si="2"/>
        <v>5</v>
      </c>
      <c r="AA26" s="19">
        <f t="shared" si="2"/>
        <v>7</v>
      </c>
      <c r="AB26" s="34">
        <f t="shared" si="6"/>
        <v>6.2</v>
      </c>
    </row>
    <row r="27" spans="1:28" ht="15" customHeight="1" x14ac:dyDescent="0.25">
      <c r="A27" s="23">
        <v>22</v>
      </c>
      <c r="B27" s="26" t="s">
        <v>159</v>
      </c>
      <c r="C27" s="24" t="s">
        <v>57</v>
      </c>
      <c r="D27" s="24" t="s">
        <v>58</v>
      </c>
      <c r="E27" s="19">
        <v>25</v>
      </c>
      <c r="F27" s="19"/>
      <c r="G27" s="19">
        <v>38</v>
      </c>
      <c r="H27" s="19">
        <v>27</v>
      </c>
      <c r="I27" s="19">
        <v>24</v>
      </c>
      <c r="J27" s="19">
        <v>13</v>
      </c>
      <c r="K27" s="33">
        <f t="shared" si="0"/>
        <v>127</v>
      </c>
      <c r="L27" s="33">
        <f t="shared" si="3"/>
        <v>50.8</v>
      </c>
      <c r="M27" s="20"/>
      <c r="N27" s="25" t="str">
        <f t="shared" si="4"/>
        <v>C2</v>
      </c>
      <c r="O27" s="19" t="str">
        <f t="shared" si="5"/>
        <v>AB</v>
      </c>
      <c r="P27" s="25" t="str">
        <f t="shared" si="7"/>
        <v>B1</v>
      </c>
      <c r="Q27" s="25" t="str">
        <f t="shared" si="7"/>
        <v>C1</v>
      </c>
      <c r="R27" s="25" t="str">
        <f t="shared" si="7"/>
        <v>C2</v>
      </c>
      <c r="S27" s="25" t="str">
        <f t="shared" si="7"/>
        <v>E</v>
      </c>
      <c r="T27" s="25" t="str">
        <f t="shared" si="7"/>
        <v>A1</v>
      </c>
      <c r="U27" s="21"/>
      <c r="V27" s="19">
        <f t="shared" si="2"/>
        <v>5</v>
      </c>
      <c r="W27" s="19">
        <f t="shared" si="2"/>
        <v>0</v>
      </c>
      <c r="X27" s="19">
        <f t="shared" si="2"/>
        <v>8</v>
      </c>
      <c r="Y27" s="19">
        <f t="shared" si="2"/>
        <v>6</v>
      </c>
      <c r="Z27" s="19">
        <f t="shared" si="2"/>
        <v>5</v>
      </c>
      <c r="AA27" s="19">
        <f t="shared" si="2"/>
        <v>3</v>
      </c>
      <c r="AB27" s="34">
        <f t="shared" si="6"/>
        <v>5.4</v>
      </c>
    </row>
    <row r="28" spans="1:28" ht="15" customHeight="1" x14ac:dyDescent="0.25">
      <c r="A28" s="23">
        <v>23</v>
      </c>
      <c r="B28" s="26" t="s">
        <v>160</v>
      </c>
      <c r="C28" s="24" t="s">
        <v>59</v>
      </c>
      <c r="D28" s="24" t="s">
        <v>60</v>
      </c>
      <c r="E28" s="19">
        <v>38</v>
      </c>
      <c r="F28" s="19"/>
      <c r="G28" s="19">
        <v>36</v>
      </c>
      <c r="H28" s="19">
        <v>28</v>
      </c>
      <c r="I28" s="19">
        <v>43</v>
      </c>
      <c r="J28" s="19">
        <v>24</v>
      </c>
      <c r="K28" s="33">
        <f t="shared" si="0"/>
        <v>169</v>
      </c>
      <c r="L28" s="33">
        <f t="shared" si="3"/>
        <v>67.600000000000009</v>
      </c>
      <c r="M28" s="20"/>
      <c r="N28" s="25" t="str">
        <f t="shared" si="4"/>
        <v>B1</v>
      </c>
      <c r="O28" s="19" t="str">
        <f t="shared" si="5"/>
        <v>AB</v>
      </c>
      <c r="P28" s="25" t="str">
        <f t="shared" si="7"/>
        <v>B1</v>
      </c>
      <c r="Q28" s="25" t="str">
        <f t="shared" si="7"/>
        <v>C1</v>
      </c>
      <c r="R28" s="25" t="str">
        <f t="shared" si="7"/>
        <v>A2</v>
      </c>
      <c r="S28" s="25" t="str">
        <f t="shared" si="7"/>
        <v>C2</v>
      </c>
      <c r="T28" s="25" t="str">
        <f t="shared" si="7"/>
        <v>A1</v>
      </c>
      <c r="U28" s="21"/>
      <c r="V28" s="19">
        <f t="shared" si="2"/>
        <v>8</v>
      </c>
      <c r="W28" s="19">
        <f t="shared" si="2"/>
        <v>0</v>
      </c>
      <c r="X28" s="19">
        <f t="shared" si="2"/>
        <v>8</v>
      </c>
      <c r="Y28" s="19">
        <f t="shared" si="2"/>
        <v>6</v>
      </c>
      <c r="Z28" s="19">
        <f t="shared" si="2"/>
        <v>9</v>
      </c>
      <c r="AA28" s="19">
        <f t="shared" si="2"/>
        <v>5</v>
      </c>
      <c r="AB28" s="34">
        <f t="shared" si="6"/>
        <v>7.2</v>
      </c>
    </row>
    <row r="29" spans="1:28" x14ac:dyDescent="0.25">
      <c r="A29" s="23">
        <v>24</v>
      </c>
      <c r="B29" s="26" t="s">
        <v>161</v>
      </c>
      <c r="C29" s="24" t="s">
        <v>61</v>
      </c>
      <c r="D29" s="24" t="s">
        <v>62</v>
      </c>
      <c r="E29" s="19">
        <v>45</v>
      </c>
      <c r="F29" s="19"/>
      <c r="G29" s="19">
        <v>40</v>
      </c>
      <c r="H29" s="19">
        <v>43</v>
      </c>
      <c r="I29" s="19">
        <v>44</v>
      </c>
      <c r="J29" s="19">
        <v>33</v>
      </c>
      <c r="K29" s="33">
        <f t="shared" si="0"/>
        <v>205</v>
      </c>
      <c r="L29" s="33">
        <f t="shared" si="3"/>
        <v>82</v>
      </c>
      <c r="M29" s="20"/>
      <c r="N29" s="25" t="str">
        <f t="shared" si="4"/>
        <v>A2</v>
      </c>
      <c r="O29" s="19" t="str">
        <f t="shared" si="5"/>
        <v>AB</v>
      </c>
      <c r="P29" s="25" t="str">
        <f t="shared" si="7"/>
        <v>B1</v>
      </c>
      <c r="Q29" s="25" t="str">
        <f t="shared" si="7"/>
        <v>A2</v>
      </c>
      <c r="R29" s="25" t="str">
        <f t="shared" si="7"/>
        <v>A2</v>
      </c>
      <c r="S29" s="25" t="str">
        <f t="shared" si="7"/>
        <v>B2</v>
      </c>
      <c r="T29" s="25" t="str">
        <f t="shared" si="7"/>
        <v>A1</v>
      </c>
      <c r="U29" s="21"/>
      <c r="V29" s="19">
        <f t="shared" si="2"/>
        <v>9</v>
      </c>
      <c r="W29" s="19">
        <f t="shared" si="2"/>
        <v>0</v>
      </c>
      <c r="X29" s="19">
        <f t="shared" si="2"/>
        <v>8</v>
      </c>
      <c r="Y29" s="19">
        <f t="shared" si="2"/>
        <v>9</v>
      </c>
      <c r="Z29" s="19">
        <f t="shared" si="2"/>
        <v>9</v>
      </c>
      <c r="AA29" s="19">
        <f t="shared" si="2"/>
        <v>7</v>
      </c>
      <c r="AB29" s="34">
        <f t="shared" si="6"/>
        <v>8.4</v>
      </c>
    </row>
    <row r="30" spans="1:28" x14ac:dyDescent="0.25">
      <c r="A30" s="23">
        <v>25</v>
      </c>
      <c r="B30" s="26" t="s">
        <v>162</v>
      </c>
      <c r="C30" s="24" t="s">
        <v>63</v>
      </c>
      <c r="D30" s="24" t="s">
        <v>64</v>
      </c>
      <c r="E30" s="19">
        <v>44</v>
      </c>
      <c r="F30" s="19"/>
      <c r="G30" s="19">
        <v>31</v>
      </c>
      <c r="H30" s="19">
        <v>23</v>
      </c>
      <c r="I30" s="19">
        <v>39</v>
      </c>
      <c r="J30" s="19">
        <v>33</v>
      </c>
      <c r="K30" s="33">
        <f t="shared" si="0"/>
        <v>170</v>
      </c>
      <c r="L30" s="33">
        <f t="shared" si="3"/>
        <v>68</v>
      </c>
      <c r="M30" s="20"/>
      <c r="N30" s="25" t="str">
        <f t="shared" si="4"/>
        <v>A2</v>
      </c>
      <c r="O30" s="19" t="str">
        <f t="shared" si="5"/>
        <v>AB</v>
      </c>
      <c r="P30" s="25" t="str">
        <f t="shared" si="7"/>
        <v>B2</v>
      </c>
      <c r="Q30" s="25" t="str">
        <f t="shared" si="7"/>
        <v>C2</v>
      </c>
      <c r="R30" s="25" t="str">
        <f t="shared" si="7"/>
        <v>B1</v>
      </c>
      <c r="S30" s="25" t="str">
        <f t="shared" si="7"/>
        <v>B2</v>
      </c>
      <c r="T30" s="25" t="str">
        <f t="shared" si="7"/>
        <v>A1</v>
      </c>
      <c r="U30" s="21"/>
      <c r="V30" s="19">
        <f t="shared" si="2"/>
        <v>9</v>
      </c>
      <c r="W30" s="19">
        <f t="shared" si="2"/>
        <v>0</v>
      </c>
      <c r="X30" s="19">
        <f t="shared" si="2"/>
        <v>7</v>
      </c>
      <c r="Y30" s="19">
        <f t="shared" si="2"/>
        <v>5</v>
      </c>
      <c r="Z30" s="19">
        <f t="shared" si="2"/>
        <v>8</v>
      </c>
      <c r="AA30" s="19">
        <f t="shared" si="2"/>
        <v>7</v>
      </c>
      <c r="AB30" s="34">
        <f t="shared" si="6"/>
        <v>7.2</v>
      </c>
    </row>
    <row r="31" spans="1:28" x14ac:dyDescent="0.25">
      <c r="A31" s="23">
        <v>26</v>
      </c>
      <c r="B31" s="40" t="s">
        <v>163</v>
      </c>
      <c r="C31" s="24" t="s">
        <v>65</v>
      </c>
      <c r="D31" s="24" t="s">
        <v>66</v>
      </c>
      <c r="E31" s="19">
        <v>30</v>
      </c>
      <c r="F31" s="19"/>
      <c r="G31" s="19"/>
      <c r="H31" s="19"/>
      <c r="I31" s="19">
        <v>16</v>
      </c>
      <c r="J31" s="19">
        <v>11</v>
      </c>
      <c r="K31" s="33">
        <f t="shared" si="0"/>
        <v>57</v>
      </c>
      <c r="L31" s="33">
        <f t="shared" si="3"/>
        <v>22.8</v>
      </c>
      <c r="M31" s="20"/>
      <c r="N31" s="25" t="str">
        <f t="shared" si="4"/>
        <v>C1</v>
      </c>
      <c r="O31" s="19" t="str">
        <f t="shared" si="5"/>
        <v>AB</v>
      </c>
      <c r="P31" s="25" t="str">
        <f t="shared" si="7"/>
        <v>AB</v>
      </c>
      <c r="Q31" s="25" t="str">
        <f t="shared" si="7"/>
        <v>AB</v>
      </c>
      <c r="R31" s="25" t="str">
        <f t="shared" si="7"/>
        <v>E</v>
      </c>
      <c r="S31" s="25" t="str">
        <f t="shared" si="7"/>
        <v>E</v>
      </c>
      <c r="T31" s="25" t="str">
        <f t="shared" si="7"/>
        <v>A1</v>
      </c>
      <c r="U31" s="21"/>
      <c r="V31" s="19">
        <f t="shared" si="2"/>
        <v>6</v>
      </c>
      <c r="W31" s="19">
        <f t="shared" si="2"/>
        <v>0</v>
      </c>
      <c r="X31" s="19">
        <f t="shared" si="2"/>
        <v>0</v>
      </c>
      <c r="Y31" s="19">
        <f t="shared" si="2"/>
        <v>0</v>
      </c>
      <c r="Z31" s="19">
        <f t="shared" si="2"/>
        <v>3</v>
      </c>
      <c r="AA31" s="19">
        <f t="shared" si="2"/>
        <v>3</v>
      </c>
      <c r="AB31" s="34">
        <f t="shared" si="6"/>
        <v>2.4</v>
      </c>
    </row>
    <row r="32" spans="1:28" x14ac:dyDescent="0.25">
      <c r="A32" s="23">
        <v>27</v>
      </c>
      <c r="B32" s="26" t="s">
        <v>164</v>
      </c>
      <c r="C32" s="24" t="s">
        <v>67</v>
      </c>
      <c r="D32" s="24" t="s">
        <v>68</v>
      </c>
      <c r="E32" s="19">
        <v>36</v>
      </c>
      <c r="F32" s="19"/>
      <c r="G32" s="19">
        <v>30</v>
      </c>
      <c r="H32" s="19">
        <v>29</v>
      </c>
      <c r="I32" s="19">
        <v>36</v>
      </c>
      <c r="J32" s="19">
        <v>32</v>
      </c>
      <c r="K32" s="33">
        <f t="shared" si="0"/>
        <v>163</v>
      </c>
      <c r="L32" s="33">
        <f t="shared" si="3"/>
        <v>65.2</v>
      </c>
      <c r="M32" s="20"/>
      <c r="N32" s="25" t="str">
        <f t="shared" si="4"/>
        <v>B1</v>
      </c>
      <c r="O32" s="19" t="str">
        <f t="shared" si="5"/>
        <v>AB</v>
      </c>
      <c r="P32" s="25" t="str">
        <f t="shared" si="7"/>
        <v>C1</v>
      </c>
      <c r="Q32" s="25" t="str">
        <f t="shared" si="7"/>
        <v>C1</v>
      </c>
      <c r="R32" s="25" t="str">
        <f t="shared" si="7"/>
        <v>B1</v>
      </c>
      <c r="S32" s="25" t="str">
        <f t="shared" si="7"/>
        <v>B2</v>
      </c>
      <c r="T32" s="25" t="str">
        <f t="shared" si="7"/>
        <v>A1</v>
      </c>
      <c r="U32" s="21"/>
      <c r="V32" s="19">
        <f t="shared" ref="V32:AA37" si="8">IF(N32="A1",10,IF(N32="A2",9,IF(N32="B1",8,IF(N32="B2",7,IF(N32="C1",6,IF(N32="C2",5,IF(N32="D",4,IF(N32="E",3,IF(N32="AB",0)))))))))</f>
        <v>8</v>
      </c>
      <c r="W32" s="19">
        <f t="shared" si="8"/>
        <v>0</v>
      </c>
      <c r="X32" s="19">
        <f t="shared" si="8"/>
        <v>6</v>
      </c>
      <c r="Y32" s="19">
        <f t="shared" si="8"/>
        <v>6</v>
      </c>
      <c r="Z32" s="19">
        <f t="shared" si="8"/>
        <v>8</v>
      </c>
      <c r="AA32" s="19">
        <f t="shared" si="8"/>
        <v>7</v>
      </c>
      <c r="AB32" s="34">
        <f t="shared" si="6"/>
        <v>7</v>
      </c>
    </row>
    <row r="33" spans="1:28" x14ac:dyDescent="0.25">
      <c r="A33" s="23">
        <v>28</v>
      </c>
      <c r="B33" s="44" t="s">
        <v>165</v>
      </c>
      <c r="C33" s="24" t="s">
        <v>69</v>
      </c>
      <c r="D33" s="24" t="s">
        <v>70</v>
      </c>
      <c r="E33" s="19">
        <v>38</v>
      </c>
      <c r="F33" s="19"/>
      <c r="G33" s="19">
        <v>29</v>
      </c>
      <c r="H33" s="19">
        <v>23</v>
      </c>
      <c r="I33" s="19">
        <v>34</v>
      </c>
      <c r="J33" s="19">
        <v>27</v>
      </c>
      <c r="K33" s="33">
        <f t="shared" si="0"/>
        <v>151</v>
      </c>
      <c r="L33" s="33">
        <f t="shared" si="3"/>
        <v>60.4</v>
      </c>
      <c r="M33" s="20"/>
      <c r="N33" s="25" t="str">
        <f t="shared" si="4"/>
        <v>B1</v>
      </c>
      <c r="O33" s="19" t="str">
        <f t="shared" si="5"/>
        <v>AB</v>
      </c>
      <c r="P33" s="25" t="str">
        <f t="shared" si="7"/>
        <v>C1</v>
      </c>
      <c r="Q33" s="25" t="str">
        <f t="shared" si="7"/>
        <v>C2</v>
      </c>
      <c r="R33" s="25" t="str">
        <f t="shared" si="7"/>
        <v>B2</v>
      </c>
      <c r="S33" s="25" t="str">
        <f t="shared" si="7"/>
        <v>C1</v>
      </c>
      <c r="T33" s="25" t="str">
        <f t="shared" si="7"/>
        <v>A1</v>
      </c>
      <c r="U33" s="21"/>
      <c r="V33" s="19">
        <f t="shared" si="8"/>
        <v>8</v>
      </c>
      <c r="W33" s="19">
        <f t="shared" si="8"/>
        <v>0</v>
      </c>
      <c r="X33" s="19">
        <f t="shared" si="8"/>
        <v>6</v>
      </c>
      <c r="Y33" s="19">
        <f t="shared" si="8"/>
        <v>5</v>
      </c>
      <c r="Z33" s="19">
        <f t="shared" si="8"/>
        <v>7</v>
      </c>
      <c r="AA33" s="19">
        <f t="shared" si="8"/>
        <v>6</v>
      </c>
      <c r="AB33" s="34">
        <f t="shared" si="6"/>
        <v>6.4</v>
      </c>
    </row>
    <row r="34" spans="1:28" x14ac:dyDescent="0.25">
      <c r="A34" s="23">
        <v>29</v>
      </c>
      <c r="B34" s="44" t="s">
        <v>166</v>
      </c>
      <c r="C34" s="24" t="s">
        <v>71</v>
      </c>
      <c r="D34" s="24" t="s">
        <v>72</v>
      </c>
      <c r="E34" s="19">
        <v>47</v>
      </c>
      <c r="F34" s="19"/>
      <c r="G34" s="19">
        <v>34</v>
      </c>
      <c r="H34" s="19">
        <v>33</v>
      </c>
      <c r="I34" s="19">
        <v>43</v>
      </c>
      <c r="J34" s="19">
        <v>38</v>
      </c>
      <c r="K34" s="33">
        <f t="shared" si="0"/>
        <v>195</v>
      </c>
      <c r="L34" s="33">
        <f t="shared" si="3"/>
        <v>78</v>
      </c>
      <c r="M34" s="20"/>
      <c r="N34" s="25" t="str">
        <f t="shared" si="4"/>
        <v>A1</v>
      </c>
      <c r="O34" s="19" t="str">
        <f t="shared" si="5"/>
        <v>AB</v>
      </c>
      <c r="P34" s="25" t="str">
        <f t="shared" si="7"/>
        <v>B2</v>
      </c>
      <c r="Q34" s="25" t="str">
        <f t="shared" si="7"/>
        <v>B2</v>
      </c>
      <c r="R34" s="25" t="str">
        <f t="shared" si="7"/>
        <v>A2</v>
      </c>
      <c r="S34" s="25" t="str">
        <f t="shared" si="7"/>
        <v>B1</v>
      </c>
      <c r="T34" s="25" t="str">
        <f t="shared" si="7"/>
        <v>A1</v>
      </c>
      <c r="U34" s="21"/>
      <c r="V34" s="19">
        <f t="shared" si="8"/>
        <v>10</v>
      </c>
      <c r="W34" s="19">
        <f t="shared" si="8"/>
        <v>0</v>
      </c>
      <c r="X34" s="19">
        <f t="shared" si="8"/>
        <v>7</v>
      </c>
      <c r="Y34" s="19">
        <f t="shared" si="8"/>
        <v>7</v>
      </c>
      <c r="Z34" s="19">
        <f t="shared" si="8"/>
        <v>9</v>
      </c>
      <c r="AA34" s="19">
        <f t="shared" si="8"/>
        <v>8</v>
      </c>
      <c r="AB34" s="34">
        <f t="shared" si="6"/>
        <v>8.1999999999999993</v>
      </c>
    </row>
    <row r="35" spans="1:28" x14ac:dyDescent="0.25">
      <c r="A35" s="23">
        <v>30</v>
      </c>
      <c r="B35" s="26" t="s">
        <v>167</v>
      </c>
      <c r="C35" s="24" t="s">
        <v>73</v>
      </c>
      <c r="D35" s="24" t="s">
        <v>74</v>
      </c>
      <c r="E35" s="19">
        <v>42</v>
      </c>
      <c r="F35" s="19"/>
      <c r="G35" s="19">
        <v>41</v>
      </c>
      <c r="H35" s="19">
        <v>36</v>
      </c>
      <c r="I35" s="19">
        <v>33</v>
      </c>
      <c r="J35" s="19">
        <v>26</v>
      </c>
      <c r="K35" s="33">
        <f t="shared" si="0"/>
        <v>178</v>
      </c>
      <c r="L35" s="33">
        <f t="shared" si="3"/>
        <v>71.2</v>
      </c>
      <c r="M35" s="20"/>
      <c r="N35" s="25" t="str">
        <f t="shared" si="4"/>
        <v>A2</v>
      </c>
      <c r="O35" s="19" t="str">
        <f t="shared" si="5"/>
        <v>AB</v>
      </c>
      <c r="P35" s="25" t="str">
        <f t="shared" si="7"/>
        <v>A2</v>
      </c>
      <c r="Q35" s="25" t="str">
        <f t="shared" si="7"/>
        <v>B1</v>
      </c>
      <c r="R35" s="25" t="str">
        <f t="shared" si="7"/>
        <v>B2</v>
      </c>
      <c r="S35" s="25" t="str">
        <f t="shared" si="7"/>
        <v>C1</v>
      </c>
      <c r="T35" s="25" t="str">
        <f t="shared" si="7"/>
        <v>A1</v>
      </c>
      <c r="U35" s="21"/>
      <c r="V35" s="19">
        <f t="shared" si="8"/>
        <v>9</v>
      </c>
      <c r="W35" s="19">
        <f t="shared" si="8"/>
        <v>0</v>
      </c>
      <c r="X35" s="19">
        <f t="shared" si="8"/>
        <v>9</v>
      </c>
      <c r="Y35" s="19">
        <f t="shared" si="8"/>
        <v>8</v>
      </c>
      <c r="Z35" s="19">
        <f t="shared" si="8"/>
        <v>7</v>
      </c>
      <c r="AA35" s="19">
        <f t="shared" si="8"/>
        <v>6</v>
      </c>
      <c r="AB35" s="34">
        <f t="shared" si="6"/>
        <v>7.8</v>
      </c>
    </row>
    <row r="36" spans="1:28" x14ac:dyDescent="0.25">
      <c r="A36" s="23">
        <v>31</v>
      </c>
      <c r="B36" s="27" t="s">
        <v>168</v>
      </c>
      <c r="C36" s="24" t="s">
        <v>75</v>
      </c>
      <c r="D36" s="24" t="s">
        <v>76</v>
      </c>
      <c r="E36" s="19">
        <v>43</v>
      </c>
      <c r="F36" s="19"/>
      <c r="G36" s="19">
        <v>40</v>
      </c>
      <c r="H36" s="19">
        <v>29</v>
      </c>
      <c r="I36" s="19">
        <v>39</v>
      </c>
      <c r="J36" s="19">
        <v>27</v>
      </c>
      <c r="K36" s="33">
        <f t="shared" si="0"/>
        <v>178</v>
      </c>
      <c r="L36" s="33">
        <f t="shared" si="3"/>
        <v>71.2</v>
      </c>
      <c r="M36" s="20"/>
      <c r="N36" s="25" t="str">
        <f t="shared" si="4"/>
        <v>A2</v>
      </c>
      <c r="O36" s="19" t="str">
        <f t="shared" si="5"/>
        <v>AB</v>
      </c>
      <c r="P36" s="25" t="str">
        <f t="shared" si="7"/>
        <v>B1</v>
      </c>
      <c r="Q36" s="25" t="str">
        <f t="shared" si="7"/>
        <v>C1</v>
      </c>
      <c r="R36" s="25" t="str">
        <f t="shared" si="7"/>
        <v>B1</v>
      </c>
      <c r="S36" s="25" t="str">
        <f t="shared" si="7"/>
        <v>C1</v>
      </c>
      <c r="T36" s="25" t="str">
        <f t="shared" si="7"/>
        <v>A1</v>
      </c>
      <c r="U36" s="21"/>
      <c r="V36" s="19">
        <f t="shared" si="8"/>
        <v>9</v>
      </c>
      <c r="W36" s="19">
        <f t="shared" si="8"/>
        <v>0</v>
      </c>
      <c r="X36" s="19">
        <f t="shared" si="8"/>
        <v>8</v>
      </c>
      <c r="Y36" s="19">
        <f t="shared" si="8"/>
        <v>6</v>
      </c>
      <c r="Z36" s="19">
        <f t="shared" si="8"/>
        <v>8</v>
      </c>
      <c r="AA36" s="19">
        <f t="shared" si="8"/>
        <v>6</v>
      </c>
      <c r="AB36" s="34">
        <f t="shared" si="6"/>
        <v>7.4</v>
      </c>
    </row>
    <row r="37" spans="1:28" x14ac:dyDescent="0.25">
      <c r="A37" s="23">
        <v>32</v>
      </c>
      <c r="B37" s="27" t="s">
        <v>169</v>
      </c>
      <c r="C37" s="24" t="s">
        <v>77</v>
      </c>
      <c r="D37" s="24" t="s">
        <v>78</v>
      </c>
      <c r="E37" s="19">
        <v>42</v>
      </c>
      <c r="F37" s="19"/>
      <c r="G37" s="19"/>
      <c r="H37" s="19"/>
      <c r="I37" s="19"/>
      <c r="J37" s="19"/>
      <c r="K37" s="33">
        <f t="shared" si="0"/>
        <v>42</v>
      </c>
      <c r="L37" s="33">
        <f t="shared" si="3"/>
        <v>16.8</v>
      </c>
      <c r="M37" s="20"/>
      <c r="N37" s="25" t="str">
        <f t="shared" si="4"/>
        <v>A2</v>
      </c>
      <c r="O37" s="19" t="str">
        <f t="shared" si="5"/>
        <v>AB</v>
      </c>
      <c r="P37" s="25" t="str">
        <f t="shared" si="7"/>
        <v>AB</v>
      </c>
      <c r="Q37" s="25" t="str">
        <f t="shared" si="7"/>
        <v>AB</v>
      </c>
      <c r="R37" s="25" t="str">
        <f t="shared" si="7"/>
        <v>AB</v>
      </c>
      <c r="S37" s="25" t="str">
        <f t="shared" si="7"/>
        <v>AB</v>
      </c>
      <c r="T37" s="25" t="str">
        <f t="shared" si="7"/>
        <v>A2</v>
      </c>
      <c r="U37" s="21"/>
      <c r="V37" s="19">
        <f t="shared" si="8"/>
        <v>9</v>
      </c>
      <c r="W37" s="19">
        <f t="shared" si="8"/>
        <v>0</v>
      </c>
      <c r="X37" s="19">
        <f t="shared" si="8"/>
        <v>0</v>
      </c>
      <c r="Y37" s="19">
        <f t="shared" si="8"/>
        <v>0</v>
      </c>
      <c r="Z37" s="19">
        <f t="shared" si="8"/>
        <v>0</v>
      </c>
      <c r="AA37" s="19">
        <f t="shared" si="8"/>
        <v>0</v>
      </c>
      <c r="AB37" s="34">
        <f t="shared" si="6"/>
        <v>1.8</v>
      </c>
    </row>
  </sheetData>
  <mergeCells count="12">
    <mergeCell ref="S4:S5"/>
    <mergeCell ref="T4:T5"/>
    <mergeCell ref="A1:AB1"/>
    <mergeCell ref="A2:AB2"/>
    <mergeCell ref="A3:X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AC5" sqref="AC5"/>
    </sheetView>
  </sheetViews>
  <sheetFormatPr defaultRowHeight="15" x14ac:dyDescent="0.25"/>
  <cols>
    <col min="1" max="1" width="5" customWidth="1"/>
    <col min="2" max="2" width="19" customWidth="1"/>
    <col min="3" max="4" width="0" hidden="1" customWidth="1"/>
    <col min="5" max="5" width="5.5703125" customWidth="1"/>
    <col min="6" max="6" width="0" hidden="1" customWidth="1"/>
    <col min="7" max="7" width="6.140625" customWidth="1"/>
    <col min="8" max="8" width="6.42578125" customWidth="1"/>
    <col min="9" max="9" width="6.7109375" customWidth="1"/>
    <col min="10" max="10" width="6.42578125" customWidth="1"/>
    <col min="11" max="11" width="6.28515625" customWidth="1"/>
    <col min="12" max="12" width="4.85546875" customWidth="1"/>
    <col min="13" max="13" width="0.85546875" customWidth="1"/>
    <col min="14" max="14" width="5.7109375" customWidth="1"/>
    <col min="15" max="15" width="0" hidden="1" customWidth="1"/>
    <col min="16" max="16" width="5.5703125" customWidth="1"/>
    <col min="17" max="17" width="5.28515625" customWidth="1"/>
    <col min="18" max="18" width="4.5703125" customWidth="1"/>
    <col min="19" max="19" width="4.42578125" customWidth="1"/>
    <col min="20" max="20" width="5" customWidth="1"/>
    <col min="21" max="21" width="0.7109375" customWidth="1"/>
    <col min="22" max="22" width="5.5703125" customWidth="1"/>
    <col min="23" max="23" width="0" hidden="1" customWidth="1"/>
    <col min="24" max="24" width="4.85546875" customWidth="1"/>
    <col min="25" max="25" width="6" customWidth="1"/>
    <col min="26" max="26" width="5.5703125" customWidth="1"/>
    <col min="27" max="27" width="4.28515625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63" t="s">
        <v>128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AB3" s="35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20</v>
      </c>
      <c r="G5" s="3">
        <v>50</v>
      </c>
      <c r="H5" s="3">
        <v>50</v>
      </c>
      <c r="I5" s="3">
        <v>50</v>
      </c>
      <c r="J5" s="3">
        <v>50</v>
      </c>
      <c r="K5" s="6">
        <v>250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138</v>
      </c>
      <c r="C6" s="24" t="s">
        <v>15</v>
      </c>
      <c r="D6" s="24" t="s">
        <v>16</v>
      </c>
      <c r="E6" s="19">
        <v>42</v>
      </c>
      <c r="F6" s="19"/>
      <c r="G6" s="19">
        <v>39</v>
      </c>
      <c r="H6" s="19">
        <v>39</v>
      </c>
      <c r="I6" s="19">
        <v>36</v>
      </c>
      <c r="J6" s="19">
        <v>38</v>
      </c>
      <c r="K6" s="33">
        <f t="shared" ref="K6:K37" si="0">SUM(E6:J6)</f>
        <v>194</v>
      </c>
      <c r="L6" s="33">
        <f>K6/250*100</f>
        <v>77.600000000000009</v>
      </c>
      <c r="M6" s="20"/>
      <c r="N6" s="25" t="str">
        <f>IF(E6&gt;=91/2,"A1",IF(E6&gt;=81/2,"A2",IF(E6&gt;=71/2,"B1",IF(E6&gt;=61/2,"B2",IF(E6&gt;=51/2,"C1",IF(E6&gt;=41/2,"C2",IF(E6&gt;=35/2,"D",IF(E6&gt;=2,"E",IF(E6&gt;=0,"AB")))))))))</f>
        <v>A2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AB</v>
      </c>
      <c r="P6" s="25" t="str">
        <f t="shared" si="1"/>
        <v>B1</v>
      </c>
      <c r="Q6" s="25" t="str">
        <f t="shared" si="1"/>
        <v>B1</v>
      </c>
      <c r="R6" s="25" t="str">
        <f t="shared" si="1"/>
        <v>B1</v>
      </c>
      <c r="S6" s="25" t="str">
        <f t="shared" si="1"/>
        <v>B1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9</v>
      </c>
      <c r="W6" s="19">
        <f t="shared" si="2"/>
        <v>0</v>
      </c>
      <c r="X6" s="19">
        <f t="shared" si="2"/>
        <v>8</v>
      </c>
      <c r="Y6" s="19">
        <f t="shared" si="2"/>
        <v>8</v>
      </c>
      <c r="Z6" s="19">
        <f t="shared" si="2"/>
        <v>8</v>
      </c>
      <c r="AA6" s="19">
        <f t="shared" si="2"/>
        <v>8</v>
      </c>
      <c r="AB6" s="34">
        <f>SUM(V6:AA6)/5</f>
        <v>8.1999999999999993</v>
      </c>
    </row>
    <row r="7" spans="1:28" x14ac:dyDescent="0.25">
      <c r="A7" s="23">
        <v>2</v>
      </c>
      <c r="B7" s="26" t="s">
        <v>139</v>
      </c>
      <c r="C7" s="24" t="s">
        <v>17</v>
      </c>
      <c r="D7" s="24" t="s">
        <v>18</v>
      </c>
      <c r="E7" s="19">
        <v>48</v>
      </c>
      <c r="F7" s="19"/>
      <c r="G7" s="19">
        <v>44</v>
      </c>
      <c r="H7" s="19">
        <v>45</v>
      </c>
      <c r="I7" s="19">
        <v>41</v>
      </c>
      <c r="J7" s="19">
        <v>37</v>
      </c>
      <c r="K7" s="33">
        <f t="shared" si="0"/>
        <v>215</v>
      </c>
      <c r="L7" s="33">
        <f t="shared" ref="L7:L37" si="3">K7/250*100</f>
        <v>86</v>
      </c>
      <c r="M7" s="20"/>
      <c r="N7" s="25" t="str">
        <f t="shared" ref="N7:N37" si="4">IF(E7&gt;=91/2,"A1",IF(E7&gt;=81/2,"A2",IF(E7&gt;=71/2,"B1",IF(E7&gt;=61/2,"B2",IF(E7&gt;=51/2,"C1",IF(E7&gt;=41/2,"C2",IF(E7&gt;=35/2,"D",IF(E7&gt;=2,"E",IF(E7&gt;=0,"AB")))))))))</f>
        <v>A1</v>
      </c>
      <c r="O7" s="19" t="str">
        <f t="shared" ref="O7:O37" si="5">IF(F7&gt;=91/5,"A1",IF(F7&gt;=81/5,"A2",IF(F7&gt;=71/5,"B1",IF(F7&gt;=61/5,"B2",IF(F7&gt;=51/5,"C1",IF(F7&gt;=41/5,"C2",IF(F7&gt;=35/5,"D",IF(F7&gt;=2,"E",IF(F7&gt;=0,"AB")))))))))</f>
        <v>AB</v>
      </c>
      <c r="P7" s="25" t="str">
        <f t="shared" si="1"/>
        <v>A2</v>
      </c>
      <c r="Q7" s="25" t="str">
        <f t="shared" si="1"/>
        <v>A2</v>
      </c>
      <c r="R7" s="25" t="str">
        <f t="shared" si="1"/>
        <v>A2</v>
      </c>
      <c r="S7" s="25" t="str">
        <f t="shared" si="1"/>
        <v>B1</v>
      </c>
      <c r="T7" s="25" t="str">
        <f t="shared" si="1"/>
        <v>A1</v>
      </c>
      <c r="U7" s="21"/>
      <c r="V7" s="19">
        <f t="shared" si="2"/>
        <v>10</v>
      </c>
      <c r="W7" s="19">
        <f t="shared" si="2"/>
        <v>0</v>
      </c>
      <c r="X7" s="19">
        <f t="shared" si="2"/>
        <v>9</v>
      </c>
      <c r="Y7" s="19">
        <f t="shared" si="2"/>
        <v>9</v>
      </c>
      <c r="Z7" s="19">
        <f t="shared" si="2"/>
        <v>9</v>
      </c>
      <c r="AA7" s="19">
        <f t="shared" si="2"/>
        <v>8</v>
      </c>
      <c r="AB7" s="34">
        <f t="shared" ref="AB7:AB37" si="6">SUM(V7:AA7)/5</f>
        <v>9</v>
      </c>
    </row>
    <row r="8" spans="1:28" x14ac:dyDescent="0.25">
      <c r="A8" s="23">
        <v>3</v>
      </c>
      <c r="B8" s="26" t="s">
        <v>140</v>
      </c>
      <c r="C8" s="24" t="s">
        <v>19</v>
      </c>
      <c r="D8" s="24" t="s">
        <v>20</v>
      </c>
      <c r="E8" s="19">
        <v>38</v>
      </c>
      <c r="F8" s="19"/>
      <c r="G8" s="19">
        <v>36</v>
      </c>
      <c r="H8" s="19">
        <v>20</v>
      </c>
      <c r="I8" s="19">
        <v>28</v>
      </c>
      <c r="J8" s="19">
        <v>27</v>
      </c>
      <c r="K8" s="33">
        <f t="shared" si="0"/>
        <v>149</v>
      </c>
      <c r="L8" s="33">
        <f t="shared" si="3"/>
        <v>59.599999999999994</v>
      </c>
      <c r="M8" s="20"/>
      <c r="N8" s="25" t="str">
        <f t="shared" si="4"/>
        <v>B1</v>
      </c>
      <c r="O8" s="19" t="str">
        <f t="shared" si="5"/>
        <v>AB</v>
      </c>
      <c r="P8" s="25" t="str">
        <f t="shared" si="1"/>
        <v>B1</v>
      </c>
      <c r="Q8" s="25" t="str">
        <f t="shared" si="1"/>
        <v>D</v>
      </c>
      <c r="R8" s="25" t="str">
        <f t="shared" si="1"/>
        <v>C1</v>
      </c>
      <c r="S8" s="25" t="str">
        <f t="shared" si="1"/>
        <v>C1</v>
      </c>
      <c r="T8" s="25" t="str">
        <f t="shared" si="1"/>
        <v>A1</v>
      </c>
      <c r="U8" s="21"/>
      <c r="V8" s="19">
        <f t="shared" si="2"/>
        <v>8</v>
      </c>
      <c r="W8" s="19">
        <f t="shared" si="2"/>
        <v>0</v>
      </c>
      <c r="X8" s="19">
        <f t="shared" si="2"/>
        <v>8</v>
      </c>
      <c r="Y8" s="19">
        <f t="shared" si="2"/>
        <v>4</v>
      </c>
      <c r="Z8" s="19">
        <f t="shared" si="2"/>
        <v>6</v>
      </c>
      <c r="AA8" s="19">
        <f t="shared" si="2"/>
        <v>6</v>
      </c>
      <c r="AB8" s="34">
        <f t="shared" si="6"/>
        <v>6.4</v>
      </c>
    </row>
    <row r="9" spans="1:28" x14ac:dyDescent="0.25">
      <c r="A9" s="23">
        <v>4</v>
      </c>
      <c r="B9" s="26" t="s">
        <v>141</v>
      </c>
      <c r="C9" s="24" t="s">
        <v>21</v>
      </c>
      <c r="D9" s="24" t="s">
        <v>22</v>
      </c>
      <c r="E9" s="19">
        <v>31</v>
      </c>
      <c r="F9" s="19"/>
      <c r="G9" s="19">
        <v>35</v>
      </c>
      <c r="H9" s="19">
        <v>24</v>
      </c>
      <c r="I9" s="19">
        <v>26</v>
      </c>
      <c r="J9" s="19">
        <v>28</v>
      </c>
      <c r="K9" s="33">
        <f t="shared" si="0"/>
        <v>144</v>
      </c>
      <c r="L9" s="33">
        <f t="shared" si="3"/>
        <v>57.599999999999994</v>
      </c>
      <c r="M9" s="20"/>
      <c r="N9" s="25" t="str">
        <f t="shared" si="4"/>
        <v>B2</v>
      </c>
      <c r="O9" s="19" t="str">
        <f t="shared" si="5"/>
        <v>AB</v>
      </c>
      <c r="P9" s="25" t="str">
        <f t="shared" si="1"/>
        <v>B2</v>
      </c>
      <c r="Q9" s="25" t="str">
        <f t="shared" si="1"/>
        <v>C2</v>
      </c>
      <c r="R9" s="25" t="str">
        <f t="shared" si="1"/>
        <v>C1</v>
      </c>
      <c r="S9" s="25" t="str">
        <f t="shared" si="1"/>
        <v>C1</v>
      </c>
      <c r="T9" s="25" t="str">
        <f t="shared" si="1"/>
        <v>A1</v>
      </c>
      <c r="U9" s="21"/>
      <c r="V9" s="19">
        <f t="shared" si="2"/>
        <v>7</v>
      </c>
      <c r="W9" s="19">
        <f t="shared" si="2"/>
        <v>0</v>
      </c>
      <c r="X9" s="19">
        <f t="shared" si="2"/>
        <v>7</v>
      </c>
      <c r="Y9" s="19">
        <f t="shared" si="2"/>
        <v>5</v>
      </c>
      <c r="Z9" s="19">
        <f t="shared" si="2"/>
        <v>6</v>
      </c>
      <c r="AA9" s="19">
        <f t="shared" si="2"/>
        <v>6</v>
      </c>
      <c r="AB9" s="34">
        <f t="shared" si="6"/>
        <v>6.2</v>
      </c>
    </row>
    <row r="10" spans="1:28" x14ac:dyDescent="0.25">
      <c r="A10" s="23">
        <v>5</v>
      </c>
      <c r="B10" s="26" t="s">
        <v>142</v>
      </c>
      <c r="C10" s="24" t="s">
        <v>23</v>
      </c>
      <c r="D10" s="24" t="s">
        <v>24</v>
      </c>
      <c r="E10" s="19">
        <v>50</v>
      </c>
      <c r="F10" s="19"/>
      <c r="G10" s="19">
        <v>49</v>
      </c>
      <c r="H10" s="19">
        <v>49</v>
      </c>
      <c r="I10" s="19">
        <v>49</v>
      </c>
      <c r="J10" s="19">
        <v>46</v>
      </c>
      <c r="K10" s="33">
        <f t="shared" si="0"/>
        <v>243</v>
      </c>
      <c r="L10" s="33">
        <f t="shared" si="3"/>
        <v>97.2</v>
      </c>
      <c r="M10" s="20"/>
      <c r="N10" s="25" t="str">
        <f t="shared" si="4"/>
        <v>A1</v>
      </c>
      <c r="O10" s="19" t="str">
        <f t="shared" si="5"/>
        <v>AB</v>
      </c>
      <c r="P10" s="25" t="str">
        <f t="shared" si="1"/>
        <v>A1</v>
      </c>
      <c r="Q10" s="25" t="str">
        <f t="shared" si="1"/>
        <v>A1</v>
      </c>
      <c r="R10" s="25" t="str">
        <f t="shared" si="1"/>
        <v>A1</v>
      </c>
      <c r="S10" s="25" t="str">
        <f t="shared" si="1"/>
        <v>A1</v>
      </c>
      <c r="T10" s="25" t="str">
        <f t="shared" si="1"/>
        <v>A1</v>
      </c>
      <c r="U10" s="21"/>
      <c r="V10" s="19">
        <f t="shared" si="2"/>
        <v>10</v>
      </c>
      <c r="W10" s="19">
        <f t="shared" si="2"/>
        <v>0</v>
      </c>
      <c r="X10" s="19">
        <f t="shared" si="2"/>
        <v>10</v>
      </c>
      <c r="Y10" s="19">
        <f t="shared" si="2"/>
        <v>10</v>
      </c>
      <c r="Z10" s="19">
        <f t="shared" si="2"/>
        <v>10</v>
      </c>
      <c r="AA10" s="19">
        <f t="shared" si="2"/>
        <v>10</v>
      </c>
      <c r="AB10" s="34">
        <f t="shared" si="6"/>
        <v>10</v>
      </c>
    </row>
    <row r="11" spans="1:28" x14ac:dyDescent="0.25">
      <c r="A11" s="23">
        <v>6</v>
      </c>
      <c r="B11" s="26" t="s">
        <v>143</v>
      </c>
      <c r="C11" s="24" t="s">
        <v>25</v>
      </c>
      <c r="D11" s="24" t="s">
        <v>26</v>
      </c>
      <c r="E11" s="19">
        <v>47</v>
      </c>
      <c r="F11" s="19"/>
      <c r="G11" s="19">
        <v>46</v>
      </c>
      <c r="H11" s="19">
        <v>38</v>
      </c>
      <c r="I11" s="19">
        <v>49</v>
      </c>
      <c r="J11" s="19">
        <v>42</v>
      </c>
      <c r="K11" s="33">
        <f t="shared" si="0"/>
        <v>222</v>
      </c>
      <c r="L11" s="33">
        <f t="shared" si="3"/>
        <v>88.8</v>
      </c>
      <c r="M11" s="20"/>
      <c r="N11" s="25" t="str">
        <f t="shared" si="4"/>
        <v>A1</v>
      </c>
      <c r="O11" s="19" t="str">
        <f t="shared" si="5"/>
        <v>AB</v>
      </c>
      <c r="P11" s="25" t="str">
        <f t="shared" si="1"/>
        <v>A1</v>
      </c>
      <c r="Q11" s="25" t="str">
        <f t="shared" si="1"/>
        <v>B1</v>
      </c>
      <c r="R11" s="25" t="str">
        <f t="shared" si="1"/>
        <v>A1</v>
      </c>
      <c r="S11" s="25" t="str">
        <f t="shared" si="1"/>
        <v>A2</v>
      </c>
      <c r="T11" s="25" t="str">
        <f t="shared" si="1"/>
        <v>A1</v>
      </c>
      <c r="U11" s="21"/>
      <c r="V11" s="19">
        <f t="shared" si="2"/>
        <v>10</v>
      </c>
      <c r="W11" s="19">
        <f t="shared" si="2"/>
        <v>0</v>
      </c>
      <c r="X11" s="19">
        <f t="shared" si="2"/>
        <v>10</v>
      </c>
      <c r="Y11" s="19">
        <f t="shared" si="2"/>
        <v>8</v>
      </c>
      <c r="Z11" s="19">
        <f t="shared" si="2"/>
        <v>10</v>
      </c>
      <c r="AA11" s="19">
        <f t="shared" si="2"/>
        <v>9</v>
      </c>
      <c r="AB11" s="34">
        <f t="shared" si="6"/>
        <v>9.4</v>
      </c>
    </row>
    <row r="12" spans="1:28" x14ac:dyDescent="0.25">
      <c r="A12" s="23">
        <v>7</v>
      </c>
      <c r="B12" s="26" t="s">
        <v>144</v>
      </c>
      <c r="C12" s="24" t="s">
        <v>27</v>
      </c>
      <c r="D12" s="24" t="s">
        <v>28</v>
      </c>
      <c r="E12" s="19">
        <v>50</v>
      </c>
      <c r="F12" s="19"/>
      <c r="G12" s="19">
        <v>50</v>
      </c>
      <c r="H12" s="19">
        <v>46</v>
      </c>
      <c r="I12" s="19">
        <v>44</v>
      </c>
      <c r="J12" s="19">
        <v>38</v>
      </c>
      <c r="K12" s="33">
        <f t="shared" si="0"/>
        <v>228</v>
      </c>
      <c r="L12" s="33">
        <f t="shared" si="3"/>
        <v>91.2</v>
      </c>
      <c r="M12" s="20"/>
      <c r="N12" s="25" t="str">
        <f t="shared" si="4"/>
        <v>A1</v>
      </c>
      <c r="O12" s="19" t="str">
        <f t="shared" si="5"/>
        <v>AB</v>
      </c>
      <c r="P12" s="25" t="str">
        <f t="shared" si="1"/>
        <v>A1</v>
      </c>
      <c r="Q12" s="25" t="str">
        <f t="shared" si="1"/>
        <v>A1</v>
      </c>
      <c r="R12" s="25" t="str">
        <f t="shared" si="1"/>
        <v>A2</v>
      </c>
      <c r="S12" s="25" t="str">
        <f t="shared" si="1"/>
        <v>B1</v>
      </c>
      <c r="T12" s="25" t="str">
        <f t="shared" si="1"/>
        <v>A1</v>
      </c>
      <c r="U12" s="21"/>
      <c r="V12" s="19">
        <f t="shared" si="2"/>
        <v>10</v>
      </c>
      <c r="W12" s="19">
        <f t="shared" si="2"/>
        <v>0</v>
      </c>
      <c r="X12" s="19">
        <f t="shared" si="2"/>
        <v>10</v>
      </c>
      <c r="Y12" s="19">
        <f t="shared" si="2"/>
        <v>10</v>
      </c>
      <c r="Z12" s="19">
        <f t="shared" si="2"/>
        <v>9</v>
      </c>
      <c r="AA12" s="19">
        <f t="shared" si="2"/>
        <v>8</v>
      </c>
      <c r="AB12" s="34">
        <f t="shared" si="6"/>
        <v>9.4</v>
      </c>
    </row>
    <row r="13" spans="1:28" x14ac:dyDescent="0.25">
      <c r="A13" s="23">
        <v>8</v>
      </c>
      <c r="B13" s="26" t="s">
        <v>145</v>
      </c>
      <c r="C13" s="24" t="s">
        <v>29</v>
      </c>
      <c r="D13" s="24" t="s">
        <v>30</v>
      </c>
      <c r="E13" s="19">
        <v>47</v>
      </c>
      <c r="F13" s="19"/>
      <c r="G13" s="19">
        <v>46</v>
      </c>
      <c r="H13" s="19">
        <v>42</v>
      </c>
      <c r="I13" s="19">
        <v>46</v>
      </c>
      <c r="J13" s="19">
        <v>40</v>
      </c>
      <c r="K13" s="33">
        <f t="shared" si="0"/>
        <v>221</v>
      </c>
      <c r="L13" s="33">
        <f t="shared" si="3"/>
        <v>88.4</v>
      </c>
      <c r="M13" s="20"/>
      <c r="N13" s="25" t="str">
        <f t="shared" si="4"/>
        <v>A1</v>
      </c>
      <c r="O13" s="19" t="str">
        <f t="shared" si="5"/>
        <v>AB</v>
      </c>
      <c r="P13" s="25" t="str">
        <f t="shared" si="1"/>
        <v>A1</v>
      </c>
      <c r="Q13" s="25" t="str">
        <f t="shared" si="1"/>
        <v>A2</v>
      </c>
      <c r="R13" s="25" t="str">
        <f t="shared" si="1"/>
        <v>A1</v>
      </c>
      <c r="S13" s="25" t="str">
        <f t="shared" si="1"/>
        <v>B1</v>
      </c>
      <c r="T13" s="25" t="str">
        <f t="shared" si="1"/>
        <v>A1</v>
      </c>
      <c r="U13" s="21"/>
      <c r="V13" s="19">
        <f t="shared" si="2"/>
        <v>10</v>
      </c>
      <c r="W13" s="19">
        <f t="shared" si="2"/>
        <v>0</v>
      </c>
      <c r="X13" s="19">
        <f t="shared" si="2"/>
        <v>10</v>
      </c>
      <c r="Y13" s="19">
        <f t="shared" si="2"/>
        <v>9</v>
      </c>
      <c r="Z13" s="19">
        <f t="shared" si="2"/>
        <v>10</v>
      </c>
      <c r="AA13" s="19">
        <f t="shared" si="2"/>
        <v>8</v>
      </c>
      <c r="AB13" s="34">
        <f t="shared" si="6"/>
        <v>9.4</v>
      </c>
    </row>
    <row r="14" spans="1:28" x14ac:dyDescent="0.25">
      <c r="A14" s="23">
        <v>9</v>
      </c>
      <c r="B14" s="26" t="s">
        <v>146</v>
      </c>
      <c r="C14" s="24" t="s">
        <v>31</v>
      </c>
      <c r="D14" s="24" t="s">
        <v>32</v>
      </c>
      <c r="E14" s="19">
        <v>48</v>
      </c>
      <c r="F14" s="19"/>
      <c r="G14" s="19">
        <v>39</v>
      </c>
      <c r="H14" s="19">
        <v>37</v>
      </c>
      <c r="I14" s="19">
        <v>46</v>
      </c>
      <c r="J14" s="19">
        <v>45</v>
      </c>
      <c r="K14" s="33">
        <f t="shared" si="0"/>
        <v>215</v>
      </c>
      <c r="L14" s="33">
        <f t="shared" si="3"/>
        <v>86</v>
      </c>
      <c r="M14" s="20"/>
      <c r="N14" s="25" t="str">
        <f t="shared" si="4"/>
        <v>A1</v>
      </c>
      <c r="O14" s="19" t="str">
        <f t="shared" si="5"/>
        <v>AB</v>
      </c>
      <c r="P14" s="25" t="str">
        <f t="shared" si="1"/>
        <v>B1</v>
      </c>
      <c r="Q14" s="25" t="str">
        <f t="shared" si="1"/>
        <v>B1</v>
      </c>
      <c r="R14" s="25" t="str">
        <f t="shared" si="1"/>
        <v>A1</v>
      </c>
      <c r="S14" s="25" t="str">
        <f t="shared" si="1"/>
        <v>A2</v>
      </c>
      <c r="T14" s="25" t="str">
        <f t="shared" si="1"/>
        <v>A1</v>
      </c>
      <c r="U14" s="21"/>
      <c r="V14" s="19">
        <f t="shared" si="2"/>
        <v>10</v>
      </c>
      <c r="W14" s="19">
        <f t="shared" si="2"/>
        <v>0</v>
      </c>
      <c r="X14" s="19">
        <f t="shared" si="2"/>
        <v>8</v>
      </c>
      <c r="Y14" s="19">
        <f t="shared" si="2"/>
        <v>8</v>
      </c>
      <c r="Z14" s="19">
        <f t="shared" si="2"/>
        <v>10</v>
      </c>
      <c r="AA14" s="19">
        <f t="shared" si="2"/>
        <v>9</v>
      </c>
      <c r="AB14" s="34">
        <f t="shared" si="6"/>
        <v>9</v>
      </c>
    </row>
    <row r="15" spans="1:28" x14ac:dyDescent="0.25">
      <c r="A15" s="23">
        <v>10</v>
      </c>
      <c r="B15" s="26" t="s">
        <v>147</v>
      </c>
      <c r="C15" s="24" t="s">
        <v>33</v>
      </c>
      <c r="D15" s="24" t="s">
        <v>34</v>
      </c>
      <c r="E15" s="19">
        <v>25</v>
      </c>
      <c r="F15" s="19"/>
      <c r="G15" s="19">
        <v>25</v>
      </c>
      <c r="H15" s="19">
        <v>25</v>
      </c>
      <c r="I15" s="19">
        <v>25</v>
      </c>
      <c r="J15" s="19">
        <v>25</v>
      </c>
      <c r="K15" s="33">
        <f t="shared" si="0"/>
        <v>125</v>
      </c>
      <c r="L15" s="33">
        <f t="shared" si="3"/>
        <v>50</v>
      </c>
      <c r="M15" s="20"/>
      <c r="N15" s="25" t="str">
        <f t="shared" si="4"/>
        <v>C2</v>
      </c>
      <c r="O15" s="19" t="str">
        <f t="shared" si="5"/>
        <v>AB</v>
      </c>
      <c r="P15" s="25" t="str">
        <f t="shared" si="1"/>
        <v>C2</v>
      </c>
      <c r="Q15" s="25" t="str">
        <f t="shared" si="1"/>
        <v>C2</v>
      </c>
      <c r="R15" s="25" t="str">
        <f t="shared" si="1"/>
        <v>C2</v>
      </c>
      <c r="S15" s="25" t="str">
        <f t="shared" si="1"/>
        <v>C2</v>
      </c>
      <c r="T15" s="25" t="str">
        <f t="shared" si="1"/>
        <v>A1</v>
      </c>
      <c r="U15" s="21"/>
      <c r="V15" s="19">
        <f t="shared" si="2"/>
        <v>5</v>
      </c>
      <c r="W15" s="19">
        <f t="shared" si="2"/>
        <v>0</v>
      </c>
      <c r="X15" s="19">
        <f t="shared" si="2"/>
        <v>5</v>
      </c>
      <c r="Y15" s="19">
        <f t="shared" si="2"/>
        <v>5</v>
      </c>
      <c r="Z15" s="19">
        <f t="shared" si="2"/>
        <v>5</v>
      </c>
      <c r="AA15" s="19">
        <f t="shared" si="2"/>
        <v>5</v>
      </c>
      <c r="AB15" s="34">
        <f t="shared" si="6"/>
        <v>5</v>
      </c>
    </row>
    <row r="16" spans="1:28" x14ac:dyDescent="0.25">
      <c r="A16" s="23">
        <v>11</v>
      </c>
      <c r="B16" s="40" t="s">
        <v>148</v>
      </c>
      <c r="C16" s="24" t="s">
        <v>35</v>
      </c>
      <c r="D16" s="24" t="s">
        <v>36</v>
      </c>
      <c r="E16" s="19">
        <v>35</v>
      </c>
      <c r="F16" s="19"/>
      <c r="G16" s="19">
        <v>33</v>
      </c>
      <c r="H16" s="19">
        <v>30</v>
      </c>
      <c r="I16" s="19">
        <v>29</v>
      </c>
      <c r="J16" s="19">
        <v>31</v>
      </c>
      <c r="K16" s="33">
        <f t="shared" si="0"/>
        <v>158</v>
      </c>
      <c r="L16" s="33">
        <f t="shared" si="3"/>
        <v>63.2</v>
      </c>
      <c r="M16" s="20"/>
      <c r="N16" s="25" t="str">
        <f t="shared" si="4"/>
        <v>B2</v>
      </c>
      <c r="O16" s="19" t="str">
        <f t="shared" si="5"/>
        <v>AB</v>
      </c>
      <c r="P16" s="25" t="str">
        <f t="shared" si="1"/>
        <v>B2</v>
      </c>
      <c r="Q16" s="25" t="str">
        <f t="shared" si="1"/>
        <v>C1</v>
      </c>
      <c r="R16" s="25" t="str">
        <f t="shared" si="1"/>
        <v>C1</v>
      </c>
      <c r="S16" s="25" t="str">
        <f t="shared" si="1"/>
        <v>B2</v>
      </c>
      <c r="T16" s="25" t="str">
        <f t="shared" si="1"/>
        <v>A1</v>
      </c>
      <c r="U16" s="21"/>
      <c r="V16" s="19">
        <f t="shared" si="2"/>
        <v>7</v>
      </c>
      <c r="W16" s="19">
        <f t="shared" si="2"/>
        <v>0</v>
      </c>
      <c r="X16" s="19">
        <f t="shared" si="2"/>
        <v>7</v>
      </c>
      <c r="Y16" s="19">
        <f t="shared" si="2"/>
        <v>6</v>
      </c>
      <c r="Z16" s="19">
        <f t="shared" si="2"/>
        <v>6</v>
      </c>
      <c r="AA16" s="19">
        <f t="shared" si="2"/>
        <v>7</v>
      </c>
      <c r="AB16" s="34">
        <f t="shared" si="6"/>
        <v>6.6</v>
      </c>
    </row>
    <row r="17" spans="1:28" x14ac:dyDescent="0.25">
      <c r="A17" s="23">
        <v>12</v>
      </c>
      <c r="B17" s="26" t="s">
        <v>149</v>
      </c>
      <c r="C17" s="24" t="s">
        <v>37</v>
      </c>
      <c r="D17" s="24" t="s">
        <v>38</v>
      </c>
      <c r="E17" s="19">
        <v>46</v>
      </c>
      <c r="F17" s="19"/>
      <c r="G17" s="19">
        <v>21</v>
      </c>
      <c r="H17" s="19">
        <v>34</v>
      </c>
      <c r="I17" s="19">
        <v>32</v>
      </c>
      <c r="J17" s="19">
        <v>40</v>
      </c>
      <c r="K17" s="33">
        <f t="shared" si="0"/>
        <v>173</v>
      </c>
      <c r="L17" s="33">
        <f t="shared" si="3"/>
        <v>69.199999999999989</v>
      </c>
      <c r="M17" s="20"/>
      <c r="N17" s="25" t="str">
        <f t="shared" si="4"/>
        <v>A1</v>
      </c>
      <c r="O17" s="19" t="str">
        <f t="shared" si="5"/>
        <v>AB</v>
      </c>
      <c r="P17" s="25" t="str">
        <f t="shared" si="1"/>
        <v>C2</v>
      </c>
      <c r="Q17" s="25" t="str">
        <f t="shared" si="1"/>
        <v>B2</v>
      </c>
      <c r="R17" s="25" t="str">
        <f t="shared" si="1"/>
        <v>B2</v>
      </c>
      <c r="S17" s="25" t="str">
        <f t="shared" si="1"/>
        <v>B1</v>
      </c>
      <c r="T17" s="25" t="str">
        <f t="shared" si="1"/>
        <v>A1</v>
      </c>
      <c r="U17" s="21"/>
      <c r="V17" s="19">
        <f t="shared" si="2"/>
        <v>10</v>
      </c>
      <c r="W17" s="19">
        <f t="shared" si="2"/>
        <v>0</v>
      </c>
      <c r="X17" s="19">
        <f t="shared" si="2"/>
        <v>5</v>
      </c>
      <c r="Y17" s="19">
        <f t="shared" si="2"/>
        <v>7</v>
      </c>
      <c r="Z17" s="19">
        <f t="shared" si="2"/>
        <v>7</v>
      </c>
      <c r="AA17" s="19">
        <f t="shared" si="2"/>
        <v>8</v>
      </c>
      <c r="AB17" s="34">
        <f t="shared" si="6"/>
        <v>7.4</v>
      </c>
    </row>
    <row r="18" spans="1:28" x14ac:dyDescent="0.25">
      <c r="A18" s="23">
        <v>13</v>
      </c>
      <c r="B18" s="26" t="s">
        <v>150</v>
      </c>
      <c r="C18" s="24" t="s">
        <v>39</v>
      </c>
      <c r="D18" s="24" t="s">
        <v>40</v>
      </c>
      <c r="E18" s="19">
        <v>49</v>
      </c>
      <c r="F18" s="19"/>
      <c r="G18" s="19">
        <v>48</v>
      </c>
      <c r="H18" s="19">
        <v>49</v>
      </c>
      <c r="I18" s="19">
        <v>44</v>
      </c>
      <c r="J18" s="19">
        <v>43</v>
      </c>
      <c r="K18" s="33">
        <f t="shared" si="0"/>
        <v>233</v>
      </c>
      <c r="L18" s="33">
        <f t="shared" si="3"/>
        <v>93.2</v>
      </c>
      <c r="M18" s="20"/>
      <c r="N18" s="25" t="str">
        <f t="shared" si="4"/>
        <v>A1</v>
      </c>
      <c r="O18" s="19" t="str">
        <f t="shared" si="5"/>
        <v>AB</v>
      </c>
      <c r="P18" s="25" t="str">
        <f t="shared" si="1"/>
        <v>A1</v>
      </c>
      <c r="Q18" s="25" t="str">
        <f t="shared" si="1"/>
        <v>A1</v>
      </c>
      <c r="R18" s="25" t="str">
        <f t="shared" si="1"/>
        <v>A2</v>
      </c>
      <c r="S18" s="25" t="str">
        <f t="shared" si="1"/>
        <v>A2</v>
      </c>
      <c r="T18" s="25" t="str">
        <f t="shared" si="1"/>
        <v>A1</v>
      </c>
      <c r="U18" s="21"/>
      <c r="V18" s="19">
        <f t="shared" si="2"/>
        <v>10</v>
      </c>
      <c r="W18" s="19">
        <f t="shared" si="2"/>
        <v>0</v>
      </c>
      <c r="X18" s="19">
        <f t="shared" si="2"/>
        <v>10</v>
      </c>
      <c r="Y18" s="19">
        <f t="shared" si="2"/>
        <v>10</v>
      </c>
      <c r="Z18" s="19">
        <f t="shared" si="2"/>
        <v>9</v>
      </c>
      <c r="AA18" s="19">
        <f t="shared" si="2"/>
        <v>9</v>
      </c>
      <c r="AB18" s="34">
        <f t="shared" si="6"/>
        <v>9.6</v>
      </c>
    </row>
    <row r="19" spans="1:28" x14ac:dyDescent="0.25">
      <c r="A19" s="23">
        <v>14</v>
      </c>
      <c r="B19" s="26" t="s">
        <v>151</v>
      </c>
      <c r="C19" s="24" t="s">
        <v>41</v>
      </c>
      <c r="D19" s="24" t="s">
        <v>42</v>
      </c>
      <c r="E19" s="19">
        <v>46</v>
      </c>
      <c r="F19" s="19"/>
      <c r="G19" s="19">
        <v>38</v>
      </c>
      <c r="H19" s="19">
        <v>42</v>
      </c>
      <c r="I19" s="19">
        <v>24</v>
      </c>
      <c r="J19" s="19">
        <v>22</v>
      </c>
      <c r="K19" s="33">
        <f t="shared" si="0"/>
        <v>172</v>
      </c>
      <c r="L19" s="33">
        <f t="shared" si="3"/>
        <v>68.8</v>
      </c>
      <c r="M19" s="20"/>
      <c r="N19" s="25" t="str">
        <f t="shared" si="4"/>
        <v>A1</v>
      </c>
      <c r="O19" s="19" t="str">
        <f t="shared" si="5"/>
        <v>AB</v>
      </c>
      <c r="P19" s="25" t="str">
        <f t="shared" si="1"/>
        <v>B1</v>
      </c>
      <c r="Q19" s="25" t="str">
        <f t="shared" si="1"/>
        <v>A2</v>
      </c>
      <c r="R19" s="25" t="str">
        <f t="shared" si="1"/>
        <v>C2</v>
      </c>
      <c r="S19" s="25" t="str">
        <f t="shared" si="1"/>
        <v>C2</v>
      </c>
      <c r="T19" s="25" t="str">
        <f t="shared" si="1"/>
        <v>A1</v>
      </c>
      <c r="U19" s="21"/>
      <c r="V19" s="19">
        <f t="shared" si="2"/>
        <v>10</v>
      </c>
      <c r="W19" s="19">
        <f t="shared" si="2"/>
        <v>0</v>
      </c>
      <c r="X19" s="19">
        <f t="shared" si="2"/>
        <v>8</v>
      </c>
      <c r="Y19" s="19">
        <f t="shared" si="2"/>
        <v>9</v>
      </c>
      <c r="Z19" s="19">
        <f t="shared" si="2"/>
        <v>5</v>
      </c>
      <c r="AA19" s="19">
        <f t="shared" si="2"/>
        <v>5</v>
      </c>
      <c r="AB19" s="34">
        <f t="shared" si="6"/>
        <v>7.4</v>
      </c>
    </row>
    <row r="20" spans="1:28" x14ac:dyDescent="0.25">
      <c r="A20" s="23">
        <v>15</v>
      </c>
      <c r="B20" s="26" t="s">
        <v>152</v>
      </c>
      <c r="C20" s="24" t="s">
        <v>43</v>
      </c>
      <c r="D20" s="24" t="s">
        <v>44</v>
      </c>
      <c r="E20" s="19">
        <v>45</v>
      </c>
      <c r="F20" s="19"/>
      <c r="G20" s="19">
        <v>40</v>
      </c>
      <c r="H20" s="19">
        <v>40</v>
      </c>
      <c r="I20" s="19">
        <v>37</v>
      </c>
      <c r="J20" s="19">
        <v>39</v>
      </c>
      <c r="K20" s="33">
        <f t="shared" si="0"/>
        <v>201</v>
      </c>
      <c r="L20" s="33">
        <f t="shared" si="3"/>
        <v>80.400000000000006</v>
      </c>
      <c r="M20" s="20"/>
      <c r="N20" s="25" t="str">
        <f t="shared" si="4"/>
        <v>A2</v>
      </c>
      <c r="O20" s="19" t="str">
        <f t="shared" si="5"/>
        <v>AB</v>
      </c>
      <c r="P20" s="25" t="str">
        <f t="shared" si="1"/>
        <v>B1</v>
      </c>
      <c r="Q20" s="25" t="str">
        <f t="shared" si="1"/>
        <v>B1</v>
      </c>
      <c r="R20" s="25" t="str">
        <f t="shared" si="1"/>
        <v>B1</v>
      </c>
      <c r="S20" s="25" t="str">
        <f t="shared" si="1"/>
        <v>B1</v>
      </c>
      <c r="T20" s="25" t="str">
        <f t="shared" si="1"/>
        <v>A1</v>
      </c>
      <c r="U20" s="21"/>
      <c r="V20" s="19">
        <f t="shared" si="2"/>
        <v>9</v>
      </c>
      <c r="W20" s="19">
        <f t="shared" si="2"/>
        <v>0</v>
      </c>
      <c r="X20" s="19">
        <f t="shared" si="2"/>
        <v>8</v>
      </c>
      <c r="Y20" s="19">
        <f t="shared" si="2"/>
        <v>8</v>
      </c>
      <c r="Z20" s="19">
        <f t="shared" si="2"/>
        <v>8</v>
      </c>
      <c r="AA20" s="19">
        <f t="shared" si="2"/>
        <v>8</v>
      </c>
      <c r="AB20" s="34">
        <f t="shared" si="6"/>
        <v>8.1999999999999993</v>
      </c>
    </row>
    <row r="21" spans="1:28" x14ac:dyDescent="0.25">
      <c r="A21" s="23">
        <v>16</v>
      </c>
      <c r="B21" s="26" t="s">
        <v>153</v>
      </c>
      <c r="C21" s="24" t="s">
        <v>45</v>
      </c>
      <c r="D21" s="24" t="s">
        <v>46</v>
      </c>
      <c r="E21" s="19">
        <v>33</v>
      </c>
      <c r="F21" s="19"/>
      <c r="G21" s="19">
        <v>41</v>
      </c>
      <c r="H21" s="19">
        <v>34</v>
      </c>
      <c r="I21" s="19">
        <v>36</v>
      </c>
      <c r="J21" s="19">
        <v>30</v>
      </c>
      <c r="K21" s="33">
        <f t="shared" si="0"/>
        <v>174</v>
      </c>
      <c r="L21" s="33">
        <f t="shared" si="3"/>
        <v>69.599999999999994</v>
      </c>
      <c r="M21" s="20"/>
      <c r="N21" s="25" t="str">
        <f t="shared" si="4"/>
        <v>B2</v>
      </c>
      <c r="O21" s="19" t="str">
        <f t="shared" si="5"/>
        <v>AB</v>
      </c>
      <c r="P21" s="25" t="str">
        <f t="shared" si="1"/>
        <v>A2</v>
      </c>
      <c r="Q21" s="25" t="str">
        <f t="shared" si="1"/>
        <v>B2</v>
      </c>
      <c r="R21" s="25" t="str">
        <f t="shared" si="1"/>
        <v>B1</v>
      </c>
      <c r="S21" s="25" t="str">
        <f t="shared" si="1"/>
        <v>C1</v>
      </c>
      <c r="T21" s="25" t="str">
        <f t="shared" si="1"/>
        <v>A1</v>
      </c>
      <c r="U21" s="21"/>
      <c r="V21" s="19">
        <f t="shared" si="2"/>
        <v>7</v>
      </c>
      <c r="W21" s="19">
        <f t="shared" si="2"/>
        <v>0</v>
      </c>
      <c r="X21" s="19">
        <f t="shared" si="2"/>
        <v>9</v>
      </c>
      <c r="Y21" s="19">
        <f t="shared" si="2"/>
        <v>7</v>
      </c>
      <c r="Z21" s="19">
        <f t="shared" si="2"/>
        <v>8</v>
      </c>
      <c r="AA21" s="19">
        <f t="shared" si="2"/>
        <v>6</v>
      </c>
      <c r="AB21" s="34">
        <f t="shared" si="6"/>
        <v>7.4</v>
      </c>
    </row>
    <row r="22" spans="1:28" x14ac:dyDescent="0.25">
      <c r="A22" s="23">
        <v>17</v>
      </c>
      <c r="B22" s="26" t="s">
        <v>154</v>
      </c>
      <c r="C22" s="24" t="s">
        <v>47</v>
      </c>
      <c r="D22" s="24" t="s">
        <v>48</v>
      </c>
      <c r="E22" s="19">
        <v>48</v>
      </c>
      <c r="F22" s="19"/>
      <c r="G22" s="19">
        <v>47</v>
      </c>
      <c r="H22" s="19">
        <v>46</v>
      </c>
      <c r="I22" s="19">
        <v>49</v>
      </c>
      <c r="J22" s="19">
        <v>45</v>
      </c>
      <c r="K22" s="33">
        <f t="shared" si="0"/>
        <v>235</v>
      </c>
      <c r="L22" s="33">
        <f t="shared" si="3"/>
        <v>94</v>
      </c>
      <c r="M22" s="20"/>
      <c r="N22" s="25" t="str">
        <f t="shared" si="4"/>
        <v>A1</v>
      </c>
      <c r="O22" s="19" t="str">
        <f t="shared" si="5"/>
        <v>AB</v>
      </c>
      <c r="P22" s="25" t="str">
        <f t="shared" ref="P22:T37" si="7">IF(G22&gt;=91/2,"A1",IF(G22&gt;=81/2,"A2",IF(G22&gt;=71/2,"B1",IF(G22&gt;=61/2,"B2",IF(G22&gt;=51/2,"C1",IF(G22&gt;=41/2,"C2",IF(G22&gt;=35/2,"D",IF(G22&gt;=2,"E",IF(G22&gt;=0,"AB")))))))))</f>
        <v>A1</v>
      </c>
      <c r="Q22" s="25" t="str">
        <f t="shared" si="7"/>
        <v>A1</v>
      </c>
      <c r="R22" s="25" t="str">
        <f t="shared" si="7"/>
        <v>A1</v>
      </c>
      <c r="S22" s="25" t="str">
        <f t="shared" si="7"/>
        <v>A2</v>
      </c>
      <c r="T22" s="25" t="str">
        <f t="shared" si="7"/>
        <v>A1</v>
      </c>
      <c r="U22" s="21"/>
      <c r="V22" s="19">
        <f t="shared" si="2"/>
        <v>10</v>
      </c>
      <c r="W22" s="19">
        <f t="shared" si="2"/>
        <v>0</v>
      </c>
      <c r="X22" s="19">
        <f t="shared" si="2"/>
        <v>10</v>
      </c>
      <c r="Y22" s="19">
        <f t="shared" si="2"/>
        <v>10</v>
      </c>
      <c r="Z22" s="19">
        <f t="shared" si="2"/>
        <v>10</v>
      </c>
      <c r="AA22" s="19">
        <f t="shared" si="2"/>
        <v>9</v>
      </c>
      <c r="AB22" s="34">
        <f t="shared" si="6"/>
        <v>9.8000000000000007</v>
      </c>
    </row>
    <row r="23" spans="1:28" x14ac:dyDescent="0.25">
      <c r="A23" s="23">
        <v>18</v>
      </c>
      <c r="B23" s="26" t="s">
        <v>155</v>
      </c>
      <c r="C23" s="24" t="s">
        <v>49</v>
      </c>
      <c r="D23" s="24" t="s">
        <v>50</v>
      </c>
      <c r="E23" s="19">
        <v>49</v>
      </c>
      <c r="F23" s="19"/>
      <c r="G23" s="19">
        <v>47</v>
      </c>
      <c r="H23" s="19">
        <v>44</v>
      </c>
      <c r="I23" s="19">
        <v>46</v>
      </c>
      <c r="J23" s="19">
        <v>46</v>
      </c>
      <c r="K23" s="33">
        <f t="shared" si="0"/>
        <v>232</v>
      </c>
      <c r="L23" s="33">
        <f t="shared" si="3"/>
        <v>92.800000000000011</v>
      </c>
      <c r="M23" s="20"/>
      <c r="N23" s="25" t="str">
        <f t="shared" si="4"/>
        <v>A1</v>
      </c>
      <c r="O23" s="19" t="str">
        <f t="shared" si="5"/>
        <v>AB</v>
      </c>
      <c r="P23" s="25" t="str">
        <f t="shared" si="7"/>
        <v>A1</v>
      </c>
      <c r="Q23" s="25" t="str">
        <f t="shared" si="7"/>
        <v>A2</v>
      </c>
      <c r="R23" s="25" t="str">
        <f t="shared" si="7"/>
        <v>A1</v>
      </c>
      <c r="S23" s="25" t="str">
        <f t="shared" si="7"/>
        <v>A1</v>
      </c>
      <c r="T23" s="25" t="str">
        <f t="shared" si="7"/>
        <v>A1</v>
      </c>
      <c r="U23" s="21"/>
      <c r="V23" s="19">
        <f t="shared" si="2"/>
        <v>10</v>
      </c>
      <c r="W23" s="19">
        <f t="shared" si="2"/>
        <v>0</v>
      </c>
      <c r="X23" s="19">
        <f t="shared" si="2"/>
        <v>10</v>
      </c>
      <c r="Y23" s="19">
        <f t="shared" si="2"/>
        <v>9</v>
      </c>
      <c r="Z23" s="19">
        <f t="shared" si="2"/>
        <v>10</v>
      </c>
      <c r="AA23" s="19">
        <f t="shared" si="2"/>
        <v>10</v>
      </c>
      <c r="AB23" s="34">
        <f t="shared" si="6"/>
        <v>9.8000000000000007</v>
      </c>
    </row>
    <row r="24" spans="1:28" x14ac:dyDescent="0.25">
      <c r="A24" s="23">
        <v>19</v>
      </c>
      <c r="B24" s="26" t="s">
        <v>156</v>
      </c>
      <c r="C24" s="24" t="s">
        <v>51</v>
      </c>
      <c r="D24" s="24" t="s">
        <v>52</v>
      </c>
      <c r="E24" s="19">
        <v>35</v>
      </c>
      <c r="F24" s="19"/>
      <c r="G24" s="19">
        <v>42</v>
      </c>
      <c r="H24" s="19">
        <v>33</v>
      </c>
      <c r="I24" s="19">
        <v>29</v>
      </c>
      <c r="J24" s="19">
        <v>33</v>
      </c>
      <c r="K24" s="33">
        <f t="shared" si="0"/>
        <v>172</v>
      </c>
      <c r="L24" s="33">
        <f t="shared" si="3"/>
        <v>68.8</v>
      </c>
      <c r="M24" s="20"/>
      <c r="N24" s="25" t="str">
        <f t="shared" si="4"/>
        <v>B2</v>
      </c>
      <c r="O24" s="19" t="str">
        <f t="shared" si="5"/>
        <v>AB</v>
      </c>
      <c r="P24" s="25" t="str">
        <f t="shared" si="7"/>
        <v>A2</v>
      </c>
      <c r="Q24" s="25" t="str">
        <f t="shared" si="7"/>
        <v>B2</v>
      </c>
      <c r="R24" s="25" t="str">
        <f t="shared" si="7"/>
        <v>C1</v>
      </c>
      <c r="S24" s="25" t="str">
        <f t="shared" si="7"/>
        <v>B2</v>
      </c>
      <c r="T24" s="25" t="str">
        <f t="shared" si="7"/>
        <v>A1</v>
      </c>
      <c r="U24" s="21"/>
      <c r="V24" s="19">
        <f t="shared" si="2"/>
        <v>7</v>
      </c>
      <c r="W24" s="19">
        <f t="shared" si="2"/>
        <v>0</v>
      </c>
      <c r="X24" s="19">
        <f t="shared" si="2"/>
        <v>9</v>
      </c>
      <c r="Y24" s="19">
        <f t="shared" si="2"/>
        <v>7</v>
      </c>
      <c r="Z24" s="19">
        <f t="shared" si="2"/>
        <v>6</v>
      </c>
      <c r="AA24" s="19">
        <f t="shared" si="2"/>
        <v>7</v>
      </c>
      <c r="AB24" s="34">
        <f t="shared" si="6"/>
        <v>7.2</v>
      </c>
    </row>
    <row r="25" spans="1:28" x14ac:dyDescent="0.25">
      <c r="A25" s="23">
        <v>20</v>
      </c>
      <c r="B25" s="26" t="s">
        <v>157</v>
      </c>
      <c r="C25" s="24" t="s">
        <v>53</v>
      </c>
      <c r="D25" s="24" t="s">
        <v>54</v>
      </c>
      <c r="E25" s="19">
        <v>42</v>
      </c>
      <c r="F25" s="19"/>
      <c r="G25" s="19">
        <v>32</v>
      </c>
      <c r="H25" s="19">
        <v>35</v>
      </c>
      <c r="I25" s="19">
        <v>38</v>
      </c>
      <c r="J25" s="19">
        <v>36</v>
      </c>
      <c r="K25" s="33">
        <f t="shared" si="0"/>
        <v>183</v>
      </c>
      <c r="L25" s="33">
        <f t="shared" si="3"/>
        <v>73.2</v>
      </c>
      <c r="M25" s="20"/>
      <c r="N25" s="25" t="str">
        <f t="shared" si="4"/>
        <v>A2</v>
      </c>
      <c r="O25" s="19" t="str">
        <f t="shared" si="5"/>
        <v>AB</v>
      </c>
      <c r="P25" s="25" t="str">
        <f t="shared" si="7"/>
        <v>B2</v>
      </c>
      <c r="Q25" s="25" t="str">
        <f t="shared" si="7"/>
        <v>B2</v>
      </c>
      <c r="R25" s="25" t="str">
        <f t="shared" si="7"/>
        <v>B1</v>
      </c>
      <c r="S25" s="25" t="str">
        <f t="shared" si="7"/>
        <v>B1</v>
      </c>
      <c r="T25" s="25" t="str">
        <f t="shared" si="7"/>
        <v>A1</v>
      </c>
      <c r="U25" s="21"/>
      <c r="V25" s="19">
        <f t="shared" si="2"/>
        <v>9</v>
      </c>
      <c r="W25" s="19">
        <f t="shared" si="2"/>
        <v>0</v>
      </c>
      <c r="X25" s="19">
        <f t="shared" si="2"/>
        <v>7</v>
      </c>
      <c r="Y25" s="19">
        <f t="shared" si="2"/>
        <v>7</v>
      </c>
      <c r="Z25" s="19">
        <f t="shared" si="2"/>
        <v>8</v>
      </c>
      <c r="AA25" s="19">
        <f t="shared" si="2"/>
        <v>8</v>
      </c>
      <c r="AB25" s="34">
        <f t="shared" si="6"/>
        <v>7.8</v>
      </c>
    </row>
    <row r="26" spans="1:28" x14ac:dyDescent="0.25">
      <c r="A26" s="23">
        <v>21</v>
      </c>
      <c r="B26" s="26" t="s">
        <v>158</v>
      </c>
      <c r="C26" s="24" t="s">
        <v>55</v>
      </c>
      <c r="D26" s="24" t="s">
        <v>56</v>
      </c>
      <c r="E26" s="19">
        <v>44</v>
      </c>
      <c r="F26" s="19"/>
      <c r="G26" s="19">
        <v>34</v>
      </c>
      <c r="H26" s="19">
        <v>36</v>
      </c>
      <c r="I26" s="19">
        <v>33</v>
      </c>
      <c r="J26" s="19">
        <v>38</v>
      </c>
      <c r="K26" s="33">
        <f t="shared" si="0"/>
        <v>185</v>
      </c>
      <c r="L26" s="33">
        <f t="shared" si="3"/>
        <v>74</v>
      </c>
      <c r="M26" s="20"/>
      <c r="N26" s="25" t="str">
        <f t="shared" si="4"/>
        <v>A2</v>
      </c>
      <c r="O26" s="19" t="str">
        <f t="shared" si="5"/>
        <v>AB</v>
      </c>
      <c r="P26" s="25" t="str">
        <f t="shared" si="7"/>
        <v>B2</v>
      </c>
      <c r="Q26" s="25" t="str">
        <f t="shared" si="7"/>
        <v>B1</v>
      </c>
      <c r="R26" s="25" t="str">
        <f t="shared" si="7"/>
        <v>B2</v>
      </c>
      <c r="S26" s="25" t="str">
        <f t="shared" si="7"/>
        <v>B1</v>
      </c>
      <c r="T26" s="25" t="str">
        <f t="shared" si="7"/>
        <v>A1</v>
      </c>
      <c r="U26" s="21"/>
      <c r="V26" s="19">
        <f t="shared" si="2"/>
        <v>9</v>
      </c>
      <c r="W26" s="19">
        <f t="shared" si="2"/>
        <v>0</v>
      </c>
      <c r="X26" s="19">
        <f t="shared" si="2"/>
        <v>7</v>
      </c>
      <c r="Y26" s="19">
        <f t="shared" si="2"/>
        <v>8</v>
      </c>
      <c r="Z26" s="19">
        <f t="shared" si="2"/>
        <v>7</v>
      </c>
      <c r="AA26" s="19">
        <f t="shared" si="2"/>
        <v>8</v>
      </c>
      <c r="AB26" s="34">
        <f t="shared" si="6"/>
        <v>7.8</v>
      </c>
    </row>
    <row r="27" spans="1:28" ht="30" x14ac:dyDescent="0.25">
      <c r="A27" s="23">
        <v>22</v>
      </c>
      <c r="B27" s="26" t="s">
        <v>159</v>
      </c>
      <c r="C27" s="24" t="s">
        <v>57</v>
      </c>
      <c r="D27" s="24" t="s">
        <v>58</v>
      </c>
      <c r="E27" s="19">
        <v>34</v>
      </c>
      <c r="F27" s="19"/>
      <c r="G27" s="19">
        <v>34</v>
      </c>
      <c r="H27" s="19">
        <v>32</v>
      </c>
      <c r="I27" s="19">
        <v>29</v>
      </c>
      <c r="J27" s="19">
        <v>27</v>
      </c>
      <c r="K27" s="33">
        <f t="shared" si="0"/>
        <v>156</v>
      </c>
      <c r="L27" s="33">
        <f t="shared" si="3"/>
        <v>62.4</v>
      </c>
      <c r="M27" s="20"/>
      <c r="N27" s="25" t="str">
        <f t="shared" si="4"/>
        <v>B2</v>
      </c>
      <c r="O27" s="19" t="str">
        <f t="shared" si="5"/>
        <v>AB</v>
      </c>
      <c r="P27" s="25" t="str">
        <f t="shared" si="7"/>
        <v>B2</v>
      </c>
      <c r="Q27" s="25" t="str">
        <f t="shared" si="7"/>
        <v>B2</v>
      </c>
      <c r="R27" s="25" t="str">
        <f t="shared" si="7"/>
        <v>C1</v>
      </c>
      <c r="S27" s="25" t="str">
        <f t="shared" si="7"/>
        <v>C1</v>
      </c>
      <c r="T27" s="25" t="str">
        <f t="shared" si="7"/>
        <v>A1</v>
      </c>
      <c r="U27" s="21"/>
      <c r="V27" s="19">
        <f t="shared" si="2"/>
        <v>7</v>
      </c>
      <c r="W27" s="19">
        <f t="shared" si="2"/>
        <v>0</v>
      </c>
      <c r="X27" s="19">
        <f t="shared" si="2"/>
        <v>7</v>
      </c>
      <c r="Y27" s="19">
        <f t="shared" si="2"/>
        <v>7</v>
      </c>
      <c r="Z27" s="19">
        <f t="shared" si="2"/>
        <v>6</v>
      </c>
      <c r="AA27" s="19">
        <f t="shared" si="2"/>
        <v>6</v>
      </c>
      <c r="AB27" s="34">
        <f t="shared" si="6"/>
        <v>6.6</v>
      </c>
    </row>
    <row r="28" spans="1:28" x14ac:dyDescent="0.25">
      <c r="A28" s="23">
        <v>23</v>
      </c>
      <c r="B28" s="26" t="s">
        <v>160</v>
      </c>
      <c r="C28" s="24" t="s">
        <v>59</v>
      </c>
      <c r="D28" s="24" t="s">
        <v>60</v>
      </c>
      <c r="E28" s="19">
        <v>44</v>
      </c>
      <c r="F28" s="19"/>
      <c r="G28" s="19">
        <v>42</v>
      </c>
      <c r="H28" s="19">
        <v>36</v>
      </c>
      <c r="I28" s="19">
        <v>44</v>
      </c>
      <c r="J28" s="19">
        <v>36</v>
      </c>
      <c r="K28" s="33">
        <f t="shared" si="0"/>
        <v>202</v>
      </c>
      <c r="L28" s="33">
        <f t="shared" si="3"/>
        <v>80.800000000000011</v>
      </c>
      <c r="M28" s="20"/>
      <c r="N28" s="25" t="str">
        <f t="shared" si="4"/>
        <v>A2</v>
      </c>
      <c r="O28" s="19" t="str">
        <f t="shared" si="5"/>
        <v>AB</v>
      </c>
      <c r="P28" s="25" t="str">
        <f t="shared" si="7"/>
        <v>A2</v>
      </c>
      <c r="Q28" s="25" t="str">
        <f t="shared" si="7"/>
        <v>B1</v>
      </c>
      <c r="R28" s="25" t="str">
        <f t="shared" si="7"/>
        <v>A2</v>
      </c>
      <c r="S28" s="25" t="str">
        <f t="shared" si="7"/>
        <v>B1</v>
      </c>
      <c r="T28" s="25" t="str">
        <f t="shared" si="7"/>
        <v>A1</v>
      </c>
      <c r="U28" s="21"/>
      <c r="V28" s="19">
        <f t="shared" si="2"/>
        <v>9</v>
      </c>
      <c r="W28" s="19">
        <f t="shared" si="2"/>
        <v>0</v>
      </c>
      <c r="X28" s="19">
        <f t="shared" si="2"/>
        <v>9</v>
      </c>
      <c r="Y28" s="19">
        <f t="shared" si="2"/>
        <v>8</v>
      </c>
      <c r="Z28" s="19">
        <f t="shared" si="2"/>
        <v>9</v>
      </c>
      <c r="AA28" s="19">
        <f t="shared" si="2"/>
        <v>8</v>
      </c>
      <c r="AB28" s="34">
        <f t="shared" si="6"/>
        <v>8.6</v>
      </c>
    </row>
    <row r="29" spans="1:28" x14ac:dyDescent="0.25">
      <c r="A29" s="23">
        <v>24</v>
      </c>
      <c r="B29" s="26" t="s">
        <v>161</v>
      </c>
      <c r="C29" s="24" t="s">
        <v>61</v>
      </c>
      <c r="D29" s="24" t="s">
        <v>62</v>
      </c>
      <c r="E29" s="19">
        <v>48</v>
      </c>
      <c r="F29" s="19"/>
      <c r="G29" s="19">
        <v>44</v>
      </c>
      <c r="H29" s="19">
        <v>45</v>
      </c>
      <c r="I29" s="19">
        <v>44</v>
      </c>
      <c r="J29" s="19">
        <v>41</v>
      </c>
      <c r="K29" s="33">
        <f t="shared" si="0"/>
        <v>222</v>
      </c>
      <c r="L29" s="33">
        <f t="shared" si="3"/>
        <v>88.8</v>
      </c>
      <c r="M29" s="20"/>
      <c r="N29" s="25" t="str">
        <f t="shared" si="4"/>
        <v>A1</v>
      </c>
      <c r="O29" s="19" t="str">
        <f t="shared" si="5"/>
        <v>AB</v>
      </c>
      <c r="P29" s="25" t="str">
        <f t="shared" si="7"/>
        <v>A2</v>
      </c>
      <c r="Q29" s="25" t="str">
        <f t="shared" si="7"/>
        <v>A2</v>
      </c>
      <c r="R29" s="25" t="str">
        <f t="shared" si="7"/>
        <v>A2</v>
      </c>
      <c r="S29" s="25" t="str">
        <f t="shared" si="7"/>
        <v>A2</v>
      </c>
      <c r="T29" s="25" t="str">
        <f t="shared" si="7"/>
        <v>A1</v>
      </c>
      <c r="U29" s="21"/>
      <c r="V29" s="19">
        <f t="shared" si="2"/>
        <v>10</v>
      </c>
      <c r="W29" s="19">
        <f t="shared" si="2"/>
        <v>0</v>
      </c>
      <c r="X29" s="19">
        <f t="shared" si="2"/>
        <v>9</v>
      </c>
      <c r="Y29" s="19">
        <f t="shared" si="2"/>
        <v>9</v>
      </c>
      <c r="Z29" s="19">
        <f t="shared" si="2"/>
        <v>9</v>
      </c>
      <c r="AA29" s="19">
        <f t="shared" si="2"/>
        <v>9</v>
      </c>
      <c r="AB29" s="34">
        <f t="shared" si="6"/>
        <v>9.1999999999999993</v>
      </c>
    </row>
    <row r="30" spans="1:28" x14ac:dyDescent="0.25">
      <c r="A30" s="23">
        <v>25</v>
      </c>
      <c r="B30" s="26" t="s">
        <v>162</v>
      </c>
      <c r="C30" s="24" t="s">
        <v>63</v>
      </c>
      <c r="D30" s="24" t="s">
        <v>64</v>
      </c>
      <c r="E30" s="19">
        <v>47</v>
      </c>
      <c r="F30" s="19"/>
      <c r="G30" s="19">
        <v>40</v>
      </c>
      <c r="H30" s="19">
        <v>35</v>
      </c>
      <c r="I30" s="19">
        <v>39</v>
      </c>
      <c r="J30" s="19">
        <v>40</v>
      </c>
      <c r="K30" s="33">
        <f t="shared" si="0"/>
        <v>201</v>
      </c>
      <c r="L30" s="33">
        <f t="shared" si="3"/>
        <v>80.400000000000006</v>
      </c>
      <c r="M30" s="20"/>
      <c r="N30" s="25" t="str">
        <f t="shared" si="4"/>
        <v>A1</v>
      </c>
      <c r="O30" s="19" t="str">
        <f t="shared" si="5"/>
        <v>AB</v>
      </c>
      <c r="P30" s="25" t="str">
        <f t="shared" si="7"/>
        <v>B1</v>
      </c>
      <c r="Q30" s="25" t="str">
        <f t="shared" si="7"/>
        <v>B2</v>
      </c>
      <c r="R30" s="25" t="str">
        <f t="shared" si="7"/>
        <v>B1</v>
      </c>
      <c r="S30" s="25" t="str">
        <f t="shared" si="7"/>
        <v>B1</v>
      </c>
      <c r="T30" s="25" t="str">
        <f t="shared" si="7"/>
        <v>A1</v>
      </c>
      <c r="U30" s="21"/>
      <c r="V30" s="19">
        <f t="shared" si="2"/>
        <v>10</v>
      </c>
      <c r="W30" s="19">
        <f t="shared" si="2"/>
        <v>0</v>
      </c>
      <c r="X30" s="19">
        <f t="shared" si="2"/>
        <v>8</v>
      </c>
      <c r="Y30" s="19">
        <f t="shared" si="2"/>
        <v>7</v>
      </c>
      <c r="Z30" s="19">
        <f t="shared" si="2"/>
        <v>8</v>
      </c>
      <c r="AA30" s="19">
        <f t="shared" si="2"/>
        <v>8</v>
      </c>
      <c r="AB30" s="34">
        <f t="shared" si="6"/>
        <v>8.1999999999999993</v>
      </c>
    </row>
    <row r="31" spans="1:28" x14ac:dyDescent="0.25">
      <c r="A31" s="23">
        <v>26</v>
      </c>
      <c r="B31" s="40" t="s">
        <v>163</v>
      </c>
      <c r="C31" s="24" t="s">
        <v>65</v>
      </c>
      <c r="D31" s="24" t="s">
        <v>66</v>
      </c>
      <c r="E31" s="19">
        <v>27</v>
      </c>
      <c r="F31" s="19"/>
      <c r="G31" s="19">
        <v>11</v>
      </c>
      <c r="H31" s="19">
        <v>10</v>
      </c>
      <c r="I31" s="19">
        <v>23</v>
      </c>
      <c r="J31" s="19">
        <v>27</v>
      </c>
      <c r="K31" s="33">
        <f t="shared" si="0"/>
        <v>98</v>
      </c>
      <c r="L31" s="33">
        <f t="shared" si="3"/>
        <v>39.200000000000003</v>
      </c>
      <c r="M31" s="20"/>
      <c r="N31" s="25" t="str">
        <f t="shared" si="4"/>
        <v>C1</v>
      </c>
      <c r="O31" s="19" t="str">
        <f t="shared" si="5"/>
        <v>AB</v>
      </c>
      <c r="P31" s="25" t="str">
        <f t="shared" si="7"/>
        <v>E</v>
      </c>
      <c r="Q31" s="25" t="str">
        <f t="shared" si="7"/>
        <v>E</v>
      </c>
      <c r="R31" s="25" t="str">
        <f t="shared" si="7"/>
        <v>C2</v>
      </c>
      <c r="S31" s="25" t="str">
        <f t="shared" si="7"/>
        <v>C1</v>
      </c>
      <c r="T31" s="25" t="str">
        <f t="shared" si="7"/>
        <v>A1</v>
      </c>
      <c r="U31" s="21"/>
      <c r="V31" s="19">
        <f t="shared" si="2"/>
        <v>6</v>
      </c>
      <c r="W31" s="19">
        <f t="shared" si="2"/>
        <v>0</v>
      </c>
      <c r="X31" s="19">
        <f t="shared" si="2"/>
        <v>3</v>
      </c>
      <c r="Y31" s="19">
        <f t="shared" si="2"/>
        <v>3</v>
      </c>
      <c r="Z31" s="19">
        <f t="shared" si="2"/>
        <v>5</v>
      </c>
      <c r="AA31" s="19">
        <f t="shared" si="2"/>
        <v>6</v>
      </c>
      <c r="AB31" s="34">
        <f t="shared" si="6"/>
        <v>4.5999999999999996</v>
      </c>
    </row>
    <row r="32" spans="1:28" x14ac:dyDescent="0.25">
      <c r="A32" s="23">
        <v>27</v>
      </c>
      <c r="B32" s="26" t="s">
        <v>164</v>
      </c>
      <c r="C32" s="24" t="s">
        <v>67</v>
      </c>
      <c r="D32" s="24" t="s">
        <v>68</v>
      </c>
      <c r="E32" s="19">
        <v>42</v>
      </c>
      <c r="F32" s="19"/>
      <c r="G32" s="19">
        <v>37</v>
      </c>
      <c r="H32" s="19">
        <v>36</v>
      </c>
      <c r="I32" s="19">
        <v>40</v>
      </c>
      <c r="J32" s="19">
        <v>40</v>
      </c>
      <c r="K32" s="33">
        <f t="shared" si="0"/>
        <v>195</v>
      </c>
      <c r="L32" s="33">
        <f t="shared" si="3"/>
        <v>78</v>
      </c>
      <c r="M32" s="20"/>
      <c r="N32" s="25" t="str">
        <f t="shared" si="4"/>
        <v>A2</v>
      </c>
      <c r="O32" s="19" t="str">
        <f t="shared" si="5"/>
        <v>AB</v>
      </c>
      <c r="P32" s="25" t="str">
        <f t="shared" si="7"/>
        <v>B1</v>
      </c>
      <c r="Q32" s="25" t="str">
        <f t="shared" si="7"/>
        <v>B1</v>
      </c>
      <c r="R32" s="25" t="str">
        <f t="shared" si="7"/>
        <v>B1</v>
      </c>
      <c r="S32" s="25" t="str">
        <f t="shared" si="7"/>
        <v>B1</v>
      </c>
      <c r="T32" s="25" t="str">
        <f t="shared" si="7"/>
        <v>A1</v>
      </c>
      <c r="U32" s="21"/>
      <c r="V32" s="19">
        <f t="shared" ref="V32:AA37" si="8">IF(N32="A1",10,IF(N32="A2",9,IF(N32="B1",8,IF(N32="B2",7,IF(N32="C1",6,IF(N32="C2",5,IF(N32="D",4,IF(N32="E",3,IF(N32="AB",0)))))))))</f>
        <v>9</v>
      </c>
      <c r="W32" s="19">
        <f t="shared" si="8"/>
        <v>0</v>
      </c>
      <c r="X32" s="19">
        <f t="shared" si="8"/>
        <v>8</v>
      </c>
      <c r="Y32" s="19">
        <f t="shared" si="8"/>
        <v>8</v>
      </c>
      <c r="Z32" s="19">
        <f t="shared" si="8"/>
        <v>8</v>
      </c>
      <c r="AA32" s="19">
        <f t="shared" si="8"/>
        <v>8</v>
      </c>
      <c r="AB32" s="34">
        <f t="shared" si="6"/>
        <v>8.1999999999999993</v>
      </c>
    </row>
    <row r="33" spans="1:28" x14ac:dyDescent="0.25">
      <c r="A33" s="23">
        <v>28</v>
      </c>
      <c r="B33" s="44" t="s">
        <v>165</v>
      </c>
      <c r="C33" s="24" t="s">
        <v>69</v>
      </c>
      <c r="D33" s="24" t="s">
        <v>70</v>
      </c>
      <c r="E33" s="19">
        <v>43</v>
      </c>
      <c r="F33" s="19"/>
      <c r="G33" s="19">
        <v>33</v>
      </c>
      <c r="H33" s="19">
        <v>35</v>
      </c>
      <c r="I33" s="19">
        <v>36</v>
      </c>
      <c r="J33" s="19">
        <v>34</v>
      </c>
      <c r="K33" s="33">
        <f t="shared" si="0"/>
        <v>181</v>
      </c>
      <c r="L33" s="33">
        <f t="shared" si="3"/>
        <v>72.399999999999991</v>
      </c>
      <c r="M33" s="20"/>
      <c r="N33" s="25" t="str">
        <f t="shared" si="4"/>
        <v>A2</v>
      </c>
      <c r="O33" s="19" t="str">
        <f t="shared" si="5"/>
        <v>AB</v>
      </c>
      <c r="P33" s="25" t="str">
        <f t="shared" si="7"/>
        <v>B2</v>
      </c>
      <c r="Q33" s="25" t="str">
        <f t="shared" si="7"/>
        <v>B2</v>
      </c>
      <c r="R33" s="25" t="str">
        <f t="shared" si="7"/>
        <v>B1</v>
      </c>
      <c r="S33" s="25" t="str">
        <f t="shared" si="7"/>
        <v>B2</v>
      </c>
      <c r="T33" s="25" t="str">
        <f t="shared" si="7"/>
        <v>A1</v>
      </c>
      <c r="U33" s="21"/>
      <c r="V33" s="19">
        <f t="shared" si="8"/>
        <v>9</v>
      </c>
      <c r="W33" s="19">
        <f t="shared" si="8"/>
        <v>0</v>
      </c>
      <c r="X33" s="19">
        <f t="shared" si="8"/>
        <v>7</v>
      </c>
      <c r="Y33" s="19">
        <f t="shared" si="8"/>
        <v>7</v>
      </c>
      <c r="Z33" s="19">
        <f t="shared" si="8"/>
        <v>8</v>
      </c>
      <c r="AA33" s="19">
        <f t="shared" si="8"/>
        <v>7</v>
      </c>
      <c r="AB33" s="34">
        <f t="shared" si="6"/>
        <v>7.6</v>
      </c>
    </row>
    <row r="34" spans="1:28" x14ac:dyDescent="0.25">
      <c r="A34" s="23">
        <v>29</v>
      </c>
      <c r="B34" s="44" t="s">
        <v>166</v>
      </c>
      <c r="C34" s="24" t="s">
        <v>71</v>
      </c>
      <c r="D34" s="24" t="s">
        <v>72</v>
      </c>
      <c r="E34" s="19">
        <v>48</v>
      </c>
      <c r="F34" s="19"/>
      <c r="G34" s="19">
        <v>40</v>
      </c>
      <c r="H34" s="19">
        <v>38</v>
      </c>
      <c r="I34" s="19">
        <v>46</v>
      </c>
      <c r="J34" s="19">
        <v>44</v>
      </c>
      <c r="K34" s="33">
        <f t="shared" si="0"/>
        <v>216</v>
      </c>
      <c r="L34" s="33">
        <f t="shared" si="3"/>
        <v>86.4</v>
      </c>
      <c r="M34" s="20"/>
      <c r="N34" s="25" t="str">
        <f t="shared" si="4"/>
        <v>A1</v>
      </c>
      <c r="O34" s="19" t="str">
        <f t="shared" si="5"/>
        <v>AB</v>
      </c>
      <c r="P34" s="25" t="str">
        <f t="shared" si="7"/>
        <v>B1</v>
      </c>
      <c r="Q34" s="25" t="str">
        <f t="shared" si="7"/>
        <v>B1</v>
      </c>
      <c r="R34" s="25" t="str">
        <f t="shared" si="7"/>
        <v>A1</v>
      </c>
      <c r="S34" s="25" t="str">
        <f t="shared" si="7"/>
        <v>A2</v>
      </c>
      <c r="T34" s="25" t="str">
        <f t="shared" si="7"/>
        <v>A1</v>
      </c>
      <c r="U34" s="21"/>
      <c r="V34" s="19">
        <f t="shared" si="8"/>
        <v>10</v>
      </c>
      <c r="W34" s="19">
        <f t="shared" si="8"/>
        <v>0</v>
      </c>
      <c r="X34" s="19">
        <f t="shared" si="8"/>
        <v>8</v>
      </c>
      <c r="Y34" s="19">
        <f t="shared" si="8"/>
        <v>8</v>
      </c>
      <c r="Z34" s="19">
        <f t="shared" si="8"/>
        <v>10</v>
      </c>
      <c r="AA34" s="19">
        <f t="shared" si="8"/>
        <v>9</v>
      </c>
      <c r="AB34" s="34">
        <f t="shared" si="6"/>
        <v>9</v>
      </c>
    </row>
    <row r="35" spans="1:28" x14ac:dyDescent="0.25">
      <c r="A35" s="23">
        <v>30</v>
      </c>
      <c r="B35" s="26" t="s">
        <v>167</v>
      </c>
      <c r="C35" s="24" t="s">
        <v>73</v>
      </c>
      <c r="D35" s="24" t="s">
        <v>74</v>
      </c>
      <c r="E35" s="19">
        <v>21</v>
      </c>
      <c r="F35" s="19"/>
      <c r="G35" s="19">
        <v>21</v>
      </c>
      <c r="H35" s="19">
        <v>9</v>
      </c>
      <c r="I35" s="19">
        <v>22</v>
      </c>
      <c r="J35" s="19">
        <v>38</v>
      </c>
      <c r="K35" s="33">
        <f t="shared" si="0"/>
        <v>111</v>
      </c>
      <c r="L35" s="33">
        <f t="shared" si="3"/>
        <v>44.4</v>
      </c>
      <c r="M35" s="20"/>
      <c r="N35" s="25" t="str">
        <f t="shared" si="4"/>
        <v>C2</v>
      </c>
      <c r="O35" s="19" t="str">
        <f t="shared" si="5"/>
        <v>AB</v>
      </c>
      <c r="P35" s="25" t="str">
        <f t="shared" si="7"/>
        <v>C2</v>
      </c>
      <c r="Q35" s="25" t="str">
        <f t="shared" si="7"/>
        <v>E</v>
      </c>
      <c r="R35" s="25" t="str">
        <f t="shared" si="7"/>
        <v>C2</v>
      </c>
      <c r="S35" s="25" t="str">
        <f t="shared" si="7"/>
        <v>B1</v>
      </c>
      <c r="T35" s="25" t="str">
        <f t="shared" si="7"/>
        <v>A1</v>
      </c>
      <c r="U35" s="21"/>
      <c r="V35" s="19">
        <f t="shared" si="8"/>
        <v>5</v>
      </c>
      <c r="W35" s="19">
        <f t="shared" si="8"/>
        <v>0</v>
      </c>
      <c r="X35" s="19">
        <f t="shared" si="8"/>
        <v>5</v>
      </c>
      <c r="Y35" s="19">
        <f t="shared" si="8"/>
        <v>3</v>
      </c>
      <c r="Z35" s="19">
        <f t="shared" si="8"/>
        <v>5</v>
      </c>
      <c r="AA35" s="19">
        <f t="shared" si="8"/>
        <v>8</v>
      </c>
      <c r="AB35" s="34">
        <f t="shared" si="6"/>
        <v>5.2</v>
      </c>
    </row>
    <row r="36" spans="1:28" x14ac:dyDescent="0.25">
      <c r="A36" s="23">
        <v>31</v>
      </c>
      <c r="B36" s="27" t="s">
        <v>168</v>
      </c>
      <c r="C36" s="24" t="s">
        <v>75</v>
      </c>
      <c r="D36" s="24" t="s">
        <v>76</v>
      </c>
      <c r="E36" s="19">
        <v>44</v>
      </c>
      <c r="F36" s="19"/>
      <c r="G36" s="19">
        <v>41</v>
      </c>
      <c r="H36" s="19">
        <v>35</v>
      </c>
      <c r="I36" s="19">
        <v>40</v>
      </c>
      <c r="J36" s="19">
        <v>36</v>
      </c>
      <c r="K36" s="33">
        <f t="shared" si="0"/>
        <v>196</v>
      </c>
      <c r="L36" s="33">
        <f t="shared" si="3"/>
        <v>78.400000000000006</v>
      </c>
      <c r="M36" s="20"/>
      <c r="N36" s="25" t="str">
        <f t="shared" si="4"/>
        <v>A2</v>
      </c>
      <c r="O36" s="19" t="str">
        <f t="shared" si="5"/>
        <v>AB</v>
      </c>
      <c r="P36" s="25" t="str">
        <f t="shared" si="7"/>
        <v>A2</v>
      </c>
      <c r="Q36" s="25" t="str">
        <f t="shared" si="7"/>
        <v>B2</v>
      </c>
      <c r="R36" s="25" t="str">
        <f t="shared" si="7"/>
        <v>B1</v>
      </c>
      <c r="S36" s="25" t="str">
        <f t="shared" si="7"/>
        <v>B1</v>
      </c>
      <c r="T36" s="25" t="str">
        <f t="shared" si="7"/>
        <v>A1</v>
      </c>
      <c r="U36" s="21"/>
      <c r="V36" s="19">
        <f t="shared" si="8"/>
        <v>9</v>
      </c>
      <c r="W36" s="19">
        <f t="shared" si="8"/>
        <v>0</v>
      </c>
      <c r="X36" s="19">
        <f t="shared" si="8"/>
        <v>9</v>
      </c>
      <c r="Y36" s="19">
        <f t="shared" si="8"/>
        <v>7</v>
      </c>
      <c r="Z36" s="19">
        <f t="shared" si="8"/>
        <v>8</v>
      </c>
      <c r="AA36" s="19">
        <f t="shared" si="8"/>
        <v>8</v>
      </c>
      <c r="AB36" s="34">
        <f t="shared" si="6"/>
        <v>8.1999999999999993</v>
      </c>
    </row>
    <row r="37" spans="1:28" x14ac:dyDescent="0.25">
      <c r="A37" s="23">
        <v>32</v>
      </c>
      <c r="B37" s="27" t="s">
        <v>169</v>
      </c>
      <c r="C37" s="24" t="s">
        <v>77</v>
      </c>
      <c r="D37" s="24" t="s">
        <v>78</v>
      </c>
      <c r="E37" s="19">
        <v>44</v>
      </c>
      <c r="F37" s="19"/>
      <c r="G37" s="19">
        <v>24</v>
      </c>
      <c r="H37" s="19">
        <v>25</v>
      </c>
      <c r="I37" s="19">
        <v>22</v>
      </c>
      <c r="J37" s="19">
        <v>22</v>
      </c>
      <c r="K37" s="33">
        <f t="shared" si="0"/>
        <v>137</v>
      </c>
      <c r="L37" s="33">
        <f t="shared" si="3"/>
        <v>54.800000000000004</v>
      </c>
      <c r="M37" s="20"/>
      <c r="N37" s="25" t="str">
        <f t="shared" si="4"/>
        <v>A2</v>
      </c>
      <c r="O37" s="19" t="str">
        <f t="shared" si="5"/>
        <v>AB</v>
      </c>
      <c r="P37" s="25" t="str">
        <f t="shared" si="7"/>
        <v>C2</v>
      </c>
      <c r="Q37" s="25" t="str">
        <f t="shared" si="7"/>
        <v>C2</v>
      </c>
      <c r="R37" s="25" t="str">
        <f t="shared" si="7"/>
        <v>C2</v>
      </c>
      <c r="S37" s="25" t="str">
        <f t="shared" si="7"/>
        <v>C2</v>
      </c>
      <c r="T37" s="25" t="str">
        <f t="shared" si="7"/>
        <v>A1</v>
      </c>
      <c r="U37" s="21"/>
      <c r="V37" s="19">
        <f t="shared" si="8"/>
        <v>9</v>
      </c>
      <c r="W37" s="19">
        <f t="shared" si="8"/>
        <v>0</v>
      </c>
      <c r="X37" s="19">
        <f t="shared" si="8"/>
        <v>5</v>
      </c>
      <c r="Y37" s="19">
        <f t="shared" si="8"/>
        <v>5</v>
      </c>
      <c r="Z37" s="19">
        <f t="shared" si="8"/>
        <v>5</v>
      </c>
      <c r="AA37" s="19">
        <f t="shared" si="8"/>
        <v>5</v>
      </c>
      <c r="AB37" s="34">
        <f t="shared" si="6"/>
        <v>5.8</v>
      </c>
    </row>
  </sheetData>
  <mergeCells count="12">
    <mergeCell ref="S4:S5"/>
    <mergeCell ref="T4:T5"/>
    <mergeCell ref="A1:AB1"/>
    <mergeCell ref="A2:AB2"/>
    <mergeCell ref="A3:X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workbookViewId="0">
      <selection activeCell="F54" sqref="F54"/>
    </sheetView>
  </sheetViews>
  <sheetFormatPr defaultRowHeight="15.75" x14ac:dyDescent="0.25"/>
  <cols>
    <col min="1" max="1" width="5" style="48" customWidth="1"/>
    <col min="2" max="2" width="25.7109375" style="58" customWidth="1"/>
    <col min="3" max="3" width="0.28515625" hidden="1" customWidth="1"/>
    <col min="4" max="4" width="0.140625" hidden="1" customWidth="1"/>
    <col min="5" max="10" width="5.7109375" style="63" customWidth="1"/>
    <col min="11" max="12" width="5.7109375" style="48" customWidth="1"/>
    <col min="13" max="13" width="2.42578125" style="48" customWidth="1"/>
    <col min="14" max="20" width="5.7109375" style="48" customWidth="1"/>
    <col min="21" max="21" width="2.28515625" style="48" customWidth="1"/>
    <col min="22" max="28" width="5.7109375" style="48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1059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ht="15" x14ac:dyDescent="0.25">
      <c r="A3" s="150" t="s">
        <v>792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50"/>
      <c r="O3" s="50"/>
      <c r="P3" s="50"/>
      <c r="Q3" s="50"/>
      <c r="R3" s="50"/>
      <c r="S3" s="50"/>
      <c r="T3" s="50"/>
      <c r="U3" s="50"/>
      <c r="V3" s="2"/>
      <c r="W3" s="2"/>
      <c r="X3" s="2"/>
      <c r="Y3" s="2"/>
      <c r="Z3" s="2"/>
      <c r="AA3" s="2"/>
      <c r="AB3" s="50"/>
    </row>
    <row r="4" spans="1:28" ht="15" x14ac:dyDescent="0.25">
      <c r="A4" s="151" t="s">
        <v>1</v>
      </c>
      <c r="B4" s="153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47" t="s">
        <v>5</v>
      </c>
      <c r="O4" s="147" t="s">
        <v>6</v>
      </c>
      <c r="P4" s="147" t="s">
        <v>7</v>
      </c>
      <c r="Q4" s="147" t="s">
        <v>8</v>
      </c>
      <c r="R4" s="147" t="s">
        <v>9</v>
      </c>
      <c r="S4" s="147" t="s">
        <v>10</v>
      </c>
      <c r="T4" s="147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1" t="s">
        <v>14</v>
      </c>
    </row>
    <row r="5" spans="1:28" ht="15" x14ac:dyDescent="0.25">
      <c r="A5" s="152"/>
      <c r="B5" s="154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:K33" si="0">SUM(E5:J5)</f>
        <v>120</v>
      </c>
      <c r="L5" s="6">
        <v>100</v>
      </c>
      <c r="M5" s="52"/>
      <c r="N5" s="148"/>
      <c r="O5" s="148"/>
      <c r="P5" s="148"/>
      <c r="Q5" s="148"/>
      <c r="R5" s="148"/>
      <c r="S5" s="148"/>
      <c r="T5" s="148"/>
      <c r="U5" s="53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54">
        <v>10</v>
      </c>
    </row>
    <row r="6" spans="1:28" ht="35.25" customHeight="1" x14ac:dyDescent="0.25">
      <c r="A6" s="61">
        <v>1</v>
      </c>
      <c r="B6" s="91" t="s">
        <v>745</v>
      </c>
      <c r="C6" s="24"/>
      <c r="D6" s="24"/>
      <c r="E6" s="13">
        <v>17</v>
      </c>
      <c r="F6" s="13">
        <v>18</v>
      </c>
      <c r="G6" s="13">
        <v>15</v>
      </c>
      <c r="H6" s="13">
        <v>20</v>
      </c>
      <c r="I6" s="13">
        <v>19</v>
      </c>
      <c r="J6" s="13">
        <v>17</v>
      </c>
      <c r="K6" s="41">
        <f t="shared" si="0"/>
        <v>106</v>
      </c>
      <c r="L6" s="41">
        <f>K6/120*100</f>
        <v>88.333333333333329</v>
      </c>
      <c r="M6" s="59"/>
      <c r="N6" s="60" t="str">
        <f>IF(E6&gt;=91/5,"A1",IF(E6&gt;=81/5,"A2",IF(E6&gt;=71/5,"B1",IF(E6&gt;=61/5,"B2",IF(E6&gt;=51/5,"C1",IF(E6&gt;=41/5,"C2",IF(E6&gt;=35/5,"D",IF(E6&gt;=2,"E",IF(E6&gt;=0,"AB")))))))))</f>
        <v>A2</v>
      </c>
      <c r="O6" s="13" t="str">
        <f>IF(F6&gt;=91/5,"A1",IF(F6&gt;=81/5,"A2",IF(F6&gt;=71/5,"B1",IF(F6&gt;=61/5,"B2",IF(F6&gt;=51/5,"C1",IF(F6&gt;=41/5,"C2",IF(F6&gt;=35/5,"D",IF(F6&gt;=2,"E",IF(F6&gt;=0,"AB")))))))))</f>
        <v>A2</v>
      </c>
      <c r="P6" s="13" t="str">
        <f>IF(G6&gt;=91/5,"A1",IF(G6&gt;=81/5,"A2",IF(G6&gt;=71/5,"B1",IF(G6&gt;=61/5,"B2",IF(G6&gt;=51/5,"C1",IF(G6&gt;=41/5,"C2",IF(G6&gt;=35/5,"D",IF(G6&gt;=2,"E",IF(G6&gt;=0,"AB")))))))))</f>
        <v>B1</v>
      </c>
      <c r="Q6" s="13" t="str">
        <f>IF(H6&gt;=91/5,"A1",IF(H6&gt;=81/5,"A2",IF(H6&gt;=71/5,"B1",IF(H6&gt;=61/5,"B2",IF(H6&gt;=51/5,"C1",IF(H6&gt;=41/5,"C2",IF(H6&gt;=35/5,"D",IF(H6&gt;=2,"E",IF(H6&gt;=0,"AB")))))))))</f>
        <v>A1</v>
      </c>
      <c r="R6" s="13" t="str">
        <f>IF(I6&gt;=91/5,"A1",IF(I6&gt;=81/5,"A2",IF(I6&gt;=71/5,"B1",IF(I6&gt;=61/5,"B2",IF(I6&gt;=51/5,"C1",IF(I6&gt;=41/5,"C2",IF(I6&gt;=35/5,"D",IF(I6&gt;=2,"E",IF(I6&gt;=0,"AB")))))))))</f>
        <v>A1</v>
      </c>
      <c r="S6" s="13" t="str">
        <f t="shared" ref="S6:S33" si="1">IF(J6&gt;=91/5,"A1",IF(J6&gt;=81/5,"A2",IF(J6&gt;=71/5,"B1",IF(J6&gt;=61/5,"B2",IF(J6&gt;=51/5,"C1",IF(J6&gt;=41/5,"C2",IF(J6&gt;=35/5,"D",IF(J6&gt;=2,"E",IF(J6&gt;=0,"AB")))))))))</f>
        <v>A2</v>
      </c>
      <c r="T6" s="13" t="str">
        <f>IF(L6&gt;=91,"A1",IF(L6&gt;=81,"A2",IF(L6&gt;=71,"B1",IF(L6&gt;=61,"B2",IF(L6&gt;=51,"C1",IF(L6&gt;=41,"C2",IF(L6&gt;=35,"D",IF(L6&gt;=2,"E",IF(L6&gt;=0,"AB")))))))))</f>
        <v>A2</v>
      </c>
      <c r="U6" s="55"/>
      <c r="V6" s="13">
        <f t="shared" ref="V6:AA31" si="2">IF(N6="A1",10,IF(N6="A2",9,IF(N6="B1",8,IF(N6="B2",7,IF(N6="C1",6,IF(N6="C2",5,IF(N6="D",4,IF(N6="E",3,IF(N6="AB",0)))))))))</f>
        <v>9</v>
      </c>
      <c r="W6" s="13">
        <f t="shared" si="2"/>
        <v>9</v>
      </c>
      <c r="X6" s="13">
        <f t="shared" si="2"/>
        <v>8</v>
      </c>
      <c r="Y6" s="13">
        <f t="shared" si="2"/>
        <v>10</v>
      </c>
      <c r="Z6" s="13">
        <f t="shared" si="2"/>
        <v>10</v>
      </c>
      <c r="AA6" s="13">
        <f t="shared" si="2"/>
        <v>9</v>
      </c>
      <c r="AB6" s="56">
        <f t="shared" ref="AB6:AB33" si="3">SUM(V6:AA6)/6</f>
        <v>9.1666666666666661</v>
      </c>
    </row>
    <row r="7" spans="1:28" ht="35.25" customHeight="1" x14ac:dyDescent="0.25">
      <c r="A7" s="61">
        <v>2</v>
      </c>
      <c r="B7" s="91" t="s">
        <v>746</v>
      </c>
      <c r="C7" s="24"/>
      <c r="D7" s="24"/>
      <c r="E7" s="13">
        <v>8</v>
      </c>
      <c r="F7" s="13">
        <v>18</v>
      </c>
      <c r="G7" s="13">
        <v>11</v>
      </c>
      <c r="H7" s="13">
        <v>5</v>
      </c>
      <c r="I7" s="13">
        <v>13</v>
      </c>
      <c r="J7" s="13">
        <v>14</v>
      </c>
      <c r="K7" s="41">
        <f t="shared" si="0"/>
        <v>69</v>
      </c>
      <c r="L7" s="41">
        <f t="shared" ref="L7:L33" si="4">K7/120*100</f>
        <v>57.499999999999993</v>
      </c>
      <c r="M7" s="59"/>
      <c r="N7" s="13" t="str">
        <f t="shared" ref="N7:R33" si="5">IF(E7&gt;=91/5,"A1",IF(E7&gt;=81/5,"A2",IF(E7&gt;=71/5,"B1",IF(E7&gt;=61/5,"B2",IF(E7&gt;=51/5,"C1",IF(E7&gt;=41/5,"C2",IF(E7&gt;=35/5,"D",IF(E7&gt;=2,"E",IF(E7&gt;=0,"AB")))))))))</f>
        <v>D</v>
      </c>
      <c r="O7" s="13" t="str">
        <f t="shared" si="5"/>
        <v>A2</v>
      </c>
      <c r="P7" s="13" t="str">
        <f t="shared" si="5"/>
        <v>C1</v>
      </c>
      <c r="Q7" s="13" t="str">
        <f t="shared" si="5"/>
        <v>E</v>
      </c>
      <c r="R7" s="13" t="str">
        <f t="shared" si="5"/>
        <v>B2</v>
      </c>
      <c r="S7" s="13" t="str">
        <f t="shared" si="1"/>
        <v>B2</v>
      </c>
      <c r="T7" s="13" t="str">
        <f t="shared" ref="T7:T33" si="6">IF(L7&gt;=91,"A1",IF(L7&gt;=81,"A2",IF(L7&gt;=71,"B1",IF(L7&gt;=61,"B2",IF(L7&gt;=51,"C1",IF(L7&gt;=41,"C2",IF(L7&gt;=35,"D",IF(L7&gt;=2,"E",IF(L7&gt;=0,"AB")))))))))</f>
        <v>C1</v>
      </c>
      <c r="U7" s="55"/>
      <c r="V7" s="13">
        <f t="shared" si="2"/>
        <v>4</v>
      </c>
      <c r="W7" s="13">
        <f t="shared" si="2"/>
        <v>9</v>
      </c>
      <c r="X7" s="13">
        <f t="shared" si="2"/>
        <v>6</v>
      </c>
      <c r="Y7" s="13">
        <f t="shared" si="2"/>
        <v>3</v>
      </c>
      <c r="Z7" s="13">
        <f t="shared" si="2"/>
        <v>7</v>
      </c>
      <c r="AA7" s="13">
        <f t="shared" si="2"/>
        <v>7</v>
      </c>
      <c r="AB7" s="56">
        <f t="shared" si="3"/>
        <v>6</v>
      </c>
    </row>
    <row r="8" spans="1:28" ht="35.25" customHeight="1" x14ac:dyDescent="0.25">
      <c r="A8" s="61">
        <v>3</v>
      </c>
      <c r="B8" s="91" t="s">
        <v>747</v>
      </c>
      <c r="C8" s="24"/>
      <c r="D8" s="24"/>
      <c r="E8" s="13">
        <v>19</v>
      </c>
      <c r="F8" s="13">
        <v>19</v>
      </c>
      <c r="G8" s="13">
        <v>12</v>
      </c>
      <c r="H8" s="13">
        <v>19</v>
      </c>
      <c r="I8" s="13">
        <v>19</v>
      </c>
      <c r="J8" s="13">
        <v>17</v>
      </c>
      <c r="K8" s="41">
        <f t="shared" si="0"/>
        <v>105</v>
      </c>
      <c r="L8" s="41">
        <f t="shared" si="4"/>
        <v>87.5</v>
      </c>
      <c r="M8" s="59"/>
      <c r="N8" s="13" t="str">
        <f t="shared" si="5"/>
        <v>A1</v>
      </c>
      <c r="O8" s="13" t="str">
        <f t="shared" si="5"/>
        <v>A1</v>
      </c>
      <c r="P8" s="13" t="str">
        <f t="shared" si="5"/>
        <v>C1</v>
      </c>
      <c r="Q8" s="13" t="str">
        <f t="shared" si="5"/>
        <v>A1</v>
      </c>
      <c r="R8" s="13" t="str">
        <f t="shared" si="5"/>
        <v>A1</v>
      </c>
      <c r="S8" s="13" t="str">
        <f t="shared" si="1"/>
        <v>A2</v>
      </c>
      <c r="T8" s="13" t="str">
        <f t="shared" si="6"/>
        <v>A2</v>
      </c>
      <c r="U8" s="55"/>
      <c r="V8" s="13">
        <f t="shared" si="2"/>
        <v>10</v>
      </c>
      <c r="W8" s="13">
        <f t="shared" si="2"/>
        <v>10</v>
      </c>
      <c r="X8" s="13">
        <f t="shared" si="2"/>
        <v>6</v>
      </c>
      <c r="Y8" s="13">
        <f t="shared" si="2"/>
        <v>10</v>
      </c>
      <c r="Z8" s="13">
        <f t="shared" si="2"/>
        <v>10</v>
      </c>
      <c r="AA8" s="13">
        <f t="shared" si="2"/>
        <v>9</v>
      </c>
      <c r="AB8" s="56">
        <f t="shared" si="3"/>
        <v>9.1666666666666661</v>
      </c>
    </row>
    <row r="9" spans="1:28" ht="35.25" customHeight="1" x14ac:dyDescent="0.25">
      <c r="A9" s="61">
        <v>4</v>
      </c>
      <c r="B9" s="91" t="s">
        <v>748</v>
      </c>
      <c r="C9" s="24"/>
      <c r="D9" s="24"/>
      <c r="E9" s="13"/>
      <c r="F9" s="13"/>
      <c r="G9" s="13"/>
      <c r="H9" s="13"/>
      <c r="I9" s="13"/>
      <c r="J9" s="13"/>
      <c r="K9" s="41">
        <f t="shared" si="0"/>
        <v>0</v>
      </c>
      <c r="L9" s="41">
        <f t="shared" si="4"/>
        <v>0</v>
      </c>
      <c r="M9" s="59"/>
      <c r="N9" s="13" t="str">
        <f t="shared" si="5"/>
        <v>AB</v>
      </c>
      <c r="O9" s="13" t="str">
        <f t="shared" si="5"/>
        <v>AB</v>
      </c>
      <c r="P9" s="13" t="str">
        <f t="shared" si="5"/>
        <v>AB</v>
      </c>
      <c r="Q9" s="13" t="str">
        <f t="shared" si="5"/>
        <v>AB</v>
      </c>
      <c r="R9" s="13" t="str">
        <f t="shared" si="5"/>
        <v>AB</v>
      </c>
      <c r="S9" s="13" t="str">
        <f t="shared" si="1"/>
        <v>AB</v>
      </c>
      <c r="T9" s="13" t="str">
        <f t="shared" si="6"/>
        <v>AB</v>
      </c>
      <c r="U9" s="55"/>
      <c r="V9" s="13">
        <f t="shared" si="2"/>
        <v>0</v>
      </c>
      <c r="W9" s="13">
        <f t="shared" si="2"/>
        <v>0</v>
      </c>
      <c r="X9" s="13">
        <f t="shared" si="2"/>
        <v>0</v>
      </c>
      <c r="Y9" s="13">
        <f t="shared" si="2"/>
        <v>0</v>
      </c>
      <c r="Z9" s="13">
        <f t="shared" si="2"/>
        <v>0</v>
      </c>
      <c r="AA9" s="13">
        <f t="shared" si="2"/>
        <v>0</v>
      </c>
      <c r="AB9" s="56">
        <f t="shared" si="3"/>
        <v>0</v>
      </c>
    </row>
    <row r="10" spans="1:28" ht="35.25" customHeight="1" x14ac:dyDescent="0.25">
      <c r="A10" s="61">
        <v>5</v>
      </c>
      <c r="B10" s="91" t="s">
        <v>749</v>
      </c>
      <c r="C10" s="24"/>
      <c r="D10" s="24"/>
      <c r="E10" s="13"/>
      <c r="F10" s="13"/>
      <c r="G10" s="13"/>
      <c r="H10" s="13"/>
      <c r="I10" s="13"/>
      <c r="J10" s="13"/>
      <c r="K10" s="41">
        <f t="shared" si="0"/>
        <v>0</v>
      </c>
      <c r="L10" s="41">
        <f t="shared" si="4"/>
        <v>0</v>
      </c>
      <c r="M10" s="59"/>
      <c r="N10" s="13" t="str">
        <f t="shared" si="5"/>
        <v>AB</v>
      </c>
      <c r="O10" s="13" t="str">
        <f t="shared" si="5"/>
        <v>AB</v>
      </c>
      <c r="P10" s="13" t="str">
        <f t="shared" si="5"/>
        <v>AB</v>
      </c>
      <c r="Q10" s="13" t="str">
        <f t="shared" si="5"/>
        <v>AB</v>
      </c>
      <c r="R10" s="13" t="str">
        <f t="shared" si="5"/>
        <v>AB</v>
      </c>
      <c r="S10" s="13" t="str">
        <f t="shared" si="1"/>
        <v>AB</v>
      </c>
      <c r="T10" s="13" t="str">
        <f t="shared" si="6"/>
        <v>AB</v>
      </c>
      <c r="U10" s="55"/>
      <c r="V10" s="13">
        <f t="shared" si="2"/>
        <v>0</v>
      </c>
      <c r="W10" s="13">
        <f t="shared" si="2"/>
        <v>0</v>
      </c>
      <c r="X10" s="13">
        <f t="shared" si="2"/>
        <v>0</v>
      </c>
      <c r="Y10" s="13">
        <f t="shared" si="2"/>
        <v>0</v>
      </c>
      <c r="Z10" s="13">
        <f t="shared" si="2"/>
        <v>0</v>
      </c>
      <c r="AA10" s="13">
        <f t="shared" si="2"/>
        <v>0</v>
      </c>
      <c r="AB10" s="56">
        <f t="shared" si="3"/>
        <v>0</v>
      </c>
    </row>
    <row r="11" spans="1:28" ht="35.25" customHeight="1" x14ac:dyDescent="0.25">
      <c r="A11" s="61">
        <v>6</v>
      </c>
      <c r="B11" s="91" t="s">
        <v>750</v>
      </c>
      <c r="C11" s="24"/>
      <c r="D11" s="24"/>
      <c r="E11" s="13">
        <v>14</v>
      </c>
      <c r="F11" s="13">
        <v>19</v>
      </c>
      <c r="G11" s="13">
        <v>13</v>
      </c>
      <c r="H11" s="13">
        <v>13</v>
      </c>
      <c r="I11" s="13">
        <v>19</v>
      </c>
      <c r="J11" s="13">
        <v>9</v>
      </c>
      <c r="K11" s="41">
        <f t="shared" si="0"/>
        <v>87</v>
      </c>
      <c r="L11" s="41">
        <f t="shared" si="4"/>
        <v>72.5</v>
      </c>
      <c r="M11" s="59"/>
      <c r="N11" s="13" t="str">
        <f t="shared" si="5"/>
        <v>B2</v>
      </c>
      <c r="O11" s="13" t="str">
        <f t="shared" si="5"/>
        <v>A1</v>
      </c>
      <c r="P11" s="13" t="str">
        <f t="shared" si="5"/>
        <v>B2</v>
      </c>
      <c r="Q11" s="13" t="str">
        <f t="shared" si="5"/>
        <v>B2</v>
      </c>
      <c r="R11" s="13" t="str">
        <f t="shared" si="5"/>
        <v>A1</v>
      </c>
      <c r="S11" s="13" t="str">
        <f t="shared" si="1"/>
        <v>C2</v>
      </c>
      <c r="T11" s="13" t="str">
        <f t="shared" si="6"/>
        <v>B1</v>
      </c>
      <c r="U11" s="55"/>
      <c r="V11" s="13">
        <f t="shared" si="2"/>
        <v>7</v>
      </c>
      <c r="W11" s="13">
        <f t="shared" si="2"/>
        <v>10</v>
      </c>
      <c r="X11" s="13">
        <f t="shared" si="2"/>
        <v>7</v>
      </c>
      <c r="Y11" s="13">
        <f t="shared" si="2"/>
        <v>7</v>
      </c>
      <c r="Z11" s="13">
        <f t="shared" si="2"/>
        <v>10</v>
      </c>
      <c r="AA11" s="13">
        <f t="shared" si="2"/>
        <v>5</v>
      </c>
      <c r="AB11" s="56">
        <f t="shared" si="3"/>
        <v>7.666666666666667</v>
      </c>
    </row>
    <row r="12" spans="1:28" ht="35.25" customHeight="1" x14ac:dyDescent="0.25">
      <c r="A12" s="61">
        <v>7</v>
      </c>
      <c r="B12" s="91" t="s">
        <v>751</v>
      </c>
      <c r="C12" s="24"/>
      <c r="D12" s="24"/>
      <c r="E12" s="13">
        <v>1</v>
      </c>
      <c r="F12" s="13">
        <v>2</v>
      </c>
      <c r="G12" s="13">
        <v>0</v>
      </c>
      <c r="H12" s="13">
        <v>1</v>
      </c>
      <c r="I12" s="13">
        <v>2</v>
      </c>
      <c r="J12" s="13">
        <v>8</v>
      </c>
      <c r="K12" s="41">
        <f t="shared" si="0"/>
        <v>14</v>
      </c>
      <c r="L12" s="41">
        <f t="shared" si="4"/>
        <v>11.666666666666666</v>
      </c>
      <c r="M12" s="59"/>
      <c r="N12" s="13" t="str">
        <f t="shared" si="5"/>
        <v>AB</v>
      </c>
      <c r="O12" s="13" t="str">
        <f t="shared" si="5"/>
        <v>E</v>
      </c>
      <c r="P12" s="13" t="str">
        <f t="shared" si="5"/>
        <v>AB</v>
      </c>
      <c r="Q12" s="13" t="str">
        <f t="shared" si="5"/>
        <v>AB</v>
      </c>
      <c r="R12" s="13" t="str">
        <f t="shared" si="5"/>
        <v>E</v>
      </c>
      <c r="S12" s="13" t="str">
        <f t="shared" si="1"/>
        <v>D</v>
      </c>
      <c r="T12" s="13" t="str">
        <f t="shared" si="6"/>
        <v>E</v>
      </c>
      <c r="U12" s="55"/>
      <c r="V12" s="13">
        <f t="shared" si="2"/>
        <v>0</v>
      </c>
      <c r="W12" s="13">
        <f t="shared" si="2"/>
        <v>3</v>
      </c>
      <c r="X12" s="13">
        <f t="shared" si="2"/>
        <v>0</v>
      </c>
      <c r="Y12" s="13">
        <f t="shared" si="2"/>
        <v>0</v>
      </c>
      <c r="Z12" s="13">
        <f t="shared" si="2"/>
        <v>3</v>
      </c>
      <c r="AA12" s="13">
        <f t="shared" si="2"/>
        <v>4</v>
      </c>
      <c r="AB12" s="56">
        <f t="shared" si="3"/>
        <v>1.6666666666666667</v>
      </c>
    </row>
    <row r="13" spans="1:28" ht="35.25" customHeight="1" x14ac:dyDescent="0.25">
      <c r="A13" s="61">
        <v>8</v>
      </c>
      <c r="B13" s="91" t="s">
        <v>752</v>
      </c>
      <c r="C13" s="24"/>
      <c r="D13" s="24"/>
      <c r="E13" s="13">
        <v>7</v>
      </c>
      <c r="F13" s="13">
        <v>15</v>
      </c>
      <c r="G13" s="13">
        <v>3</v>
      </c>
      <c r="H13" s="13">
        <v>7</v>
      </c>
      <c r="I13" s="13">
        <v>11</v>
      </c>
      <c r="J13" s="13">
        <v>12</v>
      </c>
      <c r="K13" s="41">
        <f t="shared" si="0"/>
        <v>55</v>
      </c>
      <c r="L13" s="41">
        <f t="shared" si="4"/>
        <v>45.833333333333329</v>
      </c>
      <c r="M13" s="59"/>
      <c r="N13" s="13" t="str">
        <f t="shared" si="5"/>
        <v>D</v>
      </c>
      <c r="O13" s="13" t="str">
        <f t="shared" si="5"/>
        <v>B1</v>
      </c>
      <c r="P13" s="13" t="str">
        <f t="shared" si="5"/>
        <v>E</v>
      </c>
      <c r="Q13" s="13" t="str">
        <f t="shared" si="5"/>
        <v>D</v>
      </c>
      <c r="R13" s="13" t="str">
        <f t="shared" si="5"/>
        <v>C1</v>
      </c>
      <c r="S13" s="13" t="str">
        <f t="shared" si="1"/>
        <v>C1</v>
      </c>
      <c r="T13" s="13" t="str">
        <f t="shared" si="6"/>
        <v>C2</v>
      </c>
      <c r="U13" s="55"/>
      <c r="V13" s="13">
        <f t="shared" si="2"/>
        <v>4</v>
      </c>
      <c r="W13" s="13">
        <f t="shared" si="2"/>
        <v>8</v>
      </c>
      <c r="X13" s="13">
        <f t="shared" si="2"/>
        <v>3</v>
      </c>
      <c r="Y13" s="13">
        <f t="shared" si="2"/>
        <v>4</v>
      </c>
      <c r="Z13" s="13">
        <f t="shared" si="2"/>
        <v>6</v>
      </c>
      <c r="AA13" s="13">
        <f t="shared" si="2"/>
        <v>6</v>
      </c>
      <c r="AB13" s="56">
        <f t="shared" si="3"/>
        <v>5.166666666666667</v>
      </c>
    </row>
    <row r="14" spans="1:28" ht="35.25" customHeight="1" x14ac:dyDescent="0.25">
      <c r="A14" s="61">
        <v>9</v>
      </c>
      <c r="B14" s="91" t="s">
        <v>753</v>
      </c>
      <c r="C14" s="24"/>
      <c r="D14" s="24"/>
      <c r="E14" s="13"/>
      <c r="F14" s="13"/>
      <c r="G14" s="13"/>
      <c r="H14" s="13"/>
      <c r="I14" s="13"/>
      <c r="J14" s="13"/>
      <c r="K14" s="41">
        <f t="shared" si="0"/>
        <v>0</v>
      </c>
      <c r="L14" s="41">
        <f t="shared" si="4"/>
        <v>0</v>
      </c>
      <c r="M14" s="59"/>
      <c r="N14" s="13" t="str">
        <f t="shared" si="5"/>
        <v>AB</v>
      </c>
      <c r="O14" s="13" t="str">
        <f t="shared" si="5"/>
        <v>AB</v>
      </c>
      <c r="P14" s="13" t="str">
        <f t="shared" si="5"/>
        <v>AB</v>
      </c>
      <c r="Q14" s="13" t="str">
        <f t="shared" si="5"/>
        <v>AB</v>
      </c>
      <c r="R14" s="13" t="str">
        <f t="shared" si="5"/>
        <v>AB</v>
      </c>
      <c r="S14" s="13" t="str">
        <f t="shared" si="1"/>
        <v>AB</v>
      </c>
      <c r="T14" s="13" t="str">
        <f t="shared" si="6"/>
        <v>AB</v>
      </c>
      <c r="U14" s="55"/>
      <c r="V14" s="13">
        <f t="shared" si="2"/>
        <v>0</v>
      </c>
      <c r="W14" s="13">
        <f t="shared" si="2"/>
        <v>0</v>
      </c>
      <c r="X14" s="13">
        <f t="shared" si="2"/>
        <v>0</v>
      </c>
      <c r="Y14" s="13">
        <f t="shared" si="2"/>
        <v>0</v>
      </c>
      <c r="Z14" s="13">
        <f t="shared" si="2"/>
        <v>0</v>
      </c>
      <c r="AA14" s="13">
        <f t="shared" si="2"/>
        <v>0</v>
      </c>
      <c r="AB14" s="56">
        <f t="shared" si="3"/>
        <v>0</v>
      </c>
    </row>
    <row r="15" spans="1:28" ht="35.25" customHeight="1" x14ac:dyDescent="0.25">
      <c r="A15" s="61">
        <v>10</v>
      </c>
      <c r="B15" s="91" t="s">
        <v>754</v>
      </c>
      <c r="C15" s="24"/>
      <c r="D15" s="24"/>
      <c r="E15" s="13">
        <v>10</v>
      </c>
      <c r="F15" s="13">
        <v>18</v>
      </c>
      <c r="G15" s="13">
        <v>9</v>
      </c>
      <c r="H15" s="13">
        <v>14</v>
      </c>
      <c r="I15" s="13">
        <v>18</v>
      </c>
      <c r="J15" s="13">
        <v>16</v>
      </c>
      <c r="K15" s="41">
        <f t="shared" si="0"/>
        <v>85</v>
      </c>
      <c r="L15" s="41">
        <f t="shared" si="4"/>
        <v>70.833333333333343</v>
      </c>
      <c r="M15" s="59"/>
      <c r="N15" s="13" t="str">
        <f t="shared" si="5"/>
        <v>C2</v>
      </c>
      <c r="O15" s="13" t="str">
        <f t="shared" si="5"/>
        <v>A2</v>
      </c>
      <c r="P15" s="13" t="str">
        <f t="shared" si="5"/>
        <v>C2</v>
      </c>
      <c r="Q15" s="13" t="str">
        <f t="shared" si="5"/>
        <v>B2</v>
      </c>
      <c r="R15" s="13" t="str">
        <f t="shared" si="5"/>
        <v>A2</v>
      </c>
      <c r="S15" s="13" t="str">
        <f t="shared" si="1"/>
        <v>B1</v>
      </c>
      <c r="T15" s="13" t="str">
        <f t="shared" si="6"/>
        <v>B2</v>
      </c>
      <c r="U15" s="55"/>
      <c r="V15" s="13">
        <f t="shared" si="2"/>
        <v>5</v>
      </c>
      <c r="W15" s="13">
        <f t="shared" si="2"/>
        <v>9</v>
      </c>
      <c r="X15" s="13">
        <f t="shared" si="2"/>
        <v>5</v>
      </c>
      <c r="Y15" s="13">
        <f t="shared" si="2"/>
        <v>7</v>
      </c>
      <c r="Z15" s="13">
        <f t="shared" si="2"/>
        <v>9</v>
      </c>
      <c r="AA15" s="13">
        <f t="shared" si="2"/>
        <v>8</v>
      </c>
      <c r="AB15" s="56">
        <f t="shared" si="3"/>
        <v>7.166666666666667</v>
      </c>
    </row>
    <row r="16" spans="1:28" ht="35.25" customHeight="1" x14ac:dyDescent="0.25">
      <c r="A16" s="61">
        <v>11</v>
      </c>
      <c r="B16" s="91" t="s">
        <v>755</v>
      </c>
      <c r="C16" s="24"/>
      <c r="D16" s="24"/>
      <c r="E16" s="13">
        <v>13</v>
      </c>
      <c r="F16" s="13">
        <v>18</v>
      </c>
      <c r="G16" s="13">
        <v>11</v>
      </c>
      <c r="H16" s="13">
        <v>19</v>
      </c>
      <c r="I16" s="13">
        <v>16</v>
      </c>
      <c r="J16" s="13">
        <v>17</v>
      </c>
      <c r="K16" s="41">
        <f t="shared" si="0"/>
        <v>94</v>
      </c>
      <c r="L16" s="41">
        <f t="shared" si="4"/>
        <v>78.333333333333329</v>
      </c>
      <c r="M16" s="59"/>
      <c r="N16" s="13" t="str">
        <f t="shared" si="5"/>
        <v>B2</v>
      </c>
      <c r="O16" s="13" t="str">
        <f t="shared" si="5"/>
        <v>A2</v>
      </c>
      <c r="P16" s="13" t="str">
        <f t="shared" si="5"/>
        <v>C1</v>
      </c>
      <c r="Q16" s="13" t="str">
        <f t="shared" si="5"/>
        <v>A1</v>
      </c>
      <c r="R16" s="13" t="str">
        <f t="shared" si="5"/>
        <v>B1</v>
      </c>
      <c r="S16" s="13" t="str">
        <f t="shared" si="1"/>
        <v>A2</v>
      </c>
      <c r="T16" s="13" t="str">
        <f t="shared" si="6"/>
        <v>B1</v>
      </c>
      <c r="U16" s="55"/>
      <c r="V16" s="13">
        <f t="shared" si="2"/>
        <v>7</v>
      </c>
      <c r="W16" s="13">
        <f t="shared" si="2"/>
        <v>9</v>
      </c>
      <c r="X16" s="13">
        <f t="shared" si="2"/>
        <v>6</v>
      </c>
      <c r="Y16" s="13">
        <f t="shared" si="2"/>
        <v>10</v>
      </c>
      <c r="Z16" s="13">
        <f t="shared" si="2"/>
        <v>8</v>
      </c>
      <c r="AA16" s="13">
        <f t="shared" si="2"/>
        <v>9</v>
      </c>
      <c r="AB16" s="56">
        <f t="shared" si="3"/>
        <v>8.1666666666666661</v>
      </c>
    </row>
    <row r="17" spans="1:28" ht="35.25" customHeight="1" x14ac:dyDescent="0.25">
      <c r="A17" s="61">
        <v>12</v>
      </c>
      <c r="B17" s="91" t="s">
        <v>1060</v>
      </c>
      <c r="C17" s="24"/>
      <c r="D17" s="24"/>
      <c r="E17" s="13">
        <v>5</v>
      </c>
      <c r="F17" s="13">
        <v>10</v>
      </c>
      <c r="G17" s="13">
        <v>7</v>
      </c>
      <c r="H17" s="13">
        <v>11</v>
      </c>
      <c r="I17" s="13">
        <v>10</v>
      </c>
      <c r="J17" s="13">
        <v>5</v>
      </c>
      <c r="K17" s="41">
        <f t="shared" si="0"/>
        <v>48</v>
      </c>
      <c r="L17" s="41">
        <f t="shared" si="4"/>
        <v>40</v>
      </c>
      <c r="M17" s="59"/>
      <c r="N17" s="13" t="str">
        <f t="shared" si="5"/>
        <v>E</v>
      </c>
      <c r="O17" s="13" t="str">
        <f t="shared" si="5"/>
        <v>C2</v>
      </c>
      <c r="P17" s="13" t="str">
        <f t="shared" si="5"/>
        <v>D</v>
      </c>
      <c r="Q17" s="13" t="str">
        <f t="shared" si="5"/>
        <v>C1</v>
      </c>
      <c r="R17" s="13" t="str">
        <f t="shared" si="5"/>
        <v>C2</v>
      </c>
      <c r="S17" s="13" t="str">
        <f t="shared" si="1"/>
        <v>E</v>
      </c>
      <c r="T17" s="13" t="str">
        <f t="shared" si="6"/>
        <v>D</v>
      </c>
      <c r="U17" s="55"/>
      <c r="V17" s="13">
        <f t="shared" si="2"/>
        <v>3</v>
      </c>
      <c r="W17" s="13">
        <f t="shared" si="2"/>
        <v>5</v>
      </c>
      <c r="X17" s="13">
        <f t="shared" si="2"/>
        <v>4</v>
      </c>
      <c r="Y17" s="13">
        <f t="shared" si="2"/>
        <v>6</v>
      </c>
      <c r="Z17" s="13">
        <f t="shared" si="2"/>
        <v>5</v>
      </c>
      <c r="AA17" s="13">
        <f t="shared" si="2"/>
        <v>3</v>
      </c>
      <c r="AB17" s="56">
        <f t="shared" si="3"/>
        <v>4.333333333333333</v>
      </c>
    </row>
    <row r="18" spans="1:28" ht="35.25" customHeight="1" x14ac:dyDescent="0.25">
      <c r="A18" s="61">
        <v>13</v>
      </c>
      <c r="B18" s="91" t="s">
        <v>756</v>
      </c>
      <c r="C18" s="24"/>
      <c r="D18" s="24"/>
      <c r="E18" s="13"/>
      <c r="F18" s="13"/>
      <c r="G18" s="13"/>
      <c r="H18" s="13"/>
      <c r="I18" s="13"/>
      <c r="J18" s="13"/>
      <c r="K18" s="41">
        <f t="shared" si="0"/>
        <v>0</v>
      </c>
      <c r="L18" s="41">
        <f t="shared" si="4"/>
        <v>0</v>
      </c>
      <c r="M18" s="59"/>
      <c r="N18" s="13" t="str">
        <f t="shared" si="5"/>
        <v>AB</v>
      </c>
      <c r="O18" s="13" t="str">
        <f t="shared" si="5"/>
        <v>AB</v>
      </c>
      <c r="P18" s="13" t="str">
        <f t="shared" si="5"/>
        <v>AB</v>
      </c>
      <c r="Q18" s="13" t="str">
        <f t="shared" si="5"/>
        <v>AB</v>
      </c>
      <c r="R18" s="13" t="str">
        <f t="shared" si="5"/>
        <v>AB</v>
      </c>
      <c r="S18" s="13" t="str">
        <f t="shared" si="1"/>
        <v>AB</v>
      </c>
      <c r="T18" s="13" t="str">
        <f t="shared" si="6"/>
        <v>AB</v>
      </c>
      <c r="U18" s="55"/>
      <c r="V18" s="13">
        <f t="shared" si="2"/>
        <v>0</v>
      </c>
      <c r="W18" s="13">
        <f t="shared" si="2"/>
        <v>0</v>
      </c>
      <c r="X18" s="13">
        <f t="shared" si="2"/>
        <v>0</v>
      </c>
      <c r="Y18" s="13">
        <f t="shared" si="2"/>
        <v>0</v>
      </c>
      <c r="Z18" s="13">
        <f t="shared" si="2"/>
        <v>0</v>
      </c>
      <c r="AA18" s="13">
        <f t="shared" si="2"/>
        <v>0</v>
      </c>
      <c r="AB18" s="56">
        <f t="shared" si="3"/>
        <v>0</v>
      </c>
    </row>
    <row r="19" spans="1:28" ht="35.25" customHeight="1" x14ac:dyDescent="0.25">
      <c r="A19" s="61">
        <v>14</v>
      </c>
      <c r="B19" s="91" t="s">
        <v>757</v>
      </c>
      <c r="C19" s="24"/>
      <c r="D19" s="24"/>
      <c r="E19" s="13">
        <v>6</v>
      </c>
      <c r="F19" s="13">
        <v>10</v>
      </c>
      <c r="G19" s="13">
        <v>9</v>
      </c>
      <c r="H19" s="13">
        <v>8</v>
      </c>
      <c r="I19" s="13">
        <v>13</v>
      </c>
      <c r="J19" s="13">
        <v>10</v>
      </c>
      <c r="K19" s="41">
        <f t="shared" si="0"/>
        <v>56</v>
      </c>
      <c r="L19" s="41">
        <f t="shared" si="4"/>
        <v>46.666666666666664</v>
      </c>
      <c r="M19" s="59"/>
      <c r="N19" s="13" t="str">
        <f t="shared" si="5"/>
        <v>E</v>
      </c>
      <c r="O19" s="13" t="str">
        <f t="shared" si="5"/>
        <v>C2</v>
      </c>
      <c r="P19" s="13" t="str">
        <f t="shared" si="5"/>
        <v>C2</v>
      </c>
      <c r="Q19" s="13" t="str">
        <f t="shared" si="5"/>
        <v>D</v>
      </c>
      <c r="R19" s="13" t="str">
        <f t="shared" si="5"/>
        <v>B2</v>
      </c>
      <c r="S19" s="13" t="str">
        <f t="shared" si="1"/>
        <v>C2</v>
      </c>
      <c r="T19" s="13" t="str">
        <f t="shared" si="6"/>
        <v>C2</v>
      </c>
      <c r="U19" s="55"/>
      <c r="V19" s="13">
        <f t="shared" si="2"/>
        <v>3</v>
      </c>
      <c r="W19" s="13">
        <f t="shared" si="2"/>
        <v>5</v>
      </c>
      <c r="X19" s="13">
        <f t="shared" si="2"/>
        <v>5</v>
      </c>
      <c r="Y19" s="13">
        <f t="shared" si="2"/>
        <v>4</v>
      </c>
      <c r="Z19" s="13">
        <f t="shared" si="2"/>
        <v>7</v>
      </c>
      <c r="AA19" s="13">
        <f t="shared" si="2"/>
        <v>5</v>
      </c>
      <c r="AB19" s="56">
        <f t="shared" si="3"/>
        <v>4.833333333333333</v>
      </c>
    </row>
    <row r="20" spans="1:28" ht="35.25" customHeight="1" x14ac:dyDescent="0.25">
      <c r="A20" s="61">
        <v>15</v>
      </c>
      <c r="B20" s="91" t="s">
        <v>758</v>
      </c>
      <c r="C20" s="24"/>
      <c r="D20" s="24"/>
      <c r="E20" s="13">
        <v>6</v>
      </c>
      <c r="F20" s="13">
        <v>15</v>
      </c>
      <c r="G20" s="13">
        <v>4</v>
      </c>
      <c r="H20" s="13">
        <v>7</v>
      </c>
      <c r="I20" s="13">
        <v>5</v>
      </c>
      <c r="J20" s="13">
        <v>5</v>
      </c>
      <c r="K20" s="41">
        <f t="shared" si="0"/>
        <v>42</v>
      </c>
      <c r="L20" s="41">
        <f t="shared" si="4"/>
        <v>35</v>
      </c>
      <c r="M20" s="59"/>
      <c r="N20" s="13" t="str">
        <f t="shared" si="5"/>
        <v>E</v>
      </c>
      <c r="O20" s="13" t="str">
        <f t="shared" si="5"/>
        <v>B1</v>
      </c>
      <c r="P20" s="13" t="str">
        <f t="shared" si="5"/>
        <v>E</v>
      </c>
      <c r="Q20" s="13" t="str">
        <f t="shared" si="5"/>
        <v>D</v>
      </c>
      <c r="R20" s="13" t="str">
        <f t="shared" si="5"/>
        <v>E</v>
      </c>
      <c r="S20" s="13" t="str">
        <f t="shared" si="1"/>
        <v>E</v>
      </c>
      <c r="T20" s="13" t="str">
        <f t="shared" si="6"/>
        <v>D</v>
      </c>
      <c r="U20" s="55"/>
      <c r="V20" s="13">
        <f t="shared" si="2"/>
        <v>3</v>
      </c>
      <c r="W20" s="13">
        <f t="shared" si="2"/>
        <v>8</v>
      </c>
      <c r="X20" s="13">
        <f t="shared" si="2"/>
        <v>3</v>
      </c>
      <c r="Y20" s="13">
        <f t="shared" si="2"/>
        <v>4</v>
      </c>
      <c r="Z20" s="13">
        <f t="shared" si="2"/>
        <v>3</v>
      </c>
      <c r="AA20" s="13">
        <f t="shared" si="2"/>
        <v>3</v>
      </c>
      <c r="AB20" s="56">
        <f t="shared" si="3"/>
        <v>4</v>
      </c>
    </row>
    <row r="21" spans="1:28" ht="35.25" customHeight="1" x14ac:dyDescent="0.25">
      <c r="A21" s="61">
        <v>16</v>
      </c>
      <c r="B21" s="91" t="s">
        <v>759</v>
      </c>
      <c r="C21" s="24"/>
      <c r="D21" s="24"/>
      <c r="E21" s="13">
        <v>8</v>
      </c>
      <c r="F21" s="13">
        <v>17</v>
      </c>
      <c r="G21" s="13">
        <v>7</v>
      </c>
      <c r="H21" s="13">
        <v>4</v>
      </c>
      <c r="I21" s="13">
        <v>9</v>
      </c>
      <c r="J21" s="13">
        <v>10</v>
      </c>
      <c r="K21" s="41">
        <f t="shared" si="0"/>
        <v>55</v>
      </c>
      <c r="L21" s="41">
        <f t="shared" si="4"/>
        <v>45.833333333333329</v>
      </c>
      <c r="M21" s="59"/>
      <c r="N21" s="13" t="str">
        <f t="shared" si="5"/>
        <v>D</v>
      </c>
      <c r="O21" s="13" t="str">
        <f t="shared" si="5"/>
        <v>A2</v>
      </c>
      <c r="P21" s="13" t="str">
        <f t="shared" si="5"/>
        <v>D</v>
      </c>
      <c r="Q21" s="13" t="str">
        <f t="shared" si="5"/>
        <v>E</v>
      </c>
      <c r="R21" s="13" t="str">
        <f t="shared" si="5"/>
        <v>C2</v>
      </c>
      <c r="S21" s="13" t="str">
        <f t="shared" si="1"/>
        <v>C2</v>
      </c>
      <c r="T21" s="13" t="str">
        <f t="shared" si="6"/>
        <v>C2</v>
      </c>
      <c r="U21" s="55"/>
      <c r="V21" s="13">
        <f t="shared" si="2"/>
        <v>4</v>
      </c>
      <c r="W21" s="13">
        <f t="shared" si="2"/>
        <v>9</v>
      </c>
      <c r="X21" s="13">
        <f t="shared" si="2"/>
        <v>4</v>
      </c>
      <c r="Y21" s="13">
        <f t="shared" si="2"/>
        <v>3</v>
      </c>
      <c r="Z21" s="13">
        <f t="shared" si="2"/>
        <v>5</v>
      </c>
      <c r="AA21" s="13">
        <f t="shared" si="2"/>
        <v>5</v>
      </c>
      <c r="AB21" s="56">
        <f t="shared" si="3"/>
        <v>5</v>
      </c>
    </row>
    <row r="22" spans="1:28" ht="35.25" customHeight="1" x14ac:dyDescent="0.25">
      <c r="A22" s="61">
        <v>17</v>
      </c>
      <c r="B22" s="91" t="s">
        <v>760</v>
      </c>
      <c r="C22" s="24"/>
      <c r="D22" s="24"/>
      <c r="E22" s="13">
        <v>5</v>
      </c>
      <c r="F22" s="13">
        <v>17</v>
      </c>
      <c r="G22" s="13">
        <v>9</v>
      </c>
      <c r="H22" s="13">
        <v>4</v>
      </c>
      <c r="I22" s="13">
        <v>8</v>
      </c>
      <c r="J22" s="13">
        <v>8</v>
      </c>
      <c r="K22" s="41">
        <f t="shared" si="0"/>
        <v>51</v>
      </c>
      <c r="L22" s="41">
        <f t="shared" si="4"/>
        <v>42.5</v>
      </c>
      <c r="M22" s="59"/>
      <c r="N22" s="13" t="str">
        <f t="shared" si="5"/>
        <v>E</v>
      </c>
      <c r="O22" s="13" t="str">
        <f t="shared" si="5"/>
        <v>A2</v>
      </c>
      <c r="P22" s="13" t="str">
        <f t="shared" si="5"/>
        <v>C2</v>
      </c>
      <c r="Q22" s="13" t="str">
        <f t="shared" si="5"/>
        <v>E</v>
      </c>
      <c r="R22" s="13" t="str">
        <f t="shared" si="5"/>
        <v>D</v>
      </c>
      <c r="S22" s="13" t="str">
        <f t="shared" si="1"/>
        <v>D</v>
      </c>
      <c r="T22" s="13" t="str">
        <f t="shared" si="6"/>
        <v>C2</v>
      </c>
      <c r="U22" s="55"/>
      <c r="V22" s="13">
        <f t="shared" si="2"/>
        <v>3</v>
      </c>
      <c r="W22" s="13">
        <f t="shared" si="2"/>
        <v>9</v>
      </c>
      <c r="X22" s="13">
        <f t="shared" si="2"/>
        <v>5</v>
      </c>
      <c r="Y22" s="13">
        <f t="shared" si="2"/>
        <v>3</v>
      </c>
      <c r="Z22" s="13">
        <f t="shared" si="2"/>
        <v>4</v>
      </c>
      <c r="AA22" s="13">
        <f t="shared" si="2"/>
        <v>4</v>
      </c>
      <c r="AB22" s="56">
        <f t="shared" si="3"/>
        <v>4.666666666666667</v>
      </c>
    </row>
    <row r="23" spans="1:28" ht="35.25" customHeight="1" x14ac:dyDescent="0.25">
      <c r="A23" s="61">
        <v>18</v>
      </c>
      <c r="B23" s="91" t="s">
        <v>761</v>
      </c>
      <c r="C23" s="24"/>
      <c r="D23" s="24"/>
      <c r="E23" s="13"/>
      <c r="F23" s="13"/>
      <c r="G23" s="13"/>
      <c r="H23" s="13"/>
      <c r="I23" s="13"/>
      <c r="J23" s="13"/>
      <c r="K23" s="41">
        <f t="shared" si="0"/>
        <v>0</v>
      </c>
      <c r="L23" s="41">
        <f t="shared" si="4"/>
        <v>0</v>
      </c>
      <c r="M23" s="59"/>
      <c r="N23" s="13" t="str">
        <f t="shared" si="5"/>
        <v>AB</v>
      </c>
      <c r="O23" s="13" t="str">
        <f t="shared" si="5"/>
        <v>AB</v>
      </c>
      <c r="P23" s="13" t="str">
        <f t="shared" si="5"/>
        <v>AB</v>
      </c>
      <c r="Q23" s="13" t="str">
        <f t="shared" si="5"/>
        <v>AB</v>
      </c>
      <c r="R23" s="13" t="str">
        <f t="shared" si="5"/>
        <v>AB</v>
      </c>
      <c r="S23" s="13" t="str">
        <f t="shared" si="1"/>
        <v>AB</v>
      </c>
      <c r="T23" s="13" t="str">
        <f t="shared" si="6"/>
        <v>AB</v>
      </c>
      <c r="U23" s="55"/>
      <c r="V23" s="13">
        <f t="shared" si="2"/>
        <v>0</v>
      </c>
      <c r="W23" s="13">
        <f t="shared" si="2"/>
        <v>0</v>
      </c>
      <c r="X23" s="13">
        <f t="shared" si="2"/>
        <v>0</v>
      </c>
      <c r="Y23" s="13">
        <f t="shared" si="2"/>
        <v>0</v>
      </c>
      <c r="Z23" s="13">
        <f t="shared" si="2"/>
        <v>0</v>
      </c>
      <c r="AA23" s="13">
        <f t="shared" si="2"/>
        <v>0</v>
      </c>
      <c r="AB23" s="56">
        <f t="shared" si="3"/>
        <v>0</v>
      </c>
    </row>
    <row r="24" spans="1:28" ht="35.25" customHeight="1" x14ac:dyDescent="0.25">
      <c r="A24" s="61">
        <v>19</v>
      </c>
      <c r="B24" s="91" t="s">
        <v>762</v>
      </c>
      <c r="C24" s="24"/>
      <c r="D24" s="24"/>
      <c r="E24" s="13">
        <v>7</v>
      </c>
      <c r="F24" s="13">
        <v>14</v>
      </c>
      <c r="G24" s="13">
        <v>4</v>
      </c>
      <c r="H24" s="13">
        <v>2</v>
      </c>
      <c r="I24" s="13">
        <v>9</v>
      </c>
      <c r="J24" s="13">
        <v>11</v>
      </c>
      <c r="K24" s="41">
        <f t="shared" ref="K24" si="7">SUM(E24:J24)</f>
        <v>47</v>
      </c>
      <c r="L24" s="41">
        <f t="shared" ref="L24" si="8">K24/120*100</f>
        <v>39.166666666666664</v>
      </c>
      <c r="M24" s="59">
        <v>18</v>
      </c>
      <c r="N24" s="13" t="str">
        <f t="shared" ref="N24" si="9">IF(E24&gt;=91/5,"A1",IF(E24&gt;=81/5,"A2",IF(E24&gt;=71/5,"B1",IF(E24&gt;=61/5,"B2",IF(E24&gt;=51/5,"C1",IF(E24&gt;=41/5,"C2",IF(E24&gt;=35/5,"D",IF(E24&gt;=2,"E",IF(E24&gt;=0,"AB")))))))))</f>
        <v>D</v>
      </c>
      <c r="O24" s="13" t="str">
        <f t="shared" ref="O24" si="10">IF(F24&gt;=91/5,"A1",IF(F24&gt;=81/5,"A2",IF(F24&gt;=71/5,"B1",IF(F24&gt;=61/5,"B2",IF(F24&gt;=51/5,"C1",IF(F24&gt;=41/5,"C2",IF(F24&gt;=35/5,"D",IF(F24&gt;=2,"E",IF(F24&gt;=0,"AB")))))))))</f>
        <v>B2</v>
      </c>
      <c r="P24" s="13" t="str">
        <f t="shared" ref="P24" si="11">IF(G24&gt;=91/5,"A1",IF(G24&gt;=81/5,"A2",IF(G24&gt;=71/5,"B1",IF(G24&gt;=61/5,"B2",IF(G24&gt;=51/5,"C1",IF(G24&gt;=41/5,"C2",IF(G24&gt;=35/5,"D",IF(G24&gt;=2,"E",IF(G24&gt;=0,"AB")))))))))</f>
        <v>E</v>
      </c>
      <c r="Q24" s="13" t="str">
        <f t="shared" si="5"/>
        <v>E</v>
      </c>
      <c r="R24" s="13" t="str">
        <f t="shared" si="5"/>
        <v>C2</v>
      </c>
      <c r="S24" s="13" t="str">
        <f t="shared" si="1"/>
        <v>C1</v>
      </c>
      <c r="T24" s="13" t="str">
        <f t="shared" si="6"/>
        <v>D</v>
      </c>
      <c r="U24" s="55"/>
      <c r="V24" s="13">
        <f t="shared" ref="V24" si="12">IF(N24="A1",10,IF(N24="A2",9,IF(N24="B1",8,IF(N24="B2",7,IF(N24="C1",6,IF(N24="C2",5,IF(N24="D",4,IF(N24="E",3,IF(N24="AB",0)))))))))</f>
        <v>4</v>
      </c>
      <c r="W24" s="13">
        <f t="shared" ref="W24" si="13">IF(O24="A1",10,IF(O24="A2",9,IF(O24="B1",8,IF(O24="B2",7,IF(O24="C1",6,IF(O24="C2",5,IF(O24="D",4,IF(O24="E",3,IF(O24="AB",0)))))))))</f>
        <v>7</v>
      </c>
      <c r="X24" s="13">
        <f t="shared" si="2"/>
        <v>3</v>
      </c>
      <c r="Y24" s="13">
        <f t="shared" si="2"/>
        <v>3</v>
      </c>
      <c r="Z24" s="13">
        <f t="shared" si="2"/>
        <v>5</v>
      </c>
      <c r="AA24" s="13">
        <f t="shared" si="2"/>
        <v>6</v>
      </c>
      <c r="AB24" s="56">
        <f t="shared" si="3"/>
        <v>4.666666666666667</v>
      </c>
    </row>
    <row r="25" spans="1:28" ht="35.25" customHeight="1" x14ac:dyDescent="0.25">
      <c r="A25" s="61">
        <v>20</v>
      </c>
      <c r="B25" s="91" t="s">
        <v>763</v>
      </c>
      <c r="C25" s="24"/>
      <c r="D25" s="24"/>
      <c r="E25" s="13">
        <v>7</v>
      </c>
      <c r="F25" s="13">
        <v>8</v>
      </c>
      <c r="G25" s="13">
        <v>4</v>
      </c>
      <c r="H25" s="13">
        <v>3</v>
      </c>
      <c r="I25" s="13">
        <v>8</v>
      </c>
      <c r="J25" s="13">
        <v>6</v>
      </c>
      <c r="K25" s="41">
        <f t="shared" si="0"/>
        <v>36</v>
      </c>
      <c r="L25" s="41">
        <f t="shared" si="4"/>
        <v>30</v>
      </c>
      <c r="M25" s="59"/>
      <c r="N25" s="13" t="str">
        <f t="shared" si="5"/>
        <v>D</v>
      </c>
      <c r="O25" s="13" t="str">
        <f t="shared" si="5"/>
        <v>D</v>
      </c>
      <c r="P25" s="13" t="str">
        <f t="shared" si="5"/>
        <v>E</v>
      </c>
      <c r="Q25" s="13" t="str">
        <f t="shared" si="5"/>
        <v>E</v>
      </c>
      <c r="R25" s="13" t="str">
        <f t="shared" si="5"/>
        <v>D</v>
      </c>
      <c r="S25" s="13" t="str">
        <f t="shared" si="1"/>
        <v>E</v>
      </c>
      <c r="T25" s="13" t="str">
        <f t="shared" si="6"/>
        <v>E</v>
      </c>
      <c r="U25" s="55"/>
      <c r="V25" s="13">
        <f t="shared" si="2"/>
        <v>4</v>
      </c>
      <c r="W25" s="13">
        <f t="shared" si="2"/>
        <v>4</v>
      </c>
      <c r="X25" s="13">
        <f t="shared" si="2"/>
        <v>3</v>
      </c>
      <c r="Y25" s="13">
        <f t="shared" si="2"/>
        <v>3</v>
      </c>
      <c r="Z25" s="13">
        <f t="shared" si="2"/>
        <v>4</v>
      </c>
      <c r="AA25" s="13">
        <f t="shared" si="2"/>
        <v>3</v>
      </c>
      <c r="AB25" s="56">
        <f t="shared" si="3"/>
        <v>3.5</v>
      </c>
    </row>
    <row r="26" spans="1:28" ht="35.25" customHeight="1" x14ac:dyDescent="0.25">
      <c r="A26" s="61">
        <v>21</v>
      </c>
      <c r="B26" s="91" t="s">
        <v>764</v>
      </c>
      <c r="C26" s="24"/>
      <c r="D26" s="24"/>
      <c r="E26" s="13">
        <v>10</v>
      </c>
      <c r="F26" s="13">
        <v>17</v>
      </c>
      <c r="G26" s="13">
        <v>12</v>
      </c>
      <c r="H26" s="13">
        <v>17</v>
      </c>
      <c r="I26" s="13">
        <v>12</v>
      </c>
      <c r="J26" s="13">
        <v>10</v>
      </c>
      <c r="K26" s="41">
        <f t="shared" si="0"/>
        <v>78</v>
      </c>
      <c r="L26" s="41">
        <f t="shared" si="4"/>
        <v>65</v>
      </c>
      <c r="M26" s="59"/>
      <c r="N26" s="13" t="str">
        <f t="shared" si="5"/>
        <v>C2</v>
      </c>
      <c r="O26" s="13" t="str">
        <f t="shared" si="5"/>
        <v>A2</v>
      </c>
      <c r="P26" s="13" t="str">
        <f t="shared" si="5"/>
        <v>C1</v>
      </c>
      <c r="Q26" s="13" t="str">
        <f t="shared" si="5"/>
        <v>A2</v>
      </c>
      <c r="R26" s="13" t="str">
        <f t="shared" si="5"/>
        <v>C1</v>
      </c>
      <c r="S26" s="13" t="str">
        <f t="shared" si="1"/>
        <v>C2</v>
      </c>
      <c r="T26" s="13" t="str">
        <f t="shared" si="6"/>
        <v>B2</v>
      </c>
      <c r="U26" s="55"/>
      <c r="V26" s="13">
        <f t="shared" si="2"/>
        <v>5</v>
      </c>
      <c r="W26" s="13">
        <f t="shared" si="2"/>
        <v>9</v>
      </c>
      <c r="X26" s="13">
        <f t="shared" si="2"/>
        <v>6</v>
      </c>
      <c r="Y26" s="13">
        <f t="shared" si="2"/>
        <v>9</v>
      </c>
      <c r="Z26" s="13">
        <f t="shared" si="2"/>
        <v>6</v>
      </c>
      <c r="AA26" s="13">
        <f t="shared" si="2"/>
        <v>5</v>
      </c>
      <c r="AB26" s="56">
        <f t="shared" si="3"/>
        <v>6.666666666666667</v>
      </c>
    </row>
    <row r="27" spans="1:28" ht="35.25" customHeight="1" x14ac:dyDescent="0.25">
      <c r="A27" s="61">
        <v>22</v>
      </c>
      <c r="B27" s="91" t="s">
        <v>765</v>
      </c>
      <c r="C27" s="24"/>
      <c r="D27" s="24"/>
      <c r="E27" s="13">
        <v>17</v>
      </c>
      <c r="F27" s="13">
        <v>18</v>
      </c>
      <c r="G27" s="13">
        <v>13</v>
      </c>
      <c r="H27" s="13">
        <v>17</v>
      </c>
      <c r="I27" s="13">
        <v>16</v>
      </c>
      <c r="J27" s="13">
        <v>14</v>
      </c>
      <c r="K27" s="41">
        <f t="shared" si="0"/>
        <v>95</v>
      </c>
      <c r="L27" s="41">
        <f t="shared" si="4"/>
        <v>79.166666666666657</v>
      </c>
      <c r="M27" s="59"/>
      <c r="N27" s="13" t="str">
        <f t="shared" si="5"/>
        <v>A2</v>
      </c>
      <c r="O27" s="13" t="str">
        <f t="shared" si="5"/>
        <v>A2</v>
      </c>
      <c r="P27" s="13" t="str">
        <f t="shared" si="5"/>
        <v>B2</v>
      </c>
      <c r="Q27" s="13" t="str">
        <f t="shared" si="5"/>
        <v>A2</v>
      </c>
      <c r="R27" s="13" t="str">
        <f t="shared" si="5"/>
        <v>B1</v>
      </c>
      <c r="S27" s="13" t="str">
        <f t="shared" si="1"/>
        <v>B2</v>
      </c>
      <c r="T27" s="13" t="str">
        <f t="shared" si="6"/>
        <v>B1</v>
      </c>
      <c r="U27" s="55"/>
      <c r="V27" s="13">
        <f t="shared" si="2"/>
        <v>9</v>
      </c>
      <c r="W27" s="13">
        <f t="shared" si="2"/>
        <v>9</v>
      </c>
      <c r="X27" s="13">
        <f t="shared" si="2"/>
        <v>7</v>
      </c>
      <c r="Y27" s="13">
        <f t="shared" si="2"/>
        <v>9</v>
      </c>
      <c r="Z27" s="13">
        <f t="shared" si="2"/>
        <v>8</v>
      </c>
      <c r="AA27" s="13">
        <f t="shared" si="2"/>
        <v>7</v>
      </c>
      <c r="AB27" s="56">
        <f t="shared" si="3"/>
        <v>8.1666666666666661</v>
      </c>
    </row>
    <row r="28" spans="1:28" ht="35.25" customHeight="1" x14ac:dyDescent="0.25">
      <c r="A28" s="61">
        <v>23</v>
      </c>
      <c r="B28" s="91" t="s">
        <v>766</v>
      </c>
      <c r="C28" s="24"/>
      <c r="D28" s="24"/>
      <c r="E28" s="13"/>
      <c r="F28" s="13"/>
      <c r="G28" s="13"/>
      <c r="H28" s="13"/>
      <c r="I28" s="13"/>
      <c r="J28" s="13"/>
      <c r="K28" s="41">
        <f t="shared" si="0"/>
        <v>0</v>
      </c>
      <c r="L28" s="41">
        <f t="shared" si="4"/>
        <v>0</v>
      </c>
      <c r="M28" s="59"/>
      <c r="N28" s="13" t="str">
        <f t="shared" si="5"/>
        <v>AB</v>
      </c>
      <c r="O28" s="13" t="str">
        <f t="shared" si="5"/>
        <v>AB</v>
      </c>
      <c r="P28" s="13" t="str">
        <f t="shared" si="5"/>
        <v>AB</v>
      </c>
      <c r="Q28" s="13" t="str">
        <f t="shared" si="5"/>
        <v>AB</v>
      </c>
      <c r="R28" s="13" t="str">
        <f t="shared" si="5"/>
        <v>AB</v>
      </c>
      <c r="S28" s="13" t="str">
        <f t="shared" si="1"/>
        <v>AB</v>
      </c>
      <c r="T28" s="13" t="str">
        <f t="shared" si="6"/>
        <v>AB</v>
      </c>
      <c r="U28" s="55"/>
      <c r="V28" s="13">
        <f t="shared" si="2"/>
        <v>0</v>
      </c>
      <c r="W28" s="13">
        <f t="shared" si="2"/>
        <v>0</v>
      </c>
      <c r="X28" s="13">
        <f t="shared" si="2"/>
        <v>0</v>
      </c>
      <c r="Y28" s="13">
        <f t="shared" si="2"/>
        <v>0</v>
      </c>
      <c r="Z28" s="13">
        <f t="shared" si="2"/>
        <v>0</v>
      </c>
      <c r="AA28" s="13">
        <f t="shared" si="2"/>
        <v>0</v>
      </c>
      <c r="AB28" s="56">
        <f t="shared" si="3"/>
        <v>0</v>
      </c>
    </row>
    <row r="29" spans="1:28" ht="35.25" customHeight="1" x14ac:dyDescent="0.25">
      <c r="A29" s="61">
        <v>24</v>
      </c>
      <c r="B29" s="91" t="s">
        <v>767</v>
      </c>
      <c r="C29" s="24"/>
      <c r="D29" s="24"/>
      <c r="E29" s="13"/>
      <c r="F29" s="13"/>
      <c r="G29" s="13"/>
      <c r="H29" s="13"/>
      <c r="I29" s="13"/>
      <c r="J29" s="13"/>
      <c r="K29" s="41">
        <f t="shared" si="0"/>
        <v>0</v>
      </c>
      <c r="L29" s="41">
        <f t="shared" si="4"/>
        <v>0</v>
      </c>
      <c r="M29" s="59"/>
      <c r="N29" s="13" t="str">
        <f t="shared" si="5"/>
        <v>AB</v>
      </c>
      <c r="O29" s="13" t="str">
        <f t="shared" si="5"/>
        <v>AB</v>
      </c>
      <c r="P29" s="13" t="str">
        <f t="shared" si="5"/>
        <v>AB</v>
      </c>
      <c r="Q29" s="13" t="str">
        <f t="shared" si="5"/>
        <v>AB</v>
      </c>
      <c r="R29" s="13" t="str">
        <f t="shared" si="5"/>
        <v>AB</v>
      </c>
      <c r="S29" s="13" t="str">
        <f t="shared" si="1"/>
        <v>AB</v>
      </c>
      <c r="T29" s="13" t="str">
        <f t="shared" si="6"/>
        <v>AB</v>
      </c>
      <c r="U29" s="55"/>
      <c r="V29" s="13">
        <f t="shared" si="2"/>
        <v>0</v>
      </c>
      <c r="W29" s="13">
        <f t="shared" si="2"/>
        <v>0</v>
      </c>
      <c r="X29" s="13">
        <f t="shared" si="2"/>
        <v>0</v>
      </c>
      <c r="Y29" s="13">
        <f t="shared" si="2"/>
        <v>0</v>
      </c>
      <c r="Z29" s="13">
        <f t="shared" si="2"/>
        <v>0</v>
      </c>
      <c r="AA29" s="13">
        <f t="shared" si="2"/>
        <v>0</v>
      </c>
      <c r="AB29" s="56">
        <f t="shared" si="3"/>
        <v>0</v>
      </c>
    </row>
    <row r="30" spans="1:28" ht="35.25" customHeight="1" x14ac:dyDescent="0.25">
      <c r="A30" s="61">
        <v>25</v>
      </c>
      <c r="B30" s="91" t="s">
        <v>768</v>
      </c>
      <c r="C30" s="24"/>
      <c r="D30" s="24"/>
      <c r="E30" s="13"/>
      <c r="F30" s="13"/>
      <c r="G30" s="13"/>
      <c r="H30" s="13"/>
      <c r="I30" s="13"/>
      <c r="J30" s="13"/>
      <c r="K30" s="41">
        <f t="shared" si="0"/>
        <v>0</v>
      </c>
      <c r="L30" s="41">
        <f t="shared" si="4"/>
        <v>0</v>
      </c>
      <c r="M30" s="59"/>
      <c r="N30" s="13" t="str">
        <f t="shared" si="5"/>
        <v>AB</v>
      </c>
      <c r="O30" s="13" t="str">
        <f t="shared" si="5"/>
        <v>AB</v>
      </c>
      <c r="P30" s="13" t="str">
        <f t="shared" si="5"/>
        <v>AB</v>
      </c>
      <c r="Q30" s="13" t="str">
        <f t="shared" si="5"/>
        <v>AB</v>
      </c>
      <c r="R30" s="13" t="str">
        <f t="shared" si="5"/>
        <v>AB</v>
      </c>
      <c r="S30" s="13" t="str">
        <f t="shared" si="1"/>
        <v>AB</v>
      </c>
      <c r="T30" s="13" t="str">
        <f t="shared" si="6"/>
        <v>AB</v>
      </c>
      <c r="U30" s="55"/>
      <c r="V30" s="13">
        <f t="shared" si="2"/>
        <v>0</v>
      </c>
      <c r="W30" s="13">
        <f t="shared" si="2"/>
        <v>0</v>
      </c>
      <c r="X30" s="13">
        <f t="shared" si="2"/>
        <v>0</v>
      </c>
      <c r="Y30" s="13">
        <f t="shared" si="2"/>
        <v>0</v>
      </c>
      <c r="Z30" s="13">
        <f t="shared" si="2"/>
        <v>0</v>
      </c>
      <c r="AA30" s="13">
        <f t="shared" si="2"/>
        <v>0</v>
      </c>
      <c r="AB30" s="56">
        <f t="shared" si="3"/>
        <v>0</v>
      </c>
    </row>
    <row r="31" spans="1:28" ht="35.25" customHeight="1" x14ac:dyDescent="0.25">
      <c r="A31" s="61">
        <v>26</v>
      </c>
      <c r="B31" s="91" t="s">
        <v>769</v>
      </c>
      <c r="C31" s="24"/>
      <c r="D31" s="24"/>
      <c r="E31" s="13"/>
      <c r="F31" s="13"/>
      <c r="G31" s="13"/>
      <c r="H31" s="13"/>
      <c r="I31" s="13"/>
      <c r="J31" s="13"/>
      <c r="K31" s="41">
        <f t="shared" si="0"/>
        <v>0</v>
      </c>
      <c r="L31" s="41">
        <f t="shared" si="4"/>
        <v>0</v>
      </c>
      <c r="M31" s="59"/>
      <c r="N31" s="13" t="str">
        <f t="shared" si="5"/>
        <v>AB</v>
      </c>
      <c r="O31" s="13" t="str">
        <f t="shared" si="5"/>
        <v>AB</v>
      </c>
      <c r="P31" s="13" t="str">
        <f t="shared" si="5"/>
        <v>AB</v>
      </c>
      <c r="Q31" s="13" t="str">
        <f t="shared" si="5"/>
        <v>AB</v>
      </c>
      <c r="R31" s="13" t="str">
        <f t="shared" si="5"/>
        <v>AB</v>
      </c>
      <c r="S31" s="13" t="str">
        <f t="shared" si="1"/>
        <v>AB</v>
      </c>
      <c r="T31" s="13" t="str">
        <f t="shared" si="6"/>
        <v>AB</v>
      </c>
      <c r="U31" s="55"/>
      <c r="V31" s="13">
        <f t="shared" si="2"/>
        <v>0</v>
      </c>
      <c r="W31" s="13">
        <f t="shared" si="2"/>
        <v>0</v>
      </c>
      <c r="X31" s="13">
        <f t="shared" si="2"/>
        <v>0</v>
      </c>
      <c r="Y31" s="13">
        <f t="shared" si="2"/>
        <v>0</v>
      </c>
      <c r="Z31" s="13">
        <f t="shared" si="2"/>
        <v>0</v>
      </c>
      <c r="AA31" s="13">
        <f t="shared" si="2"/>
        <v>0</v>
      </c>
      <c r="AB31" s="56">
        <f t="shared" si="3"/>
        <v>0</v>
      </c>
    </row>
    <row r="32" spans="1:28" ht="35.25" customHeight="1" x14ac:dyDescent="0.25">
      <c r="A32" s="61">
        <v>27</v>
      </c>
      <c r="B32" s="91" t="s">
        <v>770</v>
      </c>
      <c r="C32" s="24"/>
      <c r="D32" s="24"/>
      <c r="E32" s="13">
        <v>7</v>
      </c>
      <c r="F32" s="13">
        <v>19</v>
      </c>
      <c r="G32" s="13">
        <v>7</v>
      </c>
      <c r="H32" s="13">
        <v>2</v>
      </c>
      <c r="I32" s="13">
        <v>19</v>
      </c>
      <c r="J32" s="13">
        <v>12</v>
      </c>
      <c r="K32" s="41">
        <f t="shared" si="0"/>
        <v>66</v>
      </c>
      <c r="L32" s="41">
        <f t="shared" si="4"/>
        <v>55.000000000000007</v>
      </c>
      <c r="M32" s="59"/>
      <c r="N32" s="13" t="str">
        <f t="shared" si="5"/>
        <v>D</v>
      </c>
      <c r="O32" s="13" t="str">
        <f t="shared" si="5"/>
        <v>A1</v>
      </c>
      <c r="P32" s="13" t="str">
        <f t="shared" si="5"/>
        <v>D</v>
      </c>
      <c r="Q32" s="13" t="str">
        <f t="shared" si="5"/>
        <v>E</v>
      </c>
      <c r="R32" s="13" t="str">
        <f t="shared" si="5"/>
        <v>A1</v>
      </c>
      <c r="S32" s="13" t="str">
        <f t="shared" si="1"/>
        <v>C1</v>
      </c>
      <c r="T32" s="13" t="str">
        <f t="shared" si="6"/>
        <v>C1</v>
      </c>
      <c r="U32" s="55"/>
      <c r="V32" s="13">
        <f t="shared" ref="V32:AA33" si="14">IF(N32="A1",10,IF(N32="A2",9,IF(N32="B1",8,IF(N32="B2",7,IF(N32="C1",6,IF(N32="C2",5,IF(N32="D",4,IF(N32="E",3,IF(N32="AB",0)))))))))</f>
        <v>4</v>
      </c>
      <c r="W32" s="13">
        <f t="shared" si="14"/>
        <v>10</v>
      </c>
      <c r="X32" s="13">
        <f t="shared" si="14"/>
        <v>4</v>
      </c>
      <c r="Y32" s="13">
        <f t="shared" si="14"/>
        <v>3</v>
      </c>
      <c r="Z32" s="13">
        <f t="shared" si="14"/>
        <v>10</v>
      </c>
      <c r="AA32" s="13">
        <f t="shared" si="14"/>
        <v>6</v>
      </c>
      <c r="AB32" s="56">
        <f t="shared" si="3"/>
        <v>6.166666666666667</v>
      </c>
    </row>
    <row r="33" spans="1:28" ht="35.25" customHeight="1" x14ac:dyDescent="0.25">
      <c r="A33" s="61">
        <v>28</v>
      </c>
      <c r="B33" s="91" t="s">
        <v>771</v>
      </c>
      <c r="C33" s="24"/>
      <c r="D33" s="24"/>
      <c r="E33" s="13">
        <v>9</v>
      </c>
      <c r="F33" s="13">
        <v>15</v>
      </c>
      <c r="G33" s="13">
        <v>2</v>
      </c>
      <c r="H33" s="13">
        <v>7</v>
      </c>
      <c r="I33" s="13">
        <v>6</v>
      </c>
      <c r="J33" s="13">
        <v>5</v>
      </c>
      <c r="K33" s="41">
        <f t="shared" si="0"/>
        <v>44</v>
      </c>
      <c r="L33" s="41">
        <f t="shared" si="4"/>
        <v>36.666666666666664</v>
      </c>
      <c r="M33" s="59"/>
      <c r="N33" s="13" t="str">
        <f t="shared" si="5"/>
        <v>C2</v>
      </c>
      <c r="O33" s="13" t="str">
        <f t="shared" si="5"/>
        <v>B1</v>
      </c>
      <c r="P33" s="13" t="str">
        <f t="shared" si="5"/>
        <v>E</v>
      </c>
      <c r="Q33" s="13" t="str">
        <f t="shared" si="5"/>
        <v>D</v>
      </c>
      <c r="R33" s="13" t="str">
        <f t="shared" si="5"/>
        <v>E</v>
      </c>
      <c r="S33" s="13" t="str">
        <f t="shared" si="1"/>
        <v>E</v>
      </c>
      <c r="T33" s="13" t="str">
        <f t="shared" si="6"/>
        <v>D</v>
      </c>
      <c r="U33" s="55"/>
      <c r="V33" s="13">
        <f t="shared" si="14"/>
        <v>5</v>
      </c>
      <c r="W33" s="13">
        <f t="shared" si="14"/>
        <v>8</v>
      </c>
      <c r="X33" s="13">
        <f t="shared" si="14"/>
        <v>3</v>
      </c>
      <c r="Y33" s="13">
        <f t="shared" si="14"/>
        <v>4</v>
      </c>
      <c r="Z33" s="13">
        <f t="shared" si="14"/>
        <v>3</v>
      </c>
      <c r="AA33" s="13">
        <f t="shared" si="14"/>
        <v>3</v>
      </c>
      <c r="AB33" s="56">
        <f t="shared" si="3"/>
        <v>4.333333333333333</v>
      </c>
    </row>
    <row r="34" spans="1:28" ht="35.25" customHeight="1" x14ac:dyDescent="0.25">
      <c r="A34" s="61">
        <v>29</v>
      </c>
      <c r="B34" s="91" t="s">
        <v>772</v>
      </c>
      <c r="E34" s="13">
        <v>15</v>
      </c>
      <c r="F34" s="13">
        <v>16</v>
      </c>
      <c r="G34" s="13">
        <v>4</v>
      </c>
      <c r="H34" s="13">
        <v>10</v>
      </c>
      <c r="I34" s="13">
        <v>8</v>
      </c>
      <c r="J34" s="13">
        <v>5</v>
      </c>
      <c r="K34" s="41">
        <f t="shared" ref="K34:K39" si="15">SUM(E34:J34)</f>
        <v>58</v>
      </c>
      <c r="L34" s="41">
        <f t="shared" ref="L34:L39" si="16">K34/120*100</f>
        <v>48.333333333333336</v>
      </c>
      <c r="M34" s="59"/>
      <c r="N34" s="13" t="str">
        <f t="shared" ref="N34:N39" si="17">IF(E34&gt;=91/5,"A1",IF(E34&gt;=81/5,"A2",IF(E34&gt;=71/5,"B1",IF(E34&gt;=61/5,"B2",IF(E34&gt;=51/5,"C1",IF(E34&gt;=41/5,"C2",IF(E34&gt;=35/5,"D",IF(E34&gt;=2,"E",IF(E34&gt;=0,"AB")))))))))</f>
        <v>B1</v>
      </c>
      <c r="O34" s="13" t="str">
        <f t="shared" ref="O34:O39" si="18">IF(F34&gt;=91/5,"A1",IF(F34&gt;=81/5,"A2",IF(F34&gt;=71/5,"B1",IF(F34&gt;=61/5,"B2",IF(F34&gt;=51/5,"C1",IF(F34&gt;=41/5,"C2",IF(F34&gt;=35/5,"D",IF(F34&gt;=2,"E",IF(F34&gt;=0,"AB")))))))))</f>
        <v>B1</v>
      </c>
      <c r="P34" s="13" t="str">
        <f t="shared" ref="P34:P39" si="19">IF(G34&gt;=91/5,"A1",IF(G34&gt;=81/5,"A2",IF(G34&gt;=71/5,"B1",IF(G34&gt;=61/5,"B2",IF(G34&gt;=51/5,"C1",IF(G34&gt;=41/5,"C2",IF(G34&gt;=35/5,"D",IF(G34&gt;=2,"E",IF(G34&gt;=0,"AB")))))))))</f>
        <v>E</v>
      </c>
      <c r="Q34" s="13" t="str">
        <f t="shared" ref="Q34:Q39" si="20">IF(H34&gt;=91/5,"A1",IF(H34&gt;=81/5,"A2",IF(H34&gt;=71/5,"B1",IF(H34&gt;=61/5,"B2",IF(H34&gt;=51/5,"C1",IF(H34&gt;=41/5,"C2",IF(H34&gt;=35/5,"D",IF(H34&gt;=2,"E",IF(H34&gt;=0,"AB")))))))))</f>
        <v>C2</v>
      </c>
      <c r="R34" s="13" t="str">
        <f t="shared" ref="R34:R39" si="21">IF(I34&gt;=91/5,"A1",IF(I34&gt;=81/5,"A2",IF(I34&gt;=71/5,"B1",IF(I34&gt;=61/5,"B2",IF(I34&gt;=51/5,"C1",IF(I34&gt;=41/5,"C2",IF(I34&gt;=35/5,"D",IF(I34&gt;=2,"E",IF(I34&gt;=0,"AB")))))))))</f>
        <v>D</v>
      </c>
      <c r="S34" s="13" t="str">
        <f t="shared" ref="S34:S39" si="22">IF(J34&gt;=91/5,"A1",IF(J34&gt;=81/5,"A2",IF(J34&gt;=71/5,"B1",IF(J34&gt;=61/5,"B2",IF(J34&gt;=51/5,"C1",IF(J34&gt;=41/5,"C2",IF(J34&gt;=35/5,"D",IF(J34&gt;=2,"E",IF(J34&gt;=0,"AB")))))))))</f>
        <v>E</v>
      </c>
      <c r="T34" s="13" t="str">
        <f t="shared" ref="T34:T39" si="23">IF(L34&gt;=91,"A1",IF(L34&gt;=81,"A2",IF(L34&gt;=71,"B1",IF(L34&gt;=61,"B2",IF(L34&gt;=51,"C1",IF(L34&gt;=41,"C2",IF(L34&gt;=35,"D",IF(L34&gt;=2,"E",IF(L34&gt;=0,"AB")))))))))</f>
        <v>C2</v>
      </c>
      <c r="U34" s="55"/>
      <c r="V34" s="13">
        <f t="shared" ref="V34:V39" si="24">IF(N34="A1",10,IF(N34="A2",9,IF(N34="B1",8,IF(N34="B2",7,IF(N34="C1",6,IF(N34="C2",5,IF(N34="D",4,IF(N34="E",3,IF(N34="AB",0)))))))))</f>
        <v>8</v>
      </c>
      <c r="W34" s="13">
        <f t="shared" ref="W34:W39" si="25">IF(O34="A1",10,IF(O34="A2",9,IF(O34="B1",8,IF(O34="B2",7,IF(O34="C1",6,IF(O34="C2",5,IF(O34="D",4,IF(O34="E",3,IF(O34="AB",0)))))))))</f>
        <v>8</v>
      </c>
      <c r="X34" s="13">
        <f t="shared" ref="X34:X39" si="26">IF(P34="A1",10,IF(P34="A2",9,IF(P34="B1",8,IF(P34="B2",7,IF(P34="C1",6,IF(P34="C2",5,IF(P34="D",4,IF(P34="E",3,IF(P34="AB",0)))))))))</f>
        <v>3</v>
      </c>
      <c r="Y34" s="13">
        <f t="shared" ref="Y34:Y39" si="27">IF(Q34="A1",10,IF(Q34="A2",9,IF(Q34="B1",8,IF(Q34="B2",7,IF(Q34="C1",6,IF(Q34="C2",5,IF(Q34="D",4,IF(Q34="E",3,IF(Q34="AB",0)))))))))</f>
        <v>5</v>
      </c>
      <c r="Z34" s="13">
        <f t="shared" ref="Z34:Z39" si="28">IF(R34="A1",10,IF(R34="A2",9,IF(R34="B1",8,IF(R34="B2",7,IF(R34="C1",6,IF(R34="C2",5,IF(R34="D",4,IF(R34="E",3,IF(R34="AB",0)))))))))</f>
        <v>4</v>
      </c>
      <c r="AA34" s="13">
        <f t="shared" ref="AA34:AA39" si="29">IF(S34="A1",10,IF(S34="A2",9,IF(S34="B1",8,IF(S34="B2",7,IF(S34="C1",6,IF(S34="C2",5,IF(S34="D",4,IF(S34="E",3,IF(S34="AB",0)))))))))</f>
        <v>3</v>
      </c>
      <c r="AB34" s="56">
        <f t="shared" ref="AB34:AB39" si="30">SUM(V34:AA34)/6</f>
        <v>5.166666666666667</v>
      </c>
    </row>
    <row r="35" spans="1:28" ht="35.25" customHeight="1" x14ac:dyDescent="0.25">
      <c r="A35" s="61">
        <v>30</v>
      </c>
      <c r="B35" s="91" t="s">
        <v>773</v>
      </c>
      <c r="E35" s="13">
        <v>5</v>
      </c>
      <c r="F35" s="13">
        <v>11</v>
      </c>
      <c r="G35" s="13">
        <v>3</v>
      </c>
      <c r="H35" s="13">
        <v>4</v>
      </c>
      <c r="I35" s="13">
        <v>7</v>
      </c>
      <c r="J35" s="13">
        <v>3</v>
      </c>
      <c r="K35" s="41">
        <f t="shared" si="15"/>
        <v>33</v>
      </c>
      <c r="L35" s="41">
        <f t="shared" si="16"/>
        <v>27.500000000000004</v>
      </c>
      <c r="M35" s="59"/>
      <c r="N35" s="13" t="str">
        <f t="shared" si="17"/>
        <v>E</v>
      </c>
      <c r="O35" s="13" t="str">
        <f t="shared" si="18"/>
        <v>C1</v>
      </c>
      <c r="P35" s="13" t="str">
        <f t="shared" si="19"/>
        <v>E</v>
      </c>
      <c r="Q35" s="13" t="str">
        <f t="shared" si="20"/>
        <v>E</v>
      </c>
      <c r="R35" s="13" t="str">
        <f t="shared" si="21"/>
        <v>D</v>
      </c>
      <c r="S35" s="13" t="str">
        <f t="shared" si="22"/>
        <v>E</v>
      </c>
      <c r="T35" s="13" t="str">
        <f t="shared" si="23"/>
        <v>E</v>
      </c>
      <c r="U35" s="55"/>
      <c r="V35" s="13">
        <f t="shared" si="24"/>
        <v>3</v>
      </c>
      <c r="W35" s="13">
        <f t="shared" si="25"/>
        <v>6</v>
      </c>
      <c r="X35" s="13">
        <f t="shared" si="26"/>
        <v>3</v>
      </c>
      <c r="Y35" s="13">
        <f t="shared" si="27"/>
        <v>3</v>
      </c>
      <c r="Z35" s="13">
        <f t="shared" si="28"/>
        <v>4</v>
      </c>
      <c r="AA35" s="13">
        <f t="shared" si="29"/>
        <v>3</v>
      </c>
      <c r="AB35" s="56">
        <f t="shared" si="30"/>
        <v>3.6666666666666665</v>
      </c>
    </row>
    <row r="36" spans="1:28" ht="35.25" customHeight="1" x14ac:dyDescent="0.25">
      <c r="A36" s="61">
        <v>31</v>
      </c>
      <c r="B36" s="91" t="s">
        <v>774</v>
      </c>
      <c r="E36" s="13">
        <v>7</v>
      </c>
      <c r="F36" s="13">
        <v>15</v>
      </c>
      <c r="G36" s="13">
        <v>5</v>
      </c>
      <c r="H36" s="13">
        <v>4</v>
      </c>
      <c r="I36" s="13">
        <v>9</v>
      </c>
      <c r="J36" s="13">
        <v>4.5</v>
      </c>
      <c r="K36" s="41">
        <f t="shared" si="15"/>
        <v>44.5</v>
      </c>
      <c r="L36" s="41">
        <f t="shared" si="16"/>
        <v>37.083333333333336</v>
      </c>
      <c r="M36" s="59"/>
      <c r="N36" s="13" t="str">
        <f t="shared" si="17"/>
        <v>D</v>
      </c>
      <c r="O36" s="13" t="str">
        <f t="shared" si="18"/>
        <v>B1</v>
      </c>
      <c r="P36" s="13" t="str">
        <f t="shared" si="19"/>
        <v>E</v>
      </c>
      <c r="Q36" s="13" t="str">
        <f t="shared" si="20"/>
        <v>E</v>
      </c>
      <c r="R36" s="13" t="str">
        <f t="shared" si="21"/>
        <v>C2</v>
      </c>
      <c r="S36" s="13" t="str">
        <f t="shared" si="22"/>
        <v>E</v>
      </c>
      <c r="T36" s="13" t="str">
        <f t="shared" si="23"/>
        <v>D</v>
      </c>
      <c r="U36" s="55"/>
      <c r="V36" s="13">
        <f t="shared" si="24"/>
        <v>4</v>
      </c>
      <c r="W36" s="13">
        <f t="shared" si="25"/>
        <v>8</v>
      </c>
      <c r="X36" s="13">
        <f t="shared" si="26"/>
        <v>3</v>
      </c>
      <c r="Y36" s="13">
        <f t="shared" si="27"/>
        <v>3</v>
      </c>
      <c r="Z36" s="13">
        <f t="shared" si="28"/>
        <v>5</v>
      </c>
      <c r="AA36" s="13">
        <f t="shared" si="29"/>
        <v>3</v>
      </c>
      <c r="AB36" s="56">
        <f t="shared" si="30"/>
        <v>4.333333333333333</v>
      </c>
    </row>
    <row r="37" spans="1:28" ht="35.25" customHeight="1" x14ac:dyDescent="0.25">
      <c r="A37" s="61">
        <v>32</v>
      </c>
      <c r="B37" s="91" t="s">
        <v>775</v>
      </c>
      <c r="E37" s="13">
        <v>5</v>
      </c>
      <c r="F37" s="13">
        <v>14</v>
      </c>
      <c r="G37" s="13">
        <v>4</v>
      </c>
      <c r="H37" s="13">
        <v>3</v>
      </c>
      <c r="I37" s="13">
        <v>7</v>
      </c>
      <c r="J37" s="13">
        <v>11</v>
      </c>
      <c r="K37" s="41">
        <f t="shared" si="15"/>
        <v>44</v>
      </c>
      <c r="L37" s="41">
        <f t="shared" si="16"/>
        <v>36.666666666666664</v>
      </c>
      <c r="M37" s="59"/>
      <c r="N37" s="13" t="str">
        <f t="shared" si="17"/>
        <v>E</v>
      </c>
      <c r="O37" s="13" t="str">
        <f t="shared" si="18"/>
        <v>B2</v>
      </c>
      <c r="P37" s="13" t="str">
        <f t="shared" si="19"/>
        <v>E</v>
      </c>
      <c r="Q37" s="13" t="str">
        <f t="shared" si="20"/>
        <v>E</v>
      </c>
      <c r="R37" s="13" t="str">
        <f t="shared" si="21"/>
        <v>D</v>
      </c>
      <c r="S37" s="13" t="str">
        <f t="shared" si="22"/>
        <v>C1</v>
      </c>
      <c r="T37" s="13" t="str">
        <f t="shared" si="23"/>
        <v>D</v>
      </c>
      <c r="U37" s="55"/>
      <c r="V37" s="13">
        <f t="shared" si="24"/>
        <v>3</v>
      </c>
      <c r="W37" s="13">
        <f t="shared" si="25"/>
        <v>7</v>
      </c>
      <c r="X37" s="13">
        <f t="shared" si="26"/>
        <v>3</v>
      </c>
      <c r="Y37" s="13">
        <f t="shared" si="27"/>
        <v>3</v>
      </c>
      <c r="Z37" s="13">
        <f t="shared" si="28"/>
        <v>4</v>
      </c>
      <c r="AA37" s="13">
        <f t="shared" si="29"/>
        <v>6</v>
      </c>
      <c r="AB37" s="56">
        <f t="shared" si="30"/>
        <v>4.333333333333333</v>
      </c>
    </row>
    <row r="38" spans="1:28" ht="35.25" customHeight="1" x14ac:dyDescent="0.25">
      <c r="A38" s="92">
        <v>33</v>
      </c>
      <c r="B38" s="93" t="s">
        <v>776</v>
      </c>
      <c r="E38" s="81">
        <v>8</v>
      </c>
      <c r="F38" s="81">
        <v>18</v>
      </c>
      <c r="G38" s="81"/>
      <c r="H38" s="81"/>
      <c r="I38" s="81">
        <v>12</v>
      </c>
      <c r="J38" s="81">
        <v>8</v>
      </c>
      <c r="K38" s="94">
        <f t="shared" si="15"/>
        <v>46</v>
      </c>
      <c r="L38" s="94">
        <f t="shared" si="16"/>
        <v>38.333333333333336</v>
      </c>
      <c r="M38" s="95"/>
      <c r="N38" s="81" t="str">
        <f t="shared" si="17"/>
        <v>D</v>
      </c>
      <c r="O38" s="81" t="str">
        <f t="shared" si="18"/>
        <v>A2</v>
      </c>
      <c r="P38" s="81" t="str">
        <f t="shared" si="19"/>
        <v>AB</v>
      </c>
      <c r="Q38" s="81" t="str">
        <f t="shared" si="20"/>
        <v>AB</v>
      </c>
      <c r="R38" s="81" t="str">
        <f t="shared" si="21"/>
        <v>C1</v>
      </c>
      <c r="S38" s="81" t="str">
        <f t="shared" si="22"/>
        <v>D</v>
      </c>
      <c r="T38" s="81" t="str">
        <f t="shared" si="23"/>
        <v>D</v>
      </c>
      <c r="U38" s="96"/>
      <c r="V38" s="81">
        <f t="shared" si="24"/>
        <v>4</v>
      </c>
      <c r="W38" s="81">
        <f t="shared" si="25"/>
        <v>9</v>
      </c>
      <c r="X38" s="81">
        <f t="shared" si="26"/>
        <v>0</v>
      </c>
      <c r="Y38" s="81">
        <f t="shared" si="27"/>
        <v>0</v>
      </c>
      <c r="Z38" s="81">
        <f t="shared" si="28"/>
        <v>6</v>
      </c>
      <c r="AA38" s="81">
        <f t="shared" si="29"/>
        <v>4</v>
      </c>
      <c r="AB38" s="97">
        <f t="shared" si="30"/>
        <v>3.8333333333333335</v>
      </c>
    </row>
    <row r="39" spans="1:28" ht="39" customHeight="1" x14ac:dyDescent="0.25">
      <c r="A39" s="61">
        <v>34</v>
      </c>
      <c r="B39" s="91" t="s">
        <v>777</v>
      </c>
      <c r="C39" s="14"/>
      <c r="D39" s="14"/>
      <c r="E39" s="13">
        <v>7</v>
      </c>
      <c r="F39" s="13">
        <v>6</v>
      </c>
      <c r="G39" s="13">
        <v>3</v>
      </c>
      <c r="H39" s="13">
        <v>3</v>
      </c>
      <c r="I39" s="13">
        <v>3</v>
      </c>
      <c r="J39" s="13">
        <v>5</v>
      </c>
      <c r="K39" s="41">
        <f t="shared" si="15"/>
        <v>27</v>
      </c>
      <c r="L39" s="41">
        <f t="shared" si="16"/>
        <v>22.5</v>
      </c>
      <c r="M39" s="59"/>
      <c r="N39" s="13" t="str">
        <f t="shared" si="17"/>
        <v>D</v>
      </c>
      <c r="O39" s="13" t="str">
        <f t="shared" si="18"/>
        <v>E</v>
      </c>
      <c r="P39" s="13" t="str">
        <f t="shared" si="19"/>
        <v>E</v>
      </c>
      <c r="Q39" s="13" t="str">
        <f t="shared" si="20"/>
        <v>E</v>
      </c>
      <c r="R39" s="13" t="str">
        <f t="shared" si="21"/>
        <v>E</v>
      </c>
      <c r="S39" s="13" t="str">
        <f t="shared" si="22"/>
        <v>E</v>
      </c>
      <c r="T39" s="13" t="str">
        <f t="shared" si="23"/>
        <v>E</v>
      </c>
      <c r="U39" s="55"/>
      <c r="V39" s="13">
        <f t="shared" si="24"/>
        <v>4</v>
      </c>
      <c r="W39" s="13">
        <f t="shared" si="25"/>
        <v>3</v>
      </c>
      <c r="X39" s="13">
        <f t="shared" si="26"/>
        <v>3</v>
      </c>
      <c r="Y39" s="13">
        <f t="shared" si="27"/>
        <v>3</v>
      </c>
      <c r="Z39" s="13">
        <f t="shared" si="28"/>
        <v>3</v>
      </c>
      <c r="AA39" s="13">
        <f t="shared" si="29"/>
        <v>3</v>
      </c>
      <c r="AB39" s="56">
        <f t="shared" si="30"/>
        <v>3.1666666666666665</v>
      </c>
    </row>
    <row r="40" spans="1:28" ht="39" customHeight="1" x14ac:dyDescent="0.25">
      <c r="A40" s="61">
        <v>35</v>
      </c>
      <c r="B40" s="91" t="s">
        <v>778</v>
      </c>
      <c r="C40" s="14"/>
      <c r="D40" s="14"/>
      <c r="E40" s="13">
        <v>7</v>
      </c>
      <c r="F40" s="13">
        <v>15</v>
      </c>
      <c r="G40" s="13">
        <v>0</v>
      </c>
      <c r="H40" s="13">
        <v>1</v>
      </c>
      <c r="I40" s="13">
        <v>5</v>
      </c>
      <c r="J40" s="13">
        <v>3</v>
      </c>
      <c r="K40" s="41">
        <f t="shared" ref="K40:K53" si="31">SUM(E40:J40)</f>
        <v>31</v>
      </c>
      <c r="L40" s="41">
        <f t="shared" ref="L40:L53" si="32">K40/120*100</f>
        <v>25.833333333333336</v>
      </c>
      <c r="M40" s="59"/>
      <c r="N40" s="13" t="str">
        <f t="shared" ref="N40:N53" si="33">IF(E40&gt;=91/5,"A1",IF(E40&gt;=81/5,"A2",IF(E40&gt;=71/5,"B1",IF(E40&gt;=61/5,"B2",IF(E40&gt;=51/5,"C1",IF(E40&gt;=41/5,"C2",IF(E40&gt;=35/5,"D",IF(E40&gt;=2,"E",IF(E40&gt;=0,"AB")))))))))</f>
        <v>D</v>
      </c>
      <c r="O40" s="13" t="str">
        <f t="shared" ref="O40:O53" si="34">IF(F40&gt;=91/5,"A1",IF(F40&gt;=81/5,"A2",IF(F40&gt;=71/5,"B1",IF(F40&gt;=61/5,"B2",IF(F40&gt;=51/5,"C1",IF(F40&gt;=41/5,"C2",IF(F40&gt;=35/5,"D",IF(F40&gt;=2,"E",IF(F40&gt;=0,"AB")))))))))</f>
        <v>B1</v>
      </c>
      <c r="P40" s="13" t="str">
        <f t="shared" ref="P40:P53" si="35">IF(G40&gt;=91/5,"A1",IF(G40&gt;=81/5,"A2",IF(G40&gt;=71/5,"B1",IF(G40&gt;=61/5,"B2",IF(G40&gt;=51/5,"C1",IF(G40&gt;=41/5,"C2",IF(G40&gt;=35/5,"D",IF(G40&gt;=2,"E",IF(G40&gt;=0,"AB")))))))))</f>
        <v>AB</v>
      </c>
      <c r="Q40" s="13" t="str">
        <f t="shared" ref="Q40:Q53" si="36">IF(H40&gt;=91/5,"A1",IF(H40&gt;=81/5,"A2",IF(H40&gt;=71/5,"B1",IF(H40&gt;=61/5,"B2",IF(H40&gt;=51/5,"C1",IF(H40&gt;=41/5,"C2",IF(H40&gt;=35/5,"D",IF(H40&gt;=2,"E",IF(H40&gt;=0,"AB")))))))))</f>
        <v>AB</v>
      </c>
      <c r="R40" s="13" t="str">
        <f t="shared" ref="R40:R53" si="37">IF(I40&gt;=91/5,"A1",IF(I40&gt;=81/5,"A2",IF(I40&gt;=71/5,"B1",IF(I40&gt;=61/5,"B2",IF(I40&gt;=51/5,"C1",IF(I40&gt;=41/5,"C2",IF(I40&gt;=35/5,"D",IF(I40&gt;=2,"E",IF(I40&gt;=0,"AB")))))))))</f>
        <v>E</v>
      </c>
      <c r="S40" s="13" t="str">
        <f t="shared" ref="S40:S53" si="38">IF(J40&gt;=91/5,"A1",IF(J40&gt;=81/5,"A2",IF(J40&gt;=71/5,"B1",IF(J40&gt;=61/5,"B2",IF(J40&gt;=51/5,"C1",IF(J40&gt;=41/5,"C2",IF(J40&gt;=35/5,"D",IF(J40&gt;=2,"E",IF(J40&gt;=0,"AB")))))))))</f>
        <v>E</v>
      </c>
      <c r="T40" s="13" t="str">
        <f t="shared" ref="T40:T53" si="39">IF(L40&gt;=91,"A1",IF(L40&gt;=81,"A2",IF(L40&gt;=71,"B1",IF(L40&gt;=61,"B2",IF(L40&gt;=51,"C1",IF(L40&gt;=41,"C2",IF(L40&gt;=35,"D",IF(L40&gt;=2,"E",IF(L40&gt;=0,"AB")))))))))</f>
        <v>E</v>
      </c>
      <c r="U40" s="55"/>
      <c r="V40" s="13">
        <f t="shared" ref="V40:V53" si="40">IF(N40="A1",10,IF(N40="A2",9,IF(N40="B1",8,IF(N40="B2",7,IF(N40="C1",6,IF(N40="C2",5,IF(N40="D",4,IF(N40="E",3,IF(N40="AB",0)))))))))</f>
        <v>4</v>
      </c>
      <c r="W40" s="13">
        <f t="shared" ref="W40:W53" si="41">IF(O40="A1",10,IF(O40="A2",9,IF(O40="B1",8,IF(O40="B2",7,IF(O40="C1",6,IF(O40="C2",5,IF(O40="D",4,IF(O40="E",3,IF(O40="AB",0)))))))))</f>
        <v>8</v>
      </c>
      <c r="X40" s="13">
        <f t="shared" ref="X40:X53" si="42">IF(P40="A1",10,IF(P40="A2",9,IF(P40="B1",8,IF(P40="B2",7,IF(P40="C1",6,IF(P40="C2",5,IF(P40="D",4,IF(P40="E",3,IF(P40="AB",0)))))))))</f>
        <v>0</v>
      </c>
      <c r="Y40" s="13">
        <f t="shared" ref="Y40:Y53" si="43">IF(Q40="A1",10,IF(Q40="A2",9,IF(Q40="B1",8,IF(Q40="B2",7,IF(Q40="C1",6,IF(Q40="C2",5,IF(Q40="D",4,IF(Q40="E",3,IF(Q40="AB",0)))))))))</f>
        <v>0</v>
      </c>
      <c r="Z40" s="13">
        <f t="shared" ref="Z40:Z53" si="44">IF(R40="A1",10,IF(R40="A2",9,IF(R40="B1",8,IF(R40="B2",7,IF(R40="C1",6,IF(R40="C2",5,IF(R40="D",4,IF(R40="E",3,IF(R40="AB",0)))))))))</f>
        <v>3</v>
      </c>
      <c r="AA40" s="13">
        <f t="shared" ref="AA40:AA53" si="45">IF(S40="A1",10,IF(S40="A2",9,IF(S40="B1",8,IF(S40="B2",7,IF(S40="C1",6,IF(S40="C2",5,IF(S40="D",4,IF(S40="E",3,IF(S40="AB",0)))))))))</f>
        <v>3</v>
      </c>
      <c r="AB40" s="56">
        <f t="shared" ref="AB40:AB53" si="46">SUM(V40:AA40)/6</f>
        <v>3</v>
      </c>
    </row>
    <row r="41" spans="1:28" ht="39" customHeight="1" x14ac:dyDescent="0.25">
      <c r="A41" s="61">
        <v>36</v>
      </c>
      <c r="B41" s="91" t="s">
        <v>779</v>
      </c>
      <c r="C41" s="14"/>
      <c r="D41" s="14"/>
      <c r="E41" s="13">
        <v>9</v>
      </c>
      <c r="F41" s="13">
        <v>14</v>
      </c>
      <c r="G41" s="13">
        <v>2</v>
      </c>
      <c r="H41" s="13">
        <v>5</v>
      </c>
      <c r="I41" s="13">
        <v>6</v>
      </c>
      <c r="J41" s="13">
        <v>5</v>
      </c>
      <c r="K41" s="41">
        <f t="shared" si="31"/>
        <v>41</v>
      </c>
      <c r="L41" s="41">
        <f t="shared" si="32"/>
        <v>34.166666666666664</v>
      </c>
      <c r="M41" s="59"/>
      <c r="N41" s="13" t="str">
        <f t="shared" si="33"/>
        <v>C2</v>
      </c>
      <c r="O41" s="13" t="str">
        <f t="shared" si="34"/>
        <v>B2</v>
      </c>
      <c r="P41" s="13" t="str">
        <f t="shared" si="35"/>
        <v>E</v>
      </c>
      <c r="Q41" s="13" t="str">
        <f t="shared" si="36"/>
        <v>E</v>
      </c>
      <c r="R41" s="13" t="str">
        <f t="shared" si="37"/>
        <v>E</v>
      </c>
      <c r="S41" s="13" t="str">
        <f t="shared" si="38"/>
        <v>E</v>
      </c>
      <c r="T41" s="13" t="str">
        <f t="shared" si="39"/>
        <v>E</v>
      </c>
      <c r="U41" s="55"/>
      <c r="V41" s="13">
        <f t="shared" si="40"/>
        <v>5</v>
      </c>
      <c r="W41" s="13">
        <f t="shared" si="41"/>
        <v>7</v>
      </c>
      <c r="X41" s="13">
        <f t="shared" si="42"/>
        <v>3</v>
      </c>
      <c r="Y41" s="13">
        <f t="shared" si="43"/>
        <v>3</v>
      </c>
      <c r="Z41" s="13">
        <f t="shared" si="44"/>
        <v>3</v>
      </c>
      <c r="AA41" s="13">
        <f t="shared" si="45"/>
        <v>3</v>
      </c>
      <c r="AB41" s="56">
        <f t="shared" si="46"/>
        <v>4</v>
      </c>
    </row>
    <row r="42" spans="1:28" ht="39" customHeight="1" x14ac:dyDescent="0.25">
      <c r="A42" s="61">
        <v>37</v>
      </c>
      <c r="B42" s="91" t="s">
        <v>780</v>
      </c>
      <c r="C42" s="14"/>
      <c r="D42" s="14"/>
      <c r="E42" s="13">
        <v>9</v>
      </c>
      <c r="F42" s="13">
        <v>14</v>
      </c>
      <c r="G42" s="13">
        <v>2</v>
      </c>
      <c r="H42" s="13">
        <v>4</v>
      </c>
      <c r="I42" s="13">
        <v>6</v>
      </c>
      <c r="J42" s="13">
        <v>2</v>
      </c>
      <c r="K42" s="41">
        <f t="shared" si="31"/>
        <v>37</v>
      </c>
      <c r="L42" s="41">
        <f t="shared" si="32"/>
        <v>30.833333333333336</v>
      </c>
      <c r="M42" s="59"/>
      <c r="N42" s="13" t="str">
        <f t="shared" si="33"/>
        <v>C2</v>
      </c>
      <c r="O42" s="13" t="str">
        <f t="shared" si="34"/>
        <v>B2</v>
      </c>
      <c r="P42" s="13" t="str">
        <f t="shared" si="35"/>
        <v>E</v>
      </c>
      <c r="Q42" s="13" t="str">
        <f t="shared" si="36"/>
        <v>E</v>
      </c>
      <c r="R42" s="13" t="str">
        <f t="shared" si="37"/>
        <v>E</v>
      </c>
      <c r="S42" s="13" t="str">
        <f t="shared" si="38"/>
        <v>E</v>
      </c>
      <c r="T42" s="13" t="str">
        <f t="shared" si="39"/>
        <v>E</v>
      </c>
      <c r="U42" s="55"/>
      <c r="V42" s="13">
        <f t="shared" si="40"/>
        <v>5</v>
      </c>
      <c r="W42" s="13">
        <f t="shared" si="41"/>
        <v>7</v>
      </c>
      <c r="X42" s="13">
        <f t="shared" si="42"/>
        <v>3</v>
      </c>
      <c r="Y42" s="13">
        <f t="shared" si="43"/>
        <v>3</v>
      </c>
      <c r="Z42" s="13">
        <f t="shared" si="44"/>
        <v>3</v>
      </c>
      <c r="AA42" s="13">
        <f t="shared" si="45"/>
        <v>3</v>
      </c>
      <c r="AB42" s="56">
        <f t="shared" si="46"/>
        <v>4</v>
      </c>
    </row>
    <row r="43" spans="1:28" ht="39" customHeight="1" x14ac:dyDescent="0.25">
      <c r="A43" s="61">
        <v>38</v>
      </c>
      <c r="B43" s="91" t="s">
        <v>781</v>
      </c>
      <c r="C43" s="14"/>
      <c r="D43" s="14"/>
      <c r="E43" s="13"/>
      <c r="F43" s="13"/>
      <c r="G43" s="13"/>
      <c r="H43" s="13"/>
      <c r="I43" s="13"/>
      <c r="J43" s="13"/>
      <c r="K43" s="41">
        <f t="shared" si="31"/>
        <v>0</v>
      </c>
      <c r="L43" s="41">
        <f t="shared" si="32"/>
        <v>0</v>
      </c>
      <c r="M43" s="59"/>
      <c r="N43" s="13" t="str">
        <f t="shared" si="33"/>
        <v>AB</v>
      </c>
      <c r="O43" s="13" t="str">
        <f t="shared" si="34"/>
        <v>AB</v>
      </c>
      <c r="P43" s="13" t="str">
        <f t="shared" si="35"/>
        <v>AB</v>
      </c>
      <c r="Q43" s="13" t="str">
        <f t="shared" si="36"/>
        <v>AB</v>
      </c>
      <c r="R43" s="13" t="str">
        <f t="shared" si="37"/>
        <v>AB</v>
      </c>
      <c r="S43" s="13" t="str">
        <f t="shared" si="38"/>
        <v>AB</v>
      </c>
      <c r="T43" s="13" t="str">
        <f t="shared" si="39"/>
        <v>AB</v>
      </c>
      <c r="U43" s="55"/>
      <c r="V43" s="13">
        <f t="shared" si="40"/>
        <v>0</v>
      </c>
      <c r="W43" s="13">
        <f t="shared" si="41"/>
        <v>0</v>
      </c>
      <c r="X43" s="13">
        <f t="shared" si="42"/>
        <v>0</v>
      </c>
      <c r="Y43" s="13">
        <f t="shared" si="43"/>
        <v>0</v>
      </c>
      <c r="Z43" s="13">
        <f t="shared" si="44"/>
        <v>0</v>
      </c>
      <c r="AA43" s="13">
        <f t="shared" si="45"/>
        <v>0</v>
      </c>
      <c r="AB43" s="56">
        <f t="shared" si="46"/>
        <v>0</v>
      </c>
    </row>
    <row r="44" spans="1:28" ht="39" customHeight="1" x14ac:dyDescent="0.25">
      <c r="A44" s="61">
        <v>39</v>
      </c>
      <c r="B44" s="91" t="s">
        <v>782</v>
      </c>
      <c r="C44" s="14"/>
      <c r="D44" s="14"/>
      <c r="E44" s="13">
        <v>5</v>
      </c>
      <c r="F44" s="13">
        <v>14</v>
      </c>
      <c r="G44" s="13">
        <v>2</v>
      </c>
      <c r="H44" s="13">
        <v>4</v>
      </c>
      <c r="I44" s="13">
        <v>6</v>
      </c>
      <c r="J44" s="13">
        <v>7</v>
      </c>
      <c r="K44" s="41">
        <f t="shared" si="31"/>
        <v>38</v>
      </c>
      <c r="L44" s="41">
        <f t="shared" si="32"/>
        <v>31.666666666666664</v>
      </c>
      <c r="M44" s="59"/>
      <c r="N44" s="13" t="str">
        <f t="shared" si="33"/>
        <v>E</v>
      </c>
      <c r="O44" s="13" t="str">
        <f t="shared" si="34"/>
        <v>B2</v>
      </c>
      <c r="P44" s="13" t="str">
        <f t="shared" si="35"/>
        <v>E</v>
      </c>
      <c r="Q44" s="13" t="str">
        <f t="shared" si="36"/>
        <v>E</v>
      </c>
      <c r="R44" s="13" t="str">
        <f t="shared" si="37"/>
        <v>E</v>
      </c>
      <c r="S44" s="13" t="str">
        <f t="shared" si="38"/>
        <v>D</v>
      </c>
      <c r="T44" s="13" t="str">
        <f t="shared" si="39"/>
        <v>E</v>
      </c>
      <c r="U44" s="55"/>
      <c r="V44" s="13">
        <f t="shared" si="40"/>
        <v>3</v>
      </c>
      <c r="W44" s="13">
        <f t="shared" si="41"/>
        <v>7</v>
      </c>
      <c r="X44" s="13">
        <f t="shared" si="42"/>
        <v>3</v>
      </c>
      <c r="Y44" s="13">
        <f t="shared" si="43"/>
        <v>3</v>
      </c>
      <c r="Z44" s="13">
        <f t="shared" si="44"/>
        <v>3</v>
      </c>
      <c r="AA44" s="13">
        <f t="shared" si="45"/>
        <v>4</v>
      </c>
      <c r="AB44" s="56">
        <f t="shared" si="46"/>
        <v>3.8333333333333335</v>
      </c>
    </row>
    <row r="45" spans="1:28" ht="39" customHeight="1" x14ac:dyDescent="0.25">
      <c r="A45" s="61">
        <v>40</v>
      </c>
      <c r="B45" s="91" t="s">
        <v>783</v>
      </c>
      <c r="C45" s="14"/>
      <c r="D45" s="14"/>
      <c r="E45" s="13">
        <v>8</v>
      </c>
      <c r="F45" s="13">
        <v>10</v>
      </c>
      <c r="G45" s="13">
        <v>1</v>
      </c>
      <c r="H45" s="13">
        <v>4</v>
      </c>
      <c r="I45" s="13">
        <v>6</v>
      </c>
      <c r="J45" s="13">
        <v>3</v>
      </c>
      <c r="K45" s="41">
        <f t="shared" si="31"/>
        <v>32</v>
      </c>
      <c r="L45" s="41">
        <f t="shared" si="32"/>
        <v>26.666666666666668</v>
      </c>
      <c r="M45" s="59"/>
      <c r="N45" s="13" t="str">
        <f t="shared" si="33"/>
        <v>D</v>
      </c>
      <c r="O45" s="13" t="str">
        <f t="shared" si="34"/>
        <v>C2</v>
      </c>
      <c r="P45" s="13" t="str">
        <f t="shared" si="35"/>
        <v>AB</v>
      </c>
      <c r="Q45" s="13" t="str">
        <f t="shared" si="36"/>
        <v>E</v>
      </c>
      <c r="R45" s="13" t="str">
        <f t="shared" si="37"/>
        <v>E</v>
      </c>
      <c r="S45" s="13" t="str">
        <f t="shared" si="38"/>
        <v>E</v>
      </c>
      <c r="T45" s="13" t="str">
        <f t="shared" si="39"/>
        <v>E</v>
      </c>
      <c r="U45" s="55"/>
      <c r="V45" s="13">
        <f t="shared" si="40"/>
        <v>4</v>
      </c>
      <c r="W45" s="13">
        <f t="shared" si="41"/>
        <v>5</v>
      </c>
      <c r="X45" s="13">
        <f t="shared" si="42"/>
        <v>0</v>
      </c>
      <c r="Y45" s="13">
        <f t="shared" si="43"/>
        <v>3</v>
      </c>
      <c r="Z45" s="13">
        <f t="shared" si="44"/>
        <v>3</v>
      </c>
      <c r="AA45" s="13">
        <f t="shared" si="45"/>
        <v>3</v>
      </c>
      <c r="AB45" s="56">
        <f t="shared" si="46"/>
        <v>3</v>
      </c>
    </row>
    <row r="46" spans="1:28" ht="39" customHeight="1" x14ac:dyDescent="0.25">
      <c r="A46" s="61">
        <v>41</v>
      </c>
      <c r="B46" s="91" t="s">
        <v>784</v>
      </c>
      <c r="C46" s="14"/>
      <c r="D46" s="14"/>
      <c r="E46" s="13">
        <v>14</v>
      </c>
      <c r="F46" s="13">
        <v>19</v>
      </c>
      <c r="G46" s="13">
        <v>11</v>
      </c>
      <c r="H46" s="13">
        <v>19</v>
      </c>
      <c r="I46" s="13">
        <v>19</v>
      </c>
      <c r="J46" s="13">
        <v>18</v>
      </c>
      <c r="K46" s="41">
        <f t="shared" si="31"/>
        <v>100</v>
      </c>
      <c r="L46" s="41">
        <f t="shared" si="32"/>
        <v>83.333333333333343</v>
      </c>
      <c r="M46" s="59"/>
      <c r="N46" s="13" t="str">
        <f t="shared" si="33"/>
        <v>B2</v>
      </c>
      <c r="O46" s="13" t="str">
        <f t="shared" si="34"/>
        <v>A1</v>
      </c>
      <c r="P46" s="13" t="str">
        <f t="shared" si="35"/>
        <v>C1</v>
      </c>
      <c r="Q46" s="13" t="str">
        <f t="shared" si="36"/>
        <v>A1</v>
      </c>
      <c r="R46" s="13" t="str">
        <f t="shared" si="37"/>
        <v>A1</v>
      </c>
      <c r="S46" s="13" t="str">
        <f t="shared" si="38"/>
        <v>A2</v>
      </c>
      <c r="T46" s="13" t="str">
        <f t="shared" si="39"/>
        <v>A2</v>
      </c>
      <c r="U46" s="55"/>
      <c r="V46" s="13">
        <f t="shared" si="40"/>
        <v>7</v>
      </c>
      <c r="W46" s="13">
        <f t="shared" si="41"/>
        <v>10</v>
      </c>
      <c r="X46" s="13">
        <f t="shared" si="42"/>
        <v>6</v>
      </c>
      <c r="Y46" s="13">
        <f t="shared" si="43"/>
        <v>10</v>
      </c>
      <c r="Z46" s="13">
        <f t="shared" si="44"/>
        <v>10</v>
      </c>
      <c r="AA46" s="13">
        <f t="shared" si="45"/>
        <v>9</v>
      </c>
      <c r="AB46" s="56">
        <f t="shared" si="46"/>
        <v>8.6666666666666661</v>
      </c>
    </row>
    <row r="47" spans="1:28" ht="39" customHeight="1" x14ac:dyDescent="0.25">
      <c r="A47" s="61">
        <v>42</v>
      </c>
      <c r="B47" s="91" t="s">
        <v>785</v>
      </c>
      <c r="C47" s="14"/>
      <c r="D47" s="14"/>
      <c r="E47" s="13">
        <v>7</v>
      </c>
      <c r="F47" s="13">
        <v>17</v>
      </c>
      <c r="G47" s="13">
        <v>5</v>
      </c>
      <c r="H47" s="13">
        <v>10</v>
      </c>
      <c r="I47" s="13">
        <v>8</v>
      </c>
      <c r="J47" s="13">
        <v>4</v>
      </c>
      <c r="K47" s="41">
        <f t="shared" si="31"/>
        <v>51</v>
      </c>
      <c r="L47" s="41">
        <f t="shared" si="32"/>
        <v>42.5</v>
      </c>
      <c r="M47" s="59"/>
      <c r="N47" s="13" t="str">
        <f t="shared" si="33"/>
        <v>D</v>
      </c>
      <c r="O47" s="13" t="str">
        <f t="shared" si="34"/>
        <v>A2</v>
      </c>
      <c r="P47" s="13" t="str">
        <f t="shared" si="35"/>
        <v>E</v>
      </c>
      <c r="Q47" s="13" t="str">
        <f t="shared" si="36"/>
        <v>C2</v>
      </c>
      <c r="R47" s="13" t="str">
        <f t="shared" si="37"/>
        <v>D</v>
      </c>
      <c r="S47" s="13" t="str">
        <f t="shared" si="38"/>
        <v>E</v>
      </c>
      <c r="T47" s="13" t="str">
        <f t="shared" si="39"/>
        <v>C2</v>
      </c>
      <c r="U47" s="55"/>
      <c r="V47" s="13">
        <f t="shared" si="40"/>
        <v>4</v>
      </c>
      <c r="W47" s="13">
        <f t="shared" si="41"/>
        <v>9</v>
      </c>
      <c r="X47" s="13">
        <f t="shared" si="42"/>
        <v>3</v>
      </c>
      <c r="Y47" s="13">
        <f t="shared" si="43"/>
        <v>5</v>
      </c>
      <c r="Z47" s="13">
        <f t="shared" si="44"/>
        <v>4</v>
      </c>
      <c r="AA47" s="13">
        <f t="shared" si="45"/>
        <v>3</v>
      </c>
      <c r="AB47" s="56">
        <f t="shared" si="46"/>
        <v>4.666666666666667</v>
      </c>
    </row>
    <row r="48" spans="1:28" ht="39" customHeight="1" x14ac:dyDescent="0.25">
      <c r="A48" s="61">
        <v>43</v>
      </c>
      <c r="B48" s="91" t="s">
        <v>786</v>
      </c>
      <c r="C48" s="14"/>
      <c r="D48" s="14"/>
      <c r="E48" s="13"/>
      <c r="F48" s="13"/>
      <c r="G48" s="13"/>
      <c r="H48" s="13"/>
      <c r="I48" s="13"/>
      <c r="J48" s="13"/>
      <c r="K48" s="41">
        <f t="shared" si="31"/>
        <v>0</v>
      </c>
      <c r="L48" s="41">
        <f t="shared" si="32"/>
        <v>0</v>
      </c>
      <c r="M48" s="59"/>
      <c r="N48" s="13" t="str">
        <f t="shared" si="33"/>
        <v>AB</v>
      </c>
      <c r="O48" s="13" t="str">
        <f t="shared" si="34"/>
        <v>AB</v>
      </c>
      <c r="P48" s="13" t="str">
        <f t="shared" si="35"/>
        <v>AB</v>
      </c>
      <c r="Q48" s="13" t="str">
        <f t="shared" si="36"/>
        <v>AB</v>
      </c>
      <c r="R48" s="13" t="str">
        <f t="shared" si="37"/>
        <v>AB</v>
      </c>
      <c r="S48" s="13" t="str">
        <f t="shared" si="38"/>
        <v>AB</v>
      </c>
      <c r="T48" s="13" t="str">
        <f t="shared" si="39"/>
        <v>AB</v>
      </c>
      <c r="U48" s="55"/>
      <c r="V48" s="13">
        <f t="shared" si="40"/>
        <v>0</v>
      </c>
      <c r="W48" s="13">
        <f t="shared" si="41"/>
        <v>0</v>
      </c>
      <c r="X48" s="13">
        <f t="shared" si="42"/>
        <v>0</v>
      </c>
      <c r="Y48" s="13">
        <f t="shared" si="43"/>
        <v>0</v>
      </c>
      <c r="Z48" s="13">
        <f t="shared" si="44"/>
        <v>0</v>
      </c>
      <c r="AA48" s="13">
        <f t="shared" si="45"/>
        <v>0</v>
      </c>
      <c r="AB48" s="56">
        <f t="shared" si="46"/>
        <v>0</v>
      </c>
    </row>
    <row r="49" spans="1:28" ht="39" customHeight="1" x14ac:dyDescent="0.25">
      <c r="A49" s="61">
        <v>44</v>
      </c>
      <c r="B49" s="91" t="s">
        <v>787</v>
      </c>
      <c r="C49" s="14"/>
      <c r="D49" s="14"/>
      <c r="E49" s="13">
        <v>8</v>
      </c>
      <c r="F49" s="13">
        <v>19</v>
      </c>
      <c r="G49" s="13">
        <v>10</v>
      </c>
      <c r="H49" s="13">
        <v>12</v>
      </c>
      <c r="I49" s="13">
        <v>13</v>
      </c>
      <c r="J49" s="13">
        <v>6</v>
      </c>
      <c r="K49" s="41">
        <f t="shared" si="31"/>
        <v>68</v>
      </c>
      <c r="L49" s="41">
        <f t="shared" si="32"/>
        <v>56.666666666666664</v>
      </c>
      <c r="M49" s="59"/>
      <c r="N49" s="13" t="str">
        <f t="shared" si="33"/>
        <v>D</v>
      </c>
      <c r="O49" s="13" t="str">
        <f t="shared" si="34"/>
        <v>A1</v>
      </c>
      <c r="P49" s="13" t="str">
        <f t="shared" si="35"/>
        <v>C2</v>
      </c>
      <c r="Q49" s="13" t="str">
        <f t="shared" si="36"/>
        <v>C1</v>
      </c>
      <c r="R49" s="13" t="str">
        <f t="shared" si="37"/>
        <v>B2</v>
      </c>
      <c r="S49" s="13" t="str">
        <f t="shared" si="38"/>
        <v>E</v>
      </c>
      <c r="T49" s="13" t="str">
        <f t="shared" si="39"/>
        <v>C1</v>
      </c>
      <c r="U49" s="55"/>
      <c r="V49" s="13">
        <f t="shared" si="40"/>
        <v>4</v>
      </c>
      <c r="W49" s="13">
        <f t="shared" si="41"/>
        <v>10</v>
      </c>
      <c r="X49" s="13">
        <f t="shared" si="42"/>
        <v>5</v>
      </c>
      <c r="Y49" s="13">
        <f t="shared" si="43"/>
        <v>6</v>
      </c>
      <c r="Z49" s="13">
        <f t="shared" si="44"/>
        <v>7</v>
      </c>
      <c r="AA49" s="13">
        <f t="shared" si="45"/>
        <v>3</v>
      </c>
      <c r="AB49" s="56">
        <f t="shared" si="46"/>
        <v>5.833333333333333</v>
      </c>
    </row>
    <row r="50" spans="1:28" ht="39" customHeight="1" x14ac:dyDescent="0.25">
      <c r="A50" s="61">
        <v>45</v>
      </c>
      <c r="B50" s="91" t="s">
        <v>788</v>
      </c>
      <c r="C50" s="14"/>
      <c r="D50" s="14"/>
      <c r="E50" s="13"/>
      <c r="F50" s="13"/>
      <c r="G50" s="13"/>
      <c r="H50" s="13"/>
      <c r="I50" s="13"/>
      <c r="J50" s="13"/>
      <c r="K50" s="41">
        <f t="shared" si="31"/>
        <v>0</v>
      </c>
      <c r="L50" s="41">
        <f t="shared" si="32"/>
        <v>0</v>
      </c>
      <c r="M50" s="59"/>
      <c r="N50" s="13" t="str">
        <f t="shared" si="33"/>
        <v>AB</v>
      </c>
      <c r="O50" s="13" t="str">
        <f t="shared" si="34"/>
        <v>AB</v>
      </c>
      <c r="P50" s="13" t="str">
        <f t="shared" si="35"/>
        <v>AB</v>
      </c>
      <c r="Q50" s="13" t="str">
        <f t="shared" si="36"/>
        <v>AB</v>
      </c>
      <c r="R50" s="13" t="str">
        <f t="shared" si="37"/>
        <v>AB</v>
      </c>
      <c r="S50" s="13" t="str">
        <f t="shared" si="38"/>
        <v>AB</v>
      </c>
      <c r="T50" s="13" t="str">
        <f t="shared" si="39"/>
        <v>AB</v>
      </c>
      <c r="U50" s="55"/>
      <c r="V50" s="13">
        <f t="shared" si="40"/>
        <v>0</v>
      </c>
      <c r="W50" s="13">
        <f t="shared" si="41"/>
        <v>0</v>
      </c>
      <c r="X50" s="13">
        <f t="shared" si="42"/>
        <v>0</v>
      </c>
      <c r="Y50" s="13">
        <f t="shared" si="43"/>
        <v>0</v>
      </c>
      <c r="Z50" s="13">
        <f t="shared" si="44"/>
        <v>0</v>
      </c>
      <c r="AA50" s="13">
        <f t="shared" si="45"/>
        <v>0</v>
      </c>
      <c r="AB50" s="56">
        <f t="shared" si="46"/>
        <v>0</v>
      </c>
    </row>
    <row r="51" spans="1:28" ht="39" customHeight="1" x14ac:dyDescent="0.25">
      <c r="A51" s="61">
        <v>46</v>
      </c>
      <c r="B51" s="91" t="s">
        <v>789</v>
      </c>
      <c r="C51" s="14"/>
      <c r="D51" s="14"/>
      <c r="E51" s="13">
        <v>15</v>
      </c>
      <c r="F51" s="13">
        <v>19</v>
      </c>
      <c r="G51" s="13">
        <v>10</v>
      </c>
      <c r="H51" s="13">
        <v>17</v>
      </c>
      <c r="I51" s="13">
        <v>19</v>
      </c>
      <c r="J51" s="13">
        <v>15</v>
      </c>
      <c r="K51" s="41">
        <f t="shared" si="31"/>
        <v>95</v>
      </c>
      <c r="L51" s="41">
        <f t="shared" si="32"/>
        <v>79.166666666666657</v>
      </c>
      <c r="M51" s="59"/>
      <c r="N51" s="13" t="str">
        <f t="shared" si="33"/>
        <v>B1</v>
      </c>
      <c r="O51" s="13" t="str">
        <f t="shared" si="34"/>
        <v>A1</v>
      </c>
      <c r="P51" s="13" t="str">
        <f t="shared" si="35"/>
        <v>C2</v>
      </c>
      <c r="Q51" s="13" t="str">
        <f t="shared" si="36"/>
        <v>A2</v>
      </c>
      <c r="R51" s="13" t="str">
        <f t="shared" si="37"/>
        <v>A1</v>
      </c>
      <c r="S51" s="13" t="str">
        <f t="shared" si="38"/>
        <v>B1</v>
      </c>
      <c r="T51" s="13" t="str">
        <f t="shared" si="39"/>
        <v>B1</v>
      </c>
      <c r="U51" s="55"/>
      <c r="V51" s="13">
        <f t="shared" si="40"/>
        <v>8</v>
      </c>
      <c r="W51" s="13">
        <f t="shared" si="41"/>
        <v>10</v>
      </c>
      <c r="X51" s="13">
        <f t="shared" si="42"/>
        <v>5</v>
      </c>
      <c r="Y51" s="13">
        <f t="shared" si="43"/>
        <v>9</v>
      </c>
      <c r="Z51" s="13">
        <f t="shared" si="44"/>
        <v>10</v>
      </c>
      <c r="AA51" s="13">
        <f t="shared" si="45"/>
        <v>8</v>
      </c>
      <c r="AB51" s="56">
        <f t="shared" si="46"/>
        <v>8.3333333333333339</v>
      </c>
    </row>
    <row r="52" spans="1:28" ht="39" customHeight="1" x14ac:dyDescent="0.25">
      <c r="A52" s="61">
        <v>47</v>
      </c>
      <c r="B52" s="91" t="s">
        <v>790</v>
      </c>
      <c r="C52" s="14"/>
      <c r="D52" s="14"/>
      <c r="E52" s="13">
        <v>10</v>
      </c>
      <c r="F52" s="13">
        <v>18</v>
      </c>
      <c r="G52" s="13">
        <v>5</v>
      </c>
      <c r="H52" s="13">
        <v>6</v>
      </c>
      <c r="I52" s="13">
        <v>12</v>
      </c>
      <c r="J52" s="13">
        <v>11</v>
      </c>
      <c r="K52" s="41">
        <f t="shared" si="31"/>
        <v>62</v>
      </c>
      <c r="L52" s="41">
        <f t="shared" si="32"/>
        <v>51.666666666666671</v>
      </c>
      <c r="M52" s="59"/>
      <c r="N52" s="13" t="str">
        <f t="shared" si="33"/>
        <v>C2</v>
      </c>
      <c r="O52" s="13" t="str">
        <f t="shared" si="34"/>
        <v>A2</v>
      </c>
      <c r="P52" s="13" t="str">
        <f t="shared" si="35"/>
        <v>E</v>
      </c>
      <c r="Q52" s="13" t="str">
        <f t="shared" si="36"/>
        <v>E</v>
      </c>
      <c r="R52" s="13" t="str">
        <f t="shared" si="37"/>
        <v>C1</v>
      </c>
      <c r="S52" s="13" t="str">
        <f t="shared" si="38"/>
        <v>C1</v>
      </c>
      <c r="T52" s="13" t="str">
        <f t="shared" si="39"/>
        <v>C1</v>
      </c>
      <c r="U52" s="55"/>
      <c r="V52" s="13">
        <f t="shared" si="40"/>
        <v>5</v>
      </c>
      <c r="W52" s="13">
        <f t="shared" si="41"/>
        <v>9</v>
      </c>
      <c r="X52" s="13">
        <f t="shared" si="42"/>
        <v>3</v>
      </c>
      <c r="Y52" s="13">
        <f t="shared" si="43"/>
        <v>3</v>
      </c>
      <c r="Z52" s="13">
        <f t="shared" si="44"/>
        <v>6</v>
      </c>
      <c r="AA52" s="13">
        <f t="shared" si="45"/>
        <v>6</v>
      </c>
      <c r="AB52" s="56">
        <f t="shared" si="46"/>
        <v>5.333333333333333</v>
      </c>
    </row>
    <row r="53" spans="1:28" ht="39" customHeight="1" x14ac:dyDescent="0.25">
      <c r="A53" s="61">
        <v>48</v>
      </c>
      <c r="B53" s="91" t="s">
        <v>791</v>
      </c>
      <c r="C53" s="14"/>
      <c r="D53" s="14"/>
      <c r="E53" s="13">
        <v>10</v>
      </c>
      <c r="F53" s="13">
        <v>18</v>
      </c>
      <c r="G53" s="13">
        <v>5</v>
      </c>
      <c r="H53" s="13">
        <v>15</v>
      </c>
      <c r="I53" s="13">
        <v>16</v>
      </c>
      <c r="J53" s="13">
        <v>11</v>
      </c>
      <c r="K53" s="41">
        <f t="shared" si="31"/>
        <v>75</v>
      </c>
      <c r="L53" s="41">
        <f t="shared" si="32"/>
        <v>62.5</v>
      </c>
      <c r="M53" s="59"/>
      <c r="N53" s="13" t="str">
        <f t="shared" si="33"/>
        <v>C2</v>
      </c>
      <c r="O53" s="13" t="str">
        <f t="shared" si="34"/>
        <v>A2</v>
      </c>
      <c r="P53" s="13" t="str">
        <f t="shared" si="35"/>
        <v>E</v>
      </c>
      <c r="Q53" s="13" t="str">
        <f t="shared" si="36"/>
        <v>B1</v>
      </c>
      <c r="R53" s="13" t="str">
        <f t="shared" si="37"/>
        <v>B1</v>
      </c>
      <c r="S53" s="13" t="str">
        <f t="shared" si="38"/>
        <v>C1</v>
      </c>
      <c r="T53" s="13" t="str">
        <f t="shared" si="39"/>
        <v>B2</v>
      </c>
      <c r="U53" s="55"/>
      <c r="V53" s="13">
        <f t="shared" si="40"/>
        <v>5</v>
      </c>
      <c r="W53" s="13">
        <f t="shared" si="41"/>
        <v>9</v>
      </c>
      <c r="X53" s="13">
        <f t="shared" si="42"/>
        <v>3</v>
      </c>
      <c r="Y53" s="13">
        <f t="shared" si="43"/>
        <v>8</v>
      </c>
      <c r="Z53" s="13">
        <f t="shared" si="44"/>
        <v>8</v>
      </c>
      <c r="AA53" s="13">
        <f t="shared" si="45"/>
        <v>6</v>
      </c>
      <c r="AB53" s="56">
        <f t="shared" si="46"/>
        <v>6.5</v>
      </c>
    </row>
    <row r="54" spans="1:28" ht="39" customHeight="1" x14ac:dyDescent="0.25">
      <c r="A54" s="61">
        <v>49</v>
      </c>
      <c r="B54" s="98" t="s">
        <v>793</v>
      </c>
      <c r="C54" s="14"/>
      <c r="D54" s="14"/>
      <c r="E54" s="13"/>
      <c r="F54" s="13"/>
      <c r="G54" s="13"/>
      <c r="H54" s="13"/>
      <c r="I54" s="13"/>
      <c r="J54" s="13"/>
      <c r="K54" s="41">
        <f t="shared" ref="K54" si="47">SUM(E54:J54)</f>
        <v>0</v>
      </c>
      <c r="L54" s="41">
        <f t="shared" ref="L54" si="48">K54/120*100</f>
        <v>0</v>
      </c>
      <c r="M54" s="59"/>
      <c r="N54" s="13" t="str">
        <f t="shared" ref="N54" si="49">IF(E54&gt;=91/5,"A1",IF(E54&gt;=81/5,"A2",IF(E54&gt;=71/5,"B1",IF(E54&gt;=61/5,"B2",IF(E54&gt;=51/5,"C1",IF(E54&gt;=41/5,"C2",IF(E54&gt;=35/5,"D",IF(E54&gt;=2,"E",IF(E54&gt;=0,"AB")))))))))</f>
        <v>AB</v>
      </c>
      <c r="O54" s="13" t="str">
        <f t="shared" ref="O54" si="50">IF(F54&gt;=91/5,"A1",IF(F54&gt;=81/5,"A2",IF(F54&gt;=71/5,"B1",IF(F54&gt;=61/5,"B2",IF(F54&gt;=51/5,"C1",IF(F54&gt;=41/5,"C2",IF(F54&gt;=35/5,"D",IF(F54&gt;=2,"E",IF(F54&gt;=0,"AB")))))))))</f>
        <v>AB</v>
      </c>
      <c r="P54" s="13" t="str">
        <f t="shared" ref="P54" si="51">IF(G54&gt;=91/5,"A1",IF(G54&gt;=81/5,"A2",IF(G54&gt;=71/5,"B1",IF(G54&gt;=61/5,"B2",IF(G54&gt;=51/5,"C1",IF(G54&gt;=41/5,"C2",IF(G54&gt;=35/5,"D",IF(G54&gt;=2,"E",IF(G54&gt;=0,"AB")))))))))</f>
        <v>AB</v>
      </c>
      <c r="Q54" s="13" t="str">
        <f t="shared" ref="Q54" si="52">IF(H54&gt;=91/5,"A1",IF(H54&gt;=81/5,"A2",IF(H54&gt;=71/5,"B1",IF(H54&gt;=61/5,"B2",IF(H54&gt;=51/5,"C1",IF(H54&gt;=41/5,"C2",IF(H54&gt;=35/5,"D",IF(H54&gt;=2,"E",IF(H54&gt;=0,"AB")))))))))</f>
        <v>AB</v>
      </c>
      <c r="R54" s="13" t="str">
        <f t="shared" ref="R54" si="53">IF(I54&gt;=91/5,"A1",IF(I54&gt;=81/5,"A2",IF(I54&gt;=71/5,"B1",IF(I54&gt;=61/5,"B2",IF(I54&gt;=51/5,"C1",IF(I54&gt;=41/5,"C2",IF(I54&gt;=35/5,"D",IF(I54&gt;=2,"E",IF(I54&gt;=0,"AB")))))))))</f>
        <v>AB</v>
      </c>
      <c r="S54" s="13" t="str">
        <f t="shared" ref="S54" si="54">IF(J54&gt;=91/5,"A1",IF(J54&gt;=81/5,"A2",IF(J54&gt;=71/5,"B1",IF(J54&gt;=61/5,"B2",IF(J54&gt;=51/5,"C1",IF(J54&gt;=41/5,"C2",IF(J54&gt;=35/5,"D",IF(J54&gt;=2,"E",IF(J54&gt;=0,"AB")))))))))</f>
        <v>AB</v>
      </c>
      <c r="T54" s="13" t="str">
        <f t="shared" ref="T54" si="55">IF(L54&gt;=91,"A1",IF(L54&gt;=81,"A2",IF(L54&gt;=71,"B1",IF(L54&gt;=61,"B2",IF(L54&gt;=51,"C1",IF(L54&gt;=41,"C2",IF(L54&gt;=35,"D",IF(L54&gt;=2,"E",IF(L54&gt;=0,"AB")))))))))</f>
        <v>AB</v>
      </c>
      <c r="U54" s="55"/>
      <c r="V54" s="13">
        <f t="shared" ref="V54" si="56">IF(N54="A1",10,IF(N54="A2",9,IF(N54="B1",8,IF(N54="B2",7,IF(N54="C1",6,IF(N54="C2",5,IF(N54="D",4,IF(N54="E",3,IF(N54="AB",0)))))))))</f>
        <v>0</v>
      </c>
      <c r="W54" s="13">
        <f t="shared" ref="W54" si="57">IF(O54="A1",10,IF(O54="A2",9,IF(O54="B1",8,IF(O54="B2",7,IF(O54="C1",6,IF(O54="C2",5,IF(O54="D",4,IF(O54="E",3,IF(O54="AB",0)))))))))</f>
        <v>0</v>
      </c>
      <c r="X54" s="13">
        <f t="shared" ref="X54" si="58">IF(P54="A1",10,IF(P54="A2",9,IF(P54="B1",8,IF(P54="B2",7,IF(P54="C1",6,IF(P54="C2",5,IF(P54="D",4,IF(P54="E",3,IF(P54="AB",0)))))))))</f>
        <v>0</v>
      </c>
      <c r="Y54" s="13">
        <f t="shared" ref="Y54" si="59">IF(Q54="A1",10,IF(Q54="A2",9,IF(Q54="B1",8,IF(Q54="B2",7,IF(Q54="C1",6,IF(Q54="C2",5,IF(Q54="D",4,IF(Q54="E",3,IF(Q54="AB",0)))))))))</f>
        <v>0</v>
      </c>
      <c r="Z54" s="13">
        <f t="shared" ref="Z54" si="60">IF(R54="A1",10,IF(R54="A2",9,IF(R54="B1",8,IF(R54="B2",7,IF(R54="C1",6,IF(R54="C2",5,IF(R54="D",4,IF(R54="E",3,IF(R54="AB",0)))))))))</f>
        <v>0</v>
      </c>
      <c r="AA54" s="13">
        <f t="shared" ref="AA54" si="61">IF(S54="A1",10,IF(S54="A2",9,IF(S54="B1",8,IF(S54="B2",7,IF(S54="C1",6,IF(S54="C2",5,IF(S54="D",4,IF(S54="E",3,IF(S54="AB",0)))))))))</f>
        <v>0</v>
      </c>
      <c r="AB54" s="56">
        <f t="shared" ref="AB54" si="62">SUM(V54:AA54)/6</f>
        <v>0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5" right="0.25" top="0.28999999999999998" bottom="0.26" header="0.3" footer="0.3"/>
  <pageSetup paperSize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14" workbookViewId="0">
      <selection sqref="A1:AB36"/>
    </sheetView>
  </sheetViews>
  <sheetFormatPr defaultRowHeight="15" x14ac:dyDescent="0.25"/>
  <cols>
    <col min="1" max="1" width="4.7109375" customWidth="1"/>
    <col min="2" max="2" width="19.140625" customWidth="1"/>
    <col min="3" max="4" width="0" hidden="1" customWidth="1"/>
    <col min="5" max="5" width="5" customWidth="1"/>
    <col min="6" max="6" width="4.28515625" customWidth="1"/>
    <col min="7" max="7" width="5.140625" customWidth="1"/>
    <col min="8" max="8" width="6.28515625" customWidth="1"/>
    <col min="9" max="9" width="5.140625" customWidth="1"/>
    <col min="10" max="10" width="6" customWidth="1"/>
    <col min="11" max="11" width="4.85546875" customWidth="1"/>
    <col min="12" max="12" width="5.7109375" customWidth="1"/>
    <col min="13" max="13" width="0.7109375" customWidth="1"/>
    <col min="14" max="14" width="3.5703125" customWidth="1"/>
    <col min="15" max="15" width="4.28515625" customWidth="1"/>
    <col min="16" max="16" width="4" customWidth="1"/>
    <col min="17" max="17" width="4.5703125" customWidth="1"/>
    <col min="18" max="19" width="4" customWidth="1"/>
    <col min="20" max="20" width="5.140625" customWidth="1"/>
    <col min="21" max="21" width="0.85546875" customWidth="1"/>
    <col min="22" max="22" width="3.7109375" customWidth="1"/>
    <col min="23" max="23" width="4.28515625" customWidth="1"/>
    <col min="24" max="24" width="4" customWidth="1"/>
    <col min="25" max="25" width="5.85546875" customWidth="1"/>
    <col min="26" max="26" width="4.7109375" customWidth="1"/>
    <col min="27" max="27" width="5" customWidth="1"/>
    <col min="28" max="28" width="4.5703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36" si="0">SUM(E5:J5)</f>
        <v>300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170</v>
      </c>
      <c r="C6" s="24" t="s">
        <v>15</v>
      </c>
      <c r="D6" s="24" t="s">
        <v>16</v>
      </c>
      <c r="E6" s="19">
        <v>31</v>
      </c>
      <c r="F6" s="19">
        <v>41</v>
      </c>
      <c r="G6" s="19">
        <v>24</v>
      </c>
      <c r="H6" s="19">
        <v>13</v>
      </c>
      <c r="I6" s="19">
        <v>6</v>
      </c>
      <c r="J6" s="19">
        <v>18</v>
      </c>
      <c r="K6" s="33">
        <f t="shared" si="0"/>
        <v>133</v>
      </c>
      <c r="L6" s="33">
        <f>K6/300*100</f>
        <v>44.333333333333336</v>
      </c>
      <c r="M6" s="20"/>
      <c r="N6" s="25" t="str">
        <f>IF(E6&gt;=91/2,"A1",IF(E6&gt;=81/2,"A2",IF(E6&gt;=71/2,"B1",IF(E6&gt;=61/2,"B2",IF(E6&gt;=51/2,"C1",IF(E6&gt;=41/2,"C2",IF(E6&gt;=35/2,"D",IF(E6&gt;=2,"E",IF(E6&gt;=0,"AB")))))))))</f>
        <v>B2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A2</v>
      </c>
      <c r="P6" s="25" t="str">
        <f t="shared" si="1"/>
        <v>C2</v>
      </c>
      <c r="Q6" s="25" t="str">
        <f t="shared" si="1"/>
        <v>E</v>
      </c>
      <c r="R6" s="25" t="str">
        <f t="shared" si="1"/>
        <v>E</v>
      </c>
      <c r="S6" s="25" t="str">
        <f t="shared" si="1"/>
        <v>D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7</v>
      </c>
      <c r="W6" s="19">
        <f t="shared" si="2"/>
        <v>9</v>
      </c>
      <c r="X6" s="19">
        <f t="shared" si="2"/>
        <v>5</v>
      </c>
      <c r="Y6" s="19">
        <f t="shared" si="2"/>
        <v>3</v>
      </c>
      <c r="Z6" s="19">
        <f t="shared" si="2"/>
        <v>3</v>
      </c>
      <c r="AA6" s="19">
        <f t="shared" si="2"/>
        <v>4</v>
      </c>
      <c r="AB6" s="37">
        <f t="shared" ref="AB6:AB36" si="3">SUM(V6:AA6)/6</f>
        <v>5.166666666666667</v>
      </c>
    </row>
    <row r="7" spans="1:28" x14ac:dyDescent="0.25">
      <c r="A7" s="23">
        <v>2</v>
      </c>
      <c r="B7" s="26" t="s">
        <v>171</v>
      </c>
      <c r="C7" s="24" t="s">
        <v>17</v>
      </c>
      <c r="D7" s="24" t="s">
        <v>18</v>
      </c>
      <c r="E7" s="19">
        <v>28</v>
      </c>
      <c r="F7" s="19"/>
      <c r="G7" s="19">
        <v>25</v>
      </c>
      <c r="H7" s="19">
        <v>22</v>
      </c>
      <c r="I7" s="19">
        <v>20</v>
      </c>
      <c r="J7" s="19">
        <v>20</v>
      </c>
      <c r="K7" s="33">
        <f t="shared" si="0"/>
        <v>115</v>
      </c>
      <c r="L7" s="33">
        <f t="shared" ref="L7:L36" si="4">K7/300*100</f>
        <v>38.333333333333336</v>
      </c>
      <c r="M7" s="20"/>
      <c r="N7" s="25" t="str">
        <f t="shared" ref="N7:T36" si="5">IF(E7&gt;=91/2,"A1",IF(E7&gt;=81/2,"A2",IF(E7&gt;=71/2,"B1",IF(E7&gt;=61/2,"B2",IF(E7&gt;=51/2,"C1",IF(E7&gt;=41/2,"C2",IF(E7&gt;=35/2,"D",IF(E7&gt;=2,"E",IF(E7&gt;=0,"AB")))))))))</f>
        <v>C1</v>
      </c>
      <c r="O7" s="25" t="str">
        <f t="shared" si="1"/>
        <v>AB</v>
      </c>
      <c r="P7" s="25" t="str">
        <f t="shared" si="1"/>
        <v>C2</v>
      </c>
      <c r="Q7" s="25" t="str">
        <f t="shared" si="1"/>
        <v>C2</v>
      </c>
      <c r="R7" s="25" t="str">
        <f t="shared" si="1"/>
        <v>D</v>
      </c>
      <c r="S7" s="25" t="str">
        <f t="shared" si="1"/>
        <v>D</v>
      </c>
      <c r="T7" s="25" t="str">
        <f t="shared" si="1"/>
        <v>A1</v>
      </c>
      <c r="U7" s="21"/>
      <c r="V7" s="19">
        <f t="shared" si="2"/>
        <v>6</v>
      </c>
      <c r="W7" s="19">
        <f t="shared" si="2"/>
        <v>0</v>
      </c>
      <c r="X7" s="19">
        <f t="shared" si="2"/>
        <v>5</v>
      </c>
      <c r="Y7" s="19">
        <f t="shared" si="2"/>
        <v>5</v>
      </c>
      <c r="Z7" s="19">
        <f t="shared" si="2"/>
        <v>4</v>
      </c>
      <c r="AA7" s="19">
        <f t="shared" si="2"/>
        <v>4</v>
      </c>
      <c r="AB7" s="37">
        <f t="shared" si="3"/>
        <v>4</v>
      </c>
    </row>
    <row r="8" spans="1:28" x14ac:dyDescent="0.25">
      <c r="A8" s="23">
        <v>3</v>
      </c>
      <c r="B8" s="26" t="s">
        <v>172</v>
      </c>
      <c r="C8" s="24" t="s">
        <v>19</v>
      </c>
      <c r="D8" s="24" t="s">
        <v>20</v>
      </c>
      <c r="E8" s="19">
        <v>37</v>
      </c>
      <c r="F8" s="19">
        <v>35</v>
      </c>
      <c r="G8" s="19">
        <v>35</v>
      </c>
      <c r="H8" s="19">
        <v>27</v>
      </c>
      <c r="I8" s="19">
        <v>19</v>
      </c>
      <c r="J8" s="19">
        <v>25</v>
      </c>
      <c r="K8" s="33">
        <f t="shared" si="0"/>
        <v>178</v>
      </c>
      <c r="L8" s="33">
        <f t="shared" si="4"/>
        <v>59.333333333333336</v>
      </c>
      <c r="M8" s="20"/>
      <c r="N8" s="25" t="str">
        <f t="shared" si="5"/>
        <v>B1</v>
      </c>
      <c r="O8" s="25" t="str">
        <f t="shared" si="1"/>
        <v>B2</v>
      </c>
      <c r="P8" s="25" t="str">
        <f t="shared" si="1"/>
        <v>B2</v>
      </c>
      <c r="Q8" s="25" t="str">
        <f t="shared" si="1"/>
        <v>C1</v>
      </c>
      <c r="R8" s="25" t="str">
        <f t="shared" si="1"/>
        <v>D</v>
      </c>
      <c r="S8" s="25" t="str">
        <f t="shared" si="1"/>
        <v>C2</v>
      </c>
      <c r="T8" s="25" t="str">
        <f t="shared" si="1"/>
        <v>A1</v>
      </c>
      <c r="U8" s="21"/>
      <c r="V8" s="19">
        <f t="shared" si="2"/>
        <v>8</v>
      </c>
      <c r="W8" s="19">
        <f t="shared" si="2"/>
        <v>7</v>
      </c>
      <c r="X8" s="19">
        <f t="shared" si="2"/>
        <v>7</v>
      </c>
      <c r="Y8" s="19">
        <f t="shared" si="2"/>
        <v>6</v>
      </c>
      <c r="Z8" s="19">
        <f t="shared" si="2"/>
        <v>4</v>
      </c>
      <c r="AA8" s="19">
        <f t="shared" si="2"/>
        <v>5</v>
      </c>
      <c r="AB8" s="37">
        <f t="shared" si="3"/>
        <v>6.166666666666667</v>
      </c>
    </row>
    <row r="9" spans="1:28" x14ac:dyDescent="0.25">
      <c r="A9" s="23">
        <v>4</v>
      </c>
      <c r="B9" s="26" t="s">
        <v>173</v>
      </c>
      <c r="C9" s="24" t="s">
        <v>21</v>
      </c>
      <c r="D9" s="24" t="s">
        <v>22</v>
      </c>
      <c r="E9" s="19">
        <v>23</v>
      </c>
      <c r="F9" s="19">
        <v>33</v>
      </c>
      <c r="G9" s="19">
        <v>25</v>
      </c>
      <c r="H9" s="19">
        <v>24</v>
      </c>
      <c r="I9" s="19">
        <v>16</v>
      </c>
      <c r="J9" s="19">
        <v>25</v>
      </c>
      <c r="K9" s="33">
        <f t="shared" si="0"/>
        <v>146</v>
      </c>
      <c r="L9" s="33">
        <f t="shared" si="4"/>
        <v>48.666666666666671</v>
      </c>
      <c r="M9" s="20"/>
      <c r="N9" s="25" t="str">
        <f t="shared" si="5"/>
        <v>C2</v>
      </c>
      <c r="O9" s="25" t="str">
        <f t="shared" si="1"/>
        <v>B2</v>
      </c>
      <c r="P9" s="25" t="str">
        <f t="shared" si="1"/>
        <v>C2</v>
      </c>
      <c r="Q9" s="25" t="str">
        <f t="shared" si="1"/>
        <v>C2</v>
      </c>
      <c r="R9" s="25" t="str">
        <f t="shared" si="1"/>
        <v>E</v>
      </c>
      <c r="S9" s="25" t="str">
        <f t="shared" si="1"/>
        <v>C2</v>
      </c>
      <c r="T9" s="25" t="str">
        <f t="shared" si="1"/>
        <v>A1</v>
      </c>
      <c r="U9" s="21"/>
      <c r="V9" s="19">
        <f t="shared" si="2"/>
        <v>5</v>
      </c>
      <c r="W9" s="19">
        <f t="shared" si="2"/>
        <v>7</v>
      </c>
      <c r="X9" s="19">
        <f t="shared" si="2"/>
        <v>5</v>
      </c>
      <c r="Y9" s="19">
        <f t="shared" si="2"/>
        <v>5</v>
      </c>
      <c r="Z9" s="19">
        <f t="shared" si="2"/>
        <v>3</v>
      </c>
      <c r="AA9" s="19">
        <f t="shared" si="2"/>
        <v>5</v>
      </c>
      <c r="AB9" s="37">
        <f t="shared" si="3"/>
        <v>5</v>
      </c>
    </row>
    <row r="10" spans="1:28" x14ac:dyDescent="0.25">
      <c r="A10" s="23">
        <v>5</v>
      </c>
      <c r="B10" s="26" t="s">
        <v>174</v>
      </c>
      <c r="C10" s="24" t="s">
        <v>23</v>
      </c>
      <c r="D10" s="24" t="s">
        <v>24</v>
      </c>
      <c r="E10" s="19">
        <v>25</v>
      </c>
      <c r="F10" s="19"/>
      <c r="G10" s="19">
        <v>22</v>
      </c>
      <c r="H10" s="19">
        <v>4</v>
      </c>
      <c r="I10" s="19">
        <v>7</v>
      </c>
      <c r="J10" s="19">
        <v>19</v>
      </c>
      <c r="K10" s="33">
        <f t="shared" si="0"/>
        <v>77</v>
      </c>
      <c r="L10" s="33">
        <f t="shared" si="4"/>
        <v>25.666666666666664</v>
      </c>
      <c r="M10" s="20"/>
      <c r="N10" s="25" t="str">
        <f t="shared" si="5"/>
        <v>C2</v>
      </c>
      <c r="O10" s="25" t="str">
        <f t="shared" si="1"/>
        <v>AB</v>
      </c>
      <c r="P10" s="25" t="str">
        <f t="shared" si="1"/>
        <v>C2</v>
      </c>
      <c r="Q10" s="25" t="str">
        <f t="shared" si="1"/>
        <v>E</v>
      </c>
      <c r="R10" s="25" t="str">
        <f t="shared" si="1"/>
        <v>E</v>
      </c>
      <c r="S10" s="25" t="str">
        <f t="shared" si="1"/>
        <v>D</v>
      </c>
      <c r="T10" s="25" t="str">
        <f t="shared" si="1"/>
        <v>A1</v>
      </c>
      <c r="U10" s="21"/>
      <c r="V10" s="19">
        <f t="shared" si="2"/>
        <v>5</v>
      </c>
      <c r="W10" s="19">
        <f t="shared" si="2"/>
        <v>0</v>
      </c>
      <c r="X10" s="19">
        <f t="shared" si="2"/>
        <v>5</v>
      </c>
      <c r="Y10" s="19">
        <f t="shared" si="2"/>
        <v>3</v>
      </c>
      <c r="Z10" s="19">
        <f t="shared" si="2"/>
        <v>3</v>
      </c>
      <c r="AA10" s="19">
        <f t="shared" si="2"/>
        <v>4</v>
      </c>
      <c r="AB10" s="37">
        <f t="shared" si="3"/>
        <v>3.3333333333333335</v>
      </c>
    </row>
    <row r="11" spans="1:28" x14ac:dyDescent="0.25">
      <c r="A11" s="23">
        <v>6</v>
      </c>
      <c r="B11" s="26" t="s">
        <v>175</v>
      </c>
      <c r="C11" s="24" t="s">
        <v>25</v>
      </c>
      <c r="D11" s="24" t="s">
        <v>26</v>
      </c>
      <c r="E11" s="19"/>
      <c r="F11" s="19"/>
      <c r="G11" s="19"/>
      <c r="H11" s="19"/>
      <c r="I11" s="19"/>
      <c r="J11" s="19"/>
      <c r="K11" s="33">
        <f t="shared" si="0"/>
        <v>0</v>
      </c>
      <c r="L11" s="33">
        <f t="shared" si="4"/>
        <v>0</v>
      </c>
      <c r="M11" s="20"/>
      <c r="N11" s="25" t="str">
        <f t="shared" si="5"/>
        <v>AB</v>
      </c>
      <c r="O11" s="25" t="str">
        <f t="shared" si="1"/>
        <v>AB</v>
      </c>
      <c r="P11" s="25" t="str">
        <f t="shared" si="1"/>
        <v>AB</v>
      </c>
      <c r="Q11" s="25" t="str">
        <f t="shared" si="1"/>
        <v>AB</v>
      </c>
      <c r="R11" s="25" t="str">
        <f t="shared" si="1"/>
        <v>AB</v>
      </c>
      <c r="S11" s="25" t="str">
        <f t="shared" si="1"/>
        <v>AB</v>
      </c>
      <c r="T11" s="25" t="str">
        <f t="shared" si="1"/>
        <v>AB</v>
      </c>
      <c r="U11" s="21"/>
      <c r="V11" s="19">
        <f t="shared" si="2"/>
        <v>0</v>
      </c>
      <c r="W11" s="19">
        <f t="shared" si="2"/>
        <v>0</v>
      </c>
      <c r="X11" s="19">
        <f t="shared" si="2"/>
        <v>0</v>
      </c>
      <c r="Y11" s="19">
        <f t="shared" si="2"/>
        <v>0</v>
      </c>
      <c r="Z11" s="19">
        <f t="shared" si="2"/>
        <v>0</v>
      </c>
      <c r="AA11" s="19">
        <f t="shared" si="2"/>
        <v>0</v>
      </c>
      <c r="AB11" s="37">
        <f t="shared" si="3"/>
        <v>0</v>
      </c>
    </row>
    <row r="12" spans="1:28" x14ac:dyDescent="0.25">
      <c r="A12" s="23">
        <v>7</v>
      </c>
      <c r="B12" s="26" t="s">
        <v>176</v>
      </c>
      <c r="C12" s="24" t="s">
        <v>27</v>
      </c>
      <c r="D12" s="24" t="s">
        <v>28</v>
      </c>
      <c r="E12" s="19">
        <v>30</v>
      </c>
      <c r="F12" s="19">
        <v>36</v>
      </c>
      <c r="G12" s="19">
        <v>20</v>
      </c>
      <c r="H12" s="19">
        <v>12</v>
      </c>
      <c r="I12" s="19">
        <v>11</v>
      </c>
      <c r="J12" s="19">
        <v>19</v>
      </c>
      <c r="K12" s="33">
        <f t="shared" si="0"/>
        <v>128</v>
      </c>
      <c r="L12" s="33">
        <f t="shared" si="4"/>
        <v>42.666666666666671</v>
      </c>
      <c r="M12" s="20"/>
      <c r="N12" s="25" t="str">
        <f t="shared" si="5"/>
        <v>C1</v>
      </c>
      <c r="O12" s="25" t="str">
        <f t="shared" si="1"/>
        <v>B1</v>
      </c>
      <c r="P12" s="25" t="str">
        <f t="shared" si="1"/>
        <v>D</v>
      </c>
      <c r="Q12" s="25" t="str">
        <f t="shared" si="1"/>
        <v>E</v>
      </c>
      <c r="R12" s="25" t="str">
        <f t="shared" si="1"/>
        <v>E</v>
      </c>
      <c r="S12" s="25" t="str">
        <f t="shared" si="1"/>
        <v>D</v>
      </c>
      <c r="T12" s="25" t="str">
        <f t="shared" si="1"/>
        <v>A1</v>
      </c>
      <c r="U12" s="21"/>
      <c r="V12" s="19">
        <f t="shared" si="2"/>
        <v>6</v>
      </c>
      <c r="W12" s="19">
        <f t="shared" si="2"/>
        <v>8</v>
      </c>
      <c r="X12" s="19">
        <f t="shared" si="2"/>
        <v>4</v>
      </c>
      <c r="Y12" s="19">
        <f t="shared" si="2"/>
        <v>3</v>
      </c>
      <c r="Z12" s="19">
        <f t="shared" si="2"/>
        <v>3</v>
      </c>
      <c r="AA12" s="19">
        <f t="shared" si="2"/>
        <v>4</v>
      </c>
      <c r="AB12" s="37">
        <f t="shared" si="3"/>
        <v>4.666666666666667</v>
      </c>
    </row>
    <row r="13" spans="1:28" x14ac:dyDescent="0.25">
      <c r="A13" s="23">
        <v>8</v>
      </c>
      <c r="B13" s="26" t="s">
        <v>177</v>
      </c>
      <c r="C13" s="24" t="s">
        <v>29</v>
      </c>
      <c r="D13" s="24" t="s">
        <v>30</v>
      </c>
      <c r="E13" s="19">
        <v>35</v>
      </c>
      <c r="F13" s="19">
        <v>39</v>
      </c>
      <c r="G13" s="19">
        <v>37</v>
      </c>
      <c r="H13" s="19">
        <v>37</v>
      </c>
      <c r="I13" s="19">
        <v>26</v>
      </c>
      <c r="J13" s="19">
        <v>24</v>
      </c>
      <c r="K13" s="33">
        <f t="shared" si="0"/>
        <v>198</v>
      </c>
      <c r="L13" s="33">
        <f t="shared" si="4"/>
        <v>66</v>
      </c>
      <c r="M13" s="20"/>
      <c r="N13" s="25" t="str">
        <f t="shared" si="5"/>
        <v>B2</v>
      </c>
      <c r="O13" s="25" t="str">
        <f t="shared" si="1"/>
        <v>B1</v>
      </c>
      <c r="P13" s="25" t="str">
        <f t="shared" si="1"/>
        <v>B1</v>
      </c>
      <c r="Q13" s="25" t="str">
        <f t="shared" si="1"/>
        <v>B1</v>
      </c>
      <c r="R13" s="25" t="str">
        <f t="shared" si="1"/>
        <v>C1</v>
      </c>
      <c r="S13" s="25" t="str">
        <f t="shared" si="1"/>
        <v>C2</v>
      </c>
      <c r="T13" s="25" t="str">
        <f t="shared" si="1"/>
        <v>A1</v>
      </c>
      <c r="U13" s="21"/>
      <c r="V13" s="19">
        <f t="shared" si="2"/>
        <v>7</v>
      </c>
      <c r="W13" s="19">
        <f t="shared" si="2"/>
        <v>8</v>
      </c>
      <c r="X13" s="19">
        <f t="shared" si="2"/>
        <v>8</v>
      </c>
      <c r="Y13" s="19">
        <f t="shared" si="2"/>
        <v>8</v>
      </c>
      <c r="Z13" s="19">
        <f t="shared" si="2"/>
        <v>6</v>
      </c>
      <c r="AA13" s="19">
        <f t="shared" si="2"/>
        <v>5</v>
      </c>
      <c r="AB13" s="37">
        <f t="shared" si="3"/>
        <v>7</v>
      </c>
    </row>
    <row r="14" spans="1:28" x14ac:dyDescent="0.25">
      <c r="A14" s="23">
        <v>9</v>
      </c>
      <c r="B14" s="26" t="s">
        <v>178</v>
      </c>
      <c r="C14" s="24" t="s">
        <v>31</v>
      </c>
      <c r="D14" s="24" t="s">
        <v>32</v>
      </c>
      <c r="E14" s="19">
        <v>31</v>
      </c>
      <c r="F14" s="19">
        <v>40</v>
      </c>
      <c r="G14" s="19">
        <v>40</v>
      </c>
      <c r="H14" s="19">
        <v>38</v>
      </c>
      <c r="I14" s="19">
        <v>40</v>
      </c>
      <c r="J14" s="19">
        <v>35</v>
      </c>
      <c r="K14" s="33">
        <f t="shared" si="0"/>
        <v>224</v>
      </c>
      <c r="L14" s="33">
        <f t="shared" si="4"/>
        <v>74.666666666666671</v>
      </c>
      <c r="M14" s="20"/>
      <c r="N14" s="25" t="str">
        <f t="shared" si="5"/>
        <v>B2</v>
      </c>
      <c r="O14" s="25" t="str">
        <f t="shared" si="1"/>
        <v>B1</v>
      </c>
      <c r="P14" s="25" t="str">
        <f t="shared" si="1"/>
        <v>B1</v>
      </c>
      <c r="Q14" s="25" t="str">
        <f t="shared" si="1"/>
        <v>B1</v>
      </c>
      <c r="R14" s="25" t="str">
        <f t="shared" si="1"/>
        <v>B1</v>
      </c>
      <c r="S14" s="25" t="str">
        <f t="shared" si="1"/>
        <v>B2</v>
      </c>
      <c r="T14" s="25" t="str">
        <f t="shared" si="1"/>
        <v>A1</v>
      </c>
      <c r="U14" s="21"/>
      <c r="V14" s="19">
        <f t="shared" si="2"/>
        <v>7</v>
      </c>
      <c r="W14" s="19">
        <f t="shared" si="2"/>
        <v>8</v>
      </c>
      <c r="X14" s="19">
        <f t="shared" si="2"/>
        <v>8</v>
      </c>
      <c r="Y14" s="19">
        <f t="shared" si="2"/>
        <v>8</v>
      </c>
      <c r="Z14" s="19">
        <f t="shared" si="2"/>
        <v>8</v>
      </c>
      <c r="AA14" s="19">
        <f t="shared" si="2"/>
        <v>7</v>
      </c>
      <c r="AB14" s="37">
        <f t="shared" si="3"/>
        <v>7.666666666666667</v>
      </c>
    </row>
    <row r="15" spans="1:28" x14ac:dyDescent="0.25">
      <c r="A15" s="23">
        <v>10</v>
      </c>
      <c r="B15" s="26" t="s">
        <v>179</v>
      </c>
      <c r="C15" s="24" t="s">
        <v>33</v>
      </c>
      <c r="D15" s="24" t="s">
        <v>34</v>
      </c>
      <c r="E15" s="19">
        <v>21</v>
      </c>
      <c r="F15" s="19">
        <v>40</v>
      </c>
      <c r="G15" s="19">
        <v>14</v>
      </c>
      <c r="H15" s="19">
        <v>16</v>
      </c>
      <c r="I15" s="19">
        <v>9</v>
      </c>
      <c r="J15" s="19">
        <v>19</v>
      </c>
      <c r="K15" s="33">
        <f t="shared" si="0"/>
        <v>119</v>
      </c>
      <c r="L15" s="33">
        <f t="shared" si="4"/>
        <v>39.666666666666664</v>
      </c>
      <c r="M15" s="20"/>
      <c r="N15" s="25" t="str">
        <f t="shared" si="5"/>
        <v>C2</v>
      </c>
      <c r="O15" s="25" t="str">
        <f t="shared" si="1"/>
        <v>B1</v>
      </c>
      <c r="P15" s="25" t="str">
        <f t="shared" si="1"/>
        <v>E</v>
      </c>
      <c r="Q15" s="25" t="str">
        <f t="shared" si="1"/>
        <v>E</v>
      </c>
      <c r="R15" s="25" t="str">
        <f t="shared" si="1"/>
        <v>E</v>
      </c>
      <c r="S15" s="25" t="str">
        <f t="shared" si="1"/>
        <v>D</v>
      </c>
      <c r="T15" s="25" t="str">
        <f t="shared" si="1"/>
        <v>A1</v>
      </c>
      <c r="U15" s="21"/>
      <c r="V15" s="19">
        <f t="shared" si="2"/>
        <v>5</v>
      </c>
      <c r="W15" s="19">
        <f t="shared" si="2"/>
        <v>8</v>
      </c>
      <c r="X15" s="19">
        <f t="shared" si="2"/>
        <v>3</v>
      </c>
      <c r="Y15" s="19">
        <f t="shared" si="2"/>
        <v>3</v>
      </c>
      <c r="Z15" s="19">
        <f t="shared" si="2"/>
        <v>3</v>
      </c>
      <c r="AA15" s="19">
        <f t="shared" si="2"/>
        <v>4</v>
      </c>
      <c r="AB15" s="37">
        <f t="shared" si="3"/>
        <v>4.333333333333333</v>
      </c>
    </row>
    <row r="16" spans="1:28" x14ac:dyDescent="0.25">
      <c r="A16" s="23">
        <v>11</v>
      </c>
      <c r="B16" s="28" t="s">
        <v>180</v>
      </c>
      <c r="C16" s="24" t="s">
        <v>35</v>
      </c>
      <c r="D16" s="24" t="s">
        <v>36</v>
      </c>
      <c r="E16" s="19">
        <v>42</v>
      </c>
      <c r="F16" s="19">
        <v>44</v>
      </c>
      <c r="G16" s="19">
        <v>36</v>
      </c>
      <c r="H16" s="19">
        <v>30</v>
      </c>
      <c r="I16" s="19">
        <v>25</v>
      </c>
      <c r="J16" s="19">
        <v>35</v>
      </c>
      <c r="K16" s="33">
        <f t="shared" si="0"/>
        <v>212</v>
      </c>
      <c r="L16" s="33">
        <f t="shared" si="4"/>
        <v>70.666666666666671</v>
      </c>
      <c r="M16" s="20"/>
      <c r="N16" s="25" t="str">
        <f t="shared" si="5"/>
        <v>A2</v>
      </c>
      <c r="O16" s="25" t="str">
        <f t="shared" si="1"/>
        <v>A2</v>
      </c>
      <c r="P16" s="25" t="str">
        <f t="shared" si="1"/>
        <v>B1</v>
      </c>
      <c r="Q16" s="25" t="str">
        <f t="shared" si="1"/>
        <v>C1</v>
      </c>
      <c r="R16" s="25" t="str">
        <f t="shared" si="1"/>
        <v>C2</v>
      </c>
      <c r="S16" s="25" t="str">
        <f t="shared" si="1"/>
        <v>B2</v>
      </c>
      <c r="T16" s="25" t="str">
        <f t="shared" si="1"/>
        <v>A1</v>
      </c>
      <c r="U16" s="21"/>
      <c r="V16" s="19">
        <f t="shared" si="2"/>
        <v>9</v>
      </c>
      <c r="W16" s="19">
        <f t="shared" si="2"/>
        <v>9</v>
      </c>
      <c r="X16" s="19">
        <f t="shared" si="2"/>
        <v>8</v>
      </c>
      <c r="Y16" s="19">
        <f t="shared" si="2"/>
        <v>6</v>
      </c>
      <c r="Z16" s="19">
        <f t="shared" si="2"/>
        <v>5</v>
      </c>
      <c r="AA16" s="19">
        <f t="shared" si="2"/>
        <v>7</v>
      </c>
      <c r="AB16" s="37">
        <f t="shared" si="3"/>
        <v>7.333333333333333</v>
      </c>
    </row>
    <row r="17" spans="1:28" x14ac:dyDescent="0.25">
      <c r="A17" s="23">
        <v>12</v>
      </c>
      <c r="B17" s="26" t="s">
        <v>181</v>
      </c>
      <c r="C17" s="24" t="s">
        <v>37</v>
      </c>
      <c r="D17" s="24" t="s">
        <v>38</v>
      </c>
      <c r="E17" s="19">
        <v>38</v>
      </c>
      <c r="F17" s="19">
        <v>39</v>
      </c>
      <c r="G17" s="19">
        <v>50</v>
      </c>
      <c r="H17" s="19">
        <v>50</v>
      </c>
      <c r="I17" s="19">
        <v>46</v>
      </c>
      <c r="J17" s="19">
        <v>45</v>
      </c>
      <c r="K17" s="33">
        <f t="shared" si="0"/>
        <v>268</v>
      </c>
      <c r="L17" s="33">
        <f t="shared" si="4"/>
        <v>89.333333333333329</v>
      </c>
      <c r="M17" s="20"/>
      <c r="N17" s="25" t="str">
        <f t="shared" si="5"/>
        <v>B1</v>
      </c>
      <c r="O17" s="25" t="str">
        <f t="shared" si="1"/>
        <v>B1</v>
      </c>
      <c r="P17" s="25" t="str">
        <f t="shared" si="1"/>
        <v>A1</v>
      </c>
      <c r="Q17" s="25" t="str">
        <f t="shared" si="1"/>
        <v>A1</v>
      </c>
      <c r="R17" s="25" t="str">
        <f t="shared" si="1"/>
        <v>A1</v>
      </c>
      <c r="S17" s="25" t="str">
        <f t="shared" si="1"/>
        <v>A2</v>
      </c>
      <c r="T17" s="25" t="str">
        <f t="shared" si="1"/>
        <v>A1</v>
      </c>
      <c r="U17" s="21"/>
      <c r="V17" s="19">
        <f t="shared" si="2"/>
        <v>8</v>
      </c>
      <c r="W17" s="19">
        <f t="shared" si="2"/>
        <v>8</v>
      </c>
      <c r="X17" s="19">
        <f t="shared" si="2"/>
        <v>10</v>
      </c>
      <c r="Y17" s="19">
        <f t="shared" si="2"/>
        <v>10</v>
      </c>
      <c r="Z17" s="19">
        <f t="shared" si="2"/>
        <v>10</v>
      </c>
      <c r="AA17" s="19">
        <f t="shared" si="2"/>
        <v>9</v>
      </c>
      <c r="AB17" s="37">
        <f t="shared" si="3"/>
        <v>9.1666666666666661</v>
      </c>
    </row>
    <row r="18" spans="1:28" x14ac:dyDescent="0.25">
      <c r="A18" s="23">
        <v>13</v>
      </c>
      <c r="B18" s="26" t="s">
        <v>182</v>
      </c>
      <c r="C18" s="24" t="s">
        <v>39</v>
      </c>
      <c r="D18" s="24" t="s">
        <v>40</v>
      </c>
      <c r="E18" s="19">
        <v>41</v>
      </c>
      <c r="F18" s="19">
        <v>48</v>
      </c>
      <c r="G18" s="19">
        <v>49</v>
      </c>
      <c r="H18" s="19">
        <v>45</v>
      </c>
      <c r="I18" s="19">
        <v>49</v>
      </c>
      <c r="J18" s="19">
        <v>46</v>
      </c>
      <c r="K18" s="33">
        <f t="shared" si="0"/>
        <v>278</v>
      </c>
      <c r="L18" s="33">
        <f t="shared" si="4"/>
        <v>92.666666666666657</v>
      </c>
      <c r="M18" s="20"/>
      <c r="N18" s="25" t="str">
        <f t="shared" si="5"/>
        <v>A2</v>
      </c>
      <c r="O18" s="25" t="str">
        <f t="shared" si="1"/>
        <v>A1</v>
      </c>
      <c r="P18" s="25" t="str">
        <f t="shared" si="1"/>
        <v>A1</v>
      </c>
      <c r="Q18" s="25" t="str">
        <f t="shared" si="1"/>
        <v>A2</v>
      </c>
      <c r="R18" s="25" t="str">
        <f t="shared" si="1"/>
        <v>A1</v>
      </c>
      <c r="S18" s="25" t="str">
        <f t="shared" si="1"/>
        <v>A1</v>
      </c>
      <c r="T18" s="25" t="str">
        <f t="shared" si="1"/>
        <v>A1</v>
      </c>
      <c r="U18" s="21"/>
      <c r="V18" s="19">
        <f t="shared" si="2"/>
        <v>9</v>
      </c>
      <c r="W18" s="19">
        <f t="shared" si="2"/>
        <v>10</v>
      </c>
      <c r="X18" s="19">
        <f t="shared" si="2"/>
        <v>10</v>
      </c>
      <c r="Y18" s="19">
        <f t="shared" si="2"/>
        <v>9</v>
      </c>
      <c r="Z18" s="19">
        <f t="shared" si="2"/>
        <v>10</v>
      </c>
      <c r="AA18" s="19">
        <f t="shared" si="2"/>
        <v>10</v>
      </c>
      <c r="AB18" s="37">
        <f t="shared" si="3"/>
        <v>9.6666666666666661</v>
      </c>
    </row>
    <row r="19" spans="1:28" x14ac:dyDescent="0.25">
      <c r="A19" s="23">
        <v>14</v>
      </c>
      <c r="B19" s="26" t="s">
        <v>183</v>
      </c>
      <c r="C19" s="24" t="s">
        <v>41</v>
      </c>
      <c r="D19" s="24" t="s">
        <v>42</v>
      </c>
      <c r="E19" s="19">
        <v>22</v>
      </c>
      <c r="F19" s="19">
        <v>39</v>
      </c>
      <c r="G19" s="19">
        <v>34</v>
      </c>
      <c r="H19" s="19">
        <v>27</v>
      </c>
      <c r="I19" s="19">
        <v>22</v>
      </c>
      <c r="J19" s="19">
        <v>28</v>
      </c>
      <c r="K19" s="33">
        <f t="shared" si="0"/>
        <v>172</v>
      </c>
      <c r="L19" s="33">
        <f t="shared" si="4"/>
        <v>57.333333333333336</v>
      </c>
      <c r="M19" s="20"/>
      <c r="N19" s="25" t="str">
        <f t="shared" si="5"/>
        <v>C2</v>
      </c>
      <c r="O19" s="25" t="str">
        <f t="shared" si="1"/>
        <v>B1</v>
      </c>
      <c r="P19" s="25" t="str">
        <f t="shared" si="1"/>
        <v>B2</v>
      </c>
      <c r="Q19" s="25" t="str">
        <f t="shared" si="1"/>
        <v>C1</v>
      </c>
      <c r="R19" s="25" t="str">
        <f t="shared" si="1"/>
        <v>C2</v>
      </c>
      <c r="S19" s="25" t="str">
        <f t="shared" si="1"/>
        <v>C1</v>
      </c>
      <c r="T19" s="25" t="str">
        <f t="shared" si="1"/>
        <v>A1</v>
      </c>
      <c r="U19" s="21"/>
      <c r="V19" s="19">
        <f t="shared" si="2"/>
        <v>5</v>
      </c>
      <c r="W19" s="19">
        <f t="shared" si="2"/>
        <v>8</v>
      </c>
      <c r="X19" s="19">
        <f t="shared" si="2"/>
        <v>7</v>
      </c>
      <c r="Y19" s="19">
        <f t="shared" si="2"/>
        <v>6</v>
      </c>
      <c r="Z19" s="19">
        <f t="shared" si="2"/>
        <v>5</v>
      </c>
      <c r="AA19" s="19">
        <f t="shared" si="2"/>
        <v>6</v>
      </c>
      <c r="AB19" s="37">
        <f t="shared" si="3"/>
        <v>6.166666666666667</v>
      </c>
    </row>
    <row r="20" spans="1:28" x14ac:dyDescent="0.25">
      <c r="A20" s="23">
        <v>15</v>
      </c>
      <c r="B20" s="26" t="s">
        <v>184</v>
      </c>
      <c r="C20" s="24" t="s">
        <v>43</v>
      </c>
      <c r="D20" s="24" t="s">
        <v>44</v>
      </c>
      <c r="E20" s="19">
        <v>37</v>
      </c>
      <c r="F20" s="19">
        <v>32</v>
      </c>
      <c r="G20" s="19">
        <v>47</v>
      </c>
      <c r="H20" s="19">
        <v>34</v>
      </c>
      <c r="I20" s="19">
        <v>43</v>
      </c>
      <c r="J20" s="19">
        <v>41</v>
      </c>
      <c r="K20" s="33">
        <f t="shared" si="0"/>
        <v>234</v>
      </c>
      <c r="L20" s="33">
        <f t="shared" si="4"/>
        <v>78</v>
      </c>
      <c r="M20" s="20"/>
      <c r="N20" s="25" t="str">
        <f t="shared" si="5"/>
        <v>B1</v>
      </c>
      <c r="O20" s="25" t="str">
        <f t="shared" si="1"/>
        <v>B2</v>
      </c>
      <c r="P20" s="25" t="str">
        <f t="shared" si="1"/>
        <v>A1</v>
      </c>
      <c r="Q20" s="25" t="str">
        <f t="shared" si="1"/>
        <v>B2</v>
      </c>
      <c r="R20" s="25" t="str">
        <f t="shared" si="1"/>
        <v>A2</v>
      </c>
      <c r="S20" s="25" t="str">
        <f t="shared" si="1"/>
        <v>A2</v>
      </c>
      <c r="T20" s="25" t="str">
        <f t="shared" si="1"/>
        <v>A1</v>
      </c>
      <c r="U20" s="21"/>
      <c r="V20" s="19">
        <f t="shared" si="2"/>
        <v>8</v>
      </c>
      <c r="W20" s="19">
        <f t="shared" si="2"/>
        <v>7</v>
      </c>
      <c r="X20" s="19">
        <f t="shared" si="2"/>
        <v>10</v>
      </c>
      <c r="Y20" s="19">
        <f t="shared" si="2"/>
        <v>7</v>
      </c>
      <c r="Z20" s="19">
        <f t="shared" si="2"/>
        <v>9</v>
      </c>
      <c r="AA20" s="19">
        <f t="shared" si="2"/>
        <v>9</v>
      </c>
      <c r="AB20" s="37">
        <f t="shared" si="3"/>
        <v>8.3333333333333339</v>
      </c>
    </row>
    <row r="21" spans="1:28" x14ac:dyDescent="0.25">
      <c r="A21" s="23">
        <v>16</v>
      </c>
      <c r="B21" s="26" t="s">
        <v>185</v>
      </c>
      <c r="C21" s="24" t="s">
        <v>45</v>
      </c>
      <c r="D21" s="24" t="s">
        <v>46</v>
      </c>
      <c r="E21" s="19">
        <v>16</v>
      </c>
      <c r="F21" s="19">
        <v>37</v>
      </c>
      <c r="G21" s="19">
        <v>30</v>
      </c>
      <c r="H21" s="19">
        <v>38</v>
      </c>
      <c r="I21" s="19">
        <v>25</v>
      </c>
      <c r="J21" s="19">
        <v>28</v>
      </c>
      <c r="K21" s="33">
        <f t="shared" si="0"/>
        <v>174</v>
      </c>
      <c r="L21" s="33">
        <f t="shared" si="4"/>
        <v>57.999999999999993</v>
      </c>
      <c r="M21" s="20"/>
      <c r="N21" s="25" t="str">
        <f t="shared" si="5"/>
        <v>E</v>
      </c>
      <c r="O21" s="25" t="str">
        <f t="shared" si="1"/>
        <v>B1</v>
      </c>
      <c r="P21" s="25" t="str">
        <f t="shared" si="1"/>
        <v>C1</v>
      </c>
      <c r="Q21" s="25" t="str">
        <f t="shared" si="1"/>
        <v>B1</v>
      </c>
      <c r="R21" s="25" t="str">
        <f t="shared" si="1"/>
        <v>C2</v>
      </c>
      <c r="S21" s="25" t="str">
        <f t="shared" si="1"/>
        <v>C1</v>
      </c>
      <c r="T21" s="25" t="str">
        <f t="shared" si="1"/>
        <v>A1</v>
      </c>
      <c r="U21" s="21"/>
      <c r="V21" s="19">
        <f t="shared" si="2"/>
        <v>3</v>
      </c>
      <c r="W21" s="19">
        <f t="shared" si="2"/>
        <v>8</v>
      </c>
      <c r="X21" s="19">
        <f t="shared" si="2"/>
        <v>6</v>
      </c>
      <c r="Y21" s="19">
        <f t="shared" si="2"/>
        <v>8</v>
      </c>
      <c r="Z21" s="19">
        <f t="shared" si="2"/>
        <v>5</v>
      </c>
      <c r="AA21" s="19">
        <f t="shared" si="2"/>
        <v>6</v>
      </c>
      <c r="AB21" s="37">
        <f t="shared" si="3"/>
        <v>6</v>
      </c>
    </row>
    <row r="22" spans="1:28" x14ac:dyDescent="0.25">
      <c r="A22" s="23">
        <v>17</v>
      </c>
      <c r="B22" s="26" t="s">
        <v>186</v>
      </c>
      <c r="C22" s="24" t="s">
        <v>47</v>
      </c>
      <c r="D22" s="24" t="s">
        <v>48</v>
      </c>
      <c r="E22" s="19">
        <v>31</v>
      </c>
      <c r="F22" s="19">
        <v>32</v>
      </c>
      <c r="G22" s="19">
        <v>42</v>
      </c>
      <c r="H22" s="19">
        <v>33</v>
      </c>
      <c r="I22" s="19">
        <v>43</v>
      </c>
      <c r="J22" s="19">
        <v>37</v>
      </c>
      <c r="K22" s="33">
        <f t="shared" si="0"/>
        <v>218</v>
      </c>
      <c r="L22" s="33">
        <f t="shared" si="4"/>
        <v>72.666666666666671</v>
      </c>
      <c r="M22" s="20"/>
      <c r="N22" s="25" t="str">
        <f t="shared" si="5"/>
        <v>B2</v>
      </c>
      <c r="O22" s="25" t="str">
        <f t="shared" si="5"/>
        <v>B2</v>
      </c>
      <c r="P22" s="25" t="str">
        <f t="shared" si="5"/>
        <v>A2</v>
      </c>
      <c r="Q22" s="25" t="str">
        <f t="shared" si="5"/>
        <v>B2</v>
      </c>
      <c r="R22" s="25" t="str">
        <f t="shared" si="5"/>
        <v>A2</v>
      </c>
      <c r="S22" s="25" t="str">
        <f t="shared" si="5"/>
        <v>B1</v>
      </c>
      <c r="T22" s="25" t="str">
        <f t="shared" si="5"/>
        <v>A1</v>
      </c>
      <c r="U22" s="21"/>
      <c r="V22" s="19">
        <f t="shared" si="2"/>
        <v>7</v>
      </c>
      <c r="W22" s="19">
        <f t="shared" si="2"/>
        <v>7</v>
      </c>
      <c r="X22" s="19">
        <f t="shared" si="2"/>
        <v>9</v>
      </c>
      <c r="Y22" s="19">
        <f t="shared" si="2"/>
        <v>7</v>
      </c>
      <c r="Z22" s="19">
        <f t="shared" si="2"/>
        <v>9</v>
      </c>
      <c r="AA22" s="19">
        <f t="shared" si="2"/>
        <v>8</v>
      </c>
      <c r="AB22" s="37">
        <f t="shared" si="3"/>
        <v>7.833333333333333</v>
      </c>
    </row>
    <row r="23" spans="1:28" x14ac:dyDescent="0.25">
      <c r="A23" s="23">
        <v>18</v>
      </c>
      <c r="B23" s="26" t="s">
        <v>187</v>
      </c>
      <c r="C23" s="24" t="s">
        <v>49</v>
      </c>
      <c r="D23" s="24" t="s">
        <v>50</v>
      </c>
      <c r="E23" s="19">
        <v>16</v>
      </c>
      <c r="F23" s="19">
        <v>26</v>
      </c>
      <c r="G23" s="19">
        <v>40</v>
      </c>
      <c r="H23" s="19">
        <v>37</v>
      </c>
      <c r="I23" s="19">
        <v>29</v>
      </c>
      <c r="J23" s="19">
        <v>33</v>
      </c>
      <c r="K23" s="33">
        <f t="shared" si="0"/>
        <v>181</v>
      </c>
      <c r="L23" s="33">
        <f t="shared" si="4"/>
        <v>60.333333333333336</v>
      </c>
      <c r="M23" s="20"/>
      <c r="N23" s="25" t="str">
        <f t="shared" si="5"/>
        <v>E</v>
      </c>
      <c r="O23" s="25" t="str">
        <f t="shared" si="5"/>
        <v>C1</v>
      </c>
      <c r="P23" s="25" t="str">
        <f t="shared" si="5"/>
        <v>B1</v>
      </c>
      <c r="Q23" s="25" t="str">
        <f t="shared" si="5"/>
        <v>B1</v>
      </c>
      <c r="R23" s="25" t="str">
        <f t="shared" si="5"/>
        <v>C1</v>
      </c>
      <c r="S23" s="25" t="str">
        <f t="shared" si="5"/>
        <v>B2</v>
      </c>
      <c r="T23" s="25" t="str">
        <f t="shared" si="5"/>
        <v>A1</v>
      </c>
      <c r="U23" s="21"/>
      <c r="V23" s="19">
        <f t="shared" si="2"/>
        <v>3</v>
      </c>
      <c r="W23" s="19">
        <f t="shared" si="2"/>
        <v>6</v>
      </c>
      <c r="X23" s="19">
        <f t="shared" si="2"/>
        <v>8</v>
      </c>
      <c r="Y23" s="19">
        <f t="shared" si="2"/>
        <v>8</v>
      </c>
      <c r="Z23" s="19">
        <f t="shared" si="2"/>
        <v>6</v>
      </c>
      <c r="AA23" s="19">
        <f t="shared" si="2"/>
        <v>7</v>
      </c>
      <c r="AB23" s="37">
        <f t="shared" si="3"/>
        <v>6.333333333333333</v>
      </c>
    </row>
    <row r="24" spans="1:28" x14ac:dyDescent="0.25">
      <c r="A24" s="23">
        <v>19</v>
      </c>
      <c r="B24" s="26" t="s">
        <v>438</v>
      </c>
      <c r="C24" s="24" t="s">
        <v>51</v>
      </c>
      <c r="D24" s="24" t="s">
        <v>52</v>
      </c>
      <c r="E24" s="19">
        <v>11</v>
      </c>
      <c r="F24" s="19">
        <v>41</v>
      </c>
      <c r="G24" s="19">
        <v>30</v>
      </c>
      <c r="H24" s="19">
        <v>20</v>
      </c>
      <c r="I24" s="19">
        <v>25</v>
      </c>
      <c r="J24" s="19">
        <v>25</v>
      </c>
      <c r="K24" s="33">
        <f t="shared" si="0"/>
        <v>152</v>
      </c>
      <c r="L24" s="33">
        <f t="shared" si="4"/>
        <v>50.666666666666671</v>
      </c>
      <c r="M24" s="20"/>
      <c r="N24" s="25" t="str">
        <f t="shared" si="5"/>
        <v>E</v>
      </c>
      <c r="O24" s="25" t="str">
        <f t="shared" si="5"/>
        <v>A2</v>
      </c>
      <c r="P24" s="25" t="str">
        <f t="shared" si="5"/>
        <v>C1</v>
      </c>
      <c r="Q24" s="25" t="str">
        <f t="shared" si="5"/>
        <v>D</v>
      </c>
      <c r="R24" s="25" t="str">
        <f t="shared" si="5"/>
        <v>C2</v>
      </c>
      <c r="S24" s="25" t="str">
        <f t="shared" si="5"/>
        <v>C2</v>
      </c>
      <c r="T24" s="25" t="str">
        <f t="shared" si="5"/>
        <v>A1</v>
      </c>
      <c r="U24" s="21"/>
      <c r="V24" s="19">
        <f t="shared" si="2"/>
        <v>3</v>
      </c>
      <c r="W24" s="19">
        <f t="shared" si="2"/>
        <v>9</v>
      </c>
      <c r="X24" s="19">
        <f t="shared" si="2"/>
        <v>6</v>
      </c>
      <c r="Y24" s="19">
        <f t="shared" si="2"/>
        <v>4</v>
      </c>
      <c r="Z24" s="19">
        <f t="shared" si="2"/>
        <v>5</v>
      </c>
      <c r="AA24" s="19">
        <f t="shared" si="2"/>
        <v>5</v>
      </c>
      <c r="AB24" s="37">
        <f t="shared" si="3"/>
        <v>5.333333333333333</v>
      </c>
    </row>
    <row r="25" spans="1:28" x14ac:dyDescent="0.25">
      <c r="A25" s="23">
        <v>20</v>
      </c>
      <c r="B25" s="26" t="s">
        <v>188</v>
      </c>
      <c r="C25" s="24" t="s">
        <v>53</v>
      </c>
      <c r="D25" s="24" t="s">
        <v>54</v>
      </c>
      <c r="E25" s="19">
        <v>17</v>
      </c>
      <c r="F25" s="19">
        <v>33</v>
      </c>
      <c r="G25" s="19">
        <v>26</v>
      </c>
      <c r="H25" s="19">
        <v>23</v>
      </c>
      <c r="I25" s="19">
        <v>28</v>
      </c>
      <c r="J25" s="19">
        <v>28</v>
      </c>
      <c r="K25" s="33">
        <f t="shared" si="0"/>
        <v>155</v>
      </c>
      <c r="L25" s="33">
        <f t="shared" si="4"/>
        <v>51.666666666666671</v>
      </c>
      <c r="M25" s="20"/>
      <c r="N25" s="25" t="str">
        <f t="shared" si="5"/>
        <v>E</v>
      </c>
      <c r="O25" s="25" t="str">
        <f t="shared" si="5"/>
        <v>B2</v>
      </c>
      <c r="P25" s="25" t="str">
        <f t="shared" si="5"/>
        <v>C1</v>
      </c>
      <c r="Q25" s="25" t="str">
        <f t="shared" si="5"/>
        <v>C2</v>
      </c>
      <c r="R25" s="25" t="str">
        <f t="shared" si="5"/>
        <v>C1</v>
      </c>
      <c r="S25" s="25" t="str">
        <f t="shared" si="5"/>
        <v>C1</v>
      </c>
      <c r="T25" s="25" t="str">
        <f t="shared" si="5"/>
        <v>A1</v>
      </c>
      <c r="U25" s="21"/>
      <c r="V25" s="19">
        <f t="shared" si="2"/>
        <v>3</v>
      </c>
      <c r="W25" s="19">
        <f t="shared" si="2"/>
        <v>7</v>
      </c>
      <c r="X25" s="19">
        <f t="shared" si="2"/>
        <v>6</v>
      </c>
      <c r="Y25" s="19">
        <f t="shared" si="2"/>
        <v>5</v>
      </c>
      <c r="Z25" s="19">
        <f t="shared" si="2"/>
        <v>6</v>
      </c>
      <c r="AA25" s="19">
        <f t="shared" si="2"/>
        <v>6</v>
      </c>
      <c r="AB25" s="37">
        <f t="shared" si="3"/>
        <v>5.5</v>
      </c>
    </row>
    <row r="26" spans="1:28" x14ac:dyDescent="0.25">
      <c r="A26" s="23">
        <v>21</v>
      </c>
      <c r="B26" s="26" t="s">
        <v>189</v>
      </c>
      <c r="C26" s="24" t="s">
        <v>55</v>
      </c>
      <c r="D26" s="24" t="s">
        <v>56</v>
      </c>
      <c r="E26" s="19">
        <v>13</v>
      </c>
      <c r="F26" s="19">
        <v>40</v>
      </c>
      <c r="G26" s="19">
        <v>25</v>
      </c>
      <c r="H26" s="19">
        <v>20</v>
      </c>
      <c r="I26" s="19">
        <v>23</v>
      </c>
      <c r="J26" s="19">
        <v>25</v>
      </c>
      <c r="K26" s="33">
        <f t="shared" si="0"/>
        <v>146</v>
      </c>
      <c r="L26" s="33">
        <f t="shared" si="4"/>
        <v>48.666666666666671</v>
      </c>
      <c r="M26" s="20"/>
      <c r="N26" s="25" t="str">
        <f t="shared" si="5"/>
        <v>E</v>
      </c>
      <c r="O26" s="25" t="str">
        <f t="shared" si="5"/>
        <v>B1</v>
      </c>
      <c r="P26" s="25" t="str">
        <f t="shared" si="5"/>
        <v>C2</v>
      </c>
      <c r="Q26" s="25" t="str">
        <f t="shared" si="5"/>
        <v>D</v>
      </c>
      <c r="R26" s="25" t="str">
        <f t="shared" si="5"/>
        <v>C2</v>
      </c>
      <c r="S26" s="25" t="str">
        <f t="shared" si="5"/>
        <v>C2</v>
      </c>
      <c r="T26" s="25" t="str">
        <f t="shared" si="5"/>
        <v>A1</v>
      </c>
      <c r="U26" s="21"/>
      <c r="V26" s="19">
        <f t="shared" si="2"/>
        <v>3</v>
      </c>
      <c r="W26" s="19">
        <f t="shared" si="2"/>
        <v>8</v>
      </c>
      <c r="X26" s="19">
        <f t="shared" si="2"/>
        <v>5</v>
      </c>
      <c r="Y26" s="19">
        <f t="shared" si="2"/>
        <v>4</v>
      </c>
      <c r="Z26" s="19">
        <f t="shared" si="2"/>
        <v>5</v>
      </c>
      <c r="AA26" s="19">
        <f t="shared" si="2"/>
        <v>5</v>
      </c>
      <c r="AB26" s="37">
        <f t="shared" si="3"/>
        <v>5</v>
      </c>
    </row>
    <row r="27" spans="1:28" x14ac:dyDescent="0.25">
      <c r="A27" s="23">
        <v>22</v>
      </c>
      <c r="B27" s="26" t="s">
        <v>190</v>
      </c>
      <c r="C27" s="24" t="s">
        <v>57</v>
      </c>
      <c r="D27" s="24" t="s">
        <v>58</v>
      </c>
      <c r="E27" s="19">
        <v>24</v>
      </c>
      <c r="F27" s="19">
        <v>45</v>
      </c>
      <c r="G27" s="19">
        <v>24</v>
      </c>
      <c r="H27" s="19">
        <v>29</v>
      </c>
      <c r="I27" s="19">
        <v>17</v>
      </c>
      <c r="J27" s="19">
        <v>23</v>
      </c>
      <c r="K27" s="33">
        <f t="shared" si="0"/>
        <v>162</v>
      </c>
      <c r="L27" s="33">
        <f t="shared" si="4"/>
        <v>54</v>
      </c>
      <c r="M27" s="20"/>
      <c r="N27" s="25" t="str">
        <f t="shared" si="5"/>
        <v>C2</v>
      </c>
      <c r="O27" s="25" t="str">
        <f t="shared" si="5"/>
        <v>A2</v>
      </c>
      <c r="P27" s="25" t="str">
        <f t="shared" si="5"/>
        <v>C2</v>
      </c>
      <c r="Q27" s="25" t="str">
        <f t="shared" si="5"/>
        <v>C1</v>
      </c>
      <c r="R27" s="25" t="str">
        <f t="shared" si="5"/>
        <v>E</v>
      </c>
      <c r="S27" s="25" t="str">
        <f t="shared" si="5"/>
        <v>C2</v>
      </c>
      <c r="T27" s="25" t="str">
        <f t="shared" si="5"/>
        <v>A1</v>
      </c>
      <c r="U27" s="21"/>
      <c r="V27" s="19">
        <f t="shared" si="2"/>
        <v>5</v>
      </c>
      <c r="W27" s="19">
        <f t="shared" si="2"/>
        <v>9</v>
      </c>
      <c r="X27" s="19">
        <f t="shared" si="2"/>
        <v>5</v>
      </c>
      <c r="Y27" s="19">
        <f t="shared" si="2"/>
        <v>6</v>
      </c>
      <c r="Z27" s="19">
        <f t="shared" si="2"/>
        <v>3</v>
      </c>
      <c r="AA27" s="19">
        <f t="shared" si="2"/>
        <v>5</v>
      </c>
      <c r="AB27" s="37">
        <f t="shared" si="3"/>
        <v>5.5</v>
      </c>
    </row>
    <row r="28" spans="1:28" x14ac:dyDescent="0.25">
      <c r="A28" s="23">
        <v>23</v>
      </c>
      <c r="B28" s="26" t="s">
        <v>191</v>
      </c>
      <c r="C28" s="24" t="s">
        <v>59</v>
      </c>
      <c r="D28" s="24" t="s">
        <v>60</v>
      </c>
      <c r="E28" s="19">
        <v>40</v>
      </c>
      <c r="F28" s="19">
        <v>44</v>
      </c>
      <c r="G28" s="19">
        <v>48</v>
      </c>
      <c r="H28" s="19">
        <v>43</v>
      </c>
      <c r="I28" s="19">
        <v>34</v>
      </c>
      <c r="J28" s="19">
        <v>34</v>
      </c>
      <c r="K28" s="33">
        <f t="shared" si="0"/>
        <v>243</v>
      </c>
      <c r="L28" s="33">
        <f t="shared" si="4"/>
        <v>81</v>
      </c>
      <c r="M28" s="20"/>
      <c r="N28" s="25" t="str">
        <f t="shared" si="5"/>
        <v>B1</v>
      </c>
      <c r="O28" s="25" t="str">
        <f t="shared" si="5"/>
        <v>A2</v>
      </c>
      <c r="P28" s="25" t="str">
        <f t="shared" si="5"/>
        <v>A1</v>
      </c>
      <c r="Q28" s="25" t="str">
        <f t="shared" si="5"/>
        <v>A2</v>
      </c>
      <c r="R28" s="25" t="str">
        <f t="shared" si="5"/>
        <v>B2</v>
      </c>
      <c r="S28" s="25" t="str">
        <f t="shared" si="5"/>
        <v>B2</v>
      </c>
      <c r="T28" s="25" t="str">
        <f t="shared" si="5"/>
        <v>A1</v>
      </c>
      <c r="U28" s="21"/>
      <c r="V28" s="19">
        <f t="shared" si="2"/>
        <v>8</v>
      </c>
      <c r="W28" s="19">
        <f t="shared" si="2"/>
        <v>9</v>
      </c>
      <c r="X28" s="19">
        <f t="shared" si="2"/>
        <v>10</v>
      </c>
      <c r="Y28" s="19">
        <f t="shared" si="2"/>
        <v>9</v>
      </c>
      <c r="Z28" s="19">
        <f t="shared" si="2"/>
        <v>7</v>
      </c>
      <c r="AA28" s="19">
        <f t="shared" si="2"/>
        <v>7</v>
      </c>
      <c r="AB28" s="37">
        <f t="shared" si="3"/>
        <v>8.3333333333333339</v>
      </c>
    </row>
    <row r="29" spans="1:28" x14ac:dyDescent="0.25">
      <c r="A29" s="23">
        <v>24</v>
      </c>
      <c r="B29" s="26" t="s">
        <v>192</v>
      </c>
      <c r="C29" s="24" t="s">
        <v>61</v>
      </c>
      <c r="D29" s="24" t="s">
        <v>62</v>
      </c>
      <c r="E29" s="19">
        <v>38</v>
      </c>
      <c r="F29" s="19">
        <v>21</v>
      </c>
      <c r="G29" s="19">
        <v>46</v>
      </c>
      <c r="H29" s="19">
        <v>34</v>
      </c>
      <c r="I29" s="19">
        <v>44</v>
      </c>
      <c r="J29" s="19">
        <v>42</v>
      </c>
      <c r="K29" s="33">
        <f t="shared" si="0"/>
        <v>225</v>
      </c>
      <c r="L29" s="33">
        <f t="shared" si="4"/>
        <v>75</v>
      </c>
      <c r="M29" s="20"/>
      <c r="N29" s="25" t="str">
        <f t="shared" si="5"/>
        <v>B1</v>
      </c>
      <c r="O29" s="25" t="str">
        <f t="shared" si="5"/>
        <v>C2</v>
      </c>
      <c r="P29" s="25" t="str">
        <f t="shared" si="5"/>
        <v>A1</v>
      </c>
      <c r="Q29" s="25" t="str">
        <f t="shared" si="5"/>
        <v>B2</v>
      </c>
      <c r="R29" s="25" t="str">
        <f t="shared" si="5"/>
        <v>A2</v>
      </c>
      <c r="S29" s="25" t="str">
        <f t="shared" si="5"/>
        <v>A2</v>
      </c>
      <c r="T29" s="25" t="str">
        <f t="shared" si="5"/>
        <v>A1</v>
      </c>
      <c r="U29" s="21"/>
      <c r="V29" s="19">
        <f t="shared" si="2"/>
        <v>8</v>
      </c>
      <c r="W29" s="19">
        <f t="shared" si="2"/>
        <v>5</v>
      </c>
      <c r="X29" s="19">
        <f t="shared" si="2"/>
        <v>10</v>
      </c>
      <c r="Y29" s="19">
        <f t="shared" si="2"/>
        <v>7</v>
      </c>
      <c r="Z29" s="19">
        <f t="shared" si="2"/>
        <v>9</v>
      </c>
      <c r="AA29" s="19">
        <f t="shared" si="2"/>
        <v>9</v>
      </c>
      <c r="AB29" s="37">
        <f t="shared" si="3"/>
        <v>8</v>
      </c>
    </row>
    <row r="30" spans="1:28" x14ac:dyDescent="0.25">
      <c r="A30" s="23">
        <v>25</v>
      </c>
      <c r="B30" s="26" t="s">
        <v>193</v>
      </c>
      <c r="C30" s="24" t="s">
        <v>63</v>
      </c>
      <c r="D30" s="24" t="s">
        <v>64</v>
      </c>
      <c r="E30" s="19"/>
      <c r="F30" s="19"/>
      <c r="G30" s="19"/>
      <c r="H30" s="19">
        <v>30</v>
      </c>
      <c r="I30" s="19">
        <v>24</v>
      </c>
      <c r="J30" s="19">
        <v>24</v>
      </c>
      <c r="K30" s="33">
        <f t="shared" si="0"/>
        <v>78</v>
      </c>
      <c r="L30" s="33">
        <f t="shared" si="4"/>
        <v>26</v>
      </c>
      <c r="M30" s="20"/>
      <c r="N30" s="25" t="str">
        <f t="shared" si="5"/>
        <v>AB</v>
      </c>
      <c r="O30" s="25" t="str">
        <f t="shared" si="5"/>
        <v>AB</v>
      </c>
      <c r="P30" s="25" t="str">
        <f t="shared" si="5"/>
        <v>AB</v>
      </c>
      <c r="Q30" s="25" t="str">
        <f t="shared" si="5"/>
        <v>C1</v>
      </c>
      <c r="R30" s="25" t="str">
        <f t="shared" si="5"/>
        <v>C2</v>
      </c>
      <c r="S30" s="25" t="str">
        <f t="shared" si="5"/>
        <v>C2</v>
      </c>
      <c r="T30" s="25" t="str">
        <f t="shared" si="5"/>
        <v>A1</v>
      </c>
      <c r="U30" s="21"/>
      <c r="V30" s="19">
        <f t="shared" si="2"/>
        <v>0</v>
      </c>
      <c r="W30" s="19">
        <f t="shared" si="2"/>
        <v>0</v>
      </c>
      <c r="X30" s="19">
        <f t="shared" si="2"/>
        <v>0</v>
      </c>
      <c r="Y30" s="19">
        <f t="shared" si="2"/>
        <v>6</v>
      </c>
      <c r="Z30" s="19">
        <f t="shared" si="2"/>
        <v>5</v>
      </c>
      <c r="AA30" s="19">
        <f t="shared" si="2"/>
        <v>5</v>
      </c>
      <c r="AB30" s="37">
        <f t="shared" si="3"/>
        <v>2.6666666666666665</v>
      </c>
    </row>
    <row r="31" spans="1:28" x14ac:dyDescent="0.25">
      <c r="A31" s="23">
        <v>26</v>
      </c>
      <c r="B31" s="40" t="s">
        <v>194</v>
      </c>
      <c r="C31" s="24" t="s">
        <v>65</v>
      </c>
      <c r="D31" s="24" t="s">
        <v>66</v>
      </c>
      <c r="E31" s="19"/>
      <c r="F31" s="19">
        <v>50</v>
      </c>
      <c r="G31" s="19"/>
      <c r="H31" s="19">
        <v>47</v>
      </c>
      <c r="I31" s="19">
        <v>49</v>
      </c>
      <c r="J31" s="19">
        <v>43</v>
      </c>
      <c r="K31" s="33">
        <f t="shared" si="0"/>
        <v>189</v>
      </c>
      <c r="L31" s="33">
        <f t="shared" si="4"/>
        <v>63</v>
      </c>
      <c r="M31" s="20"/>
      <c r="N31" s="25" t="str">
        <f t="shared" si="5"/>
        <v>AB</v>
      </c>
      <c r="O31" s="25" t="str">
        <f t="shared" si="5"/>
        <v>A1</v>
      </c>
      <c r="P31" s="25" t="str">
        <f t="shared" si="5"/>
        <v>AB</v>
      </c>
      <c r="Q31" s="25" t="str">
        <f t="shared" si="5"/>
        <v>A1</v>
      </c>
      <c r="R31" s="25" t="str">
        <f t="shared" si="5"/>
        <v>A1</v>
      </c>
      <c r="S31" s="25" t="str">
        <f t="shared" si="5"/>
        <v>A2</v>
      </c>
      <c r="T31" s="25" t="str">
        <f t="shared" si="5"/>
        <v>A1</v>
      </c>
      <c r="U31" s="21"/>
      <c r="V31" s="19">
        <f t="shared" si="2"/>
        <v>0</v>
      </c>
      <c r="W31" s="19">
        <f t="shared" si="2"/>
        <v>10</v>
      </c>
      <c r="X31" s="19">
        <f t="shared" si="2"/>
        <v>0</v>
      </c>
      <c r="Y31" s="19">
        <f t="shared" si="2"/>
        <v>10</v>
      </c>
      <c r="Z31" s="19">
        <f t="shared" si="2"/>
        <v>10</v>
      </c>
      <c r="AA31" s="19">
        <f t="shared" si="2"/>
        <v>9</v>
      </c>
      <c r="AB31" s="37">
        <f t="shared" si="3"/>
        <v>6.5</v>
      </c>
    </row>
    <row r="32" spans="1:28" x14ac:dyDescent="0.25">
      <c r="A32" s="23">
        <v>27</v>
      </c>
      <c r="B32" s="26" t="s">
        <v>195</v>
      </c>
      <c r="C32" s="24" t="s">
        <v>67</v>
      </c>
      <c r="D32" s="24" t="s">
        <v>68</v>
      </c>
      <c r="E32" s="19">
        <v>41</v>
      </c>
      <c r="F32" s="19">
        <v>48</v>
      </c>
      <c r="G32" s="19">
        <v>48</v>
      </c>
      <c r="H32" s="19">
        <v>39</v>
      </c>
      <c r="I32" s="19">
        <v>42</v>
      </c>
      <c r="J32" s="19">
        <v>39</v>
      </c>
      <c r="K32" s="33">
        <f t="shared" si="0"/>
        <v>257</v>
      </c>
      <c r="L32" s="33">
        <f t="shared" si="4"/>
        <v>85.666666666666671</v>
      </c>
      <c r="M32" s="20"/>
      <c r="N32" s="25" t="str">
        <f t="shared" si="5"/>
        <v>A2</v>
      </c>
      <c r="O32" s="25" t="str">
        <f t="shared" si="5"/>
        <v>A1</v>
      </c>
      <c r="P32" s="25" t="str">
        <f t="shared" si="5"/>
        <v>A1</v>
      </c>
      <c r="Q32" s="25" t="str">
        <f t="shared" si="5"/>
        <v>B1</v>
      </c>
      <c r="R32" s="25" t="str">
        <f t="shared" si="5"/>
        <v>A2</v>
      </c>
      <c r="S32" s="25" t="str">
        <f t="shared" si="5"/>
        <v>B1</v>
      </c>
      <c r="T32" s="25" t="str">
        <f t="shared" si="5"/>
        <v>A1</v>
      </c>
      <c r="U32" s="21"/>
      <c r="V32" s="19">
        <f t="shared" ref="V32:AA36" si="6">IF(N32="A1",10,IF(N32="A2",9,IF(N32="B1",8,IF(N32="B2",7,IF(N32="C1",6,IF(N32="C2",5,IF(N32="D",4,IF(N32="E",3,IF(N32="AB",0)))))))))</f>
        <v>9</v>
      </c>
      <c r="W32" s="19">
        <f t="shared" si="6"/>
        <v>10</v>
      </c>
      <c r="X32" s="19">
        <f t="shared" si="6"/>
        <v>10</v>
      </c>
      <c r="Y32" s="19">
        <f t="shared" si="6"/>
        <v>8</v>
      </c>
      <c r="Z32" s="19">
        <f t="shared" si="6"/>
        <v>9</v>
      </c>
      <c r="AA32" s="19">
        <f t="shared" si="6"/>
        <v>8</v>
      </c>
      <c r="AB32" s="37">
        <f t="shared" si="3"/>
        <v>9</v>
      </c>
    </row>
    <row r="33" spans="1:28" ht="30" x14ac:dyDescent="0.25">
      <c r="A33" s="23">
        <v>28</v>
      </c>
      <c r="B33" s="44" t="s">
        <v>196</v>
      </c>
      <c r="C33" s="24" t="s">
        <v>69</v>
      </c>
      <c r="D33" s="24" t="s">
        <v>70</v>
      </c>
      <c r="E33" s="19">
        <v>31</v>
      </c>
      <c r="F33" s="19">
        <v>46</v>
      </c>
      <c r="G33" s="19">
        <v>50</v>
      </c>
      <c r="H33" s="19">
        <v>15</v>
      </c>
      <c r="I33" s="19">
        <v>17</v>
      </c>
      <c r="J33" s="19">
        <v>39</v>
      </c>
      <c r="K33" s="33">
        <f t="shared" si="0"/>
        <v>198</v>
      </c>
      <c r="L33" s="33">
        <f t="shared" si="4"/>
        <v>66</v>
      </c>
      <c r="M33" s="20"/>
      <c r="N33" s="25" t="str">
        <f t="shared" si="5"/>
        <v>B2</v>
      </c>
      <c r="O33" s="25" t="str">
        <f t="shared" si="5"/>
        <v>A1</v>
      </c>
      <c r="P33" s="25" t="str">
        <f t="shared" si="5"/>
        <v>A1</v>
      </c>
      <c r="Q33" s="25" t="str">
        <f t="shared" si="5"/>
        <v>E</v>
      </c>
      <c r="R33" s="25" t="str">
        <f t="shared" si="5"/>
        <v>E</v>
      </c>
      <c r="S33" s="25" t="str">
        <f t="shared" si="5"/>
        <v>B1</v>
      </c>
      <c r="T33" s="25" t="str">
        <f t="shared" si="5"/>
        <v>A1</v>
      </c>
      <c r="U33" s="21"/>
      <c r="V33" s="19">
        <f t="shared" si="6"/>
        <v>7</v>
      </c>
      <c r="W33" s="19">
        <f t="shared" si="6"/>
        <v>10</v>
      </c>
      <c r="X33" s="19">
        <f t="shared" si="6"/>
        <v>10</v>
      </c>
      <c r="Y33" s="19">
        <f t="shared" si="6"/>
        <v>3</v>
      </c>
      <c r="Z33" s="19">
        <f t="shared" si="6"/>
        <v>3</v>
      </c>
      <c r="AA33" s="19">
        <f t="shared" si="6"/>
        <v>8</v>
      </c>
      <c r="AB33" s="37">
        <f t="shared" si="3"/>
        <v>6.833333333333333</v>
      </c>
    </row>
    <row r="34" spans="1:28" x14ac:dyDescent="0.25">
      <c r="A34" s="23">
        <v>29</v>
      </c>
      <c r="B34" s="44" t="s">
        <v>197</v>
      </c>
      <c r="C34" s="24" t="s">
        <v>71</v>
      </c>
      <c r="D34" s="24" t="s">
        <v>72</v>
      </c>
      <c r="E34" s="19">
        <v>26</v>
      </c>
      <c r="F34" s="19"/>
      <c r="G34" s="19">
        <v>28</v>
      </c>
      <c r="H34" s="19"/>
      <c r="I34" s="19"/>
      <c r="J34" s="19"/>
      <c r="K34" s="33">
        <f t="shared" si="0"/>
        <v>54</v>
      </c>
      <c r="L34" s="33">
        <f t="shared" si="4"/>
        <v>18</v>
      </c>
      <c r="M34" s="20"/>
      <c r="N34" s="25" t="str">
        <f t="shared" si="5"/>
        <v>C1</v>
      </c>
      <c r="O34" s="25" t="str">
        <f t="shared" si="5"/>
        <v>AB</v>
      </c>
      <c r="P34" s="25" t="str">
        <f t="shared" si="5"/>
        <v>C1</v>
      </c>
      <c r="Q34" s="25" t="str">
        <f t="shared" si="5"/>
        <v>AB</v>
      </c>
      <c r="R34" s="25" t="str">
        <f t="shared" si="5"/>
        <v>AB</v>
      </c>
      <c r="S34" s="25" t="str">
        <f t="shared" si="5"/>
        <v>AB</v>
      </c>
      <c r="T34" s="25" t="str">
        <f t="shared" si="5"/>
        <v>A1</v>
      </c>
      <c r="U34" s="21"/>
      <c r="V34" s="19">
        <f t="shared" si="6"/>
        <v>6</v>
      </c>
      <c r="W34" s="19">
        <f t="shared" si="6"/>
        <v>0</v>
      </c>
      <c r="X34" s="19">
        <f t="shared" si="6"/>
        <v>6</v>
      </c>
      <c r="Y34" s="19">
        <f t="shared" si="6"/>
        <v>0</v>
      </c>
      <c r="Z34" s="19">
        <f t="shared" si="6"/>
        <v>0</v>
      </c>
      <c r="AA34" s="19">
        <f t="shared" si="6"/>
        <v>0</v>
      </c>
      <c r="AB34" s="37">
        <f t="shared" si="3"/>
        <v>2</v>
      </c>
    </row>
    <row r="35" spans="1:28" x14ac:dyDescent="0.25">
      <c r="A35" s="23">
        <v>30</v>
      </c>
      <c r="B35" s="44" t="s">
        <v>198</v>
      </c>
      <c r="C35" s="24" t="s">
        <v>73</v>
      </c>
      <c r="D35" s="24" t="s">
        <v>74</v>
      </c>
      <c r="E35" s="19">
        <v>24</v>
      </c>
      <c r="F35" s="19">
        <v>46</v>
      </c>
      <c r="G35" s="19">
        <v>40</v>
      </c>
      <c r="H35" s="19">
        <v>27</v>
      </c>
      <c r="I35" s="19">
        <v>24</v>
      </c>
      <c r="J35" s="19">
        <v>25</v>
      </c>
      <c r="K35" s="33">
        <f t="shared" si="0"/>
        <v>186</v>
      </c>
      <c r="L35" s="33">
        <f t="shared" si="4"/>
        <v>62</v>
      </c>
      <c r="M35" s="20"/>
      <c r="N35" s="25" t="str">
        <f t="shared" si="5"/>
        <v>C2</v>
      </c>
      <c r="O35" s="25" t="str">
        <f t="shared" si="5"/>
        <v>A1</v>
      </c>
      <c r="P35" s="25" t="str">
        <f t="shared" si="5"/>
        <v>B1</v>
      </c>
      <c r="Q35" s="25" t="str">
        <f t="shared" si="5"/>
        <v>C1</v>
      </c>
      <c r="R35" s="25" t="str">
        <f t="shared" si="5"/>
        <v>C2</v>
      </c>
      <c r="S35" s="25" t="str">
        <f t="shared" si="5"/>
        <v>C2</v>
      </c>
      <c r="T35" s="25" t="str">
        <f t="shared" si="5"/>
        <v>A1</v>
      </c>
      <c r="U35" s="21"/>
      <c r="V35" s="19">
        <f t="shared" si="6"/>
        <v>5</v>
      </c>
      <c r="W35" s="19">
        <f t="shared" si="6"/>
        <v>10</v>
      </c>
      <c r="X35" s="19">
        <f t="shared" si="6"/>
        <v>8</v>
      </c>
      <c r="Y35" s="19">
        <f t="shared" si="6"/>
        <v>6</v>
      </c>
      <c r="Z35" s="19">
        <f t="shared" si="6"/>
        <v>5</v>
      </c>
      <c r="AA35" s="19">
        <f t="shared" si="6"/>
        <v>5</v>
      </c>
      <c r="AB35" s="37">
        <f t="shared" si="3"/>
        <v>6.5</v>
      </c>
    </row>
    <row r="36" spans="1:28" x14ac:dyDescent="0.25">
      <c r="A36" s="23">
        <v>31</v>
      </c>
      <c r="B36" s="26" t="s">
        <v>199</v>
      </c>
      <c r="C36" s="24" t="s">
        <v>75</v>
      </c>
      <c r="D36" s="24" t="s">
        <v>76</v>
      </c>
      <c r="E36" s="19">
        <v>10</v>
      </c>
      <c r="F36" s="19">
        <v>39</v>
      </c>
      <c r="G36" s="19">
        <v>30</v>
      </c>
      <c r="H36" s="19">
        <v>36</v>
      </c>
      <c r="I36" s="19">
        <v>28</v>
      </c>
      <c r="J36" s="19">
        <v>29</v>
      </c>
      <c r="K36" s="33">
        <f t="shared" si="0"/>
        <v>172</v>
      </c>
      <c r="L36" s="33">
        <f t="shared" si="4"/>
        <v>57.333333333333336</v>
      </c>
      <c r="M36" s="20"/>
      <c r="N36" s="25" t="str">
        <f t="shared" si="5"/>
        <v>E</v>
      </c>
      <c r="O36" s="25" t="str">
        <f t="shared" si="5"/>
        <v>B1</v>
      </c>
      <c r="P36" s="25" t="str">
        <f t="shared" si="5"/>
        <v>C1</v>
      </c>
      <c r="Q36" s="25" t="str">
        <f t="shared" si="5"/>
        <v>B1</v>
      </c>
      <c r="R36" s="25" t="str">
        <f t="shared" si="5"/>
        <v>C1</v>
      </c>
      <c r="S36" s="25" t="str">
        <f t="shared" si="5"/>
        <v>C1</v>
      </c>
      <c r="T36" s="25" t="str">
        <f t="shared" si="5"/>
        <v>A1</v>
      </c>
      <c r="U36" s="21"/>
      <c r="V36" s="19">
        <f t="shared" si="6"/>
        <v>3</v>
      </c>
      <c r="W36" s="19">
        <f t="shared" si="6"/>
        <v>8</v>
      </c>
      <c r="X36" s="19">
        <f t="shared" si="6"/>
        <v>6</v>
      </c>
      <c r="Y36" s="19">
        <f t="shared" si="6"/>
        <v>8</v>
      </c>
      <c r="Z36" s="19">
        <f t="shared" si="6"/>
        <v>6</v>
      </c>
      <c r="AA36" s="19">
        <f t="shared" si="6"/>
        <v>6</v>
      </c>
      <c r="AB36" s="37">
        <f t="shared" si="3"/>
        <v>6.166666666666667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AD14" sqref="AD14"/>
    </sheetView>
  </sheetViews>
  <sheetFormatPr defaultRowHeight="15" x14ac:dyDescent="0.25"/>
  <cols>
    <col min="1" max="1" width="4.7109375" customWidth="1"/>
    <col min="2" max="2" width="19.140625" customWidth="1"/>
    <col min="3" max="4" width="0" hidden="1" customWidth="1"/>
    <col min="5" max="5" width="5" customWidth="1"/>
    <col min="6" max="6" width="4.28515625" customWidth="1"/>
    <col min="7" max="7" width="5.140625" customWidth="1"/>
    <col min="8" max="8" width="6.28515625" customWidth="1"/>
    <col min="9" max="9" width="5.140625" customWidth="1"/>
    <col min="10" max="10" width="6" customWidth="1"/>
    <col min="11" max="11" width="4.85546875" customWidth="1"/>
    <col min="12" max="12" width="5.7109375" customWidth="1"/>
    <col min="13" max="13" width="0.7109375" customWidth="1"/>
    <col min="14" max="14" width="3.5703125" customWidth="1"/>
    <col min="15" max="15" width="4.28515625" customWidth="1"/>
    <col min="16" max="16" width="4" customWidth="1"/>
    <col min="17" max="17" width="4.5703125" customWidth="1"/>
    <col min="18" max="19" width="4" customWidth="1"/>
    <col min="20" max="20" width="5.140625" customWidth="1"/>
    <col min="21" max="21" width="0.85546875" customWidth="1"/>
    <col min="22" max="22" width="3.7109375" customWidth="1"/>
    <col min="23" max="23" width="4.28515625" customWidth="1"/>
    <col min="24" max="24" width="4" customWidth="1"/>
    <col min="25" max="25" width="5.85546875" customWidth="1"/>
    <col min="26" max="26" width="4.7109375" customWidth="1"/>
    <col min="27" max="27" width="5" customWidth="1"/>
    <col min="28" max="28" width="4.5703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36" si="0">SUM(E5:J5)</f>
        <v>300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170</v>
      </c>
      <c r="C6" s="24" t="s">
        <v>15</v>
      </c>
      <c r="D6" s="24" t="s">
        <v>16</v>
      </c>
      <c r="E6" s="19">
        <v>37</v>
      </c>
      <c r="F6" s="19">
        <v>42</v>
      </c>
      <c r="G6" s="19">
        <v>30</v>
      </c>
      <c r="H6" s="19">
        <v>27</v>
      </c>
      <c r="I6" s="19">
        <v>16</v>
      </c>
      <c r="J6" s="19">
        <v>30</v>
      </c>
      <c r="K6" s="33">
        <f t="shared" si="0"/>
        <v>182</v>
      </c>
      <c r="L6" s="33">
        <f>K6/300*100</f>
        <v>60.666666666666671</v>
      </c>
      <c r="M6" s="20"/>
      <c r="N6" s="25" t="str">
        <f>IF(E6&gt;=91/2,"A1",IF(E6&gt;=81/2,"A2",IF(E6&gt;=71/2,"B1",IF(E6&gt;=61/2,"B2",IF(E6&gt;=51/2,"C1",IF(E6&gt;=41/2,"C2",IF(E6&gt;=35/2,"D",IF(E6&gt;=2,"E",IF(E6&gt;=0,"AB")))))))))</f>
        <v>B1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A2</v>
      </c>
      <c r="P6" s="25" t="str">
        <f t="shared" si="1"/>
        <v>C1</v>
      </c>
      <c r="Q6" s="25" t="str">
        <f t="shared" si="1"/>
        <v>C1</v>
      </c>
      <c r="R6" s="25" t="str">
        <f t="shared" si="1"/>
        <v>E</v>
      </c>
      <c r="S6" s="25" t="str">
        <f t="shared" si="1"/>
        <v>C1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8</v>
      </c>
      <c r="W6" s="19">
        <f t="shared" si="2"/>
        <v>9</v>
      </c>
      <c r="X6" s="19">
        <f t="shared" si="2"/>
        <v>6</v>
      </c>
      <c r="Y6" s="19">
        <f t="shared" si="2"/>
        <v>6</v>
      </c>
      <c r="Z6" s="19">
        <f t="shared" si="2"/>
        <v>3</v>
      </c>
      <c r="AA6" s="19">
        <f t="shared" si="2"/>
        <v>6</v>
      </c>
      <c r="AB6" s="37">
        <f t="shared" ref="AB6:AB36" si="3">SUM(V6:AA6)/6</f>
        <v>6.333333333333333</v>
      </c>
    </row>
    <row r="7" spans="1:28" x14ac:dyDescent="0.25">
      <c r="A7" s="23">
        <v>2</v>
      </c>
      <c r="B7" s="26" t="s">
        <v>171</v>
      </c>
      <c r="C7" s="24" t="s">
        <v>17</v>
      </c>
      <c r="D7" s="24" t="s">
        <v>18</v>
      </c>
      <c r="E7" s="19">
        <v>33</v>
      </c>
      <c r="F7" s="19">
        <v>43</v>
      </c>
      <c r="G7" s="19">
        <v>36</v>
      </c>
      <c r="H7" s="19">
        <v>32</v>
      </c>
      <c r="I7" s="19">
        <v>25</v>
      </c>
      <c r="J7" s="19">
        <v>32</v>
      </c>
      <c r="K7" s="33">
        <f t="shared" si="0"/>
        <v>201</v>
      </c>
      <c r="L7" s="33">
        <f t="shared" ref="L7:L36" si="4">K7/300*100</f>
        <v>67</v>
      </c>
      <c r="M7" s="20"/>
      <c r="N7" s="25" t="str">
        <f t="shared" ref="N7:T36" si="5">IF(E7&gt;=91/2,"A1",IF(E7&gt;=81/2,"A2",IF(E7&gt;=71/2,"B1",IF(E7&gt;=61/2,"B2",IF(E7&gt;=51/2,"C1",IF(E7&gt;=41/2,"C2",IF(E7&gt;=35/2,"D",IF(E7&gt;=2,"E",IF(E7&gt;=0,"AB")))))))))</f>
        <v>B2</v>
      </c>
      <c r="O7" s="25" t="str">
        <f t="shared" si="1"/>
        <v>A2</v>
      </c>
      <c r="P7" s="25" t="str">
        <f t="shared" si="1"/>
        <v>B1</v>
      </c>
      <c r="Q7" s="25" t="str">
        <f t="shared" si="1"/>
        <v>B2</v>
      </c>
      <c r="R7" s="25" t="str">
        <f t="shared" si="1"/>
        <v>C2</v>
      </c>
      <c r="S7" s="25" t="str">
        <f t="shared" si="1"/>
        <v>B2</v>
      </c>
      <c r="T7" s="25" t="str">
        <f t="shared" si="1"/>
        <v>A1</v>
      </c>
      <c r="U7" s="21"/>
      <c r="V7" s="19">
        <f t="shared" si="2"/>
        <v>7</v>
      </c>
      <c r="W7" s="19">
        <f t="shared" si="2"/>
        <v>9</v>
      </c>
      <c r="X7" s="19">
        <f t="shared" si="2"/>
        <v>8</v>
      </c>
      <c r="Y7" s="19">
        <f t="shared" si="2"/>
        <v>7</v>
      </c>
      <c r="Z7" s="19">
        <f t="shared" si="2"/>
        <v>5</v>
      </c>
      <c r="AA7" s="19">
        <f t="shared" si="2"/>
        <v>7</v>
      </c>
      <c r="AB7" s="37">
        <f t="shared" si="3"/>
        <v>7.166666666666667</v>
      </c>
    </row>
    <row r="8" spans="1:28" x14ac:dyDescent="0.25">
      <c r="A8" s="23">
        <v>3</v>
      </c>
      <c r="B8" s="26" t="s">
        <v>172</v>
      </c>
      <c r="C8" s="24" t="s">
        <v>19</v>
      </c>
      <c r="D8" s="24" t="s">
        <v>20</v>
      </c>
      <c r="E8" s="19">
        <v>43</v>
      </c>
      <c r="F8" s="19">
        <v>42</v>
      </c>
      <c r="G8" s="19">
        <v>39</v>
      </c>
      <c r="H8" s="19">
        <v>35</v>
      </c>
      <c r="I8" s="19">
        <v>29</v>
      </c>
      <c r="J8" s="19">
        <v>36</v>
      </c>
      <c r="K8" s="33">
        <f t="shared" si="0"/>
        <v>224</v>
      </c>
      <c r="L8" s="33">
        <f t="shared" si="4"/>
        <v>74.666666666666671</v>
      </c>
      <c r="M8" s="20"/>
      <c r="N8" s="25" t="str">
        <f t="shared" si="5"/>
        <v>A2</v>
      </c>
      <c r="O8" s="25" t="str">
        <f t="shared" si="1"/>
        <v>A2</v>
      </c>
      <c r="P8" s="25" t="str">
        <f t="shared" si="1"/>
        <v>B1</v>
      </c>
      <c r="Q8" s="25" t="str">
        <f t="shared" si="1"/>
        <v>B2</v>
      </c>
      <c r="R8" s="25" t="str">
        <f t="shared" si="1"/>
        <v>C1</v>
      </c>
      <c r="S8" s="25" t="str">
        <f t="shared" si="1"/>
        <v>B1</v>
      </c>
      <c r="T8" s="25" t="str">
        <f t="shared" si="1"/>
        <v>A1</v>
      </c>
      <c r="U8" s="21"/>
      <c r="V8" s="19">
        <f t="shared" si="2"/>
        <v>9</v>
      </c>
      <c r="W8" s="19">
        <f t="shared" si="2"/>
        <v>9</v>
      </c>
      <c r="X8" s="19">
        <f t="shared" si="2"/>
        <v>8</v>
      </c>
      <c r="Y8" s="19">
        <f t="shared" si="2"/>
        <v>7</v>
      </c>
      <c r="Z8" s="19">
        <f t="shared" si="2"/>
        <v>6</v>
      </c>
      <c r="AA8" s="19">
        <f t="shared" si="2"/>
        <v>8</v>
      </c>
      <c r="AB8" s="37">
        <f t="shared" si="3"/>
        <v>7.833333333333333</v>
      </c>
    </row>
    <row r="9" spans="1:28" x14ac:dyDescent="0.25">
      <c r="A9" s="23">
        <v>4</v>
      </c>
      <c r="B9" s="26" t="s">
        <v>173</v>
      </c>
      <c r="C9" s="24" t="s">
        <v>21</v>
      </c>
      <c r="D9" s="24" t="s">
        <v>22</v>
      </c>
      <c r="E9" s="19">
        <v>36</v>
      </c>
      <c r="F9" s="19">
        <v>42</v>
      </c>
      <c r="G9" s="19">
        <v>35</v>
      </c>
      <c r="H9" s="19">
        <v>34</v>
      </c>
      <c r="I9" s="19">
        <v>28</v>
      </c>
      <c r="J9" s="19">
        <v>34</v>
      </c>
      <c r="K9" s="33">
        <f t="shared" si="0"/>
        <v>209</v>
      </c>
      <c r="L9" s="33">
        <f t="shared" si="4"/>
        <v>69.666666666666671</v>
      </c>
      <c r="M9" s="20"/>
      <c r="N9" s="25" t="str">
        <f t="shared" si="5"/>
        <v>B1</v>
      </c>
      <c r="O9" s="25" t="str">
        <f t="shared" si="1"/>
        <v>A2</v>
      </c>
      <c r="P9" s="25" t="str">
        <f t="shared" si="1"/>
        <v>B2</v>
      </c>
      <c r="Q9" s="25" t="str">
        <f t="shared" si="1"/>
        <v>B2</v>
      </c>
      <c r="R9" s="25" t="str">
        <f t="shared" si="1"/>
        <v>C1</v>
      </c>
      <c r="S9" s="25" t="str">
        <f t="shared" si="1"/>
        <v>B2</v>
      </c>
      <c r="T9" s="25" t="str">
        <f t="shared" si="1"/>
        <v>A1</v>
      </c>
      <c r="U9" s="21"/>
      <c r="V9" s="19">
        <f t="shared" si="2"/>
        <v>8</v>
      </c>
      <c r="W9" s="19">
        <f t="shared" si="2"/>
        <v>9</v>
      </c>
      <c r="X9" s="19">
        <f t="shared" si="2"/>
        <v>7</v>
      </c>
      <c r="Y9" s="19">
        <f t="shared" si="2"/>
        <v>7</v>
      </c>
      <c r="Z9" s="19">
        <f t="shared" si="2"/>
        <v>6</v>
      </c>
      <c r="AA9" s="19">
        <f t="shared" si="2"/>
        <v>7</v>
      </c>
      <c r="AB9" s="37">
        <f t="shared" si="3"/>
        <v>7.333333333333333</v>
      </c>
    </row>
    <row r="10" spans="1:28" x14ac:dyDescent="0.25">
      <c r="A10" s="23">
        <v>5</v>
      </c>
      <c r="B10" s="26" t="s">
        <v>174</v>
      </c>
      <c r="C10" s="24" t="s">
        <v>23</v>
      </c>
      <c r="D10" s="24" t="s">
        <v>24</v>
      </c>
      <c r="E10" s="19">
        <v>32</v>
      </c>
      <c r="F10" s="19">
        <v>42</v>
      </c>
      <c r="G10" s="19">
        <v>30</v>
      </c>
      <c r="H10" s="19">
        <v>17</v>
      </c>
      <c r="I10" s="19">
        <v>20</v>
      </c>
      <c r="J10" s="19">
        <v>28</v>
      </c>
      <c r="K10" s="33">
        <f t="shared" si="0"/>
        <v>169</v>
      </c>
      <c r="L10" s="33">
        <f t="shared" si="4"/>
        <v>56.333333333333336</v>
      </c>
      <c r="M10" s="20"/>
      <c r="N10" s="25" t="str">
        <f t="shared" si="5"/>
        <v>B2</v>
      </c>
      <c r="O10" s="25" t="str">
        <f t="shared" si="1"/>
        <v>A2</v>
      </c>
      <c r="P10" s="25" t="str">
        <f t="shared" si="1"/>
        <v>C1</v>
      </c>
      <c r="Q10" s="25" t="str">
        <f t="shared" si="1"/>
        <v>E</v>
      </c>
      <c r="R10" s="25" t="str">
        <f t="shared" si="1"/>
        <v>D</v>
      </c>
      <c r="S10" s="25" t="str">
        <f t="shared" si="1"/>
        <v>C1</v>
      </c>
      <c r="T10" s="25" t="str">
        <f t="shared" si="1"/>
        <v>A1</v>
      </c>
      <c r="U10" s="21"/>
      <c r="V10" s="19">
        <f t="shared" si="2"/>
        <v>7</v>
      </c>
      <c r="W10" s="19">
        <f t="shared" si="2"/>
        <v>9</v>
      </c>
      <c r="X10" s="19">
        <f t="shared" si="2"/>
        <v>6</v>
      </c>
      <c r="Y10" s="19">
        <f t="shared" si="2"/>
        <v>3</v>
      </c>
      <c r="Z10" s="19">
        <f t="shared" si="2"/>
        <v>4</v>
      </c>
      <c r="AA10" s="19">
        <f t="shared" si="2"/>
        <v>6</v>
      </c>
      <c r="AB10" s="37">
        <f t="shared" si="3"/>
        <v>5.833333333333333</v>
      </c>
    </row>
    <row r="11" spans="1:28" x14ac:dyDescent="0.25">
      <c r="A11" s="23">
        <v>6</v>
      </c>
      <c r="B11" s="26" t="s">
        <v>175</v>
      </c>
      <c r="C11" s="24" t="s">
        <v>25</v>
      </c>
      <c r="D11" s="24" t="s">
        <v>26</v>
      </c>
      <c r="E11" s="19">
        <v>25</v>
      </c>
      <c r="F11" s="19">
        <v>44</v>
      </c>
      <c r="G11" s="19">
        <v>22</v>
      </c>
      <c r="H11" s="19">
        <v>20</v>
      </c>
      <c r="I11" s="19">
        <v>18</v>
      </c>
      <c r="J11" s="19">
        <v>21</v>
      </c>
      <c r="K11" s="33">
        <f t="shared" si="0"/>
        <v>150</v>
      </c>
      <c r="L11" s="33">
        <f t="shared" si="4"/>
        <v>50</v>
      </c>
      <c r="M11" s="20"/>
      <c r="N11" s="25" t="str">
        <f t="shared" si="5"/>
        <v>C2</v>
      </c>
      <c r="O11" s="25" t="str">
        <f t="shared" si="1"/>
        <v>A2</v>
      </c>
      <c r="P11" s="25" t="str">
        <f t="shared" si="1"/>
        <v>C2</v>
      </c>
      <c r="Q11" s="25" t="str">
        <f t="shared" si="1"/>
        <v>D</v>
      </c>
      <c r="R11" s="25" t="str">
        <f t="shared" si="1"/>
        <v>D</v>
      </c>
      <c r="S11" s="25" t="str">
        <f t="shared" si="1"/>
        <v>C2</v>
      </c>
      <c r="T11" s="25" t="str">
        <f t="shared" si="1"/>
        <v>A1</v>
      </c>
      <c r="U11" s="21"/>
      <c r="V11" s="19">
        <f t="shared" si="2"/>
        <v>5</v>
      </c>
      <c r="W11" s="19">
        <f t="shared" si="2"/>
        <v>9</v>
      </c>
      <c r="X11" s="19">
        <f t="shared" si="2"/>
        <v>5</v>
      </c>
      <c r="Y11" s="19">
        <f t="shared" si="2"/>
        <v>4</v>
      </c>
      <c r="Z11" s="19">
        <f t="shared" si="2"/>
        <v>4</v>
      </c>
      <c r="AA11" s="19">
        <f t="shared" si="2"/>
        <v>5</v>
      </c>
      <c r="AB11" s="37">
        <f t="shared" si="3"/>
        <v>5.333333333333333</v>
      </c>
    </row>
    <row r="12" spans="1:28" x14ac:dyDescent="0.25">
      <c r="A12" s="23">
        <v>7</v>
      </c>
      <c r="B12" s="26" t="s">
        <v>176</v>
      </c>
      <c r="C12" s="24" t="s">
        <v>27</v>
      </c>
      <c r="D12" s="24" t="s">
        <v>28</v>
      </c>
      <c r="E12" s="19">
        <v>36</v>
      </c>
      <c r="F12" s="19">
        <v>44</v>
      </c>
      <c r="G12" s="19">
        <v>29</v>
      </c>
      <c r="H12" s="19">
        <v>22</v>
      </c>
      <c r="I12" s="19">
        <v>21</v>
      </c>
      <c r="J12" s="19">
        <v>30</v>
      </c>
      <c r="K12" s="33">
        <f t="shared" si="0"/>
        <v>182</v>
      </c>
      <c r="L12" s="33">
        <f t="shared" si="4"/>
        <v>60.666666666666671</v>
      </c>
      <c r="M12" s="20"/>
      <c r="N12" s="25" t="str">
        <f t="shared" si="5"/>
        <v>B1</v>
      </c>
      <c r="O12" s="25" t="str">
        <f t="shared" si="1"/>
        <v>A2</v>
      </c>
      <c r="P12" s="25" t="str">
        <f t="shared" si="1"/>
        <v>C1</v>
      </c>
      <c r="Q12" s="25" t="str">
        <f t="shared" si="1"/>
        <v>C2</v>
      </c>
      <c r="R12" s="25" t="str">
        <f t="shared" si="1"/>
        <v>C2</v>
      </c>
      <c r="S12" s="25" t="str">
        <f t="shared" si="1"/>
        <v>C1</v>
      </c>
      <c r="T12" s="25" t="str">
        <f t="shared" si="1"/>
        <v>A1</v>
      </c>
      <c r="U12" s="21"/>
      <c r="V12" s="19">
        <f t="shared" si="2"/>
        <v>8</v>
      </c>
      <c r="W12" s="19">
        <f t="shared" si="2"/>
        <v>9</v>
      </c>
      <c r="X12" s="19">
        <f t="shared" si="2"/>
        <v>6</v>
      </c>
      <c r="Y12" s="19">
        <f t="shared" si="2"/>
        <v>5</v>
      </c>
      <c r="Z12" s="19">
        <f t="shared" si="2"/>
        <v>5</v>
      </c>
      <c r="AA12" s="19">
        <f t="shared" si="2"/>
        <v>6</v>
      </c>
      <c r="AB12" s="37">
        <f t="shared" si="3"/>
        <v>6.5</v>
      </c>
    </row>
    <row r="13" spans="1:28" x14ac:dyDescent="0.25">
      <c r="A13" s="23">
        <v>8</v>
      </c>
      <c r="B13" s="26" t="s">
        <v>177</v>
      </c>
      <c r="C13" s="24" t="s">
        <v>29</v>
      </c>
      <c r="D13" s="24" t="s">
        <v>30</v>
      </c>
      <c r="E13" s="19">
        <v>42</v>
      </c>
      <c r="F13" s="19">
        <v>42</v>
      </c>
      <c r="G13" s="19">
        <v>42</v>
      </c>
      <c r="H13" s="19">
        <v>39</v>
      </c>
      <c r="I13" s="19">
        <v>34</v>
      </c>
      <c r="J13" s="19">
        <v>34</v>
      </c>
      <c r="K13" s="33">
        <f t="shared" si="0"/>
        <v>233</v>
      </c>
      <c r="L13" s="33">
        <f t="shared" si="4"/>
        <v>77.666666666666657</v>
      </c>
      <c r="M13" s="20"/>
      <c r="N13" s="25" t="str">
        <f t="shared" si="5"/>
        <v>A2</v>
      </c>
      <c r="O13" s="25" t="str">
        <f t="shared" si="1"/>
        <v>A2</v>
      </c>
      <c r="P13" s="25" t="str">
        <f t="shared" si="1"/>
        <v>A2</v>
      </c>
      <c r="Q13" s="25" t="str">
        <f t="shared" si="1"/>
        <v>B1</v>
      </c>
      <c r="R13" s="25" t="str">
        <f t="shared" si="1"/>
        <v>B2</v>
      </c>
      <c r="S13" s="25" t="str">
        <f t="shared" si="1"/>
        <v>B2</v>
      </c>
      <c r="T13" s="25" t="str">
        <f t="shared" si="1"/>
        <v>A1</v>
      </c>
      <c r="U13" s="21"/>
      <c r="V13" s="19">
        <f t="shared" si="2"/>
        <v>9</v>
      </c>
      <c r="W13" s="19">
        <f t="shared" si="2"/>
        <v>9</v>
      </c>
      <c r="X13" s="19">
        <f t="shared" si="2"/>
        <v>9</v>
      </c>
      <c r="Y13" s="19">
        <f t="shared" si="2"/>
        <v>8</v>
      </c>
      <c r="Z13" s="19">
        <f t="shared" si="2"/>
        <v>7</v>
      </c>
      <c r="AA13" s="19">
        <f t="shared" si="2"/>
        <v>7</v>
      </c>
      <c r="AB13" s="37">
        <f t="shared" si="3"/>
        <v>8.1666666666666661</v>
      </c>
    </row>
    <row r="14" spans="1:28" x14ac:dyDescent="0.25">
      <c r="A14" s="23">
        <v>9</v>
      </c>
      <c r="B14" s="26" t="s">
        <v>178</v>
      </c>
      <c r="C14" s="24" t="s">
        <v>31</v>
      </c>
      <c r="D14" s="24" t="s">
        <v>32</v>
      </c>
      <c r="E14" s="19">
        <v>38</v>
      </c>
      <c r="F14" s="19">
        <v>43</v>
      </c>
      <c r="G14" s="19">
        <v>43</v>
      </c>
      <c r="H14" s="19">
        <v>41</v>
      </c>
      <c r="I14" s="19">
        <v>43</v>
      </c>
      <c r="J14" s="19">
        <v>39</v>
      </c>
      <c r="K14" s="33">
        <f t="shared" si="0"/>
        <v>247</v>
      </c>
      <c r="L14" s="33">
        <f t="shared" si="4"/>
        <v>82.333333333333343</v>
      </c>
      <c r="M14" s="20"/>
      <c r="N14" s="25" t="str">
        <f t="shared" si="5"/>
        <v>B1</v>
      </c>
      <c r="O14" s="25" t="str">
        <f t="shared" si="1"/>
        <v>A2</v>
      </c>
      <c r="P14" s="25" t="str">
        <f t="shared" si="1"/>
        <v>A2</v>
      </c>
      <c r="Q14" s="25" t="str">
        <f t="shared" si="1"/>
        <v>A2</v>
      </c>
      <c r="R14" s="25" t="str">
        <f t="shared" si="1"/>
        <v>A2</v>
      </c>
      <c r="S14" s="25" t="str">
        <f t="shared" si="1"/>
        <v>B1</v>
      </c>
      <c r="T14" s="25" t="str">
        <f t="shared" si="1"/>
        <v>A1</v>
      </c>
      <c r="U14" s="21"/>
      <c r="V14" s="19">
        <f t="shared" si="2"/>
        <v>8</v>
      </c>
      <c r="W14" s="19">
        <f t="shared" si="2"/>
        <v>9</v>
      </c>
      <c r="X14" s="19">
        <f t="shared" si="2"/>
        <v>9</v>
      </c>
      <c r="Y14" s="19">
        <f t="shared" si="2"/>
        <v>9</v>
      </c>
      <c r="Z14" s="19">
        <f t="shared" si="2"/>
        <v>9</v>
      </c>
      <c r="AA14" s="19">
        <f t="shared" si="2"/>
        <v>8</v>
      </c>
      <c r="AB14" s="37">
        <f t="shared" si="3"/>
        <v>8.6666666666666661</v>
      </c>
    </row>
    <row r="15" spans="1:28" x14ac:dyDescent="0.25">
      <c r="A15" s="23">
        <v>10</v>
      </c>
      <c r="B15" s="26" t="s">
        <v>179</v>
      </c>
      <c r="C15" s="24" t="s">
        <v>33</v>
      </c>
      <c r="D15" s="24" t="s">
        <v>34</v>
      </c>
      <c r="E15" s="19">
        <v>34</v>
      </c>
      <c r="F15" s="19">
        <v>44</v>
      </c>
      <c r="G15" s="19">
        <v>27</v>
      </c>
      <c r="H15" s="19">
        <v>26</v>
      </c>
      <c r="I15" s="19">
        <v>22</v>
      </c>
      <c r="J15" s="19">
        <v>30</v>
      </c>
      <c r="K15" s="33">
        <f t="shared" si="0"/>
        <v>183</v>
      </c>
      <c r="L15" s="33">
        <f t="shared" si="4"/>
        <v>61</v>
      </c>
      <c r="M15" s="20"/>
      <c r="N15" s="25" t="str">
        <f t="shared" si="5"/>
        <v>B2</v>
      </c>
      <c r="O15" s="25" t="str">
        <f t="shared" si="1"/>
        <v>A2</v>
      </c>
      <c r="P15" s="25" t="str">
        <f t="shared" si="1"/>
        <v>C1</v>
      </c>
      <c r="Q15" s="25" t="str">
        <f t="shared" si="1"/>
        <v>C1</v>
      </c>
      <c r="R15" s="25" t="str">
        <f t="shared" si="1"/>
        <v>C2</v>
      </c>
      <c r="S15" s="25" t="str">
        <f t="shared" si="1"/>
        <v>C1</v>
      </c>
      <c r="T15" s="25" t="str">
        <f t="shared" si="1"/>
        <v>A1</v>
      </c>
      <c r="U15" s="21"/>
      <c r="V15" s="19">
        <f t="shared" si="2"/>
        <v>7</v>
      </c>
      <c r="W15" s="19">
        <f t="shared" si="2"/>
        <v>9</v>
      </c>
      <c r="X15" s="19">
        <f t="shared" si="2"/>
        <v>6</v>
      </c>
      <c r="Y15" s="19">
        <f t="shared" si="2"/>
        <v>6</v>
      </c>
      <c r="Z15" s="19">
        <f t="shared" si="2"/>
        <v>5</v>
      </c>
      <c r="AA15" s="19">
        <f t="shared" si="2"/>
        <v>6</v>
      </c>
      <c r="AB15" s="37">
        <f t="shared" si="3"/>
        <v>6.5</v>
      </c>
    </row>
    <row r="16" spans="1:28" x14ac:dyDescent="0.25">
      <c r="A16" s="23">
        <v>11</v>
      </c>
      <c r="B16" s="28" t="s">
        <v>180</v>
      </c>
      <c r="C16" s="24" t="s">
        <v>35</v>
      </c>
      <c r="D16" s="24" t="s">
        <v>36</v>
      </c>
      <c r="E16" s="19">
        <v>46</v>
      </c>
      <c r="F16" s="19">
        <v>42</v>
      </c>
      <c r="G16" s="19">
        <v>43</v>
      </c>
      <c r="H16" s="19">
        <v>38</v>
      </c>
      <c r="I16" s="19">
        <v>36</v>
      </c>
      <c r="J16" s="19">
        <v>42</v>
      </c>
      <c r="K16" s="33">
        <f t="shared" si="0"/>
        <v>247</v>
      </c>
      <c r="L16" s="33">
        <f t="shared" si="4"/>
        <v>82.333333333333343</v>
      </c>
      <c r="M16" s="20"/>
      <c r="N16" s="25" t="str">
        <f t="shared" si="5"/>
        <v>A1</v>
      </c>
      <c r="O16" s="25" t="str">
        <f t="shared" si="1"/>
        <v>A2</v>
      </c>
      <c r="P16" s="25" t="str">
        <f t="shared" si="1"/>
        <v>A2</v>
      </c>
      <c r="Q16" s="25" t="str">
        <f t="shared" si="1"/>
        <v>B1</v>
      </c>
      <c r="R16" s="25" t="str">
        <f t="shared" si="1"/>
        <v>B1</v>
      </c>
      <c r="S16" s="25" t="str">
        <f t="shared" si="1"/>
        <v>A2</v>
      </c>
      <c r="T16" s="25" t="str">
        <f t="shared" si="1"/>
        <v>A1</v>
      </c>
      <c r="U16" s="21"/>
      <c r="V16" s="19">
        <f t="shared" si="2"/>
        <v>10</v>
      </c>
      <c r="W16" s="19">
        <f t="shared" si="2"/>
        <v>9</v>
      </c>
      <c r="X16" s="19">
        <f t="shared" si="2"/>
        <v>9</v>
      </c>
      <c r="Y16" s="19">
        <f t="shared" si="2"/>
        <v>8</v>
      </c>
      <c r="Z16" s="19">
        <f t="shared" si="2"/>
        <v>8</v>
      </c>
      <c r="AA16" s="19">
        <f t="shared" si="2"/>
        <v>9</v>
      </c>
      <c r="AB16" s="37">
        <f t="shared" si="3"/>
        <v>8.8333333333333339</v>
      </c>
    </row>
    <row r="17" spans="1:28" x14ac:dyDescent="0.25">
      <c r="A17" s="23">
        <v>12</v>
      </c>
      <c r="B17" s="26" t="s">
        <v>181</v>
      </c>
      <c r="C17" s="24" t="s">
        <v>37</v>
      </c>
      <c r="D17" s="24" t="s">
        <v>38</v>
      </c>
      <c r="E17" s="19">
        <v>44</v>
      </c>
      <c r="F17" s="19">
        <v>43</v>
      </c>
      <c r="G17" s="19">
        <v>50</v>
      </c>
      <c r="H17" s="19">
        <v>50</v>
      </c>
      <c r="I17" s="19">
        <v>48</v>
      </c>
      <c r="J17" s="19">
        <v>47</v>
      </c>
      <c r="K17" s="33">
        <f t="shared" si="0"/>
        <v>282</v>
      </c>
      <c r="L17" s="33">
        <f t="shared" si="4"/>
        <v>94</v>
      </c>
      <c r="M17" s="20"/>
      <c r="N17" s="25" t="str">
        <f t="shared" si="5"/>
        <v>A2</v>
      </c>
      <c r="O17" s="25" t="str">
        <f t="shared" si="1"/>
        <v>A2</v>
      </c>
      <c r="P17" s="25" t="str">
        <f t="shared" si="1"/>
        <v>A1</v>
      </c>
      <c r="Q17" s="25" t="str">
        <f t="shared" si="1"/>
        <v>A1</v>
      </c>
      <c r="R17" s="25" t="str">
        <f t="shared" si="1"/>
        <v>A1</v>
      </c>
      <c r="S17" s="25" t="str">
        <f t="shared" si="1"/>
        <v>A1</v>
      </c>
      <c r="T17" s="25" t="str">
        <f t="shared" si="1"/>
        <v>A1</v>
      </c>
      <c r="U17" s="21"/>
      <c r="V17" s="19">
        <f t="shared" si="2"/>
        <v>9</v>
      </c>
      <c r="W17" s="19">
        <f t="shared" si="2"/>
        <v>9</v>
      </c>
      <c r="X17" s="19">
        <f t="shared" si="2"/>
        <v>10</v>
      </c>
      <c r="Y17" s="19">
        <f t="shared" si="2"/>
        <v>10</v>
      </c>
      <c r="Z17" s="19">
        <f t="shared" si="2"/>
        <v>10</v>
      </c>
      <c r="AA17" s="19">
        <f t="shared" si="2"/>
        <v>10</v>
      </c>
      <c r="AB17" s="37">
        <f t="shared" si="3"/>
        <v>9.6666666666666661</v>
      </c>
    </row>
    <row r="18" spans="1:28" x14ac:dyDescent="0.25">
      <c r="A18" s="23">
        <v>13</v>
      </c>
      <c r="B18" s="26" t="s">
        <v>182</v>
      </c>
      <c r="C18" s="24" t="s">
        <v>39</v>
      </c>
      <c r="D18" s="24" t="s">
        <v>40</v>
      </c>
      <c r="E18" s="19">
        <v>45</v>
      </c>
      <c r="F18" s="19">
        <v>48</v>
      </c>
      <c r="G18" s="19">
        <v>50</v>
      </c>
      <c r="H18" s="19">
        <v>46</v>
      </c>
      <c r="I18" s="19">
        <v>49</v>
      </c>
      <c r="J18" s="19">
        <v>37</v>
      </c>
      <c r="K18" s="33">
        <f t="shared" si="0"/>
        <v>275</v>
      </c>
      <c r="L18" s="33">
        <f t="shared" si="4"/>
        <v>91.666666666666657</v>
      </c>
      <c r="M18" s="20"/>
      <c r="N18" s="25" t="str">
        <f t="shared" si="5"/>
        <v>A2</v>
      </c>
      <c r="O18" s="25" t="str">
        <f t="shared" si="1"/>
        <v>A1</v>
      </c>
      <c r="P18" s="25" t="str">
        <f t="shared" si="1"/>
        <v>A1</v>
      </c>
      <c r="Q18" s="25" t="str">
        <f t="shared" si="1"/>
        <v>A1</v>
      </c>
      <c r="R18" s="25" t="str">
        <f t="shared" si="1"/>
        <v>A1</v>
      </c>
      <c r="S18" s="25" t="str">
        <f t="shared" si="1"/>
        <v>B1</v>
      </c>
      <c r="T18" s="25" t="str">
        <f t="shared" si="1"/>
        <v>A1</v>
      </c>
      <c r="U18" s="21"/>
      <c r="V18" s="19">
        <f t="shared" si="2"/>
        <v>9</v>
      </c>
      <c r="W18" s="19">
        <f t="shared" si="2"/>
        <v>10</v>
      </c>
      <c r="X18" s="19">
        <f t="shared" si="2"/>
        <v>10</v>
      </c>
      <c r="Y18" s="19">
        <f t="shared" si="2"/>
        <v>10</v>
      </c>
      <c r="Z18" s="19">
        <f t="shared" si="2"/>
        <v>10</v>
      </c>
      <c r="AA18" s="19">
        <f t="shared" si="2"/>
        <v>8</v>
      </c>
      <c r="AB18" s="37">
        <f t="shared" si="3"/>
        <v>9.5</v>
      </c>
    </row>
    <row r="19" spans="1:28" x14ac:dyDescent="0.25">
      <c r="A19" s="23">
        <v>14</v>
      </c>
      <c r="B19" s="26" t="s">
        <v>183</v>
      </c>
      <c r="C19" s="24" t="s">
        <v>41</v>
      </c>
      <c r="D19" s="24" t="s">
        <v>42</v>
      </c>
      <c r="E19" s="19">
        <v>33</v>
      </c>
      <c r="F19" s="19">
        <v>39</v>
      </c>
      <c r="G19" s="19">
        <v>41</v>
      </c>
      <c r="H19" s="19">
        <v>36</v>
      </c>
      <c r="I19" s="19">
        <v>31</v>
      </c>
      <c r="J19" s="19">
        <v>36</v>
      </c>
      <c r="K19" s="33">
        <f t="shared" si="0"/>
        <v>216</v>
      </c>
      <c r="L19" s="33">
        <f t="shared" si="4"/>
        <v>72</v>
      </c>
      <c r="M19" s="20"/>
      <c r="N19" s="25" t="str">
        <f t="shared" si="5"/>
        <v>B2</v>
      </c>
      <c r="O19" s="25" t="str">
        <f t="shared" si="1"/>
        <v>B1</v>
      </c>
      <c r="P19" s="25" t="str">
        <f t="shared" si="1"/>
        <v>A2</v>
      </c>
      <c r="Q19" s="25" t="str">
        <f t="shared" si="1"/>
        <v>B1</v>
      </c>
      <c r="R19" s="25" t="str">
        <f t="shared" si="1"/>
        <v>B2</v>
      </c>
      <c r="S19" s="25" t="str">
        <f t="shared" si="1"/>
        <v>B1</v>
      </c>
      <c r="T19" s="25" t="str">
        <f t="shared" si="1"/>
        <v>A1</v>
      </c>
      <c r="U19" s="21"/>
      <c r="V19" s="19">
        <f t="shared" si="2"/>
        <v>7</v>
      </c>
      <c r="W19" s="19">
        <f t="shared" si="2"/>
        <v>8</v>
      </c>
      <c r="X19" s="19">
        <f t="shared" si="2"/>
        <v>9</v>
      </c>
      <c r="Y19" s="19">
        <f t="shared" si="2"/>
        <v>8</v>
      </c>
      <c r="Z19" s="19">
        <f t="shared" si="2"/>
        <v>7</v>
      </c>
      <c r="AA19" s="19">
        <f t="shared" si="2"/>
        <v>8</v>
      </c>
      <c r="AB19" s="37">
        <f t="shared" si="3"/>
        <v>7.833333333333333</v>
      </c>
    </row>
    <row r="20" spans="1:28" x14ac:dyDescent="0.25">
      <c r="A20" s="23">
        <v>15</v>
      </c>
      <c r="B20" s="26" t="s">
        <v>184</v>
      </c>
      <c r="C20" s="24" t="s">
        <v>43</v>
      </c>
      <c r="D20" s="24" t="s">
        <v>44</v>
      </c>
      <c r="E20" s="19">
        <v>44</v>
      </c>
      <c r="F20" s="19">
        <v>48</v>
      </c>
      <c r="G20" s="19">
        <v>48</v>
      </c>
      <c r="H20" s="19">
        <v>40</v>
      </c>
      <c r="I20" s="19">
        <v>46</v>
      </c>
      <c r="J20" s="19">
        <v>45</v>
      </c>
      <c r="K20" s="33">
        <f t="shared" si="0"/>
        <v>271</v>
      </c>
      <c r="L20" s="33">
        <f t="shared" si="4"/>
        <v>90.333333333333329</v>
      </c>
      <c r="M20" s="20"/>
      <c r="N20" s="25" t="str">
        <f t="shared" si="5"/>
        <v>A2</v>
      </c>
      <c r="O20" s="25" t="str">
        <f t="shared" si="1"/>
        <v>A1</v>
      </c>
      <c r="P20" s="25" t="str">
        <f t="shared" si="1"/>
        <v>A1</v>
      </c>
      <c r="Q20" s="25" t="str">
        <f t="shared" si="1"/>
        <v>B1</v>
      </c>
      <c r="R20" s="25" t="str">
        <f t="shared" si="1"/>
        <v>A1</v>
      </c>
      <c r="S20" s="25" t="str">
        <f t="shared" si="1"/>
        <v>A2</v>
      </c>
      <c r="T20" s="25" t="str">
        <f t="shared" si="1"/>
        <v>A1</v>
      </c>
      <c r="U20" s="21"/>
      <c r="V20" s="19">
        <f t="shared" si="2"/>
        <v>9</v>
      </c>
      <c r="W20" s="19">
        <f t="shared" si="2"/>
        <v>10</v>
      </c>
      <c r="X20" s="19">
        <f t="shared" si="2"/>
        <v>10</v>
      </c>
      <c r="Y20" s="19">
        <f t="shared" si="2"/>
        <v>8</v>
      </c>
      <c r="Z20" s="19">
        <f t="shared" si="2"/>
        <v>10</v>
      </c>
      <c r="AA20" s="19">
        <f t="shared" si="2"/>
        <v>9</v>
      </c>
      <c r="AB20" s="37">
        <f t="shared" si="3"/>
        <v>9.3333333333333339</v>
      </c>
    </row>
    <row r="21" spans="1:28" x14ac:dyDescent="0.25">
      <c r="A21" s="23">
        <v>16</v>
      </c>
      <c r="B21" s="26" t="s">
        <v>185</v>
      </c>
      <c r="C21" s="24" t="s">
        <v>45</v>
      </c>
      <c r="D21" s="24" t="s">
        <v>46</v>
      </c>
      <c r="E21" s="19">
        <v>31</v>
      </c>
      <c r="F21" s="19">
        <v>44</v>
      </c>
      <c r="G21" s="19">
        <v>38</v>
      </c>
      <c r="H21" s="19">
        <v>42</v>
      </c>
      <c r="I21" s="19">
        <v>31</v>
      </c>
      <c r="J21" s="19">
        <v>45</v>
      </c>
      <c r="K21" s="33">
        <f t="shared" si="0"/>
        <v>231</v>
      </c>
      <c r="L21" s="33">
        <f t="shared" si="4"/>
        <v>77</v>
      </c>
      <c r="M21" s="20"/>
      <c r="N21" s="25" t="str">
        <f t="shared" si="5"/>
        <v>B2</v>
      </c>
      <c r="O21" s="25" t="str">
        <f t="shared" si="1"/>
        <v>A2</v>
      </c>
      <c r="P21" s="25" t="str">
        <f t="shared" si="1"/>
        <v>B1</v>
      </c>
      <c r="Q21" s="25" t="str">
        <f t="shared" si="1"/>
        <v>A2</v>
      </c>
      <c r="R21" s="25" t="str">
        <f t="shared" si="1"/>
        <v>B2</v>
      </c>
      <c r="S21" s="25" t="str">
        <f t="shared" si="1"/>
        <v>A2</v>
      </c>
      <c r="T21" s="25" t="str">
        <f t="shared" si="1"/>
        <v>A1</v>
      </c>
      <c r="U21" s="21"/>
      <c r="V21" s="19">
        <f t="shared" si="2"/>
        <v>7</v>
      </c>
      <c r="W21" s="19">
        <f t="shared" si="2"/>
        <v>9</v>
      </c>
      <c r="X21" s="19">
        <f t="shared" si="2"/>
        <v>8</v>
      </c>
      <c r="Y21" s="19">
        <f t="shared" si="2"/>
        <v>9</v>
      </c>
      <c r="Z21" s="19">
        <f t="shared" si="2"/>
        <v>7</v>
      </c>
      <c r="AA21" s="19">
        <f t="shared" si="2"/>
        <v>9</v>
      </c>
      <c r="AB21" s="37">
        <f t="shared" si="3"/>
        <v>8.1666666666666661</v>
      </c>
    </row>
    <row r="22" spans="1:28" x14ac:dyDescent="0.25">
      <c r="A22" s="23">
        <v>17</v>
      </c>
      <c r="B22" s="26" t="s">
        <v>186</v>
      </c>
      <c r="C22" s="24" t="s">
        <v>47</v>
      </c>
      <c r="D22" s="24" t="s">
        <v>48</v>
      </c>
      <c r="E22" s="19">
        <v>40</v>
      </c>
      <c r="F22" s="19">
        <v>41</v>
      </c>
      <c r="G22" s="19">
        <v>45</v>
      </c>
      <c r="H22" s="19">
        <v>39</v>
      </c>
      <c r="I22" s="19">
        <v>43</v>
      </c>
      <c r="J22" s="19">
        <v>41</v>
      </c>
      <c r="K22" s="33">
        <f t="shared" si="0"/>
        <v>249</v>
      </c>
      <c r="L22" s="33">
        <f t="shared" si="4"/>
        <v>83</v>
      </c>
      <c r="M22" s="20"/>
      <c r="N22" s="25" t="str">
        <f t="shared" si="5"/>
        <v>B1</v>
      </c>
      <c r="O22" s="25" t="str">
        <f t="shared" si="5"/>
        <v>A2</v>
      </c>
      <c r="P22" s="25" t="str">
        <f t="shared" si="5"/>
        <v>A2</v>
      </c>
      <c r="Q22" s="25" t="str">
        <f t="shared" si="5"/>
        <v>B1</v>
      </c>
      <c r="R22" s="25" t="str">
        <f t="shared" si="5"/>
        <v>A2</v>
      </c>
      <c r="S22" s="25" t="str">
        <f t="shared" si="5"/>
        <v>A2</v>
      </c>
      <c r="T22" s="25" t="str">
        <f t="shared" si="5"/>
        <v>A1</v>
      </c>
      <c r="U22" s="21"/>
      <c r="V22" s="19">
        <f t="shared" si="2"/>
        <v>8</v>
      </c>
      <c r="W22" s="19">
        <f t="shared" si="2"/>
        <v>9</v>
      </c>
      <c r="X22" s="19">
        <f t="shared" si="2"/>
        <v>9</v>
      </c>
      <c r="Y22" s="19">
        <f t="shared" si="2"/>
        <v>8</v>
      </c>
      <c r="Z22" s="19">
        <f t="shared" si="2"/>
        <v>9</v>
      </c>
      <c r="AA22" s="19">
        <f t="shared" si="2"/>
        <v>9</v>
      </c>
      <c r="AB22" s="37">
        <f t="shared" si="3"/>
        <v>8.6666666666666661</v>
      </c>
    </row>
    <row r="23" spans="1:28" x14ac:dyDescent="0.25">
      <c r="A23" s="23">
        <v>18</v>
      </c>
      <c r="B23" s="26" t="s">
        <v>187</v>
      </c>
      <c r="C23" s="24" t="s">
        <v>49</v>
      </c>
      <c r="D23" s="24" t="s">
        <v>50</v>
      </c>
      <c r="E23" s="19">
        <v>30</v>
      </c>
      <c r="F23" s="19">
        <v>39</v>
      </c>
      <c r="G23" s="19">
        <v>44</v>
      </c>
      <c r="H23" s="19">
        <v>42</v>
      </c>
      <c r="I23" s="19">
        <v>35</v>
      </c>
      <c r="J23" s="19">
        <v>39</v>
      </c>
      <c r="K23" s="33">
        <f t="shared" si="0"/>
        <v>229</v>
      </c>
      <c r="L23" s="33">
        <f t="shared" si="4"/>
        <v>76.333333333333329</v>
      </c>
      <c r="M23" s="20"/>
      <c r="N23" s="25" t="str">
        <f t="shared" si="5"/>
        <v>C1</v>
      </c>
      <c r="O23" s="25" t="str">
        <f t="shared" si="5"/>
        <v>B1</v>
      </c>
      <c r="P23" s="25" t="str">
        <f t="shared" si="5"/>
        <v>A2</v>
      </c>
      <c r="Q23" s="25" t="str">
        <f t="shared" si="5"/>
        <v>A2</v>
      </c>
      <c r="R23" s="25" t="str">
        <f t="shared" si="5"/>
        <v>B2</v>
      </c>
      <c r="S23" s="25" t="str">
        <f t="shared" si="5"/>
        <v>B1</v>
      </c>
      <c r="T23" s="25" t="str">
        <f t="shared" si="5"/>
        <v>A1</v>
      </c>
      <c r="U23" s="21"/>
      <c r="V23" s="19">
        <f t="shared" si="2"/>
        <v>6</v>
      </c>
      <c r="W23" s="19">
        <f t="shared" si="2"/>
        <v>8</v>
      </c>
      <c r="X23" s="19">
        <f t="shared" si="2"/>
        <v>9</v>
      </c>
      <c r="Y23" s="19">
        <f t="shared" si="2"/>
        <v>9</v>
      </c>
      <c r="Z23" s="19">
        <f t="shared" si="2"/>
        <v>7</v>
      </c>
      <c r="AA23" s="19">
        <f t="shared" si="2"/>
        <v>8</v>
      </c>
      <c r="AB23" s="37">
        <f t="shared" si="3"/>
        <v>7.833333333333333</v>
      </c>
    </row>
    <row r="24" spans="1:28" x14ac:dyDescent="0.25">
      <c r="A24" s="23">
        <v>19</v>
      </c>
      <c r="B24" s="26" t="s">
        <v>438</v>
      </c>
      <c r="C24" s="24" t="s">
        <v>51</v>
      </c>
      <c r="D24" s="24" t="s">
        <v>52</v>
      </c>
      <c r="E24" s="19">
        <v>26</v>
      </c>
      <c r="F24" s="19">
        <v>42</v>
      </c>
      <c r="G24" s="19">
        <v>33</v>
      </c>
      <c r="H24" s="19">
        <v>28</v>
      </c>
      <c r="I24" s="19">
        <v>30</v>
      </c>
      <c r="J24" s="19">
        <v>33</v>
      </c>
      <c r="K24" s="33">
        <f t="shared" si="0"/>
        <v>192</v>
      </c>
      <c r="L24" s="33">
        <f t="shared" si="4"/>
        <v>64</v>
      </c>
      <c r="M24" s="20"/>
      <c r="N24" s="25" t="str">
        <f t="shared" si="5"/>
        <v>C1</v>
      </c>
      <c r="O24" s="25" t="str">
        <f t="shared" si="5"/>
        <v>A2</v>
      </c>
      <c r="P24" s="25" t="str">
        <f t="shared" si="5"/>
        <v>B2</v>
      </c>
      <c r="Q24" s="25" t="str">
        <f t="shared" si="5"/>
        <v>C1</v>
      </c>
      <c r="R24" s="25" t="str">
        <f t="shared" si="5"/>
        <v>C1</v>
      </c>
      <c r="S24" s="25" t="str">
        <f t="shared" si="5"/>
        <v>B2</v>
      </c>
      <c r="T24" s="25" t="str">
        <f t="shared" si="5"/>
        <v>A1</v>
      </c>
      <c r="U24" s="21"/>
      <c r="V24" s="19">
        <f t="shared" si="2"/>
        <v>6</v>
      </c>
      <c r="W24" s="19">
        <f t="shared" si="2"/>
        <v>9</v>
      </c>
      <c r="X24" s="19">
        <f t="shared" si="2"/>
        <v>7</v>
      </c>
      <c r="Y24" s="19">
        <f t="shared" si="2"/>
        <v>6</v>
      </c>
      <c r="Z24" s="19">
        <f t="shared" si="2"/>
        <v>6</v>
      </c>
      <c r="AA24" s="19">
        <f t="shared" si="2"/>
        <v>7</v>
      </c>
      <c r="AB24" s="37">
        <f t="shared" si="3"/>
        <v>6.833333333333333</v>
      </c>
    </row>
    <row r="25" spans="1:28" x14ac:dyDescent="0.25">
      <c r="A25" s="23">
        <v>20</v>
      </c>
      <c r="B25" s="26" t="s">
        <v>188</v>
      </c>
      <c r="C25" s="24" t="s">
        <v>53</v>
      </c>
      <c r="D25" s="24" t="s">
        <v>54</v>
      </c>
      <c r="E25" s="19">
        <v>29</v>
      </c>
      <c r="F25" s="19">
        <v>42</v>
      </c>
      <c r="G25" s="19">
        <v>32</v>
      </c>
      <c r="H25" s="19">
        <v>30</v>
      </c>
      <c r="I25" s="19">
        <v>33</v>
      </c>
      <c r="J25" s="19">
        <v>33</v>
      </c>
      <c r="K25" s="33">
        <f t="shared" si="0"/>
        <v>199</v>
      </c>
      <c r="L25" s="33">
        <f t="shared" si="4"/>
        <v>66.333333333333329</v>
      </c>
      <c r="M25" s="20"/>
      <c r="N25" s="25" t="str">
        <f t="shared" si="5"/>
        <v>C1</v>
      </c>
      <c r="O25" s="25" t="str">
        <f t="shared" si="5"/>
        <v>A2</v>
      </c>
      <c r="P25" s="25" t="str">
        <f t="shared" si="5"/>
        <v>B2</v>
      </c>
      <c r="Q25" s="25" t="str">
        <f t="shared" si="5"/>
        <v>C1</v>
      </c>
      <c r="R25" s="25" t="str">
        <f t="shared" si="5"/>
        <v>B2</v>
      </c>
      <c r="S25" s="25" t="str">
        <f t="shared" si="5"/>
        <v>B2</v>
      </c>
      <c r="T25" s="25" t="str">
        <f t="shared" si="5"/>
        <v>A1</v>
      </c>
      <c r="U25" s="21"/>
      <c r="V25" s="19">
        <f t="shared" si="2"/>
        <v>6</v>
      </c>
      <c r="W25" s="19">
        <f t="shared" si="2"/>
        <v>9</v>
      </c>
      <c r="X25" s="19">
        <f t="shared" si="2"/>
        <v>7</v>
      </c>
      <c r="Y25" s="19">
        <f t="shared" si="2"/>
        <v>6</v>
      </c>
      <c r="Z25" s="19">
        <f t="shared" si="2"/>
        <v>7</v>
      </c>
      <c r="AA25" s="19">
        <f t="shared" si="2"/>
        <v>7</v>
      </c>
      <c r="AB25" s="37">
        <f t="shared" si="3"/>
        <v>7</v>
      </c>
    </row>
    <row r="26" spans="1:28" x14ac:dyDescent="0.25">
      <c r="A26" s="23">
        <v>21</v>
      </c>
      <c r="B26" s="26" t="s">
        <v>189</v>
      </c>
      <c r="C26" s="24" t="s">
        <v>55</v>
      </c>
      <c r="D26" s="24" t="s">
        <v>56</v>
      </c>
      <c r="E26" s="19">
        <v>30</v>
      </c>
      <c r="F26" s="19">
        <v>41</v>
      </c>
      <c r="G26" s="19">
        <v>36</v>
      </c>
      <c r="H26" s="19">
        <v>31</v>
      </c>
      <c r="I26" s="19">
        <v>31</v>
      </c>
      <c r="J26" s="19">
        <v>35</v>
      </c>
      <c r="K26" s="33">
        <f t="shared" si="0"/>
        <v>204</v>
      </c>
      <c r="L26" s="33">
        <f t="shared" si="4"/>
        <v>68</v>
      </c>
      <c r="M26" s="20"/>
      <c r="N26" s="25" t="str">
        <f t="shared" si="5"/>
        <v>C1</v>
      </c>
      <c r="O26" s="25" t="str">
        <f t="shared" si="5"/>
        <v>A2</v>
      </c>
      <c r="P26" s="25" t="str">
        <f t="shared" si="5"/>
        <v>B1</v>
      </c>
      <c r="Q26" s="25" t="str">
        <f t="shared" si="5"/>
        <v>B2</v>
      </c>
      <c r="R26" s="25" t="str">
        <f t="shared" si="5"/>
        <v>B2</v>
      </c>
      <c r="S26" s="25" t="str">
        <f t="shared" si="5"/>
        <v>B2</v>
      </c>
      <c r="T26" s="25" t="str">
        <f t="shared" si="5"/>
        <v>A1</v>
      </c>
      <c r="U26" s="21"/>
      <c r="V26" s="19">
        <f t="shared" si="2"/>
        <v>6</v>
      </c>
      <c r="W26" s="19">
        <f t="shared" si="2"/>
        <v>9</v>
      </c>
      <c r="X26" s="19">
        <f t="shared" si="2"/>
        <v>8</v>
      </c>
      <c r="Y26" s="19">
        <f t="shared" si="2"/>
        <v>7</v>
      </c>
      <c r="Z26" s="19">
        <f t="shared" si="2"/>
        <v>7</v>
      </c>
      <c r="AA26" s="19">
        <f t="shared" si="2"/>
        <v>7</v>
      </c>
      <c r="AB26" s="37">
        <f t="shared" si="3"/>
        <v>7.333333333333333</v>
      </c>
    </row>
    <row r="27" spans="1:28" x14ac:dyDescent="0.25">
      <c r="A27" s="23">
        <v>22</v>
      </c>
      <c r="B27" s="26" t="s">
        <v>190</v>
      </c>
      <c r="C27" s="24" t="s">
        <v>57</v>
      </c>
      <c r="D27" s="24" t="s">
        <v>58</v>
      </c>
      <c r="E27" s="19">
        <v>37</v>
      </c>
      <c r="F27" s="19">
        <v>42</v>
      </c>
      <c r="G27" s="19">
        <v>34</v>
      </c>
      <c r="H27" s="19">
        <v>36</v>
      </c>
      <c r="I27" s="19">
        <v>26</v>
      </c>
      <c r="J27" s="19">
        <v>33</v>
      </c>
      <c r="K27" s="33">
        <f t="shared" si="0"/>
        <v>208</v>
      </c>
      <c r="L27" s="33">
        <f t="shared" si="4"/>
        <v>69.333333333333343</v>
      </c>
      <c r="M27" s="20"/>
      <c r="N27" s="25" t="str">
        <f t="shared" si="5"/>
        <v>B1</v>
      </c>
      <c r="O27" s="25" t="str">
        <f t="shared" si="5"/>
        <v>A2</v>
      </c>
      <c r="P27" s="25" t="str">
        <f t="shared" si="5"/>
        <v>B2</v>
      </c>
      <c r="Q27" s="25" t="str">
        <f t="shared" si="5"/>
        <v>B1</v>
      </c>
      <c r="R27" s="25" t="str">
        <f t="shared" si="5"/>
        <v>C1</v>
      </c>
      <c r="S27" s="25" t="str">
        <f t="shared" si="5"/>
        <v>B2</v>
      </c>
      <c r="T27" s="25" t="str">
        <f t="shared" si="5"/>
        <v>A1</v>
      </c>
      <c r="U27" s="21"/>
      <c r="V27" s="19">
        <f t="shared" si="2"/>
        <v>8</v>
      </c>
      <c r="W27" s="19">
        <f t="shared" si="2"/>
        <v>9</v>
      </c>
      <c r="X27" s="19">
        <f t="shared" si="2"/>
        <v>7</v>
      </c>
      <c r="Y27" s="19">
        <f t="shared" si="2"/>
        <v>8</v>
      </c>
      <c r="Z27" s="19">
        <f t="shared" si="2"/>
        <v>6</v>
      </c>
      <c r="AA27" s="19">
        <f t="shared" si="2"/>
        <v>7</v>
      </c>
      <c r="AB27" s="37">
        <f t="shared" si="3"/>
        <v>7.5</v>
      </c>
    </row>
    <row r="28" spans="1:28" x14ac:dyDescent="0.25">
      <c r="A28" s="23">
        <v>23</v>
      </c>
      <c r="B28" s="26" t="s">
        <v>191</v>
      </c>
      <c r="C28" s="24" t="s">
        <v>59</v>
      </c>
      <c r="D28" s="24" t="s">
        <v>60</v>
      </c>
      <c r="E28" s="19">
        <v>42</v>
      </c>
      <c r="F28" s="19">
        <v>40</v>
      </c>
      <c r="G28" s="19">
        <v>47</v>
      </c>
      <c r="H28" s="19">
        <v>46</v>
      </c>
      <c r="I28" s="19">
        <v>38</v>
      </c>
      <c r="J28" s="19">
        <v>38</v>
      </c>
      <c r="K28" s="33">
        <f t="shared" si="0"/>
        <v>251</v>
      </c>
      <c r="L28" s="33">
        <f t="shared" si="4"/>
        <v>83.666666666666671</v>
      </c>
      <c r="M28" s="20"/>
      <c r="N28" s="25" t="str">
        <f t="shared" si="5"/>
        <v>A2</v>
      </c>
      <c r="O28" s="25" t="str">
        <f t="shared" si="5"/>
        <v>B1</v>
      </c>
      <c r="P28" s="25" t="str">
        <f t="shared" si="5"/>
        <v>A1</v>
      </c>
      <c r="Q28" s="25" t="str">
        <f t="shared" si="5"/>
        <v>A1</v>
      </c>
      <c r="R28" s="25" t="str">
        <f t="shared" si="5"/>
        <v>B1</v>
      </c>
      <c r="S28" s="25" t="str">
        <f t="shared" si="5"/>
        <v>B1</v>
      </c>
      <c r="T28" s="25" t="str">
        <f t="shared" si="5"/>
        <v>A1</v>
      </c>
      <c r="U28" s="21"/>
      <c r="V28" s="19">
        <f t="shared" si="2"/>
        <v>9</v>
      </c>
      <c r="W28" s="19">
        <f t="shared" si="2"/>
        <v>8</v>
      </c>
      <c r="X28" s="19">
        <f t="shared" si="2"/>
        <v>10</v>
      </c>
      <c r="Y28" s="19">
        <f t="shared" si="2"/>
        <v>10</v>
      </c>
      <c r="Z28" s="19">
        <f t="shared" si="2"/>
        <v>8</v>
      </c>
      <c r="AA28" s="19">
        <f t="shared" si="2"/>
        <v>8</v>
      </c>
      <c r="AB28" s="37">
        <f t="shared" si="3"/>
        <v>8.8333333333333339</v>
      </c>
    </row>
    <row r="29" spans="1:28" x14ac:dyDescent="0.25">
      <c r="A29" s="23">
        <v>24</v>
      </c>
      <c r="B29" s="26" t="s">
        <v>192</v>
      </c>
      <c r="C29" s="24" t="s">
        <v>61</v>
      </c>
      <c r="D29" s="24" t="s">
        <v>62</v>
      </c>
      <c r="E29" s="19">
        <v>44</v>
      </c>
      <c r="F29" s="19">
        <v>40</v>
      </c>
      <c r="G29" s="19">
        <v>47</v>
      </c>
      <c r="H29" s="19">
        <v>41</v>
      </c>
      <c r="I29" s="19">
        <v>45</v>
      </c>
      <c r="J29" s="19">
        <v>42</v>
      </c>
      <c r="K29" s="33">
        <f t="shared" si="0"/>
        <v>259</v>
      </c>
      <c r="L29" s="33">
        <f t="shared" si="4"/>
        <v>86.333333333333329</v>
      </c>
      <c r="M29" s="20"/>
      <c r="N29" s="25" t="str">
        <f t="shared" si="5"/>
        <v>A2</v>
      </c>
      <c r="O29" s="25" t="str">
        <f t="shared" si="5"/>
        <v>B1</v>
      </c>
      <c r="P29" s="25" t="str">
        <f t="shared" si="5"/>
        <v>A1</v>
      </c>
      <c r="Q29" s="25" t="str">
        <f t="shared" si="5"/>
        <v>A2</v>
      </c>
      <c r="R29" s="25" t="str">
        <f t="shared" si="5"/>
        <v>A2</v>
      </c>
      <c r="S29" s="25" t="str">
        <f t="shared" si="5"/>
        <v>A2</v>
      </c>
      <c r="T29" s="25" t="str">
        <f t="shared" si="5"/>
        <v>A1</v>
      </c>
      <c r="U29" s="21"/>
      <c r="V29" s="19">
        <f t="shared" si="2"/>
        <v>9</v>
      </c>
      <c r="W29" s="19">
        <f t="shared" si="2"/>
        <v>8</v>
      </c>
      <c r="X29" s="19">
        <f t="shared" si="2"/>
        <v>10</v>
      </c>
      <c r="Y29" s="19">
        <f t="shared" si="2"/>
        <v>9</v>
      </c>
      <c r="Z29" s="19">
        <f t="shared" si="2"/>
        <v>9</v>
      </c>
      <c r="AA29" s="19">
        <f t="shared" si="2"/>
        <v>9</v>
      </c>
      <c r="AB29" s="37">
        <f t="shared" si="3"/>
        <v>9</v>
      </c>
    </row>
    <row r="30" spans="1:28" x14ac:dyDescent="0.25">
      <c r="A30" s="23">
        <v>25</v>
      </c>
      <c r="B30" s="26" t="s">
        <v>193</v>
      </c>
      <c r="C30" s="24" t="s">
        <v>63</v>
      </c>
      <c r="D30" s="24" t="s">
        <v>64</v>
      </c>
      <c r="E30" s="19">
        <v>23</v>
      </c>
      <c r="F30" s="19">
        <v>42</v>
      </c>
      <c r="G30" s="19">
        <v>18</v>
      </c>
      <c r="H30" s="19">
        <v>34</v>
      </c>
      <c r="I30" s="19">
        <v>32</v>
      </c>
      <c r="J30" s="19">
        <v>33</v>
      </c>
      <c r="K30" s="33">
        <f t="shared" si="0"/>
        <v>182</v>
      </c>
      <c r="L30" s="33">
        <f t="shared" si="4"/>
        <v>60.666666666666671</v>
      </c>
      <c r="M30" s="20"/>
      <c r="N30" s="25" t="str">
        <f t="shared" si="5"/>
        <v>C2</v>
      </c>
      <c r="O30" s="25" t="str">
        <f t="shared" si="5"/>
        <v>A2</v>
      </c>
      <c r="P30" s="25" t="str">
        <f t="shared" si="5"/>
        <v>D</v>
      </c>
      <c r="Q30" s="25" t="str">
        <f t="shared" si="5"/>
        <v>B2</v>
      </c>
      <c r="R30" s="25" t="str">
        <f t="shared" si="5"/>
        <v>B2</v>
      </c>
      <c r="S30" s="25" t="str">
        <f t="shared" si="5"/>
        <v>B2</v>
      </c>
      <c r="T30" s="25" t="str">
        <f t="shared" si="5"/>
        <v>A1</v>
      </c>
      <c r="U30" s="21"/>
      <c r="V30" s="19">
        <f t="shared" si="2"/>
        <v>5</v>
      </c>
      <c r="W30" s="19">
        <f t="shared" si="2"/>
        <v>9</v>
      </c>
      <c r="X30" s="19">
        <f t="shared" si="2"/>
        <v>4</v>
      </c>
      <c r="Y30" s="19">
        <f t="shared" si="2"/>
        <v>7</v>
      </c>
      <c r="Z30" s="19">
        <f t="shared" si="2"/>
        <v>7</v>
      </c>
      <c r="AA30" s="19">
        <f t="shared" si="2"/>
        <v>7</v>
      </c>
      <c r="AB30" s="37">
        <f t="shared" si="3"/>
        <v>6.5</v>
      </c>
    </row>
    <row r="31" spans="1:28" x14ac:dyDescent="0.25">
      <c r="A31" s="23">
        <v>26</v>
      </c>
      <c r="B31" s="40" t="s">
        <v>194</v>
      </c>
      <c r="C31" s="24" t="s">
        <v>65</v>
      </c>
      <c r="D31" s="24" t="s">
        <v>66</v>
      </c>
      <c r="E31" s="19">
        <v>25</v>
      </c>
      <c r="F31" s="19">
        <v>43</v>
      </c>
      <c r="G31" s="19">
        <v>25</v>
      </c>
      <c r="H31" s="19">
        <v>48</v>
      </c>
      <c r="I31" s="19">
        <v>50</v>
      </c>
      <c r="J31" s="19">
        <v>47</v>
      </c>
      <c r="K31" s="33">
        <f t="shared" si="0"/>
        <v>238</v>
      </c>
      <c r="L31" s="33">
        <f t="shared" si="4"/>
        <v>79.333333333333329</v>
      </c>
      <c r="M31" s="20"/>
      <c r="N31" s="25" t="str">
        <f t="shared" si="5"/>
        <v>C2</v>
      </c>
      <c r="O31" s="25" t="str">
        <f t="shared" si="5"/>
        <v>A2</v>
      </c>
      <c r="P31" s="25" t="str">
        <f t="shared" si="5"/>
        <v>C2</v>
      </c>
      <c r="Q31" s="25" t="str">
        <f t="shared" si="5"/>
        <v>A1</v>
      </c>
      <c r="R31" s="25" t="str">
        <f t="shared" si="5"/>
        <v>A1</v>
      </c>
      <c r="S31" s="25" t="str">
        <f t="shared" si="5"/>
        <v>A1</v>
      </c>
      <c r="T31" s="25" t="str">
        <f t="shared" si="5"/>
        <v>A1</v>
      </c>
      <c r="U31" s="21"/>
      <c r="V31" s="19">
        <f t="shared" si="2"/>
        <v>5</v>
      </c>
      <c r="W31" s="19">
        <f t="shared" si="2"/>
        <v>9</v>
      </c>
      <c r="X31" s="19">
        <f t="shared" si="2"/>
        <v>5</v>
      </c>
      <c r="Y31" s="19">
        <f t="shared" si="2"/>
        <v>10</v>
      </c>
      <c r="Z31" s="19">
        <f t="shared" si="2"/>
        <v>10</v>
      </c>
      <c r="AA31" s="19">
        <f t="shared" si="2"/>
        <v>10</v>
      </c>
      <c r="AB31" s="37">
        <f t="shared" si="3"/>
        <v>8.1666666666666661</v>
      </c>
    </row>
    <row r="32" spans="1:28" x14ac:dyDescent="0.25">
      <c r="A32" s="23">
        <v>27</v>
      </c>
      <c r="B32" s="26" t="s">
        <v>195</v>
      </c>
      <c r="C32" s="24" t="s">
        <v>67</v>
      </c>
      <c r="D32" s="24" t="s">
        <v>68</v>
      </c>
      <c r="E32" s="19">
        <v>45</v>
      </c>
      <c r="F32" s="19">
        <v>44</v>
      </c>
      <c r="G32" s="19">
        <v>49</v>
      </c>
      <c r="H32" s="19">
        <v>40</v>
      </c>
      <c r="I32" s="19">
        <v>45</v>
      </c>
      <c r="J32" s="19">
        <v>45</v>
      </c>
      <c r="K32" s="33">
        <f t="shared" si="0"/>
        <v>268</v>
      </c>
      <c r="L32" s="33">
        <f t="shared" si="4"/>
        <v>89.333333333333329</v>
      </c>
      <c r="M32" s="20"/>
      <c r="N32" s="25" t="str">
        <f t="shared" si="5"/>
        <v>A2</v>
      </c>
      <c r="O32" s="25" t="str">
        <f t="shared" si="5"/>
        <v>A2</v>
      </c>
      <c r="P32" s="25" t="str">
        <f t="shared" si="5"/>
        <v>A1</v>
      </c>
      <c r="Q32" s="25" t="str">
        <f t="shared" si="5"/>
        <v>B1</v>
      </c>
      <c r="R32" s="25" t="str">
        <f t="shared" si="5"/>
        <v>A2</v>
      </c>
      <c r="S32" s="25" t="str">
        <f t="shared" si="5"/>
        <v>A2</v>
      </c>
      <c r="T32" s="25" t="str">
        <f t="shared" si="5"/>
        <v>A1</v>
      </c>
      <c r="U32" s="21"/>
      <c r="V32" s="19">
        <f t="shared" ref="V32:AA36" si="6">IF(N32="A1",10,IF(N32="A2",9,IF(N32="B1",8,IF(N32="B2",7,IF(N32="C1",6,IF(N32="C2",5,IF(N32="D",4,IF(N32="E",3,IF(N32="AB",0)))))))))</f>
        <v>9</v>
      </c>
      <c r="W32" s="19">
        <f t="shared" si="6"/>
        <v>9</v>
      </c>
      <c r="X32" s="19">
        <f t="shared" si="6"/>
        <v>10</v>
      </c>
      <c r="Y32" s="19">
        <f t="shared" si="6"/>
        <v>8</v>
      </c>
      <c r="Z32" s="19">
        <f t="shared" si="6"/>
        <v>9</v>
      </c>
      <c r="AA32" s="19">
        <f t="shared" si="6"/>
        <v>9</v>
      </c>
      <c r="AB32" s="37">
        <f t="shared" si="3"/>
        <v>9</v>
      </c>
    </row>
    <row r="33" spans="1:28" ht="30" x14ac:dyDescent="0.25">
      <c r="A33" s="23">
        <v>28</v>
      </c>
      <c r="B33" s="44" t="s">
        <v>196</v>
      </c>
      <c r="C33" s="24" t="s">
        <v>69</v>
      </c>
      <c r="D33" s="24" t="s">
        <v>70</v>
      </c>
      <c r="E33" s="19">
        <v>36</v>
      </c>
      <c r="F33" s="19">
        <v>47</v>
      </c>
      <c r="G33" s="19">
        <v>49</v>
      </c>
      <c r="H33" s="19">
        <v>24</v>
      </c>
      <c r="I33" s="19">
        <v>27</v>
      </c>
      <c r="J33" s="19">
        <v>42</v>
      </c>
      <c r="K33" s="33">
        <f t="shared" si="0"/>
        <v>225</v>
      </c>
      <c r="L33" s="33">
        <f t="shared" si="4"/>
        <v>75</v>
      </c>
      <c r="M33" s="20"/>
      <c r="N33" s="25" t="str">
        <f t="shared" si="5"/>
        <v>B1</v>
      </c>
      <c r="O33" s="25" t="str">
        <f t="shared" si="5"/>
        <v>A1</v>
      </c>
      <c r="P33" s="25" t="str">
        <f t="shared" si="5"/>
        <v>A1</v>
      </c>
      <c r="Q33" s="25" t="str">
        <f t="shared" si="5"/>
        <v>C2</v>
      </c>
      <c r="R33" s="25" t="str">
        <f t="shared" si="5"/>
        <v>C1</v>
      </c>
      <c r="S33" s="25" t="str">
        <f t="shared" si="5"/>
        <v>A2</v>
      </c>
      <c r="T33" s="25" t="str">
        <f t="shared" si="5"/>
        <v>A1</v>
      </c>
      <c r="U33" s="21"/>
      <c r="V33" s="19">
        <f t="shared" si="6"/>
        <v>8</v>
      </c>
      <c r="W33" s="19">
        <f t="shared" si="6"/>
        <v>10</v>
      </c>
      <c r="X33" s="19">
        <f t="shared" si="6"/>
        <v>10</v>
      </c>
      <c r="Y33" s="19">
        <f t="shared" si="6"/>
        <v>5</v>
      </c>
      <c r="Z33" s="19">
        <f t="shared" si="6"/>
        <v>6</v>
      </c>
      <c r="AA33" s="19">
        <f t="shared" si="6"/>
        <v>9</v>
      </c>
      <c r="AB33" s="37">
        <f t="shared" si="3"/>
        <v>8</v>
      </c>
    </row>
    <row r="34" spans="1:28" x14ac:dyDescent="0.25">
      <c r="A34" s="23">
        <v>29</v>
      </c>
      <c r="B34" s="44" t="s">
        <v>197</v>
      </c>
      <c r="C34" s="24" t="s">
        <v>71</v>
      </c>
      <c r="D34" s="24" t="s">
        <v>72</v>
      </c>
      <c r="E34" s="19">
        <v>35</v>
      </c>
      <c r="F34" s="19">
        <v>39</v>
      </c>
      <c r="G34" s="19">
        <v>36</v>
      </c>
      <c r="H34" s="19">
        <v>22</v>
      </c>
      <c r="I34" s="19">
        <v>19</v>
      </c>
      <c r="J34" s="19">
        <v>19</v>
      </c>
      <c r="K34" s="33">
        <f t="shared" si="0"/>
        <v>170</v>
      </c>
      <c r="L34" s="33">
        <f t="shared" si="4"/>
        <v>56.666666666666664</v>
      </c>
      <c r="M34" s="20"/>
      <c r="N34" s="25" t="str">
        <f t="shared" si="5"/>
        <v>B2</v>
      </c>
      <c r="O34" s="25" t="str">
        <f t="shared" si="5"/>
        <v>B1</v>
      </c>
      <c r="P34" s="25" t="str">
        <f t="shared" si="5"/>
        <v>B1</v>
      </c>
      <c r="Q34" s="25" t="str">
        <f t="shared" si="5"/>
        <v>C2</v>
      </c>
      <c r="R34" s="25" t="str">
        <f t="shared" si="5"/>
        <v>D</v>
      </c>
      <c r="S34" s="25" t="str">
        <f t="shared" si="5"/>
        <v>D</v>
      </c>
      <c r="T34" s="25" t="str">
        <f t="shared" si="5"/>
        <v>A1</v>
      </c>
      <c r="U34" s="21"/>
      <c r="V34" s="19">
        <f t="shared" si="6"/>
        <v>7</v>
      </c>
      <c r="W34" s="19">
        <f t="shared" si="6"/>
        <v>8</v>
      </c>
      <c r="X34" s="19">
        <f t="shared" si="6"/>
        <v>8</v>
      </c>
      <c r="Y34" s="19">
        <f t="shared" si="6"/>
        <v>5</v>
      </c>
      <c r="Z34" s="19">
        <f t="shared" si="6"/>
        <v>4</v>
      </c>
      <c r="AA34" s="19">
        <f t="shared" si="6"/>
        <v>4</v>
      </c>
      <c r="AB34" s="37">
        <f t="shared" si="3"/>
        <v>6</v>
      </c>
    </row>
    <row r="35" spans="1:28" x14ac:dyDescent="0.25">
      <c r="A35" s="23">
        <v>30</v>
      </c>
      <c r="B35" s="44" t="s">
        <v>198</v>
      </c>
      <c r="C35" s="24" t="s">
        <v>73</v>
      </c>
      <c r="D35" s="24" t="s">
        <v>74</v>
      </c>
      <c r="E35" s="19">
        <v>34</v>
      </c>
      <c r="F35" s="19">
        <v>38</v>
      </c>
      <c r="G35" s="19">
        <v>45</v>
      </c>
      <c r="H35" s="19">
        <v>34</v>
      </c>
      <c r="I35" s="19">
        <v>33</v>
      </c>
      <c r="J35" s="19">
        <v>27</v>
      </c>
      <c r="K35" s="33">
        <f t="shared" si="0"/>
        <v>211</v>
      </c>
      <c r="L35" s="33">
        <f t="shared" si="4"/>
        <v>70.333333333333343</v>
      </c>
      <c r="M35" s="20"/>
      <c r="N35" s="25" t="str">
        <f t="shared" si="5"/>
        <v>B2</v>
      </c>
      <c r="O35" s="25" t="str">
        <f t="shared" si="5"/>
        <v>B1</v>
      </c>
      <c r="P35" s="25" t="str">
        <f t="shared" si="5"/>
        <v>A2</v>
      </c>
      <c r="Q35" s="25" t="str">
        <f t="shared" si="5"/>
        <v>B2</v>
      </c>
      <c r="R35" s="25" t="str">
        <f t="shared" si="5"/>
        <v>B2</v>
      </c>
      <c r="S35" s="25" t="str">
        <f t="shared" si="5"/>
        <v>C1</v>
      </c>
      <c r="T35" s="25" t="str">
        <f t="shared" si="5"/>
        <v>A1</v>
      </c>
      <c r="U35" s="21"/>
      <c r="V35" s="19">
        <f t="shared" si="6"/>
        <v>7</v>
      </c>
      <c r="W35" s="19">
        <f t="shared" si="6"/>
        <v>8</v>
      </c>
      <c r="X35" s="19">
        <f t="shared" si="6"/>
        <v>9</v>
      </c>
      <c r="Y35" s="19">
        <f t="shared" si="6"/>
        <v>7</v>
      </c>
      <c r="Z35" s="19">
        <f t="shared" si="6"/>
        <v>7</v>
      </c>
      <c r="AA35" s="19">
        <f t="shared" si="6"/>
        <v>6</v>
      </c>
      <c r="AB35" s="37">
        <f t="shared" si="3"/>
        <v>7.333333333333333</v>
      </c>
    </row>
    <row r="36" spans="1:28" x14ac:dyDescent="0.25">
      <c r="A36" s="23">
        <v>31</v>
      </c>
      <c r="B36" s="26" t="s">
        <v>199</v>
      </c>
      <c r="C36" s="24" t="s">
        <v>75</v>
      </c>
      <c r="D36" s="24" t="s">
        <v>76</v>
      </c>
      <c r="E36" s="19">
        <v>25</v>
      </c>
      <c r="F36" s="19">
        <v>42</v>
      </c>
      <c r="G36" s="19">
        <v>38</v>
      </c>
      <c r="H36" s="19">
        <v>39</v>
      </c>
      <c r="I36" s="19">
        <v>32</v>
      </c>
      <c r="J36" s="19">
        <v>36</v>
      </c>
      <c r="K36" s="33">
        <f t="shared" si="0"/>
        <v>212</v>
      </c>
      <c r="L36" s="33">
        <f t="shared" si="4"/>
        <v>70.666666666666671</v>
      </c>
      <c r="M36" s="20"/>
      <c r="N36" s="25" t="str">
        <f t="shared" si="5"/>
        <v>C2</v>
      </c>
      <c r="O36" s="25" t="str">
        <f t="shared" si="5"/>
        <v>A2</v>
      </c>
      <c r="P36" s="25" t="str">
        <f t="shared" si="5"/>
        <v>B1</v>
      </c>
      <c r="Q36" s="25" t="str">
        <f t="shared" si="5"/>
        <v>B1</v>
      </c>
      <c r="R36" s="25" t="str">
        <f t="shared" si="5"/>
        <v>B2</v>
      </c>
      <c r="S36" s="25" t="str">
        <f t="shared" si="5"/>
        <v>B1</v>
      </c>
      <c r="T36" s="25" t="str">
        <f t="shared" si="5"/>
        <v>A1</v>
      </c>
      <c r="U36" s="21"/>
      <c r="V36" s="19">
        <f t="shared" si="6"/>
        <v>5</v>
      </c>
      <c r="W36" s="19">
        <f t="shared" si="6"/>
        <v>9</v>
      </c>
      <c r="X36" s="19">
        <f t="shared" si="6"/>
        <v>8</v>
      </c>
      <c r="Y36" s="19">
        <f t="shared" si="6"/>
        <v>8</v>
      </c>
      <c r="Z36" s="19">
        <f t="shared" si="6"/>
        <v>7</v>
      </c>
      <c r="AA36" s="19">
        <f t="shared" si="6"/>
        <v>8</v>
      </c>
      <c r="AB36" s="37">
        <f t="shared" si="3"/>
        <v>7.5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21" workbookViewId="0">
      <selection sqref="A1:AB40"/>
    </sheetView>
  </sheetViews>
  <sheetFormatPr defaultRowHeight="15" x14ac:dyDescent="0.25"/>
  <cols>
    <col min="1" max="1" width="4.5703125" customWidth="1"/>
    <col min="2" max="2" width="17.5703125" customWidth="1"/>
    <col min="3" max="4" width="0" hidden="1" customWidth="1"/>
    <col min="5" max="5" width="5.140625" customWidth="1"/>
    <col min="6" max="6" width="4.85546875" customWidth="1"/>
    <col min="7" max="7" width="4.7109375" customWidth="1"/>
    <col min="8" max="8" width="5.28515625" customWidth="1"/>
    <col min="9" max="9" width="4.85546875" customWidth="1"/>
    <col min="10" max="10" width="5.5703125" customWidth="1"/>
    <col min="11" max="11" width="5.42578125" customWidth="1"/>
    <col min="12" max="12" width="6" customWidth="1"/>
    <col min="13" max="13" width="0.7109375" customWidth="1"/>
    <col min="14" max="14" width="4.7109375" customWidth="1"/>
    <col min="15" max="15" width="4.85546875" customWidth="1"/>
    <col min="16" max="16" width="5.28515625" customWidth="1"/>
    <col min="17" max="17" width="4.7109375" customWidth="1"/>
    <col min="18" max="19" width="4.28515625" customWidth="1"/>
    <col min="20" max="20" width="5" customWidth="1"/>
    <col min="21" max="21" width="0.7109375" customWidth="1"/>
    <col min="22" max="22" width="5" customWidth="1"/>
    <col min="23" max="23" width="4.42578125" customWidth="1"/>
    <col min="24" max="24" width="4.7109375" customWidth="1"/>
    <col min="25" max="25" width="4.5703125" customWidth="1"/>
    <col min="26" max="26" width="4.140625" customWidth="1"/>
    <col min="27" max="27" width="4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439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439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439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40" si="0">SUM(E5:J5)</f>
        <v>300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200</v>
      </c>
      <c r="C6" s="24"/>
      <c r="D6" s="24"/>
      <c r="E6" s="19">
        <v>24</v>
      </c>
      <c r="F6" s="19">
        <v>30</v>
      </c>
      <c r="G6" s="19">
        <v>10</v>
      </c>
      <c r="H6" s="19">
        <v>8</v>
      </c>
      <c r="I6" s="19">
        <v>8</v>
      </c>
      <c r="J6" s="19">
        <v>16</v>
      </c>
      <c r="K6" s="33">
        <f t="shared" si="0"/>
        <v>96</v>
      </c>
      <c r="L6" s="33">
        <f>K6/300*100</f>
        <v>32</v>
      </c>
      <c r="M6" s="36"/>
      <c r="N6" s="25" t="str">
        <f>IF(E6&gt;=91/2,"A1",IF(E6&gt;=81/2,"A2",IF(E6&gt;=71/2,"B1",IF(E6&gt;=61/2,"B2",IF(E6&gt;=51/2,"C1",IF(E6&gt;=41/2,"C2",IF(E6&gt;=35/2,"D",IF(E6&gt;=2,"E",IF(E6&gt;=0,"AB")))))))))</f>
        <v>C2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C1</v>
      </c>
      <c r="P6" s="25" t="str">
        <f t="shared" si="1"/>
        <v>E</v>
      </c>
      <c r="Q6" s="25" t="str">
        <f t="shared" si="1"/>
        <v>E</v>
      </c>
      <c r="R6" s="25" t="str">
        <f t="shared" si="1"/>
        <v>E</v>
      </c>
      <c r="S6" s="25" t="str">
        <f t="shared" si="1"/>
        <v>E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5</v>
      </c>
      <c r="W6" s="19">
        <f t="shared" si="2"/>
        <v>6</v>
      </c>
      <c r="X6" s="19">
        <f t="shared" si="2"/>
        <v>3</v>
      </c>
      <c r="Y6" s="19">
        <f t="shared" si="2"/>
        <v>3</v>
      </c>
      <c r="Z6" s="19">
        <f t="shared" si="2"/>
        <v>3</v>
      </c>
      <c r="AA6" s="19">
        <f t="shared" si="2"/>
        <v>3</v>
      </c>
      <c r="AB6" s="37">
        <f t="shared" ref="AB6:AB40" si="3">SUM(V6:AA6)/6</f>
        <v>3.8333333333333335</v>
      </c>
    </row>
    <row r="7" spans="1:28" x14ac:dyDescent="0.25">
      <c r="A7" s="23">
        <v>2</v>
      </c>
      <c r="B7" s="26" t="s">
        <v>201</v>
      </c>
      <c r="C7" s="24"/>
      <c r="D7" s="24"/>
      <c r="E7" s="19">
        <v>20</v>
      </c>
      <c r="F7" s="19">
        <v>33</v>
      </c>
      <c r="G7" s="19">
        <v>27</v>
      </c>
      <c r="H7" s="19">
        <v>15</v>
      </c>
      <c r="I7" s="19">
        <v>18</v>
      </c>
      <c r="J7" s="19">
        <v>18</v>
      </c>
      <c r="K7" s="33">
        <f t="shared" si="0"/>
        <v>131</v>
      </c>
      <c r="L7" s="33">
        <f t="shared" ref="L7:L40" si="4">K7/300*100</f>
        <v>43.666666666666664</v>
      </c>
      <c r="M7" s="36"/>
      <c r="N7" s="25" t="str">
        <f t="shared" ref="N7:T40" si="5">IF(E7&gt;=91/2,"A1",IF(E7&gt;=81/2,"A2",IF(E7&gt;=71/2,"B1",IF(E7&gt;=61/2,"B2",IF(E7&gt;=51/2,"C1",IF(E7&gt;=41/2,"C2",IF(E7&gt;=35/2,"D",IF(E7&gt;=2,"E",IF(E7&gt;=0,"AB")))))))))</f>
        <v>D</v>
      </c>
      <c r="O7" s="25" t="str">
        <f t="shared" si="1"/>
        <v>B2</v>
      </c>
      <c r="P7" s="25" t="str">
        <f t="shared" si="1"/>
        <v>C1</v>
      </c>
      <c r="Q7" s="25" t="str">
        <f t="shared" si="1"/>
        <v>E</v>
      </c>
      <c r="R7" s="25" t="str">
        <f t="shared" si="1"/>
        <v>D</v>
      </c>
      <c r="S7" s="25" t="str">
        <f t="shared" si="1"/>
        <v>D</v>
      </c>
      <c r="T7" s="25" t="str">
        <f t="shared" si="1"/>
        <v>A1</v>
      </c>
      <c r="U7" s="21"/>
      <c r="V7" s="19">
        <f t="shared" si="2"/>
        <v>4</v>
      </c>
      <c r="W7" s="19">
        <f t="shared" si="2"/>
        <v>7</v>
      </c>
      <c r="X7" s="19">
        <f t="shared" si="2"/>
        <v>6</v>
      </c>
      <c r="Y7" s="19">
        <f t="shared" si="2"/>
        <v>3</v>
      </c>
      <c r="Z7" s="19">
        <f t="shared" si="2"/>
        <v>4</v>
      </c>
      <c r="AA7" s="19">
        <f t="shared" si="2"/>
        <v>4</v>
      </c>
      <c r="AB7" s="37">
        <f t="shared" si="3"/>
        <v>4.666666666666667</v>
      </c>
    </row>
    <row r="8" spans="1:28" x14ac:dyDescent="0.25">
      <c r="A8" s="23">
        <v>3</v>
      </c>
      <c r="B8" s="26" t="s">
        <v>202</v>
      </c>
      <c r="C8" s="24"/>
      <c r="D8" s="24"/>
      <c r="E8" s="19">
        <v>6</v>
      </c>
      <c r="F8" s="19">
        <v>8</v>
      </c>
      <c r="G8" s="19">
        <v>3</v>
      </c>
      <c r="H8" s="19">
        <v>2</v>
      </c>
      <c r="I8" s="19">
        <v>5</v>
      </c>
      <c r="J8" s="19">
        <v>10</v>
      </c>
      <c r="K8" s="33">
        <f t="shared" si="0"/>
        <v>34</v>
      </c>
      <c r="L8" s="33">
        <f t="shared" si="4"/>
        <v>11.333333333333332</v>
      </c>
      <c r="M8" s="36"/>
      <c r="N8" s="25" t="str">
        <f t="shared" si="5"/>
        <v>E</v>
      </c>
      <c r="O8" s="25" t="str">
        <f t="shared" si="1"/>
        <v>E</v>
      </c>
      <c r="P8" s="25" t="str">
        <f t="shared" si="1"/>
        <v>E</v>
      </c>
      <c r="Q8" s="25" t="str">
        <f t="shared" si="1"/>
        <v>E</v>
      </c>
      <c r="R8" s="25" t="str">
        <f t="shared" si="1"/>
        <v>E</v>
      </c>
      <c r="S8" s="25" t="str">
        <f t="shared" si="1"/>
        <v>E</v>
      </c>
      <c r="T8" s="25" t="str">
        <f t="shared" si="1"/>
        <v>B2</v>
      </c>
      <c r="U8" s="21"/>
      <c r="V8" s="19">
        <f t="shared" si="2"/>
        <v>3</v>
      </c>
      <c r="W8" s="19">
        <f t="shared" si="2"/>
        <v>3</v>
      </c>
      <c r="X8" s="19">
        <f t="shared" si="2"/>
        <v>3</v>
      </c>
      <c r="Y8" s="19">
        <f t="shared" si="2"/>
        <v>3</v>
      </c>
      <c r="Z8" s="19">
        <f t="shared" si="2"/>
        <v>3</v>
      </c>
      <c r="AA8" s="19">
        <f t="shared" si="2"/>
        <v>3</v>
      </c>
      <c r="AB8" s="37">
        <f t="shared" si="3"/>
        <v>3</v>
      </c>
    </row>
    <row r="9" spans="1:28" x14ac:dyDescent="0.25">
      <c r="A9" s="23">
        <v>4</v>
      </c>
      <c r="B9" s="26" t="s">
        <v>203</v>
      </c>
      <c r="C9" s="24"/>
      <c r="D9" s="24"/>
      <c r="E9" s="19">
        <v>29</v>
      </c>
      <c r="F9" s="19">
        <v>27</v>
      </c>
      <c r="G9" s="19">
        <v>25</v>
      </c>
      <c r="H9" s="19">
        <v>11</v>
      </c>
      <c r="I9" s="19">
        <v>10</v>
      </c>
      <c r="J9" s="19">
        <v>18</v>
      </c>
      <c r="K9" s="33">
        <f t="shared" si="0"/>
        <v>120</v>
      </c>
      <c r="L9" s="33">
        <f t="shared" si="4"/>
        <v>40</v>
      </c>
      <c r="M9" s="36"/>
      <c r="N9" s="25" t="str">
        <f t="shared" si="5"/>
        <v>C1</v>
      </c>
      <c r="O9" s="25" t="str">
        <f t="shared" si="1"/>
        <v>C1</v>
      </c>
      <c r="P9" s="25" t="str">
        <f t="shared" si="1"/>
        <v>C2</v>
      </c>
      <c r="Q9" s="25" t="str">
        <f t="shared" si="1"/>
        <v>E</v>
      </c>
      <c r="R9" s="25" t="str">
        <f t="shared" si="1"/>
        <v>E</v>
      </c>
      <c r="S9" s="25" t="str">
        <f t="shared" si="1"/>
        <v>D</v>
      </c>
      <c r="T9" s="25" t="str">
        <f t="shared" si="1"/>
        <v>A1</v>
      </c>
      <c r="U9" s="21"/>
      <c r="V9" s="19">
        <f t="shared" si="2"/>
        <v>6</v>
      </c>
      <c r="W9" s="19">
        <f t="shared" si="2"/>
        <v>6</v>
      </c>
      <c r="X9" s="19">
        <f t="shared" si="2"/>
        <v>5</v>
      </c>
      <c r="Y9" s="19">
        <f t="shared" si="2"/>
        <v>3</v>
      </c>
      <c r="Z9" s="19">
        <f t="shared" si="2"/>
        <v>3</v>
      </c>
      <c r="AA9" s="19">
        <f t="shared" si="2"/>
        <v>4</v>
      </c>
      <c r="AB9" s="37">
        <f t="shared" si="3"/>
        <v>4.5</v>
      </c>
    </row>
    <row r="10" spans="1:28" x14ac:dyDescent="0.25">
      <c r="A10" s="23">
        <v>5</v>
      </c>
      <c r="B10" s="26" t="s">
        <v>204</v>
      </c>
      <c r="C10" s="24"/>
      <c r="D10" s="24"/>
      <c r="E10" s="19">
        <v>18</v>
      </c>
      <c r="F10" s="19">
        <v>37</v>
      </c>
      <c r="G10" s="19">
        <v>23</v>
      </c>
      <c r="H10" s="19">
        <v>15</v>
      </c>
      <c r="I10" s="19">
        <v>8</v>
      </c>
      <c r="J10" s="19">
        <v>16</v>
      </c>
      <c r="K10" s="33">
        <f t="shared" si="0"/>
        <v>117</v>
      </c>
      <c r="L10" s="33">
        <f t="shared" si="4"/>
        <v>39</v>
      </c>
      <c r="M10" s="36"/>
      <c r="N10" s="25" t="str">
        <f t="shared" si="5"/>
        <v>D</v>
      </c>
      <c r="O10" s="25" t="str">
        <f t="shared" si="1"/>
        <v>B1</v>
      </c>
      <c r="P10" s="25" t="str">
        <f t="shared" si="1"/>
        <v>C2</v>
      </c>
      <c r="Q10" s="25" t="str">
        <f t="shared" si="1"/>
        <v>E</v>
      </c>
      <c r="R10" s="25" t="str">
        <f t="shared" si="1"/>
        <v>E</v>
      </c>
      <c r="S10" s="25" t="str">
        <f t="shared" si="1"/>
        <v>E</v>
      </c>
      <c r="T10" s="25" t="str">
        <f t="shared" si="1"/>
        <v>A1</v>
      </c>
      <c r="U10" s="21"/>
      <c r="V10" s="19">
        <f t="shared" si="2"/>
        <v>4</v>
      </c>
      <c r="W10" s="19">
        <f t="shared" si="2"/>
        <v>8</v>
      </c>
      <c r="X10" s="19">
        <f t="shared" si="2"/>
        <v>5</v>
      </c>
      <c r="Y10" s="19">
        <f t="shared" si="2"/>
        <v>3</v>
      </c>
      <c r="Z10" s="19">
        <f t="shared" si="2"/>
        <v>3</v>
      </c>
      <c r="AA10" s="19">
        <f t="shared" si="2"/>
        <v>3</v>
      </c>
      <c r="AB10" s="37">
        <f t="shared" si="3"/>
        <v>4.333333333333333</v>
      </c>
    </row>
    <row r="11" spans="1:28" x14ac:dyDescent="0.25">
      <c r="A11" s="23">
        <v>6</v>
      </c>
      <c r="B11" s="26" t="s">
        <v>205</v>
      </c>
      <c r="C11" s="24"/>
      <c r="D11" s="24"/>
      <c r="E11" s="19"/>
      <c r="F11" s="19"/>
      <c r="G11" s="19"/>
      <c r="H11" s="19"/>
      <c r="I11" s="19"/>
      <c r="J11" s="19"/>
      <c r="K11" s="33">
        <f t="shared" si="0"/>
        <v>0</v>
      </c>
      <c r="L11" s="33">
        <f t="shared" si="4"/>
        <v>0</v>
      </c>
      <c r="M11" s="36"/>
      <c r="N11" s="25" t="str">
        <f t="shared" si="5"/>
        <v>AB</v>
      </c>
      <c r="O11" s="25" t="str">
        <f t="shared" si="1"/>
        <v>AB</v>
      </c>
      <c r="P11" s="25" t="str">
        <f t="shared" si="1"/>
        <v>AB</v>
      </c>
      <c r="Q11" s="25" t="str">
        <f t="shared" si="1"/>
        <v>AB</v>
      </c>
      <c r="R11" s="25" t="str">
        <f t="shared" si="1"/>
        <v>AB</v>
      </c>
      <c r="S11" s="25" t="str">
        <f t="shared" si="1"/>
        <v>AB</v>
      </c>
      <c r="T11" s="25" t="str">
        <f t="shared" si="1"/>
        <v>AB</v>
      </c>
      <c r="U11" s="21"/>
      <c r="V11" s="19">
        <f t="shared" si="2"/>
        <v>0</v>
      </c>
      <c r="W11" s="19">
        <f t="shared" si="2"/>
        <v>0</v>
      </c>
      <c r="X11" s="19">
        <f t="shared" si="2"/>
        <v>0</v>
      </c>
      <c r="Y11" s="19">
        <f t="shared" si="2"/>
        <v>0</v>
      </c>
      <c r="Z11" s="19">
        <f t="shared" si="2"/>
        <v>0</v>
      </c>
      <c r="AA11" s="19">
        <f t="shared" si="2"/>
        <v>0</v>
      </c>
      <c r="AB11" s="37">
        <f t="shared" si="3"/>
        <v>0</v>
      </c>
    </row>
    <row r="12" spans="1:28" ht="30" x14ac:dyDescent="0.25">
      <c r="A12" s="23">
        <v>7</v>
      </c>
      <c r="B12" s="26" t="s">
        <v>206</v>
      </c>
      <c r="C12" s="24"/>
      <c r="D12" s="24"/>
      <c r="E12" s="19">
        <v>40</v>
      </c>
      <c r="F12" s="19">
        <v>43</v>
      </c>
      <c r="G12" s="19">
        <v>35</v>
      </c>
      <c r="H12" s="19">
        <v>28</v>
      </c>
      <c r="I12" s="19">
        <v>13</v>
      </c>
      <c r="J12" s="19">
        <v>18</v>
      </c>
      <c r="K12" s="33">
        <f t="shared" si="0"/>
        <v>177</v>
      </c>
      <c r="L12" s="33">
        <f t="shared" si="4"/>
        <v>59</v>
      </c>
      <c r="M12" s="36"/>
      <c r="N12" s="25" t="str">
        <f t="shared" si="5"/>
        <v>B1</v>
      </c>
      <c r="O12" s="25" t="str">
        <f t="shared" si="1"/>
        <v>A2</v>
      </c>
      <c r="P12" s="25" t="str">
        <f t="shared" si="1"/>
        <v>B2</v>
      </c>
      <c r="Q12" s="25" t="str">
        <f t="shared" si="1"/>
        <v>C1</v>
      </c>
      <c r="R12" s="25" t="str">
        <f t="shared" si="1"/>
        <v>E</v>
      </c>
      <c r="S12" s="25" t="str">
        <f t="shared" si="1"/>
        <v>D</v>
      </c>
      <c r="T12" s="25" t="str">
        <f t="shared" si="1"/>
        <v>A1</v>
      </c>
      <c r="U12" s="21"/>
      <c r="V12" s="19">
        <f t="shared" si="2"/>
        <v>8</v>
      </c>
      <c r="W12" s="19">
        <f t="shared" si="2"/>
        <v>9</v>
      </c>
      <c r="X12" s="19">
        <f t="shared" si="2"/>
        <v>7</v>
      </c>
      <c r="Y12" s="19">
        <f t="shared" si="2"/>
        <v>6</v>
      </c>
      <c r="Z12" s="19">
        <f t="shared" si="2"/>
        <v>3</v>
      </c>
      <c r="AA12" s="19">
        <f t="shared" si="2"/>
        <v>4</v>
      </c>
      <c r="AB12" s="37">
        <f t="shared" si="3"/>
        <v>6.166666666666667</v>
      </c>
    </row>
    <row r="13" spans="1:28" ht="30" x14ac:dyDescent="0.25">
      <c r="A13" s="23">
        <v>8</v>
      </c>
      <c r="B13" s="26" t="s">
        <v>207</v>
      </c>
      <c r="C13" s="24"/>
      <c r="D13" s="24"/>
      <c r="E13" s="19"/>
      <c r="F13" s="19"/>
      <c r="G13" s="19"/>
      <c r="H13" s="19">
        <v>20</v>
      </c>
      <c r="I13" s="19">
        <v>12</v>
      </c>
      <c r="J13" s="19">
        <v>17</v>
      </c>
      <c r="K13" s="33">
        <f t="shared" si="0"/>
        <v>49</v>
      </c>
      <c r="L13" s="33">
        <f t="shared" si="4"/>
        <v>16.333333333333332</v>
      </c>
      <c r="M13" s="36"/>
      <c r="N13" s="25" t="str">
        <f t="shared" si="5"/>
        <v>AB</v>
      </c>
      <c r="O13" s="25" t="str">
        <f t="shared" si="1"/>
        <v>AB</v>
      </c>
      <c r="P13" s="25" t="str">
        <f t="shared" si="1"/>
        <v>AB</v>
      </c>
      <c r="Q13" s="25" t="str">
        <f t="shared" si="1"/>
        <v>D</v>
      </c>
      <c r="R13" s="25" t="str">
        <f t="shared" si="1"/>
        <v>E</v>
      </c>
      <c r="S13" s="25" t="str">
        <f t="shared" si="1"/>
        <v>E</v>
      </c>
      <c r="T13" s="25" t="str">
        <f t="shared" si="1"/>
        <v>A1</v>
      </c>
      <c r="U13" s="21"/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4</v>
      </c>
      <c r="Z13" s="19">
        <f t="shared" si="2"/>
        <v>3</v>
      </c>
      <c r="AA13" s="19">
        <f t="shared" si="2"/>
        <v>3</v>
      </c>
      <c r="AB13" s="37">
        <f t="shared" si="3"/>
        <v>1.6666666666666667</v>
      </c>
    </row>
    <row r="14" spans="1:28" x14ac:dyDescent="0.25">
      <c r="A14" s="23">
        <v>9</v>
      </c>
      <c r="B14" s="26" t="s">
        <v>208</v>
      </c>
      <c r="C14" s="24"/>
      <c r="D14" s="24"/>
      <c r="E14" s="19">
        <v>28</v>
      </c>
      <c r="F14" s="19">
        <v>43</v>
      </c>
      <c r="G14" s="19">
        <v>34</v>
      </c>
      <c r="H14" s="19">
        <v>20</v>
      </c>
      <c r="I14" s="19">
        <v>23</v>
      </c>
      <c r="J14" s="19">
        <v>13</v>
      </c>
      <c r="K14" s="33">
        <f t="shared" si="0"/>
        <v>161</v>
      </c>
      <c r="L14" s="33">
        <f t="shared" si="4"/>
        <v>53.666666666666664</v>
      </c>
      <c r="M14" s="36"/>
      <c r="N14" s="25" t="str">
        <f t="shared" si="5"/>
        <v>C1</v>
      </c>
      <c r="O14" s="25" t="str">
        <f t="shared" si="1"/>
        <v>A2</v>
      </c>
      <c r="P14" s="25" t="str">
        <f t="shared" si="1"/>
        <v>B2</v>
      </c>
      <c r="Q14" s="25" t="str">
        <f t="shared" si="1"/>
        <v>D</v>
      </c>
      <c r="R14" s="25" t="str">
        <f t="shared" si="1"/>
        <v>C2</v>
      </c>
      <c r="S14" s="25" t="str">
        <f t="shared" si="1"/>
        <v>E</v>
      </c>
      <c r="T14" s="25" t="str">
        <f t="shared" si="1"/>
        <v>A1</v>
      </c>
      <c r="U14" s="21"/>
      <c r="V14" s="19">
        <f t="shared" si="2"/>
        <v>6</v>
      </c>
      <c r="W14" s="19">
        <f t="shared" si="2"/>
        <v>9</v>
      </c>
      <c r="X14" s="19">
        <f t="shared" si="2"/>
        <v>7</v>
      </c>
      <c r="Y14" s="19">
        <f t="shared" si="2"/>
        <v>4</v>
      </c>
      <c r="Z14" s="19">
        <f t="shared" si="2"/>
        <v>5</v>
      </c>
      <c r="AA14" s="19">
        <f t="shared" si="2"/>
        <v>3</v>
      </c>
      <c r="AB14" s="37">
        <f t="shared" si="3"/>
        <v>5.666666666666667</v>
      </c>
    </row>
    <row r="15" spans="1:28" x14ac:dyDescent="0.25">
      <c r="A15" s="23">
        <v>10</v>
      </c>
      <c r="B15" s="26" t="s">
        <v>209</v>
      </c>
      <c r="C15" s="24"/>
      <c r="D15" s="24"/>
      <c r="E15" s="19">
        <v>40</v>
      </c>
      <c r="F15" s="19">
        <v>37</v>
      </c>
      <c r="G15" s="19">
        <v>49</v>
      </c>
      <c r="H15" s="19">
        <v>38</v>
      </c>
      <c r="I15" s="19">
        <v>45</v>
      </c>
      <c r="J15" s="19">
        <v>48</v>
      </c>
      <c r="K15" s="33">
        <f t="shared" si="0"/>
        <v>257</v>
      </c>
      <c r="L15" s="33">
        <f t="shared" si="4"/>
        <v>85.666666666666671</v>
      </c>
      <c r="M15" s="36"/>
      <c r="N15" s="25" t="str">
        <f t="shared" si="5"/>
        <v>B1</v>
      </c>
      <c r="O15" s="25" t="str">
        <f t="shared" si="1"/>
        <v>B1</v>
      </c>
      <c r="P15" s="25" t="str">
        <f t="shared" si="1"/>
        <v>A1</v>
      </c>
      <c r="Q15" s="25" t="str">
        <f t="shared" si="1"/>
        <v>B1</v>
      </c>
      <c r="R15" s="25" t="str">
        <f t="shared" si="1"/>
        <v>A2</v>
      </c>
      <c r="S15" s="25" t="str">
        <f t="shared" si="1"/>
        <v>A1</v>
      </c>
      <c r="T15" s="25" t="str">
        <f t="shared" si="1"/>
        <v>A1</v>
      </c>
      <c r="U15" s="21"/>
      <c r="V15" s="19">
        <f t="shared" si="2"/>
        <v>8</v>
      </c>
      <c r="W15" s="19">
        <f t="shared" si="2"/>
        <v>8</v>
      </c>
      <c r="X15" s="19">
        <f t="shared" si="2"/>
        <v>10</v>
      </c>
      <c r="Y15" s="19">
        <f t="shared" si="2"/>
        <v>8</v>
      </c>
      <c r="Z15" s="19">
        <f t="shared" si="2"/>
        <v>9</v>
      </c>
      <c r="AA15" s="19">
        <f t="shared" si="2"/>
        <v>10</v>
      </c>
      <c r="AB15" s="37">
        <f t="shared" si="3"/>
        <v>8.8333333333333339</v>
      </c>
    </row>
    <row r="16" spans="1:28" x14ac:dyDescent="0.25">
      <c r="A16" s="23">
        <v>11</v>
      </c>
      <c r="B16" s="40" t="s">
        <v>210</v>
      </c>
      <c r="C16" s="24"/>
      <c r="D16" s="24"/>
      <c r="E16" s="19">
        <v>33</v>
      </c>
      <c r="F16" s="19"/>
      <c r="G16" s="19">
        <v>31</v>
      </c>
      <c r="H16" s="19"/>
      <c r="I16" s="19"/>
      <c r="J16" s="19"/>
      <c r="K16" s="33">
        <f t="shared" si="0"/>
        <v>64</v>
      </c>
      <c r="L16" s="33">
        <f t="shared" si="4"/>
        <v>21.333333333333336</v>
      </c>
      <c r="M16" s="36"/>
      <c r="N16" s="25" t="str">
        <f t="shared" si="5"/>
        <v>B2</v>
      </c>
      <c r="O16" s="25" t="str">
        <f t="shared" si="1"/>
        <v>AB</v>
      </c>
      <c r="P16" s="25" t="str">
        <f t="shared" si="1"/>
        <v>B2</v>
      </c>
      <c r="Q16" s="25" t="str">
        <f t="shared" si="1"/>
        <v>AB</v>
      </c>
      <c r="R16" s="25" t="str">
        <f t="shared" si="1"/>
        <v>AB</v>
      </c>
      <c r="S16" s="25" t="str">
        <f t="shared" si="1"/>
        <v>AB</v>
      </c>
      <c r="T16" s="25" t="str">
        <f t="shared" si="1"/>
        <v>A1</v>
      </c>
      <c r="U16" s="21"/>
      <c r="V16" s="19">
        <f t="shared" si="2"/>
        <v>7</v>
      </c>
      <c r="W16" s="19">
        <f t="shared" si="2"/>
        <v>0</v>
      </c>
      <c r="X16" s="19">
        <f t="shared" si="2"/>
        <v>7</v>
      </c>
      <c r="Y16" s="19">
        <f t="shared" si="2"/>
        <v>0</v>
      </c>
      <c r="Z16" s="19">
        <f t="shared" si="2"/>
        <v>0</v>
      </c>
      <c r="AA16" s="19">
        <f t="shared" si="2"/>
        <v>0</v>
      </c>
      <c r="AB16" s="37">
        <f t="shared" si="3"/>
        <v>2.3333333333333335</v>
      </c>
    </row>
    <row r="17" spans="1:28" x14ac:dyDescent="0.25">
      <c r="A17" s="23">
        <v>12</v>
      </c>
      <c r="B17" s="26" t="s">
        <v>211</v>
      </c>
      <c r="C17" s="24"/>
      <c r="D17" s="24"/>
      <c r="E17" s="19">
        <v>18</v>
      </c>
      <c r="F17" s="19">
        <v>33</v>
      </c>
      <c r="G17" s="19">
        <v>29</v>
      </c>
      <c r="H17" s="19">
        <v>11</v>
      </c>
      <c r="I17" s="19">
        <v>20</v>
      </c>
      <c r="J17" s="19">
        <v>24</v>
      </c>
      <c r="K17" s="33">
        <f t="shared" si="0"/>
        <v>135</v>
      </c>
      <c r="L17" s="33">
        <f t="shared" si="4"/>
        <v>45</v>
      </c>
      <c r="M17" s="36"/>
      <c r="N17" s="25" t="str">
        <f t="shared" si="5"/>
        <v>D</v>
      </c>
      <c r="O17" s="25" t="str">
        <f t="shared" si="1"/>
        <v>B2</v>
      </c>
      <c r="P17" s="25" t="str">
        <f t="shared" si="1"/>
        <v>C1</v>
      </c>
      <c r="Q17" s="25" t="str">
        <f t="shared" si="1"/>
        <v>E</v>
      </c>
      <c r="R17" s="25" t="str">
        <f t="shared" si="1"/>
        <v>D</v>
      </c>
      <c r="S17" s="25" t="str">
        <f t="shared" si="1"/>
        <v>C2</v>
      </c>
      <c r="T17" s="25" t="str">
        <f t="shared" si="1"/>
        <v>A1</v>
      </c>
      <c r="U17" s="21"/>
      <c r="V17" s="19">
        <f t="shared" si="2"/>
        <v>4</v>
      </c>
      <c r="W17" s="19">
        <f t="shared" si="2"/>
        <v>7</v>
      </c>
      <c r="X17" s="19">
        <f t="shared" si="2"/>
        <v>6</v>
      </c>
      <c r="Y17" s="19">
        <f t="shared" si="2"/>
        <v>3</v>
      </c>
      <c r="Z17" s="19">
        <f t="shared" si="2"/>
        <v>4</v>
      </c>
      <c r="AA17" s="19">
        <f t="shared" si="2"/>
        <v>5</v>
      </c>
      <c r="AB17" s="37">
        <f t="shared" si="3"/>
        <v>4.833333333333333</v>
      </c>
    </row>
    <row r="18" spans="1:28" ht="30" x14ac:dyDescent="0.25">
      <c r="A18" s="23">
        <v>13</v>
      </c>
      <c r="B18" s="26" t="s">
        <v>212</v>
      </c>
      <c r="C18" s="24"/>
      <c r="D18" s="24"/>
      <c r="E18" s="19">
        <v>26</v>
      </c>
      <c r="F18" s="19">
        <v>27</v>
      </c>
      <c r="G18" s="19">
        <v>22</v>
      </c>
      <c r="H18" s="19">
        <v>11</v>
      </c>
      <c r="I18" s="19">
        <v>18</v>
      </c>
      <c r="J18" s="19">
        <v>9</v>
      </c>
      <c r="K18" s="33">
        <f t="shared" si="0"/>
        <v>113</v>
      </c>
      <c r="L18" s="33">
        <f t="shared" si="4"/>
        <v>37.666666666666664</v>
      </c>
      <c r="M18" s="36"/>
      <c r="N18" s="25" t="str">
        <f t="shared" si="5"/>
        <v>C1</v>
      </c>
      <c r="O18" s="25" t="str">
        <f t="shared" si="1"/>
        <v>C1</v>
      </c>
      <c r="P18" s="25" t="str">
        <f t="shared" si="1"/>
        <v>C2</v>
      </c>
      <c r="Q18" s="25" t="str">
        <f t="shared" si="1"/>
        <v>E</v>
      </c>
      <c r="R18" s="25" t="str">
        <f t="shared" si="1"/>
        <v>D</v>
      </c>
      <c r="S18" s="25" t="str">
        <f t="shared" si="1"/>
        <v>E</v>
      </c>
      <c r="T18" s="25" t="str">
        <f t="shared" si="1"/>
        <v>A1</v>
      </c>
      <c r="U18" s="21"/>
      <c r="V18" s="19">
        <f t="shared" si="2"/>
        <v>6</v>
      </c>
      <c r="W18" s="19">
        <f t="shared" si="2"/>
        <v>6</v>
      </c>
      <c r="X18" s="19">
        <f t="shared" si="2"/>
        <v>5</v>
      </c>
      <c r="Y18" s="19">
        <f t="shared" si="2"/>
        <v>3</v>
      </c>
      <c r="Z18" s="19">
        <f t="shared" si="2"/>
        <v>4</v>
      </c>
      <c r="AA18" s="19">
        <f t="shared" si="2"/>
        <v>3</v>
      </c>
      <c r="AB18" s="37">
        <f t="shared" si="3"/>
        <v>4.5</v>
      </c>
    </row>
    <row r="19" spans="1:28" x14ac:dyDescent="0.25">
      <c r="A19" s="23">
        <v>14</v>
      </c>
      <c r="B19" s="26" t="s">
        <v>213</v>
      </c>
      <c r="C19" s="24"/>
      <c r="D19" s="24"/>
      <c r="E19" s="19">
        <v>42</v>
      </c>
      <c r="F19" s="19">
        <v>43</v>
      </c>
      <c r="G19" s="19">
        <v>38</v>
      </c>
      <c r="H19" s="19">
        <v>28</v>
      </c>
      <c r="I19" s="19">
        <v>23</v>
      </c>
      <c r="J19" s="19">
        <v>18</v>
      </c>
      <c r="K19" s="33">
        <f t="shared" si="0"/>
        <v>192</v>
      </c>
      <c r="L19" s="33">
        <f t="shared" si="4"/>
        <v>64</v>
      </c>
      <c r="M19" s="36"/>
      <c r="N19" s="25" t="str">
        <f t="shared" si="5"/>
        <v>A2</v>
      </c>
      <c r="O19" s="25" t="str">
        <f t="shared" si="1"/>
        <v>A2</v>
      </c>
      <c r="P19" s="25" t="str">
        <f t="shared" si="1"/>
        <v>B1</v>
      </c>
      <c r="Q19" s="25" t="str">
        <f t="shared" si="1"/>
        <v>C1</v>
      </c>
      <c r="R19" s="25" t="str">
        <f t="shared" si="1"/>
        <v>C2</v>
      </c>
      <c r="S19" s="25" t="str">
        <f t="shared" si="1"/>
        <v>D</v>
      </c>
      <c r="T19" s="25" t="str">
        <f t="shared" si="1"/>
        <v>A1</v>
      </c>
      <c r="U19" s="21"/>
      <c r="V19" s="19">
        <f t="shared" si="2"/>
        <v>9</v>
      </c>
      <c r="W19" s="19">
        <f t="shared" si="2"/>
        <v>9</v>
      </c>
      <c r="X19" s="19">
        <f t="shared" si="2"/>
        <v>8</v>
      </c>
      <c r="Y19" s="19">
        <f t="shared" si="2"/>
        <v>6</v>
      </c>
      <c r="Z19" s="19">
        <f t="shared" si="2"/>
        <v>5</v>
      </c>
      <c r="AA19" s="19">
        <f t="shared" si="2"/>
        <v>4</v>
      </c>
      <c r="AB19" s="37">
        <f t="shared" si="3"/>
        <v>6.833333333333333</v>
      </c>
    </row>
    <row r="20" spans="1:28" ht="30" x14ac:dyDescent="0.25">
      <c r="A20" s="23">
        <v>15</v>
      </c>
      <c r="B20" s="26" t="s">
        <v>214</v>
      </c>
      <c r="C20" s="24"/>
      <c r="D20" s="24"/>
      <c r="E20" s="19">
        <v>31</v>
      </c>
      <c r="F20" s="19">
        <v>43</v>
      </c>
      <c r="G20" s="19">
        <v>38</v>
      </c>
      <c r="H20" s="19">
        <v>23</v>
      </c>
      <c r="I20" s="19">
        <v>32</v>
      </c>
      <c r="J20" s="19">
        <v>17</v>
      </c>
      <c r="K20" s="33">
        <f t="shared" si="0"/>
        <v>184</v>
      </c>
      <c r="L20" s="33">
        <f t="shared" si="4"/>
        <v>61.333333333333329</v>
      </c>
      <c r="M20" s="36"/>
      <c r="N20" s="25" t="str">
        <f t="shared" si="5"/>
        <v>B2</v>
      </c>
      <c r="O20" s="25" t="str">
        <f t="shared" si="1"/>
        <v>A2</v>
      </c>
      <c r="P20" s="25" t="str">
        <f t="shared" si="1"/>
        <v>B1</v>
      </c>
      <c r="Q20" s="25" t="str">
        <f t="shared" si="1"/>
        <v>C2</v>
      </c>
      <c r="R20" s="25" t="str">
        <f t="shared" si="1"/>
        <v>B2</v>
      </c>
      <c r="S20" s="25" t="str">
        <f t="shared" si="1"/>
        <v>E</v>
      </c>
      <c r="T20" s="25" t="str">
        <f t="shared" si="1"/>
        <v>A1</v>
      </c>
      <c r="U20" s="21"/>
      <c r="V20" s="19">
        <f t="shared" si="2"/>
        <v>7</v>
      </c>
      <c r="W20" s="19">
        <f t="shared" si="2"/>
        <v>9</v>
      </c>
      <c r="X20" s="19">
        <f t="shared" si="2"/>
        <v>8</v>
      </c>
      <c r="Y20" s="19">
        <f t="shared" si="2"/>
        <v>5</v>
      </c>
      <c r="Z20" s="19">
        <f t="shared" si="2"/>
        <v>7</v>
      </c>
      <c r="AA20" s="19">
        <f t="shared" si="2"/>
        <v>3</v>
      </c>
      <c r="AB20" s="37">
        <f t="shared" si="3"/>
        <v>6.5</v>
      </c>
    </row>
    <row r="21" spans="1:28" x14ac:dyDescent="0.25">
      <c r="A21" s="23">
        <v>16</v>
      </c>
      <c r="B21" s="26" t="s">
        <v>215</v>
      </c>
      <c r="C21" s="24"/>
      <c r="D21" s="24"/>
      <c r="E21" s="19">
        <v>18</v>
      </c>
      <c r="F21" s="19">
        <v>26</v>
      </c>
      <c r="G21" s="19">
        <v>32</v>
      </c>
      <c r="H21" s="19">
        <v>13</v>
      </c>
      <c r="I21" s="19">
        <v>11</v>
      </c>
      <c r="J21" s="19">
        <v>15</v>
      </c>
      <c r="K21" s="33">
        <f t="shared" si="0"/>
        <v>115</v>
      </c>
      <c r="L21" s="33">
        <f t="shared" si="4"/>
        <v>38.333333333333336</v>
      </c>
      <c r="M21" s="36"/>
      <c r="N21" s="25" t="str">
        <f t="shared" si="5"/>
        <v>D</v>
      </c>
      <c r="O21" s="25" t="str">
        <f t="shared" si="1"/>
        <v>C1</v>
      </c>
      <c r="P21" s="25" t="str">
        <f t="shared" si="1"/>
        <v>B2</v>
      </c>
      <c r="Q21" s="25" t="str">
        <f t="shared" si="1"/>
        <v>E</v>
      </c>
      <c r="R21" s="25" t="str">
        <f t="shared" si="1"/>
        <v>E</v>
      </c>
      <c r="S21" s="25" t="str">
        <f t="shared" si="1"/>
        <v>E</v>
      </c>
      <c r="T21" s="25" t="str">
        <f t="shared" si="1"/>
        <v>A1</v>
      </c>
      <c r="U21" s="21"/>
      <c r="V21" s="19">
        <f t="shared" si="2"/>
        <v>4</v>
      </c>
      <c r="W21" s="19">
        <f t="shared" si="2"/>
        <v>6</v>
      </c>
      <c r="X21" s="19">
        <f t="shared" si="2"/>
        <v>7</v>
      </c>
      <c r="Y21" s="19">
        <f t="shared" si="2"/>
        <v>3</v>
      </c>
      <c r="Z21" s="19">
        <f t="shared" si="2"/>
        <v>3</v>
      </c>
      <c r="AA21" s="19">
        <f t="shared" si="2"/>
        <v>3</v>
      </c>
      <c r="AB21" s="37">
        <f t="shared" si="3"/>
        <v>4.333333333333333</v>
      </c>
    </row>
    <row r="22" spans="1:28" x14ac:dyDescent="0.25">
      <c r="A22" s="23">
        <v>17</v>
      </c>
      <c r="B22" s="26" t="s">
        <v>216</v>
      </c>
      <c r="C22" s="24"/>
      <c r="D22" s="24"/>
      <c r="E22" s="19">
        <v>25</v>
      </c>
      <c r="F22" s="19">
        <v>40</v>
      </c>
      <c r="G22" s="19">
        <v>27</v>
      </c>
      <c r="H22" s="19">
        <v>16</v>
      </c>
      <c r="I22" s="19">
        <v>22</v>
      </c>
      <c r="J22" s="19">
        <v>17</v>
      </c>
      <c r="K22" s="33">
        <f t="shared" si="0"/>
        <v>147</v>
      </c>
      <c r="L22" s="33">
        <f t="shared" si="4"/>
        <v>49</v>
      </c>
      <c r="M22" s="36"/>
      <c r="N22" s="25" t="str">
        <f t="shared" si="5"/>
        <v>C2</v>
      </c>
      <c r="O22" s="25" t="str">
        <f t="shared" si="5"/>
        <v>B1</v>
      </c>
      <c r="P22" s="25" t="str">
        <f t="shared" si="5"/>
        <v>C1</v>
      </c>
      <c r="Q22" s="25" t="str">
        <f t="shared" si="5"/>
        <v>E</v>
      </c>
      <c r="R22" s="25" t="str">
        <f t="shared" si="5"/>
        <v>C2</v>
      </c>
      <c r="S22" s="25" t="str">
        <f t="shared" si="5"/>
        <v>E</v>
      </c>
      <c r="T22" s="25" t="str">
        <f t="shared" si="5"/>
        <v>A1</v>
      </c>
      <c r="U22" s="21"/>
      <c r="V22" s="19">
        <f t="shared" si="2"/>
        <v>5</v>
      </c>
      <c r="W22" s="19">
        <f t="shared" si="2"/>
        <v>8</v>
      </c>
      <c r="X22" s="19">
        <f t="shared" si="2"/>
        <v>6</v>
      </c>
      <c r="Y22" s="19">
        <f t="shared" si="2"/>
        <v>3</v>
      </c>
      <c r="Z22" s="19">
        <f t="shared" si="2"/>
        <v>5</v>
      </c>
      <c r="AA22" s="19">
        <f t="shared" si="2"/>
        <v>3</v>
      </c>
      <c r="AB22" s="37">
        <f t="shared" si="3"/>
        <v>5</v>
      </c>
    </row>
    <row r="23" spans="1:28" ht="30" x14ac:dyDescent="0.25">
      <c r="A23" s="23">
        <v>18</v>
      </c>
      <c r="B23" s="26" t="s">
        <v>217</v>
      </c>
      <c r="C23" s="24"/>
      <c r="D23" s="24"/>
      <c r="E23" s="19">
        <v>40</v>
      </c>
      <c r="F23" s="19">
        <v>50</v>
      </c>
      <c r="G23" s="19">
        <v>39</v>
      </c>
      <c r="H23" s="19">
        <v>27</v>
      </c>
      <c r="I23" s="19">
        <v>37</v>
      </c>
      <c r="J23" s="19">
        <v>26</v>
      </c>
      <c r="K23" s="33">
        <f t="shared" si="0"/>
        <v>219</v>
      </c>
      <c r="L23" s="33">
        <f t="shared" si="4"/>
        <v>73</v>
      </c>
      <c r="M23" s="36"/>
      <c r="N23" s="25" t="str">
        <f t="shared" si="5"/>
        <v>B1</v>
      </c>
      <c r="O23" s="25" t="str">
        <f t="shared" si="5"/>
        <v>A1</v>
      </c>
      <c r="P23" s="25" t="str">
        <f t="shared" si="5"/>
        <v>B1</v>
      </c>
      <c r="Q23" s="25" t="str">
        <f t="shared" si="5"/>
        <v>C1</v>
      </c>
      <c r="R23" s="25" t="str">
        <f t="shared" si="5"/>
        <v>B1</v>
      </c>
      <c r="S23" s="25" t="str">
        <f t="shared" si="5"/>
        <v>C1</v>
      </c>
      <c r="T23" s="25" t="str">
        <f t="shared" si="5"/>
        <v>A1</v>
      </c>
      <c r="U23" s="21"/>
      <c r="V23" s="19">
        <f t="shared" si="2"/>
        <v>8</v>
      </c>
      <c r="W23" s="19">
        <f t="shared" si="2"/>
        <v>10</v>
      </c>
      <c r="X23" s="19">
        <f t="shared" si="2"/>
        <v>8</v>
      </c>
      <c r="Y23" s="19">
        <f t="shared" si="2"/>
        <v>6</v>
      </c>
      <c r="Z23" s="19">
        <f t="shared" si="2"/>
        <v>8</v>
      </c>
      <c r="AA23" s="19">
        <f t="shared" si="2"/>
        <v>6</v>
      </c>
      <c r="AB23" s="37">
        <f t="shared" si="3"/>
        <v>7.666666666666667</v>
      </c>
    </row>
    <row r="24" spans="1:28" x14ac:dyDescent="0.25">
      <c r="A24" s="23">
        <v>19</v>
      </c>
      <c r="B24" s="26" t="s">
        <v>218</v>
      </c>
      <c r="C24" s="24"/>
      <c r="D24" s="24"/>
      <c r="E24" s="19">
        <v>40</v>
      </c>
      <c r="F24" s="19">
        <v>42</v>
      </c>
      <c r="G24" s="19">
        <v>25</v>
      </c>
      <c r="H24" s="19">
        <v>13</v>
      </c>
      <c r="I24" s="19">
        <v>25</v>
      </c>
      <c r="J24" s="19">
        <v>20</v>
      </c>
      <c r="K24" s="33">
        <f t="shared" si="0"/>
        <v>165</v>
      </c>
      <c r="L24" s="33">
        <f t="shared" si="4"/>
        <v>55.000000000000007</v>
      </c>
      <c r="M24" s="36"/>
      <c r="N24" s="25" t="str">
        <f t="shared" si="5"/>
        <v>B1</v>
      </c>
      <c r="O24" s="25" t="str">
        <f t="shared" si="5"/>
        <v>A2</v>
      </c>
      <c r="P24" s="25" t="str">
        <f t="shared" si="5"/>
        <v>C2</v>
      </c>
      <c r="Q24" s="25" t="str">
        <f t="shared" si="5"/>
        <v>E</v>
      </c>
      <c r="R24" s="25" t="str">
        <f t="shared" si="5"/>
        <v>C2</v>
      </c>
      <c r="S24" s="25" t="str">
        <f t="shared" si="5"/>
        <v>D</v>
      </c>
      <c r="T24" s="25" t="str">
        <f t="shared" si="5"/>
        <v>A1</v>
      </c>
      <c r="U24" s="21"/>
      <c r="V24" s="19">
        <f t="shared" si="2"/>
        <v>8</v>
      </c>
      <c r="W24" s="19">
        <f t="shared" si="2"/>
        <v>9</v>
      </c>
      <c r="X24" s="19">
        <f t="shared" si="2"/>
        <v>5</v>
      </c>
      <c r="Y24" s="19">
        <f t="shared" si="2"/>
        <v>3</v>
      </c>
      <c r="Z24" s="19">
        <f t="shared" si="2"/>
        <v>5</v>
      </c>
      <c r="AA24" s="19">
        <f t="shared" si="2"/>
        <v>4</v>
      </c>
      <c r="AB24" s="37">
        <f t="shared" si="3"/>
        <v>5.666666666666667</v>
      </c>
    </row>
    <row r="25" spans="1:28" ht="30" x14ac:dyDescent="0.25">
      <c r="A25" s="23">
        <v>20</v>
      </c>
      <c r="B25" s="26" t="s">
        <v>219</v>
      </c>
      <c r="C25" s="24"/>
      <c r="D25" s="24"/>
      <c r="E25" s="19">
        <v>18</v>
      </c>
      <c r="F25" s="19">
        <v>35</v>
      </c>
      <c r="G25" s="19">
        <v>18</v>
      </c>
      <c r="H25" s="19">
        <v>8</v>
      </c>
      <c r="I25" s="19">
        <v>12</v>
      </c>
      <c r="J25" s="19">
        <v>13</v>
      </c>
      <c r="K25" s="33">
        <f t="shared" si="0"/>
        <v>104</v>
      </c>
      <c r="L25" s="33">
        <f t="shared" si="4"/>
        <v>34.666666666666671</v>
      </c>
      <c r="M25" s="36"/>
      <c r="N25" s="25" t="str">
        <f t="shared" si="5"/>
        <v>D</v>
      </c>
      <c r="O25" s="25" t="str">
        <f t="shared" si="5"/>
        <v>B2</v>
      </c>
      <c r="P25" s="25" t="str">
        <f t="shared" si="5"/>
        <v>D</v>
      </c>
      <c r="Q25" s="25" t="str">
        <f t="shared" si="5"/>
        <v>E</v>
      </c>
      <c r="R25" s="25" t="str">
        <f t="shared" si="5"/>
        <v>E</v>
      </c>
      <c r="S25" s="25" t="str">
        <f t="shared" si="5"/>
        <v>E</v>
      </c>
      <c r="T25" s="25" t="str">
        <f t="shared" si="5"/>
        <v>A1</v>
      </c>
      <c r="U25" s="21"/>
      <c r="V25" s="19">
        <f t="shared" si="2"/>
        <v>4</v>
      </c>
      <c r="W25" s="19">
        <f t="shared" si="2"/>
        <v>7</v>
      </c>
      <c r="X25" s="19">
        <f t="shared" si="2"/>
        <v>4</v>
      </c>
      <c r="Y25" s="19">
        <f t="shared" si="2"/>
        <v>3</v>
      </c>
      <c r="Z25" s="19">
        <f t="shared" si="2"/>
        <v>3</v>
      </c>
      <c r="AA25" s="19">
        <f t="shared" si="2"/>
        <v>3</v>
      </c>
      <c r="AB25" s="37">
        <f t="shared" si="3"/>
        <v>4</v>
      </c>
    </row>
    <row r="26" spans="1:28" x14ac:dyDescent="0.25">
      <c r="A26" s="23">
        <v>21</v>
      </c>
      <c r="B26" s="26" t="s">
        <v>220</v>
      </c>
      <c r="C26" s="24"/>
      <c r="D26" s="24"/>
      <c r="E26" s="19">
        <v>35</v>
      </c>
      <c r="F26" s="19">
        <v>36</v>
      </c>
      <c r="G26" s="19">
        <v>13</v>
      </c>
      <c r="H26" s="19">
        <v>10</v>
      </c>
      <c r="I26" s="19">
        <v>5</v>
      </c>
      <c r="J26" s="19">
        <v>15</v>
      </c>
      <c r="K26" s="33">
        <f t="shared" si="0"/>
        <v>114</v>
      </c>
      <c r="L26" s="33">
        <f t="shared" si="4"/>
        <v>38</v>
      </c>
      <c r="M26" s="36"/>
      <c r="N26" s="25" t="str">
        <f t="shared" si="5"/>
        <v>B2</v>
      </c>
      <c r="O26" s="25" t="str">
        <f t="shared" si="5"/>
        <v>B1</v>
      </c>
      <c r="P26" s="25" t="str">
        <f t="shared" si="5"/>
        <v>E</v>
      </c>
      <c r="Q26" s="25" t="str">
        <f t="shared" si="5"/>
        <v>E</v>
      </c>
      <c r="R26" s="25" t="str">
        <f t="shared" si="5"/>
        <v>E</v>
      </c>
      <c r="S26" s="25" t="str">
        <f t="shared" si="5"/>
        <v>E</v>
      </c>
      <c r="T26" s="25" t="str">
        <f t="shared" si="5"/>
        <v>A1</v>
      </c>
      <c r="U26" s="21"/>
      <c r="V26" s="19">
        <f t="shared" si="2"/>
        <v>7</v>
      </c>
      <c r="W26" s="19">
        <f t="shared" si="2"/>
        <v>8</v>
      </c>
      <c r="X26" s="19">
        <f t="shared" si="2"/>
        <v>3</v>
      </c>
      <c r="Y26" s="19">
        <f t="shared" si="2"/>
        <v>3</v>
      </c>
      <c r="Z26" s="19">
        <f t="shared" si="2"/>
        <v>3</v>
      </c>
      <c r="AA26" s="19">
        <f t="shared" si="2"/>
        <v>3</v>
      </c>
      <c r="AB26" s="37">
        <f t="shared" si="3"/>
        <v>4.5</v>
      </c>
    </row>
    <row r="27" spans="1:28" x14ac:dyDescent="0.25">
      <c r="A27" s="23">
        <v>22</v>
      </c>
      <c r="B27" s="26" t="s">
        <v>221</v>
      </c>
      <c r="C27" s="24"/>
      <c r="D27" s="24"/>
      <c r="E27" s="19">
        <v>41</v>
      </c>
      <c r="F27" s="19">
        <v>33</v>
      </c>
      <c r="G27" s="19">
        <v>29</v>
      </c>
      <c r="H27" s="19">
        <v>14</v>
      </c>
      <c r="I27" s="19">
        <v>18</v>
      </c>
      <c r="J27" s="19">
        <v>15</v>
      </c>
      <c r="K27" s="33">
        <f t="shared" si="0"/>
        <v>150</v>
      </c>
      <c r="L27" s="33">
        <f t="shared" si="4"/>
        <v>50</v>
      </c>
      <c r="M27" s="36"/>
      <c r="N27" s="25" t="str">
        <f t="shared" si="5"/>
        <v>A2</v>
      </c>
      <c r="O27" s="25" t="str">
        <f t="shared" si="5"/>
        <v>B2</v>
      </c>
      <c r="P27" s="25" t="str">
        <f t="shared" si="5"/>
        <v>C1</v>
      </c>
      <c r="Q27" s="25" t="str">
        <f t="shared" si="5"/>
        <v>E</v>
      </c>
      <c r="R27" s="25" t="str">
        <f t="shared" si="5"/>
        <v>D</v>
      </c>
      <c r="S27" s="25" t="str">
        <f t="shared" si="5"/>
        <v>E</v>
      </c>
      <c r="T27" s="25" t="str">
        <f t="shared" si="5"/>
        <v>A1</v>
      </c>
      <c r="U27" s="21"/>
      <c r="V27" s="19">
        <f t="shared" si="2"/>
        <v>9</v>
      </c>
      <c r="W27" s="19">
        <f t="shared" si="2"/>
        <v>7</v>
      </c>
      <c r="X27" s="19">
        <f t="shared" si="2"/>
        <v>6</v>
      </c>
      <c r="Y27" s="19">
        <f t="shared" si="2"/>
        <v>3</v>
      </c>
      <c r="Z27" s="19">
        <f t="shared" si="2"/>
        <v>4</v>
      </c>
      <c r="AA27" s="19">
        <f t="shared" si="2"/>
        <v>3</v>
      </c>
      <c r="AB27" s="37">
        <f t="shared" si="3"/>
        <v>5.333333333333333</v>
      </c>
    </row>
    <row r="28" spans="1:28" x14ac:dyDescent="0.25">
      <c r="A28" s="23">
        <v>23</v>
      </c>
      <c r="B28" s="26" t="s">
        <v>222</v>
      </c>
      <c r="C28" s="24"/>
      <c r="D28" s="24"/>
      <c r="E28" s="19">
        <v>23</v>
      </c>
      <c r="F28" s="19">
        <v>38</v>
      </c>
      <c r="G28" s="19">
        <v>40</v>
      </c>
      <c r="H28" s="19">
        <v>18</v>
      </c>
      <c r="I28" s="19">
        <v>37</v>
      </c>
      <c r="J28" s="19">
        <v>24</v>
      </c>
      <c r="K28" s="33">
        <f t="shared" si="0"/>
        <v>180</v>
      </c>
      <c r="L28" s="33">
        <f t="shared" si="4"/>
        <v>60</v>
      </c>
      <c r="M28" s="36"/>
      <c r="N28" s="25" t="str">
        <f t="shared" si="5"/>
        <v>C2</v>
      </c>
      <c r="O28" s="25" t="str">
        <f t="shared" si="5"/>
        <v>B1</v>
      </c>
      <c r="P28" s="25" t="str">
        <f t="shared" si="5"/>
        <v>B1</v>
      </c>
      <c r="Q28" s="25" t="str">
        <f t="shared" si="5"/>
        <v>D</v>
      </c>
      <c r="R28" s="25" t="str">
        <f t="shared" si="5"/>
        <v>B1</v>
      </c>
      <c r="S28" s="25" t="str">
        <f t="shared" si="5"/>
        <v>C2</v>
      </c>
      <c r="T28" s="25" t="str">
        <f t="shared" si="5"/>
        <v>A1</v>
      </c>
      <c r="U28" s="21"/>
      <c r="V28" s="19">
        <f t="shared" si="2"/>
        <v>5</v>
      </c>
      <c r="W28" s="19">
        <f t="shared" si="2"/>
        <v>8</v>
      </c>
      <c r="X28" s="19">
        <f t="shared" si="2"/>
        <v>8</v>
      </c>
      <c r="Y28" s="19">
        <f t="shared" si="2"/>
        <v>4</v>
      </c>
      <c r="Z28" s="19">
        <f t="shared" si="2"/>
        <v>8</v>
      </c>
      <c r="AA28" s="19">
        <f t="shared" si="2"/>
        <v>5</v>
      </c>
      <c r="AB28" s="37">
        <f t="shared" si="3"/>
        <v>6.333333333333333</v>
      </c>
    </row>
    <row r="29" spans="1:28" x14ac:dyDescent="0.25">
      <c r="A29" s="23">
        <v>24</v>
      </c>
      <c r="B29" s="26" t="s">
        <v>223</v>
      </c>
      <c r="C29" s="24"/>
      <c r="D29" s="24"/>
      <c r="E29" s="19">
        <v>43</v>
      </c>
      <c r="F29" s="19">
        <v>50</v>
      </c>
      <c r="G29" s="19">
        <v>49</v>
      </c>
      <c r="H29" s="19">
        <v>37</v>
      </c>
      <c r="I29" s="19">
        <v>46</v>
      </c>
      <c r="J29" s="19">
        <v>34</v>
      </c>
      <c r="K29" s="33">
        <f t="shared" si="0"/>
        <v>259</v>
      </c>
      <c r="L29" s="33">
        <f t="shared" si="4"/>
        <v>86.333333333333329</v>
      </c>
      <c r="M29" s="36"/>
      <c r="N29" s="25" t="str">
        <f t="shared" si="5"/>
        <v>A2</v>
      </c>
      <c r="O29" s="25" t="str">
        <f t="shared" si="5"/>
        <v>A1</v>
      </c>
      <c r="P29" s="25" t="str">
        <f t="shared" si="5"/>
        <v>A1</v>
      </c>
      <c r="Q29" s="25" t="str">
        <f t="shared" si="5"/>
        <v>B1</v>
      </c>
      <c r="R29" s="25" t="str">
        <f t="shared" si="5"/>
        <v>A1</v>
      </c>
      <c r="S29" s="25" t="str">
        <f t="shared" si="5"/>
        <v>B2</v>
      </c>
      <c r="T29" s="25" t="str">
        <f t="shared" si="5"/>
        <v>A1</v>
      </c>
      <c r="U29" s="21"/>
      <c r="V29" s="19">
        <f t="shared" si="2"/>
        <v>9</v>
      </c>
      <c r="W29" s="19">
        <f t="shared" si="2"/>
        <v>10</v>
      </c>
      <c r="X29" s="19">
        <f t="shared" si="2"/>
        <v>10</v>
      </c>
      <c r="Y29" s="19">
        <f t="shared" si="2"/>
        <v>8</v>
      </c>
      <c r="Z29" s="19">
        <f t="shared" si="2"/>
        <v>10</v>
      </c>
      <c r="AA29" s="19">
        <f t="shared" si="2"/>
        <v>7</v>
      </c>
      <c r="AB29" s="37">
        <f t="shared" si="3"/>
        <v>9</v>
      </c>
    </row>
    <row r="30" spans="1:28" x14ac:dyDescent="0.25">
      <c r="A30" s="23">
        <v>25</v>
      </c>
      <c r="B30" s="26" t="s">
        <v>224</v>
      </c>
      <c r="C30" s="24"/>
      <c r="D30" s="24"/>
      <c r="E30" s="19">
        <v>45</v>
      </c>
      <c r="F30" s="19">
        <v>48</v>
      </c>
      <c r="G30" s="19">
        <v>43</v>
      </c>
      <c r="H30" s="19">
        <v>38</v>
      </c>
      <c r="I30" s="19">
        <v>40</v>
      </c>
      <c r="J30" s="19">
        <v>31</v>
      </c>
      <c r="K30" s="33">
        <f t="shared" si="0"/>
        <v>245</v>
      </c>
      <c r="L30" s="33">
        <f t="shared" si="4"/>
        <v>81.666666666666671</v>
      </c>
      <c r="M30" s="36"/>
      <c r="N30" s="25" t="str">
        <f t="shared" si="5"/>
        <v>A2</v>
      </c>
      <c r="O30" s="25" t="str">
        <f t="shared" si="5"/>
        <v>A1</v>
      </c>
      <c r="P30" s="25" t="str">
        <f t="shared" si="5"/>
        <v>A2</v>
      </c>
      <c r="Q30" s="25" t="str">
        <f t="shared" si="5"/>
        <v>B1</v>
      </c>
      <c r="R30" s="25" t="str">
        <f t="shared" si="5"/>
        <v>B1</v>
      </c>
      <c r="S30" s="25" t="str">
        <f t="shared" si="5"/>
        <v>B2</v>
      </c>
      <c r="T30" s="25" t="str">
        <f t="shared" si="5"/>
        <v>A1</v>
      </c>
      <c r="U30" s="21"/>
      <c r="V30" s="19">
        <f t="shared" si="2"/>
        <v>9</v>
      </c>
      <c r="W30" s="19">
        <f t="shared" si="2"/>
        <v>10</v>
      </c>
      <c r="X30" s="19">
        <f t="shared" si="2"/>
        <v>9</v>
      </c>
      <c r="Y30" s="19">
        <f t="shared" si="2"/>
        <v>8</v>
      </c>
      <c r="Z30" s="19">
        <f t="shared" si="2"/>
        <v>8</v>
      </c>
      <c r="AA30" s="19">
        <f t="shared" si="2"/>
        <v>7</v>
      </c>
      <c r="AB30" s="37">
        <f t="shared" si="3"/>
        <v>8.5</v>
      </c>
    </row>
    <row r="31" spans="1:28" ht="30" x14ac:dyDescent="0.25">
      <c r="A31" s="23">
        <v>26</v>
      </c>
      <c r="B31" s="40" t="s">
        <v>225</v>
      </c>
      <c r="C31" s="24"/>
      <c r="D31" s="24"/>
      <c r="E31" s="19">
        <v>33</v>
      </c>
      <c r="F31" s="19">
        <v>27</v>
      </c>
      <c r="G31" s="19">
        <v>11</v>
      </c>
      <c r="H31" s="19">
        <v>12</v>
      </c>
      <c r="I31" s="19">
        <v>12</v>
      </c>
      <c r="J31" s="19">
        <v>11</v>
      </c>
      <c r="K31" s="33">
        <f t="shared" si="0"/>
        <v>106</v>
      </c>
      <c r="L31" s="33">
        <f t="shared" si="4"/>
        <v>35.333333333333336</v>
      </c>
      <c r="M31" s="36"/>
      <c r="N31" s="25" t="str">
        <f t="shared" si="5"/>
        <v>B2</v>
      </c>
      <c r="O31" s="25" t="str">
        <f t="shared" si="5"/>
        <v>C1</v>
      </c>
      <c r="P31" s="25" t="str">
        <f t="shared" si="5"/>
        <v>E</v>
      </c>
      <c r="Q31" s="25" t="str">
        <f t="shared" si="5"/>
        <v>E</v>
      </c>
      <c r="R31" s="25" t="str">
        <f t="shared" si="5"/>
        <v>E</v>
      </c>
      <c r="S31" s="25" t="str">
        <f t="shared" si="5"/>
        <v>E</v>
      </c>
      <c r="T31" s="25" t="str">
        <f t="shared" si="5"/>
        <v>A1</v>
      </c>
      <c r="U31" s="21"/>
      <c r="V31" s="19">
        <f t="shared" si="2"/>
        <v>7</v>
      </c>
      <c r="W31" s="19">
        <f t="shared" si="2"/>
        <v>6</v>
      </c>
      <c r="X31" s="19">
        <f t="shared" si="2"/>
        <v>3</v>
      </c>
      <c r="Y31" s="19">
        <f t="shared" si="2"/>
        <v>3</v>
      </c>
      <c r="Z31" s="19">
        <f t="shared" si="2"/>
        <v>3</v>
      </c>
      <c r="AA31" s="19">
        <f t="shared" si="2"/>
        <v>3</v>
      </c>
      <c r="AB31" s="37">
        <f t="shared" si="3"/>
        <v>4.166666666666667</v>
      </c>
    </row>
    <row r="32" spans="1:28" ht="30" x14ac:dyDescent="0.25">
      <c r="A32" s="23">
        <v>27</v>
      </c>
      <c r="B32" s="26" t="s">
        <v>226</v>
      </c>
      <c r="C32" s="24"/>
      <c r="D32" s="24"/>
      <c r="E32" s="19">
        <v>19</v>
      </c>
      <c r="F32" s="19">
        <v>26</v>
      </c>
      <c r="G32" s="19">
        <v>23</v>
      </c>
      <c r="H32" s="19">
        <v>13</v>
      </c>
      <c r="I32" s="19">
        <v>11</v>
      </c>
      <c r="J32" s="19">
        <v>16</v>
      </c>
      <c r="K32" s="33">
        <f t="shared" si="0"/>
        <v>108</v>
      </c>
      <c r="L32" s="33">
        <f t="shared" si="4"/>
        <v>36</v>
      </c>
      <c r="M32" s="36"/>
      <c r="N32" s="25" t="str">
        <f t="shared" si="5"/>
        <v>D</v>
      </c>
      <c r="O32" s="25" t="str">
        <f t="shared" si="5"/>
        <v>C1</v>
      </c>
      <c r="P32" s="25" t="str">
        <f t="shared" si="5"/>
        <v>C2</v>
      </c>
      <c r="Q32" s="25" t="str">
        <f t="shared" si="5"/>
        <v>E</v>
      </c>
      <c r="R32" s="25" t="str">
        <f t="shared" si="5"/>
        <v>E</v>
      </c>
      <c r="S32" s="25" t="str">
        <f t="shared" si="5"/>
        <v>E</v>
      </c>
      <c r="T32" s="25" t="str">
        <f t="shared" si="5"/>
        <v>A1</v>
      </c>
      <c r="U32" s="21"/>
      <c r="V32" s="19">
        <f t="shared" ref="V32:AA40" si="6">IF(N32="A1",10,IF(N32="A2",9,IF(N32="B1",8,IF(N32="B2",7,IF(N32="C1",6,IF(N32="C2",5,IF(N32="D",4,IF(N32="E",3,IF(N32="AB",0)))))))))</f>
        <v>4</v>
      </c>
      <c r="W32" s="19">
        <f t="shared" si="6"/>
        <v>6</v>
      </c>
      <c r="X32" s="19">
        <f t="shared" si="6"/>
        <v>5</v>
      </c>
      <c r="Y32" s="19">
        <f t="shared" si="6"/>
        <v>3</v>
      </c>
      <c r="Z32" s="19">
        <f t="shared" si="6"/>
        <v>3</v>
      </c>
      <c r="AA32" s="19">
        <f t="shared" si="6"/>
        <v>3</v>
      </c>
      <c r="AB32" s="37">
        <f t="shared" si="3"/>
        <v>4</v>
      </c>
    </row>
    <row r="33" spans="1:28" x14ac:dyDescent="0.25">
      <c r="A33" s="23">
        <v>28</v>
      </c>
      <c r="B33" s="44" t="s">
        <v>227</v>
      </c>
      <c r="C33" s="24"/>
      <c r="D33" s="24"/>
      <c r="E33" s="19">
        <v>46</v>
      </c>
      <c r="F33" s="19">
        <v>50</v>
      </c>
      <c r="G33" s="19">
        <v>44</v>
      </c>
      <c r="H33" s="19">
        <v>33</v>
      </c>
      <c r="I33" s="19">
        <v>46</v>
      </c>
      <c r="J33" s="19">
        <v>30</v>
      </c>
      <c r="K33" s="33">
        <f t="shared" si="0"/>
        <v>249</v>
      </c>
      <c r="L33" s="33">
        <f t="shared" si="4"/>
        <v>83</v>
      </c>
      <c r="M33" s="36"/>
      <c r="N33" s="25" t="str">
        <f t="shared" si="5"/>
        <v>A1</v>
      </c>
      <c r="O33" s="25" t="str">
        <f t="shared" si="5"/>
        <v>A1</v>
      </c>
      <c r="P33" s="25" t="str">
        <f t="shared" si="5"/>
        <v>A2</v>
      </c>
      <c r="Q33" s="25" t="str">
        <f t="shared" si="5"/>
        <v>B2</v>
      </c>
      <c r="R33" s="25" t="str">
        <f t="shared" si="5"/>
        <v>A1</v>
      </c>
      <c r="S33" s="25" t="str">
        <f t="shared" si="5"/>
        <v>C1</v>
      </c>
      <c r="T33" s="25" t="str">
        <f t="shared" si="5"/>
        <v>A1</v>
      </c>
      <c r="U33" s="21"/>
      <c r="V33" s="19">
        <f t="shared" si="6"/>
        <v>10</v>
      </c>
      <c r="W33" s="19">
        <f t="shared" si="6"/>
        <v>10</v>
      </c>
      <c r="X33" s="19">
        <f t="shared" si="6"/>
        <v>9</v>
      </c>
      <c r="Y33" s="19">
        <f t="shared" si="6"/>
        <v>7</v>
      </c>
      <c r="Z33" s="19">
        <f t="shared" si="6"/>
        <v>10</v>
      </c>
      <c r="AA33" s="19">
        <f t="shared" si="6"/>
        <v>6</v>
      </c>
      <c r="AB33" s="37">
        <f t="shared" si="3"/>
        <v>8.6666666666666661</v>
      </c>
    </row>
    <row r="34" spans="1:28" x14ac:dyDescent="0.25">
      <c r="A34" s="23">
        <v>29</v>
      </c>
      <c r="B34" s="44" t="s">
        <v>228</v>
      </c>
      <c r="C34" s="24"/>
      <c r="D34" s="24"/>
      <c r="E34" s="19">
        <v>19</v>
      </c>
      <c r="F34" s="19">
        <v>37</v>
      </c>
      <c r="G34" s="19">
        <v>4</v>
      </c>
      <c r="H34" s="19">
        <v>6</v>
      </c>
      <c r="I34" s="19">
        <v>8</v>
      </c>
      <c r="J34" s="19">
        <v>7</v>
      </c>
      <c r="K34" s="33">
        <f t="shared" si="0"/>
        <v>81</v>
      </c>
      <c r="L34" s="33">
        <f t="shared" si="4"/>
        <v>27</v>
      </c>
      <c r="M34" s="36"/>
      <c r="N34" s="25" t="str">
        <f t="shared" si="5"/>
        <v>D</v>
      </c>
      <c r="O34" s="25" t="str">
        <f t="shared" si="5"/>
        <v>B1</v>
      </c>
      <c r="P34" s="25" t="str">
        <f t="shared" si="5"/>
        <v>E</v>
      </c>
      <c r="Q34" s="25" t="str">
        <f t="shared" si="5"/>
        <v>E</v>
      </c>
      <c r="R34" s="25" t="str">
        <f t="shared" si="5"/>
        <v>E</v>
      </c>
      <c r="S34" s="25" t="str">
        <f t="shared" si="5"/>
        <v>E</v>
      </c>
      <c r="T34" s="25" t="str">
        <f t="shared" si="5"/>
        <v>A1</v>
      </c>
      <c r="U34" s="21"/>
      <c r="V34" s="19">
        <f t="shared" si="6"/>
        <v>4</v>
      </c>
      <c r="W34" s="19">
        <f t="shared" si="6"/>
        <v>8</v>
      </c>
      <c r="X34" s="19">
        <f t="shared" si="6"/>
        <v>3</v>
      </c>
      <c r="Y34" s="19">
        <f t="shared" si="6"/>
        <v>3</v>
      </c>
      <c r="Z34" s="19">
        <f t="shared" si="6"/>
        <v>3</v>
      </c>
      <c r="AA34" s="19">
        <f t="shared" si="6"/>
        <v>3</v>
      </c>
      <c r="AB34" s="37">
        <f t="shared" si="3"/>
        <v>4</v>
      </c>
    </row>
    <row r="35" spans="1:28" x14ac:dyDescent="0.25">
      <c r="A35" s="23">
        <v>30</v>
      </c>
      <c r="B35" s="29" t="s">
        <v>229</v>
      </c>
      <c r="C35" s="24"/>
      <c r="D35" s="24"/>
      <c r="E35" s="19">
        <v>28</v>
      </c>
      <c r="F35" s="19">
        <v>46</v>
      </c>
      <c r="G35" s="19">
        <v>16</v>
      </c>
      <c r="H35" s="19">
        <v>10</v>
      </c>
      <c r="I35" s="19">
        <v>19</v>
      </c>
      <c r="J35" s="19">
        <v>10</v>
      </c>
      <c r="K35" s="33">
        <f t="shared" si="0"/>
        <v>129</v>
      </c>
      <c r="L35" s="33">
        <f t="shared" si="4"/>
        <v>43</v>
      </c>
      <c r="M35" s="36"/>
      <c r="N35" s="25" t="str">
        <f t="shared" si="5"/>
        <v>C1</v>
      </c>
      <c r="O35" s="25" t="str">
        <f t="shared" si="5"/>
        <v>A1</v>
      </c>
      <c r="P35" s="25" t="str">
        <f t="shared" si="5"/>
        <v>E</v>
      </c>
      <c r="Q35" s="25" t="str">
        <f t="shared" si="5"/>
        <v>E</v>
      </c>
      <c r="R35" s="25" t="str">
        <f t="shared" si="5"/>
        <v>D</v>
      </c>
      <c r="S35" s="25" t="str">
        <f t="shared" si="5"/>
        <v>E</v>
      </c>
      <c r="T35" s="25" t="str">
        <f t="shared" si="5"/>
        <v>A1</v>
      </c>
      <c r="U35" s="21"/>
      <c r="V35" s="19">
        <f t="shared" si="6"/>
        <v>6</v>
      </c>
      <c r="W35" s="19">
        <f t="shared" si="6"/>
        <v>10</v>
      </c>
      <c r="X35" s="19">
        <f t="shared" si="6"/>
        <v>3</v>
      </c>
      <c r="Y35" s="19">
        <f t="shared" si="6"/>
        <v>3</v>
      </c>
      <c r="Z35" s="19">
        <f t="shared" si="6"/>
        <v>4</v>
      </c>
      <c r="AA35" s="19">
        <f t="shared" si="6"/>
        <v>3</v>
      </c>
      <c r="AB35" s="37">
        <f t="shared" si="3"/>
        <v>4.833333333333333</v>
      </c>
    </row>
    <row r="36" spans="1:28" x14ac:dyDescent="0.25">
      <c r="A36" s="23">
        <v>31</v>
      </c>
      <c r="B36" s="26" t="s">
        <v>230</v>
      </c>
      <c r="C36" s="24"/>
      <c r="D36" s="24"/>
      <c r="E36" s="19">
        <v>43</v>
      </c>
      <c r="F36" s="19">
        <v>45</v>
      </c>
      <c r="G36" s="19">
        <v>36</v>
      </c>
      <c r="H36" s="19">
        <v>28</v>
      </c>
      <c r="I36" s="19">
        <v>32</v>
      </c>
      <c r="J36" s="19">
        <v>20</v>
      </c>
      <c r="K36" s="33">
        <f t="shared" si="0"/>
        <v>204</v>
      </c>
      <c r="L36" s="33">
        <f t="shared" si="4"/>
        <v>68</v>
      </c>
      <c r="M36" s="36"/>
      <c r="N36" s="25" t="str">
        <f t="shared" si="5"/>
        <v>A2</v>
      </c>
      <c r="O36" s="25" t="str">
        <f t="shared" si="5"/>
        <v>A2</v>
      </c>
      <c r="P36" s="25" t="str">
        <f t="shared" si="5"/>
        <v>B1</v>
      </c>
      <c r="Q36" s="25" t="str">
        <f t="shared" si="5"/>
        <v>C1</v>
      </c>
      <c r="R36" s="25" t="str">
        <f t="shared" si="5"/>
        <v>B2</v>
      </c>
      <c r="S36" s="25" t="str">
        <f t="shared" si="5"/>
        <v>D</v>
      </c>
      <c r="T36" s="25" t="str">
        <f t="shared" si="5"/>
        <v>A1</v>
      </c>
      <c r="U36" s="21"/>
      <c r="V36" s="19">
        <f t="shared" si="6"/>
        <v>9</v>
      </c>
      <c r="W36" s="19">
        <f t="shared" si="6"/>
        <v>9</v>
      </c>
      <c r="X36" s="19">
        <f t="shared" si="6"/>
        <v>8</v>
      </c>
      <c r="Y36" s="19">
        <f t="shared" si="6"/>
        <v>6</v>
      </c>
      <c r="Z36" s="19">
        <f t="shared" si="6"/>
        <v>7</v>
      </c>
      <c r="AA36" s="19">
        <f t="shared" si="6"/>
        <v>4</v>
      </c>
      <c r="AB36" s="37">
        <f t="shared" si="3"/>
        <v>7.166666666666667</v>
      </c>
    </row>
    <row r="37" spans="1:28" x14ac:dyDescent="0.25">
      <c r="A37" s="23">
        <v>32</v>
      </c>
      <c r="B37" s="26" t="s">
        <v>231</v>
      </c>
      <c r="C37" s="24"/>
      <c r="D37" s="24"/>
      <c r="E37" s="19">
        <v>8</v>
      </c>
      <c r="F37" s="19">
        <v>29</v>
      </c>
      <c r="G37" s="19">
        <v>20</v>
      </c>
      <c r="H37" s="19">
        <v>16</v>
      </c>
      <c r="I37" s="19">
        <v>6</v>
      </c>
      <c r="J37" s="19">
        <v>12</v>
      </c>
      <c r="K37" s="33">
        <f t="shared" si="0"/>
        <v>91</v>
      </c>
      <c r="L37" s="33">
        <f t="shared" si="4"/>
        <v>30.333333333333336</v>
      </c>
      <c r="M37" s="36"/>
      <c r="N37" s="25" t="str">
        <f t="shared" si="5"/>
        <v>E</v>
      </c>
      <c r="O37" s="25" t="str">
        <f t="shared" si="5"/>
        <v>C1</v>
      </c>
      <c r="P37" s="25" t="str">
        <f t="shared" si="5"/>
        <v>D</v>
      </c>
      <c r="Q37" s="25" t="str">
        <f t="shared" si="5"/>
        <v>E</v>
      </c>
      <c r="R37" s="25" t="str">
        <f t="shared" si="5"/>
        <v>E</v>
      </c>
      <c r="S37" s="25" t="str">
        <f t="shared" si="5"/>
        <v>E</v>
      </c>
      <c r="T37" s="25" t="str">
        <f t="shared" si="5"/>
        <v>A1</v>
      </c>
      <c r="U37" s="21"/>
      <c r="V37" s="19">
        <f t="shared" si="6"/>
        <v>3</v>
      </c>
      <c r="W37" s="19">
        <f t="shared" si="6"/>
        <v>6</v>
      </c>
      <c r="X37" s="19">
        <f t="shared" si="6"/>
        <v>4</v>
      </c>
      <c r="Y37" s="19">
        <f t="shared" si="6"/>
        <v>3</v>
      </c>
      <c r="Z37" s="19">
        <f t="shared" si="6"/>
        <v>3</v>
      </c>
      <c r="AA37" s="19">
        <f t="shared" si="6"/>
        <v>3</v>
      </c>
      <c r="AB37" s="37">
        <f t="shared" si="3"/>
        <v>3.6666666666666665</v>
      </c>
    </row>
    <row r="38" spans="1:28" x14ac:dyDescent="0.25">
      <c r="A38" s="23">
        <v>33</v>
      </c>
      <c r="B38" s="26" t="s">
        <v>232</v>
      </c>
      <c r="C38" s="24"/>
      <c r="D38" s="24"/>
      <c r="E38" s="19">
        <v>19</v>
      </c>
      <c r="F38" s="19">
        <v>21</v>
      </c>
      <c r="G38" s="19">
        <v>19</v>
      </c>
      <c r="H38" s="19">
        <v>8</v>
      </c>
      <c r="I38" s="19">
        <v>8</v>
      </c>
      <c r="J38" s="19">
        <v>15</v>
      </c>
      <c r="K38" s="33">
        <f t="shared" si="0"/>
        <v>90</v>
      </c>
      <c r="L38" s="33">
        <f t="shared" si="4"/>
        <v>30</v>
      </c>
      <c r="M38" s="36"/>
      <c r="N38" s="25" t="str">
        <f t="shared" si="5"/>
        <v>D</v>
      </c>
      <c r="O38" s="25" t="str">
        <f t="shared" si="5"/>
        <v>C2</v>
      </c>
      <c r="P38" s="25" t="str">
        <f t="shared" si="5"/>
        <v>D</v>
      </c>
      <c r="Q38" s="25" t="str">
        <f t="shared" si="5"/>
        <v>E</v>
      </c>
      <c r="R38" s="25" t="str">
        <f t="shared" si="5"/>
        <v>E</v>
      </c>
      <c r="S38" s="25" t="str">
        <f t="shared" si="5"/>
        <v>E</v>
      </c>
      <c r="T38" s="25" t="str">
        <f t="shared" si="5"/>
        <v>A1</v>
      </c>
      <c r="U38" s="21"/>
      <c r="V38" s="19">
        <f t="shared" si="6"/>
        <v>4</v>
      </c>
      <c r="W38" s="19">
        <f t="shared" si="6"/>
        <v>5</v>
      </c>
      <c r="X38" s="19">
        <f t="shared" si="6"/>
        <v>4</v>
      </c>
      <c r="Y38" s="19">
        <f t="shared" si="6"/>
        <v>3</v>
      </c>
      <c r="Z38" s="19">
        <f t="shared" si="6"/>
        <v>3</v>
      </c>
      <c r="AA38" s="19">
        <f t="shared" si="6"/>
        <v>3</v>
      </c>
      <c r="AB38" s="37">
        <f t="shared" si="3"/>
        <v>3.6666666666666665</v>
      </c>
    </row>
    <row r="39" spans="1:28" x14ac:dyDescent="0.25">
      <c r="A39" s="23">
        <v>34</v>
      </c>
      <c r="B39" s="30" t="s">
        <v>233</v>
      </c>
      <c r="C39" s="24"/>
      <c r="D39" s="24"/>
      <c r="E39" s="19">
        <v>47</v>
      </c>
      <c r="F39" s="19">
        <v>50</v>
      </c>
      <c r="G39" s="19">
        <v>50</v>
      </c>
      <c r="H39" s="19">
        <v>31</v>
      </c>
      <c r="I39" s="19">
        <v>40</v>
      </c>
      <c r="J39" s="19">
        <v>28</v>
      </c>
      <c r="K39" s="33">
        <f t="shared" si="0"/>
        <v>246</v>
      </c>
      <c r="L39" s="33">
        <f t="shared" si="4"/>
        <v>82</v>
      </c>
      <c r="M39" s="36"/>
      <c r="N39" s="25" t="str">
        <f t="shared" si="5"/>
        <v>A1</v>
      </c>
      <c r="O39" s="25" t="str">
        <f t="shared" si="5"/>
        <v>A1</v>
      </c>
      <c r="P39" s="25" t="str">
        <f t="shared" si="5"/>
        <v>A1</v>
      </c>
      <c r="Q39" s="25" t="str">
        <f t="shared" si="5"/>
        <v>B2</v>
      </c>
      <c r="R39" s="25" t="str">
        <f t="shared" si="5"/>
        <v>B1</v>
      </c>
      <c r="S39" s="25" t="str">
        <f t="shared" si="5"/>
        <v>C1</v>
      </c>
      <c r="T39" s="25" t="str">
        <f t="shared" si="5"/>
        <v>A1</v>
      </c>
      <c r="U39" s="21"/>
      <c r="V39" s="19">
        <f t="shared" si="6"/>
        <v>10</v>
      </c>
      <c r="W39" s="19">
        <f t="shared" si="6"/>
        <v>10</v>
      </c>
      <c r="X39" s="19">
        <f t="shared" si="6"/>
        <v>10</v>
      </c>
      <c r="Y39" s="19">
        <f t="shared" si="6"/>
        <v>7</v>
      </c>
      <c r="Z39" s="19">
        <f t="shared" si="6"/>
        <v>8</v>
      </c>
      <c r="AA39" s="19">
        <f t="shared" si="6"/>
        <v>6</v>
      </c>
      <c r="AB39" s="37">
        <f t="shared" si="3"/>
        <v>8.5</v>
      </c>
    </row>
    <row r="40" spans="1:28" x14ac:dyDescent="0.25">
      <c r="A40" s="23">
        <v>35</v>
      </c>
      <c r="B40" s="31" t="s">
        <v>234</v>
      </c>
      <c r="C40" s="24"/>
      <c r="D40" s="24"/>
      <c r="E40" s="19">
        <v>18</v>
      </c>
      <c r="F40" s="19">
        <v>21</v>
      </c>
      <c r="G40" s="19">
        <v>18</v>
      </c>
      <c r="H40" s="19"/>
      <c r="I40" s="19">
        <v>8</v>
      </c>
      <c r="J40" s="19">
        <v>14</v>
      </c>
      <c r="K40" s="33">
        <f t="shared" si="0"/>
        <v>79</v>
      </c>
      <c r="L40" s="33">
        <f t="shared" si="4"/>
        <v>26.333333333333332</v>
      </c>
      <c r="M40" s="36"/>
      <c r="N40" s="25" t="str">
        <f t="shared" si="5"/>
        <v>D</v>
      </c>
      <c r="O40" s="25" t="str">
        <f t="shared" si="5"/>
        <v>C2</v>
      </c>
      <c r="P40" s="25" t="str">
        <f t="shared" si="5"/>
        <v>D</v>
      </c>
      <c r="Q40" s="25" t="str">
        <f t="shared" si="5"/>
        <v>AB</v>
      </c>
      <c r="R40" s="25" t="str">
        <f t="shared" si="5"/>
        <v>E</v>
      </c>
      <c r="S40" s="25" t="str">
        <f t="shared" si="5"/>
        <v>E</v>
      </c>
      <c r="T40" s="25" t="str">
        <f t="shared" si="5"/>
        <v>A1</v>
      </c>
      <c r="U40" s="21"/>
      <c r="V40" s="19">
        <f t="shared" si="6"/>
        <v>4</v>
      </c>
      <c r="W40" s="19">
        <f t="shared" si="6"/>
        <v>5</v>
      </c>
      <c r="X40" s="19">
        <f t="shared" si="6"/>
        <v>4</v>
      </c>
      <c r="Y40" s="19">
        <f t="shared" si="6"/>
        <v>0</v>
      </c>
      <c r="Z40" s="19">
        <f t="shared" si="6"/>
        <v>3</v>
      </c>
      <c r="AA40" s="19">
        <f t="shared" si="6"/>
        <v>3</v>
      </c>
      <c r="AB40" s="37">
        <f t="shared" si="3"/>
        <v>3.1666666666666665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J40" sqref="J40"/>
    </sheetView>
  </sheetViews>
  <sheetFormatPr defaultRowHeight="15" x14ac:dyDescent="0.25"/>
  <cols>
    <col min="1" max="1" width="4.5703125" customWidth="1"/>
    <col min="2" max="2" width="17.5703125" customWidth="1"/>
    <col min="3" max="4" width="0" hidden="1" customWidth="1"/>
    <col min="5" max="5" width="5.140625" customWidth="1"/>
    <col min="6" max="6" width="4.85546875" customWidth="1"/>
    <col min="7" max="7" width="4.7109375" customWidth="1"/>
    <col min="8" max="8" width="5.28515625" customWidth="1"/>
    <col min="9" max="9" width="4.85546875" customWidth="1"/>
    <col min="10" max="10" width="5.5703125" customWidth="1"/>
    <col min="11" max="11" width="5.42578125" customWidth="1"/>
    <col min="12" max="12" width="6" customWidth="1"/>
    <col min="13" max="13" width="0.7109375" customWidth="1"/>
    <col min="14" max="14" width="4.7109375" customWidth="1"/>
    <col min="15" max="15" width="4.85546875" customWidth="1"/>
    <col min="16" max="16" width="5.28515625" customWidth="1"/>
    <col min="17" max="17" width="4.7109375" customWidth="1"/>
    <col min="18" max="19" width="4.28515625" customWidth="1"/>
    <col min="20" max="20" width="5" customWidth="1"/>
    <col min="21" max="21" width="0.7109375" customWidth="1"/>
    <col min="22" max="22" width="5" customWidth="1"/>
    <col min="23" max="23" width="4.42578125" customWidth="1"/>
    <col min="24" max="24" width="4.7109375" customWidth="1"/>
    <col min="25" max="25" width="4.5703125" customWidth="1"/>
    <col min="26" max="26" width="4.140625" customWidth="1"/>
    <col min="27" max="27" width="4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439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439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439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40" si="0">SUM(E5:J5)</f>
        <v>300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200</v>
      </c>
      <c r="C6" s="24"/>
      <c r="D6" s="24"/>
      <c r="E6" s="19">
        <v>33</v>
      </c>
      <c r="F6" s="19">
        <v>39</v>
      </c>
      <c r="G6" s="19">
        <v>20</v>
      </c>
      <c r="H6" s="19">
        <v>19</v>
      </c>
      <c r="I6" s="19">
        <v>20</v>
      </c>
      <c r="J6" s="19">
        <v>24</v>
      </c>
      <c r="K6" s="33">
        <f t="shared" si="0"/>
        <v>155</v>
      </c>
      <c r="L6" s="33">
        <f>K6/300*100</f>
        <v>51.666666666666671</v>
      </c>
      <c r="M6" s="36"/>
      <c r="N6" s="25" t="str">
        <f>IF(E6&gt;=91/2,"A1",IF(E6&gt;=81/2,"A2",IF(E6&gt;=71/2,"B1",IF(E6&gt;=61/2,"B2",IF(E6&gt;=51/2,"C1",IF(E6&gt;=41/2,"C2",IF(E6&gt;=35/2,"D",IF(E6&gt;=2,"E",IF(E6&gt;=0,"AB")))))))))</f>
        <v>B2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B1</v>
      </c>
      <c r="P6" s="25" t="str">
        <f t="shared" si="1"/>
        <v>D</v>
      </c>
      <c r="Q6" s="25" t="str">
        <f t="shared" si="1"/>
        <v>D</v>
      </c>
      <c r="R6" s="25" t="str">
        <f t="shared" si="1"/>
        <v>D</v>
      </c>
      <c r="S6" s="25" t="str">
        <f t="shared" si="1"/>
        <v>C2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7</v>
      </c>
      <c r="W6" s="19">
        <f t="shared" si="2"/>
        <v>8</v>
      </c>
      <c r="X6" s="19">
        <f t="shared" si="2"/>
        <v>4</v>
      </c>
      <c r="Y6" s="19">
        <f t="shared" si="2"/>
        <v>4</v>
      </c>
      <c r="Z6" s="19">
        <f t="shared" si="2"/>
        <v>4</v>
      </c>
      <c r="AA6" s="19">
        <f t="shared" si="2"/>
        <v>5</v>
      </c>
      <c r="AB6" s="37">
        <f t="shared" ref="AB6:AB40" si="3">SUM(V6:AA6)/6</f>
        <v>5.333333333333333</v>
      </c>
    </row>
    <row r="7" spans="1:28" x14ac:dyDescent="0.25">
      <c r="A7" s="23">
        <v>2</v>
      </c>
      <c r="B7" s="26" t="s">
        <v>201</v>
      </c>
      <c r="C7" s="24"/>
      <c r="D7" s="24"/>
      <c r="E7" s="19">
        <v>31</v>
      </c>
      <c r="F7" s="19">
        <v>38</v>
      </c>
      <c r="G7" s="19">
        <v>35</v>
      </c>
      <c r="H7" s="19">
        <v>28</v>
      </c>
      <c r="I7" s="19">
        <v>28</v>
      </c>
      <c r="J7" s="19">
        <v>28</v>
      </c>
      <c r="K7" s="33">
        <f t="shared" si="0"/>
        <v>188</v>
      </c>
      <c r="L7" s="33">
        <f t="shared" ref="L7:L40" si="4">K7/300*100</f>
        <v>62.666666666666671</v>
      </c>
      <c r="M7" s="36"/>
      <c r="N7" s="25" t="str">
        <f t="shared" ref="N7:T40" si="5">IF(E7&gt;=91/2,"A1",IF(E7&gt;=81/2,"A2",IF(E7&gt;=71/2,"B1",IF(E7&gt;=61/2,"B2",IF(E7&gt;=51/2,"C1",IF(E7&gt;=41/2,"C2",IF(E7&gt;=35/2,"D",IF(E7&gt;=2,"E",IF(E7&gt;=0,"AB")))))))))</f>
        <v>B2</v>
      </c>
      <c r="O7" s="25" t="str">
        <f t="shared" si="1"/>
        <v>B1</v>
      </c>
      <c r="P7" s="25" t="str">
        <f t="shared" si="1"/>
        <v>B2</v>
      </c>
      <c r="Q7" s="25" t="str">
        <f t="shared" si="1"/>
        <v>C1</v>
      </c>
      <c r="R7" s="25" t="str">
        <f t="shared" si="1"/>
        <v>C1</v>
      </c>
      <c r="S7" s="25" t="str">
        <f t="shared" si="1"/>
        <v>C1</v>
      </c>
      <c r="T7" s="25" t="str">
        <f t="shared" si="1"/>
        <v>A1</v>
      </c>
      <c r="U7" s="21"/>
      <c r="V7" s="19">
        <f t="shared" si="2"/>
        <v>7</v>
      </c>
      <c r="W7" s="19">
        <f t="shared" si="2"/>
        <v>8</v>
      </c>
      <c r="X7" s="19">
        <f t="shared" si="2"/>
        <v>7</v>
      </c>
      <c r="Y7" s="19">
        <f t="shared" si="2"/>
        <v>6</v>
      </c>
      <c r="Z7" s="19">
        <f t="shared" si="2"/>
        <v>6</v>
      </c>
      <c r="AA7" s="19">
        <f t="shared" si="2"/>
        <v>6</v>
      </c>
      <c r="AB7" s="37">
        <f t="shared" si="3"/>
        <v>6.666666666666667</v>
      </c>
    </row>
    <row r="8" spans="1:28" x14ac:dyDescent="0.25">
      <c r="A8" s="23">
        <v>3</v>
      </c>
      <c r="B8" s="26" t="s">
        <v>202</v>
      </c>
      <c r="C8" s="24"/>
      <c r="D8" s="24"/>
      <c r="E8" s="19">
        <v>18</v>
      </c>
      <c r="F8" s="19">
        <v>22</v>
      </c>
      <c r="G8" s="19">
        <v>6</v>
      </c>
      <c r="H8" s="19">
        <v>9</v>
      </c>
      <c r="I8" s="19">
        <v>11</v>
      </c>
      <c r="J8" s="19">
        <v>21</v>
      </c>
      <c r="K8" s="33">
        <f t="shared" si="0"/>
        <v>87</v>
      </c>
      <c r="L8" s="33">
        <f t="shared" si="4"/>
        <v>28.999999999999996</v>
      </c>
      <c r="M8" s="36"/>
      <c r="N8" s="25" t="str">
        <f t="shared" si="5"/>
        <v>D</v>
      </c>
      <c r="O8" s="25" t="str">
        <f t="shared" si="1"/>
        <v>C2</v>
      </c>
      <c r="P8" s="25" t="str">
        <f t="shared" si="1"/>
        <v>E</v>
      </c>
      <c r="Q8" s="25" t="str">
        <f t="shared" si="1"/>
        <v>E</v>
      </c>
      <c r="R8" s="25" t="str">
        <f t="shared" si="1"/>
        <v>E</v>
      </c>
      <c r="S8" s="25" t="str">
        <f t="shared" si="1"/>
        <v>C2</v>
      </c>
      <c r="T8" s="25" t="str">
        <f t="shared" si="1"/>
        <v>A1</v>
      </c>
      <c r="U8" s="21"/>
      <c r="V8" s="19">
        <f t="shared" si="2"/>
        <v>4</v>
      </c>
      <c r="W8" s="19">
        <f t="shared" si="2"/>
        <v>5</v>
      </c>
      <c r="X8" s="19">
        <f t="shared" si="2"/>
        <v>3</v>
      </c>
      <c r="Y8" s="19">
        <f t="shared" si="2"/>
        <v>3</v>
      </c>
      <c r="Z8" s="19">
        <f t="shared" si="2"/>
        <v>3</v>
      </c>
      <c r="AA8" s="19">
        <f t="shared" si="2"/>
        <v>5</v>
      </c>
      <c r="AB8" s="37">
        <f t="shared" si="3"/>
        <v>3.8333333333333335</v>
      </c>
    </row>
    <row r="9" spans="1:28" x14ac:dyDescent="0.25">
      <c r="A9" s="23">
        <v>4</v>
      </c>
      <c r="B9" s="26" t="s">
        <v>203</v>
      </c>
      <c r="C9" s="24"/>
      <c r="D9" s="24"/>
      <c r="E9" s="19">
        <v>34</v>
      </c>
      <c r="F9" s="19">
        <v>30</v>
      </c>
      <c r="G9" s="19">
        <v>30</v>
      </c>
      <c r="H9" s="19">
        <v>23</v>
      </c>
      <c r="I9" s="19">
        <v>21</v>
      </c>
      <c r="J9" s="19">
        <v>25</v>
      </c>
      <c r="K9" s="33">
        <f t="shared" si="0"/>
        <v>163</v>
      </c>
      <c r="L9" s="33">
        <f t="shared" si="4"/>
        <v>54.333333333333336</v>
      </c>
      <c r="M9" s="36"/>
      <c r="N9" s="25" t="str">
        <f t="shared" si="5"/>
        <v>B2</v>
      </c>
      <c r="O9" s="25" t="str">
        <f t="shared" si="1"/>
        <v>C1</v>
      </c>
      <c r="P9" s="25" t="str">
        <f t="shared" si="1"/>
        <v>C1</v>
      </c>
      <c r="Q9" s="25" t="str">
        <f t="shared" si="1"/>
        <v>C2</v>
      </c>
      <c r="R9" s="25" t="str">
        <f t="shared" si="1"/>
        <v>C2</v>
      </c>
      <c r="S9" s="25" t="str">
        <f t="shared" si="1"/>
        <v>C2</v>
      </c>
      <c r="T9" s="25" t="str">
        <f t="shared" si="1"/>
        <v>A1</v>
      </c>
      <c r="U9" s="21"/>
      <c r="V9" s="19">
        <f t="shared" si="2"/>
        <v>7</v>
      </c>
      <c r="W9" s="19">
        <f t="shared" si="2"/>
        <v>6</v>
      </c>
      <c r="X9" s="19">
        <f t="shared" si="2"/>
        <v>6</v>
      </c>
      <c r="Y9" s="19">
        <f t="shared" si="2"/>
        <v>5</v>
      </c>
      <c r="Z9" s="19">
        <f t="shared" si="2"/>
        <v>5</v>
      </c>
      <c r="AA9" s="19">
        <f t="shared" si="2"/>
        <v>5</v>
      </c>
      <c r="AB9" s="37">
        <f t="shared" si="3"/>
        <v>5.666666666666667</v>
      </c>
    </row>
    <row r="10" spans="1:28" x14ac:dyDescent="0.25">
      <c r="A10" s="23">
        <v>5</v>
      </c>
      <c r="B10" s="26" t="s">
        <v>204</v>
      </c>
      <c r="C10" s="24"/>
      <c r="D10" s="24"/>
      <c r="E10" s="19">
        <v>33</v>
      </c>
      <c r="F10" s="19">
        <v>31</v>
      </c>
      <c r="G10" s="19">
        <v>29</v>
      </c>
      <c r="H10" s="19">
        <v>25</v>
      </c>
      <c r="I10" s="19">
        <v>25</v>
      </c>
      <c r="J10" s="19">
        <v>26</v>
      </c>
      <c r="K10" s="33">
        <f t="shared" si="0"/>
        <v>169</v>
      </c>
      <c r="L10" s="33">
        <f t="shared" si="4"/>
        <v>56.333333333333336</v>
      </c>
      <c r="M10" s="36"/>
      <c r="N10" s="25" t="str">
        <f t="shared" si="5"/>
        <v>B2</v>
      </c>
      <c r="O10" s="25" t="str">
        <f t="shared" si="1"/>
        <v>B2</v>
      </c>
      <c r="P10" s="25" t="str">
        <f t="shared" si="1"/>
        <v>C1</v>
      </c>
      <c r="Q10" s="25" t="str">
        <f t="shared" si="1"/>
        <v>C2</v>
      </c>
      <c r="R10" s="25" t="str">
        <f t="shared" si="1"/>
        <v>C2</v>
      </c>
      <c r="S10" s="25" t="str">
        <f t="shared" si="1"/>
        <v>C1</v>
      </c>
      <c r="T10" s="25" t="str">
        <f t="shared" si="1"/>
        <v>A1</v>
      </c>
      <c r="U10" s="21"/>
      <c r="V10" s="19">
        <f t="shared" si="2"/>
        <v>7</v>
      </c>
      <c r="W10" s="19">
        <f t="shared" si="2"/>
        <v>7</v>
      </c>
      <c r="X10" s="19">
        <f t="shared" si="2"/>
        <v>6</v>
      </c>
      <c r="Y10" s="19">
        <f t="shared" si="2"/>
        <v>5</v>
      </c>
      <c r="Z10" s="19">
        <f t="shared" si="2"/>
        <v>5</v>
      </c>
      <c r="AA10" s="19">
        <f t="shared" si="2"/>
        <v>6</v>
      </c>
      <c r="AB10" s="37">
        <f t="shared" si="3"/>
        <v>6</v>
      </c>
    </row>
    <row r="11" spans="1:28" x14ac:dyDescent="0.25">
      <c r="A11" s="23">
        <v>6</v>
      </c>
      <c r="B11" s="26" t="s">
        <v>205</v>
      </c>
      <c r="C11" s="24"/>
      <c r="D11" s="24"/>
      <c r="E11" s="19">
        <v>23</v>
      </c>
      <c r="F11" s="19">
        <v>5</v>
      </c>
      <c r="G11" s="19">
        <v>22</v>
      </c>
      <c r="H11" s="19">
        <v>15</v>
      </c>
      <c r="I11" s="19">
        <v>20</v>
      </c>
      <c r="J11" s="19"/>
      <c r="K11" s="33">
        <f t="shared" si="0"/>
        <v>85</v>
      </c>
      <c r="L11" s="33">
        <f t="shared" si="4"/>
        <v>28.333333333333332</v>
      </c>
      <c r="M11" s="36"/>
      <c r="N11" s="25" t="str">
        <f t="shared" si="5"/>
        <v>C2</v>
      </c>
      <c r="O11" s="25" t="str">
        <f t="shared" si="1"/>
        <v>E</v>
      </c>
      <c r="P11" s="25" t="str">
        <f t="shared" si="1"/>
        <v>C2</v>
      </c>
      <c r="Q11" s="25" t="str">
        <f t="shared" si="1"/>
        <v>E</v>
      </c>
      <c r="R11" s="25" t="str">
        <f t="shared" si="1"/>
        <v>D</v>
      </c>
      <c r="S11" s="25" t="str">
        <f t="shared" si="1"/>
        <v>AB</v>
      </c>
      <c r="T11" s="25" t="str">
        <f t="shared" si="1"/>
        <v>A1</v>
      </c>
      <c r="U11" s="21"/>
      <c r="V11" s="19">
        <f t="shared" si="2"/>
        <v>5</v>
      </c>
      <c r="W11" s="19">
        <f t="shared" si="2"/>
        <v>3</v>
      </c>
      <c r="X11" s="19">
        <f t="shared" si="2"/>
        <v>5</v>
      </c>
      <c r="Y11" s="19">
        <f t="shared" si="2"/>
        <v>3</v>
      </c>
      <c r="Z11" s="19">
        <f t="shared" si="2"/>
        <v>4</v>
      </c>
      <c r="AA11" s="19">
        <f t="shared" si="2"/>
        <v>0</v>
      </c>
      <c r="AB11" s="37">
        <f t="shared" si="3"/>
        <v>3.3333333333333335</v>
      </c>
    </row>
    <row r="12" spans="1:28" ht="18.75" customHeight="1" x14ac:dyDescent="0.25">
      <c r="A12" s="23">
        <v>7</v>
      </c>
      <c r="B12" s="26" t="s">
        <v>206</v>
      </c>
      <c r="C12" s="24"/>
      <c r="D12" s="24"/>
      <c r="E12" s="19">
        <v>45</v>
      </c>
      <c r="F12" s="19">
        <v>43</v>
      </c>
      <c r="G12" s="19">
        <v>40</v>
      </c>
      <c r="H12" s="19">
        <v>34</v>
      </c>
      <c r="I12" s="19">
        <v>25</v>
      </c>
      <c r="J12" s="19">
        <v>30</v>
      </c>
      <c r="K12" s="33">
        <f t="shared" si="0"/>
        <v>217</v>
      </c>
      <c r="L12" s="33">
        <f t="shared" si="4"/>
        <v>72.333333333333343</v>
      </c>
      <c r="M12" s="36"/>
      <c r="N12" s="25" t="str">
        <f t="shared" si="5"/>
        <v>A2</v>
      </c>
      <c r="O12" s="25" t="str">
        <f t="shared" si="1"/>
        <v>A2</v>
      </c>
      <c r="P12" s="25" t="str">
        <f t="shared" si="1"/>
        <v>B1</v>
      </c>
      <c r="Q12" s="25" t="str">
        <f t="shared" si="1"/>
        <v>B2</v>
      </c>
      <c r="R12" s="25" t="str">
        <f t="shared" si="1"/>
        <v>C2</v>
      </c>
      <c r="S12" s="25" t="str">
        <f t="shared" si="1"/>
        <v>C1</v>
      </c>
      <c r="T12" s="25" t="str">
        <f t="shared" si="1"/>
        <v>A1</v>
      </c>
      <c r="U12" s="21"/>
      <c r="V12" s="19">
        <f t="shared" si="2"/>
        <v>9</v>
      </c>
      <c r="W12" s="19">
        <f t="shared" si="2"/>
        <v>9</v>
      </c>
      <c r="X12" s="19">
        <f t="shared" si="2"/>
        <v>8</v>
      </c>
      <c r="Y12" s="19">
        <f t="shared" si="2"/>
        <v>7</v>
      </c>
      <c r="Z12" s="19">
        <f t="shared" si="2"/>
        <v>5</v>
      </c>
      <c r="AA12" s="19">
        <f t="shared" si="2"/>
        <v>6</v>
      </c>
      <c r="AB12" s="37">
        <f t="shared" si="3"/>
        <v>7.333333333333333</v>
      </c>
    </row>
    <row r="13" spans="1:28" ht="30" x14ac:dyDescent="0.25">
      <c r="A13" s="23">
        <v>8</v>
      </c>
      <c r="B13" s="26" t="s">
        <v>207</v>
      </c>
      <c r="C13" s="24"/>
      <c r="D13" s="24"/>
      <c r="E13" s="19">
        <v>19</v>
      </c>
      <c r="F13" s="19">
        <v>5</v>
      </c>
      <c r="G13" s="19">
        <v>17</v>
      </c>
      <c r="H13" s="19">
        <v>24</v>
      </c>
      <c r="I13" s="19">
        <v>17</v>
      </c>
      <c r="J13" s="19">
        <v>23</v>
      </c>
      <c r="K13" s="33">
        <f t="shared" si="0"/>
        <v>105</v>
      </c>
      <c r="L13" s="33">
        <f t="shared" si="4"/>
        <v>35</v>
      </c>
      <c r="M13" s="36"/>
      <c r="N13" s="25" t="str">
        <f t="shared" si="5"/>
        <v>D</v>
      </c>
      <c r="O13" s="25" t="str">
        <f t="shared" si="1"/>
        <v>E</v>
      </c>
      <c r="P13" s="25" t="str">
        <f t="shared" si="1"/>
        <v>E</v>
      </c>
      <c r="Q13" s="25" t="str">
        <f t="shared" si="1"/>
        <v>C2</v>
      </c>
      <c r="R13" s="25" t="str">
        <f t="shared" si="1"/>
        <v>E</v>
      </c>
      <c r="S13" s="25" t="str">
        <f t="shared" si="1"/>
        <v>C2</v>
      </c>
      <c r="T13" s="25" t="str">
        <f t="shared" si="1"/>
        <v>A1</v>
      </c>
      <c r="U13" s="21"/>
      <c r="V13" s="19">
        <f t="shared" si="2"/>
        <v>4</v>
      </c>
      <c r="W13" s="19">
        <f t="shared" si="2"/>
        <v>3</v>
      </c>
      <c r="X13" s="19">
        <f t="shared" si="2"/>
        <v>3</v>
      </c>
      <c r="Y13" s="19">
        <f t="shared" si="2"/>
        <v>5</v>
      </c>
      <c r="Z13" s="19">
        <f t="shared" si="2"/>
        <v>3</v>
      </c>
      <c r="AA13" s="19">
        <f t="shared" si="2"/>
        <v>5</v>
      </c>
      <c r="AB13" s="37">
        <f t="shared" si="3"/>
        <v>3.8333333333333335</v>
      </c>
    </row>
    <row r="14" spans="1:28" x14ac:dyDescent="0.25">
      <c r="A14" s="23">
        <v>9</v>
      </c>
      <c r="B14" s="26" t="s">
        <v>208</v>
      </c>
      <c r="C14" s="24"/>
      <c r="D14" s="24"/>
      <c r="E14" s="19">
        <v>37</v>
      </c>
      <c r="F14" s="19">
        <v>39</v>
      </c>
      <c r="G14" s="19">
        <v>36</v>
      </c>
      <c r="H14" s="19">
        <v>29</v>
      </c>
      <c r="I14" s="19">
        <v>29</v>
      </c>
      <c r="J14" s="19">
        <v>26</v>
      </c>
      <c r="K14" s="33">
        <f t="shared" si="0"/>
        <v>196</v>
      </c>
      <c r="L14" s="33">
        <f t="shared" si="4"/>
        <v>65.333333333333329</v>
      </c>
      <c r="M14" s="36"/>
      <c r="N14" s="25" t="str">
        <f t="shared" si="5"/>
        <v>B1</v>
      </c>
      <c r="O14" s="25" t="str">
        <f t="shared" si="1"/>
        <v>B1</v>
      </c>
      <c r="P14" s="25" t="str">
        <f t="shared" si="1"/>
        <v>B1</v>
      </c>
      <c r="Q14" s="25" t="str">
        <f t="shared" si="1"/>
        <v>C1</v>
      </c>
      <c r="R14" s="25" t="str">
        <f t="shared" si="1"/>
        <v>C1</v>
      </c>
      <c r="S14" s="25" t="str">
        <f t="shared" si="1"/>
        <v>C1</v>
      </c>
      <c r="T14" s="25" t="str">
        <f t="shared" si="1"/>
        <v>A1</v>
      </c>
      <c r="U14" s="21"/>
      <c r="V14" s="19">
        <f t="shared" si="2"/>
        <v>8</v>
      </c>
      <c r="W14" s="19">
        <f t="shared" si="2"/>
        <v>8</v>
      </c>
      <c r="X14" s="19">
        <f t="shared" si="2"/>
        <v>8</v>
      </c>
      <c r="Y14" s="19">
        <f t="shared" si="2"/>
        <v>6</v>
      </c>
      <c r="Z14" s="19">
        <f t="shared" si="2"/>
        <v>6</v>
      </c>
      <c r="AA14" s="19">
        <f t="shared" si="2"/>
        <v>6</v>
      </c>
      <c r="AB14" s="37">
        <f t="shared" si="3"/>
        <v>7</v>
      </c>
    </row>
    <row r="15" spans="1:28" x14ac:dyDescent="0.25">
      <c r="A15" s="23">
        <v>10</v>
      </c>
      <c r="B15" s="26" t="s">
        <v>209</v>
      </c>
      <c r="C15" s="24"/>
      <c r="D15" s="24"/>
      <c r="E15" s="19">
        <v>43</v>
      </c>
      <c r="F15" s="19">
        <v>42</v>
      </c>
      <c r="G15" s="19">
        <v>44</v>
      </c>
      <c r="H15" s="19">
        <v>42</v>
      </c>
      <c r="I15" s="19">
        <v>46</v>
      </c>
      <c r="J15" s="19">
        <v>45</v>
      </c>
      <c r="K15" s="33">
        <f t="shared" si="0"/>
        <v>262</v>
      </c>
      <c r="L15" s="33">
        <f t="shared" si="4"/>
        <v>87.333333333333329</v>
      </c>
      <c r="M15" s="36"/>
      <c r="N15" s="25" t="str">
        <f t="shared" si="5"/>
        <v>A2</v>
      </c>
      <c r="O15" s="25" t="str">
        <f t="shared" si="1"/>
        <v>A2</v>
      </c>
      <c r="P15" s="25" t="str">
        <f t="shared" si="1"/>
        <v>A2</v>
      </c>
      <c r="Q15" s="25" t="str">
        <f t="shared" si="1"/>
        <v>A2</v>
      </c>
      <c r="R15" s="25" t="str">
        <f t="shared" si="1"/>
        <v>A1</v>
      </c>
      <c r="S15" s="25" t="str">
        <f t="shared" si="1"/>
        <v>A2</v>
      </c>
      <c r="T15" s="25" t="str">
        <f t="shared" si="1"/>
        <v>A1</v>
      </c>
      <c r="U15" s="21"/>
      <c r="V15" s="19">
        <f t="shared" si="2"/>
        <v>9</v>
      </c>
      <c r="W15" s="19">
        <f t="shared" si="2"/>
        <v>9</v>
      </c>
      <c r="X15" s="19">
        <f t="shared" si="2"/>
        <v>9</v>
      </c>
      <c r="Y15" s="19">
        <f t="shared" si="2"/>
        <v>9</v>
      </c>
      <c r="Z15" s="19">
        <f t="shared" si="2"/>
        <v>10</v>
      </c>
      <c r="AA15" s="19">
        <f t="shared" si="2"/>
        <v>9</v>
      </c>
      <c r="AB15" s="37">
        <f t="shared" si="3"/>
        <v>9.1666666666666661</v>
      </c>
    </row>
    <row r="16" spans="1:28" x14ac:dyDescent="0.25">
      <c r="A16" s="23">
        <v>11</v>
      </c>
      <c r="B16" s="40" t="s">
        <v>210</v>
      </c>
      <c r="C16" s="24"/>
      <c r="D16" s="24"/>
      <c r="E16" s="19">
        <v>39</v>
      </c>
      <c r="F16" s="19">
        <v>5</v>
      </c>
      <c r="G16" s="19">
        <v>36</v>
      </c>
      <c r="H16" s="19">
        <v>20</v>
      </c>
      <c r="I16" s="19">
        <v>21</v>
      </c>
      <c r="J16" s="19"/>
      <c r="K16" s="33">
        <f t="shared" si="0"/>
        <v>121</v>
      </c>
      <c r="L16" s="33">
        <f t="shared" si="4"/>
        <v>40.333333333333329</v>
      </c>
      <c r="M16" s="36"/>
      <c r="N16" s="25" t="str">
        <f t="shared" si="5"/>
        <v>B1</v>
      </c>
      <c r="O16" s="25" t="str">
        <f t="shared" si="1"/>
        <v>E</v>
      </c>
      <c r="P16" s="25" t="str">
        <f t="shared" si="1"/>
        <v>B1</v>
      </c>
      <c r="Q16" s="25" t="str">
        <f t="shared" si="1"/>
        <v>D</v>
      </c>
      <c r="R16" s="25" t="str">
        <f t="shared" si="1"/>
        <v>C2</v>
      </c>
      <c r="S16" s="25" t="str">
        <f t="shared" si="1"/>
        <v>AB</v>
      </c>
      <c r="T16" s="25" t="str">
        <f t="shared" si="1"/>
        <v>A1</v>
      </c>
      <c r="U16" s="21"/>
      <c r="V16" s="19">
        <f t="shared" si="2"/>
        <v>8</v>
      </c>
      <c r="W16" s="19">
        <f t="shared" si="2"/>
        <v>3</v>
      </c>
      <c r="X16" s="19">
        <f t="shared" si="2"/>
        <v>8</v>
      </c>
      <c r="Y16" s="19">
        <f t="shared" si="2"/>
        <v>4</v>
      </c>
      <c r="Z16" s="19">
        <f t="shared" si="2"/>
        <v>5</v>
      </c>
      <c r="AA16" s="19">
        <f t="shared" si="2"/>
        <v>0</v>
      </c>
      <c r="AB16" s="37">
        <f t="shared" si="3"/>
        <v>4.666666666666667</v>
      </c>
    </row>
    <row r="17" spans="1:28" x14ac:dyDescent="0.25">
      <c r="A17" s="23">
        <v>12</v>
      </c>
      <c r="B17" s="26" t="s">
        <v>211</v>
      </c>
      <c r="C17" s="24"/>
      <c r="D17" s="24"/>
      <c r="E17" s="19">
        <v>28</v>
      </c>
      <c r="F17" s="19">
        <v>39</v>
      </c>
      <c r="G17" s="19">
        <v>34</v>
      </c>
      <c r="H17" s="19">
        <v>25</v>
      </c>
      <c r="I17" s="19">
        <v>29</v>
      </c>
      <c r="J17" s="19">
        <v>31</v>
      </c>
      <c r="K17" s="33">
        <f t="shared" si="0"/>
        <v>186</v>
      </c>
      <c r="L17" s="33">
        <f t="shared" si="4"/>
        <v>62</v>
      </c>
      <c r="M17" s="36"/>
      <c r="N17" s="25" t="str">
        <f t="shared" si="5"/>
        <v>C1</v>
      </c>
      <c r="O17" s="25" t="str">
        <f t="shared" si="1"/>
        <v>B1</v>
      </c>
      <c r="P17" s="25" t="str">
        <f t="shared" si="1"/>
        <v>B2</v>
      </c>
      <c r="Q17" s="25" t="str">
        <f t="shared" si="1"/>
        <v>C2</v>
      </c>
      <c r="R17" s="25" t="str">
        <f t="shared" si="1"/>
        <v>C1</v>
      </c>
      <c r="S17" s="25" t="str">
        <f t="shared" si="1"/>
        <v>B2</v>
      </c>
      <c r="T17" s="25" t="str">
        <f t="shared" si="1"/>
        <v>A1</v>
      </c>
      <c r="U17" s="21"/>
      <c r="V17" s="19">
        <f t="shared" si="2"/>
        <v>6</v>
      </c>
      <c r="W17" s="19">
        <f t="shared" si="2"/>
        <v>8</v>
      </c>
      <c r="X17" s="19">
        <f t="shared" si="2"/>
        <v>7</v>
      </c>
      <c r="Y17" s="19">
        <f t="shared" si="2"/>
        <v>5</v>
      </c>
      <c r="Z17" s="19">
        <f t="shared" si="2"/>
        <v>6</v>
      </c>
      <c r="AA17" s="19">
        <f t="shared" si="2"/>
        <v>7</v>
      </c>
      <c r="AB17" s="37">
        <f t="shared" si="3"/>
        <v>6.5</v>
      </c>
    </row>
    <row r="18" spans="1:28" ht="30" x14ac:dyDescent="0.25">
      <c r="A18" s="23">
        <v>13</v>
      </c>
      <c r="B18" s="26" t="s">
        <v>212</v>
      </c>
      <c r="C18" s="24"/>
      <c r="D18" s="24"/>
      <c r="E18" s="19">
        <v>33</v>
      </c>
      <c r="F18" s="19">
        <v>36</v>
      </c>
      <c r="G18" s="19">
        <v>32</v>
      </c>
      <c r="H18" s="19">
        <v>27</v>
      </c>
      <c r="I18" s="19">
        <v>29</v>
      </c>
      <c r="J18" s="19">
        <v>25</v>
      </c>
      <c r="K18" s="33">
        <f t="shared" si="0"/>
        <v>182</v>
      </c>
      <c r="L18" s="33">
        <f t="shared" si="4"/>
        <v>60.666666666666671</v>
      </c>
      <c r="M18" s="36"/>
      <c r="N18" s="25" t="str">
        <f t="shared" si="5"/>
        <v>B2</v>
      </c>
      <c r="O18" s="25" t="str">
        <f t="shared" si="1"/>
        <v>B1</v>
      </c>
      <c r="P18" s="25" t="str">
        <f t="shared" si="1"/>
        <v>B2</v>
      </c>
      <c r="Q18" s="25" t="str">
        <f t="shared" si="1"/>
        <v>C1</v>
      </c>
      <c r="R18" s="25" t="str">
        <f t="shared" si="1"/>
        <v>C1</v>
      </c>
      <c r="S18" s="25" t="str">
        <f t="shared" si="1"/>
        <v>C2</v>
      </c>
      <c r="T18" s="25" t="str">
        <f t="shared" si="1"/>
        <v>A1</v>
      </c>
      <c r="U18" s="21"/>
      <c r="V18" s="19">
        <f t="shared" si="2"/>
        <v>7</v>
      </c>
      <c r="W18" s="19">
        <f t="shared" si="2"/>
        <v>8</v>
      </c>
      <c r="X18" s="19">
        <f t="shared" si="2"/>
        <v>7</v>
      </c>
      <c r="Y18" s="19">
        <f t="shared" si="2"/>
        <v>6</v>
      </c>
      <c r="Z18" s="19">
        <f t="shared" si="2"/>
        <v>6</v>
      </c>
      <c r="AA18" s="19">
        <f t="shared" si="2"/>
        <v>5</v>
      </c>
      <c r="AB18" s="37">
        <f t="shared" si="3"/>
        <v>6.5</v>
      </c>
    </row>
    <row r="19" spans="1:28" x14ac:dyDescent="0.25">
      <c r="A19" s="23">
        <v>14</v>
      </c>
      <c r="B19" s="26" t="s">
        <v>213</v>
      </c>
      <c r="C19" s="24"/>
      <c r="D19" s="24"/>
      <c r="E19" s="19">
        <v>45</v>
      </c>
      <c r="F19" s="19">
        <v>46</v>
      </c>
      <c r="G19" s="19">
        <v>38</v>
      </c>
      <c r="H19" s="19">
        <v>35</v>
      </c>
      <c r="I19" s="19">
        <v>29</v>
      </c>
      <c r="J19" s="19">
        <v>27</v>
      </c>
      <c r="K19" s="33">
        <f t="shared" si="0"/>
        <v>220</v>
      </c>
      <c r="L19" s="33">
        <f t="shared" si="4"/>
        <v>73.333333333333329</v>
      </c>
      <c r="M19" s="36"/>
      <c r="N19" s="25" t="str">
        <f t="shared" si="5"/>
        <v>A2</v>
      </c>
      <c r="O19" s="25" t="str">
        <f t="shared" si="1"/>
        <v>A1</v>
      </c>
      <c r="P19" s="25" t="str">
        <f t="shared" si="1"/>
        <v>B1</v>
      </c>
      <c r="Q19" s="25" t="str">
        <f t="shared" si="1"/>
        <v>B2</v>
      </c>
      <c r="R19" s="25" t="str">
        <f t="shared" si="1"/>
        <v>C1</v>
      </c>
      <c r="S19" s="25" t="str">
        <f t="shared" si="1"/>
        <v>C1</v>
      </c>
      <c r="T19" s="25" t="str">
        <f t="shared" si="1"/>
        <v>A1</v>
      </c>
      <c r="U19" s="21"/>
      <c r="V19" s="19">
        <f t="shared" si="2"/>
        <v>9</v>
      </c>
      <c r="W19" s="19">
        <f t="shared" si="2"/>
        <v>10</v>
      </c>
      <c r="X19" s="19">
        <f t="shared" si="2"/>
        <v>8</v>
      </c>
      <c r="Y19" s="19">
        <f t="shared" si="2"/>
        <v>7</v>
      </c>
      <c r="Z19" s="19">
        <f t="shared" si="2"/>
        <v>6</v>
      </c>
      <c r="AA19" s="19">
        <f t="shared" si="2"/>
        <v>6</v>
      </c>
      <c r="AB19" s="37">
        <f t="shared" si="3"/>
        <v>7.666666666666667</v>
      </c>
    </row>
    <row r="20" spans="1:28" ht="30" x14ac:dyDescent="0.25">
      <c r="A20" s="23">
        <v>15</v>
      </c>
      <c r="B20" s="26" t="s">
        <v>214</v>
      </c>
      <c r="C20" s="24"/>
      <c r="D20" s="24"/>
      <c r="E20" s="19">
        <v>39</v>
      </c>
      <c r="F20" s="19">
        <v>45</v>
      </c>
      <c r="G20" s="19">
        <v>43</v>
      </c>
      <c r="H20" s="19">
        <v>32</v>
      </c>
      <c r="I20" s="19">
        <v>39</v>
      </c>
      <c r="J20" s="19">
        <v>32</v>
      </c>
      <c r="K20" s="33">
        <f t="shared" si="0"/>
        <v>230</v>
      </c>
      <c r="L20" s="33">
        <f t="shared" si="4"/>
        <v>76.666666666666671</v>
      </c>
      <c r="M20" s="36"/>
      <c r="N20" s="25" t="str">
        <f t="shared" si="5"/>
        <v>B1</v>
      </c>
      <c r="O20" s="25" t="str">
        <f t="shared" si="1"/>
        <v>A2</v>
      </c>
      <c r="P20" s="25" t="str">
        <f t="shared" si="1"/>
        <v>A2</v>
      </c>
      <c r="Q20" s="25" t="str">
        <f t="shared" si="1"/>
        <v>B2</v>
      </c>
      <c r="R20" s="25" t="str">
        <f t="shared" si="1"/>
        <v>B1</v>
      </c>
      <c r="S20" s="25" t="str">
        <f t="shared" si="1"/>
        <v>B2</v>
      </c>
      <c r="T20" s="25" t="str">
        <f t="shared" si="1"/>
        <v>A1</v>
      </c>
      <c r="U20" s="21"/>
      <c r="V20" s="19">
        <f t="shared" si="2"/>
        <v>8</v>
      </c>
      <c r="W20" s="19">
        <f t="shared" si="2"/>
        <v>9</v>
      </c>
      <c r="X20" s="19">
        <f t="shared" si="2"/>
        <v>9</v>
      </c>
      <c r="Y20" s="19">
        <f t="shared" si="2"/>
        <v>7</v>
      </c>
      <c r="Z20" s="19">
        <f t="shared" si="2"/>
        <v>8</v>
      </c>
      <c r="AA20" s="19">
        <f t="shared" si="2"/>
        <v>7</v>
      </c>
      <c r="AB20" s="37">
        <f t="shared" si="3"/>
        <v>8</v>
      </c>
    </row>
    <row r="21" spans="1:28" x14ac:dyDescent="0.25">
      <c r="A21" s="23">
        <v>16</v>
      </c>
      <c r="B21" s="26" t="s">
        <v>215</v>
      </c>
      <c r="C21" s="24"/>
      <c r="D21" s="24"/>
      <c r="E21" s="19">
        <v>32</v>
      </c>
      <c r="F21" s="19">
        <v>35</v>
      </c>
      <c r="G21" s="19">
        <v>32</v>
      </c>
      <c r="H21" s="19">
        <v>22</v>
      </c>
      <c r="I21" s="19">
        <v>21</v>
      </c>
      <c r="J21" s="19">
        <v>22</v>
      </c>
      <c r="K21" s="33">
        <f t="shared" si="0"/>
        <v>164</v>
      </c>
      <c r="L21" s="33">
        <f t="shared" si="4"/>
        <v>54.666666666666664</v>
      </c>
      <c r="M21" s="36"/>
      <c r="N21" s="25" t="str">
        <f t="shared" si="5"/>
        <v>B2</v>
      </c>
      <c r="O21" s="25" t="str">
        <f t="shared" si="1"/>
        <v>B2</v>
      </c>
      <c r="P21" s="25" t="str">
        <f t="shared" si="1"/>
        <v>B2</v>
      </c>
      <c r="Q21" s="25" t="str">
        <f t="shared" si="1"/>
        <v>C2</v>
      </c>
      <c r="R21" s="25" t="str">
        <f t="shared" si="1"/>
        <v>C2</v>
      </c>
      <c r="S21" s="25" t="str">
        <f t="shared" si="1"/>
        <v>C2</v>
      </c>
      <c r="T21" s="25" t="str">
        <f t="shared" si="1"/>
        <v>A1</v>
      </c>
      <c r="U21" s="21"/>
      <c r="V21" s="19">
        <f t="shared" si="2"/>
        <v>7</v>
      </c>
      <c r="W21" s="19">
        <f t="shared" si="2"/>
        <v>7</v>
      </c>
      <c r="X21" s="19">
        <f t="shared" si="2"/>
        <v>7</v>
      </c>
      <c r="Y21" s="19">
        <f t="shared" si="2"/>
        <v>5</v>
      </c>
      <c r="Z21" s="19">
        <f t="shared" si="2"/>
        <v>5</v>
      </c>
      <c r="AA21" s="19">
        <f t="shared" si="2"/>
        <v>5</v>
      </c>
      <c r="AB21" s="37">
        <f t="shared" si="3"/>
        <v>6</v>
      </c>
    </row>
    <row r="22" spans="1:28" x14ac:dyDescent="0.25">
      <c r="A22" s="23">
        <v>17</v>
      </c>
      <c r="B22" s="26" t="s">
        <v>216</v>
      </c>
      <c r="C22" s="24"/>
      <c r="D22" s="24"/>
      <c r="E22" s="19">
        <v>36</v>
      </c>
      <c r="F22" s="19">
        <v>42</v>
      </c>
      <c r="G22" s="19">
        <v>34</v>
      </c>
      <c r="H22" s="19">
        <v>25</v>
      </c>
      <c r="I22" s="19">
        <v>31</v>
      </c>
      <c r="J22" s="19">
        <v>30</v>
      </c>
      <c r="K22" s="33">
        <f t="shared" si="0"/>
        <v>198</v>
      </c>
      <c r="L22" s="33">
        <f t="shared" si="4"/>
        <v>66</v>
      </c>
      <c r="M22" s="36"/>
      <c r="N22" s="25" t="str">
        <f t="shared" si="5"/>
        <v>B1</v>
      </c>
      <c r="O22" s="25" t="str">
        <f t="shared" si="5"/>
        <v>A2</v>
      </c>
      <c r="P22" s="25" t="str">
        <f t="shared" si="5"/>
        <v>B2</v>
      </c>
      <c r="Q22" s="25" t="str">
        <f t="shared" si="5"/>
        <v>C2</v>
      </c>
      <c r="R22" s="25" t="str">
        <f t="shared" si="5"/>
        <v>B2</v>
      </c>
      <c r="S22" s="25" t="str">
        <f t="shared" si="5"/>
        <v>C1</v>
      </c>
      <c r="T22" s="25" t="str">
        <f t="shared" si="5"/>
        <v>A1</v>
      </c>
      <c r="U22" s="21"/>
      <c r="V22" s="19">
        <f t="shared" si="2"/>
        <v>8</v>
      </c>
      <c r="W22" s="19">
        <f t="shared" si="2"/>
        <v>9</v>
      </c>
      <c r="X22" s="19">
        <f t="shared" si="2"/>
        <v>7</v>
      </c>
      <c r="Y22" s="19">
        <f t="shared" si="2"/>
        <v>5</v>
      </c>
      <c r="Z22" s="19">
        <f t="shared" si="2"/>
        <v>7</v>
      </c>
      <c r="AA22" s="19">
        <f t="shared" si="2"/>
        <v>6</v>
      </c>
      <c r="AB22" s="37">
        <f t="shared" si="3"/>
        <v>7</v>
      </c>
    </row>
    <row r="23" spans="1:28" ht="30" x14ac:dyDescent="0.25">
      <c r="A23" s="23">
        <v>18</v>
      </c>
      <c r="B23" s="26" t="s">
        <v>217</v>
      </c>
      <c r="C23" s="24"/>
      <c r="D23" s="24"/>
      <c r="E23" s="19">
        <v>45</v>
      </c>
      <c r="F23" s="19">
        <v>49</v>
      </c>
      <c r="G23" s="19">
        <v>43</v>
      </c>
      <c r="H23" s="19">
        <v>37</v>
      </c>
      <c r="I23" s="19">
        <v>41</v>
      </c>
      <c r="J23" s="19">
        <v>35</v>
      </c>
      <c r="K23" s="33">
        <f t="shared" si="0"/>
        <v>250</v>
      </c>
      <c r="L23" s="33">
        <f t="shared" si="4"/>
        <v>83.333333333333343</v>
      </c>
      <c r="M23" s="36"/>
      <c r="N23" s="25" t="str">
        <f t="shared" si="5"/>
        <v>A2</v>
      </c>
      <c r="O23" s="25" t="str">
        <f t="shared" si="5"/>
        <v>A1</v>
      </c>
      <c r="P23" s="25" t="str">
        <f t="shared" si="5"/>
        <v>A2</v>
      </c>
      <c r="Q23" s="25" t="str">
        <f t="shared" si="5"/>
        <v>B1</v>
      </c>
      <c r="R23" s="25" t="str">
        <f t="shared" si="5"/>
        <v>A2</v>
      </c>
      <c r="S23" s="25" t="str">
        <f t="shared" si="5"/>
        <v>B2</v>
      </c>
      <c r="T23" s="25" t="str">
        <f t="shared" si="5"/>
        <v>A1</v>
      </c>
      <c r="U23" s="21"/>
      <c r="V23" s="19">
        <f t="shared" si="2"/>
        <v>9</v>
      </c>
      <c r="W23" s="19">
        <f t="shared" si="2"/>
        <v>10</v>
      </c>
      <c r="X23" s="19">
        <f t="shared" si="2"/>
        <v>9</v>
      </c>
      <c r="Y23" s="19">
        <f t="shared" si="2"/>
        <v>8</v>
      </c>
      <c r="Z23" s="19">
        <f t="shared" si="2"/>
        <v>9</v>
      </c>
      <c r="AA23" s="19">
        <f t="shared" si="2"/>
        <v>7</v>
      </c>
      <c r="AB23" s="37">
        <f t="shared" si="3"/>
        <v>8.6666666666666661</v>
      </c>
    </row>
    <row r="24" spans="1:28" x14ac:dyDescent="0.25">
      <c r="A24" s="23">
        <v>19</v>
      </c>
      <c r="B24" s="26" t="s">
        <v>218</v>
      </c>
      <c r="C24" s="24"/>
      <c r="D24" s="24"/>
      <c r="E24" s="19">
        <v>43</v>
      </c>
      <c r="F24" s="19">
        <v>44</v>
      </c>
      <c r="G24" s="19">
        <v>31</v>
      </c>
      <c r="H24" s="19">
        <v>29</v>
      </c>
      <c r="I24" s="19">
        <v>32</v>
      </c>
      <c r="J24" s="19">
        <v>30</v>
      </c>
      <c r="K24" s="33">
        <f t="shared" si="0"/>
        <v>209</v>
      </c>
      <c r="L24" s="33">
        <f t="shared" si="4"/>
        <v>69.666666666666671</v>
      </c>
      <c r="M24" s="36"/>
      <c r="N24" s="25" t="str">
        <f t="shared" si="5"/>
        <v>A2</v>
      </c>
      <c r="O24" s="25" t="str">
        <f t="shared" si="5"/>
        <v>A2</v>
      </c>
      <c r="P24" s="25" t="str">
        <f t="shared" si="5"/>
        <v>B2</v>
      </c>
      <c r="Q24" s="25" t="str">
        <f t="shared" si="5"/>
        <v>C1</v>
      </c>
      <c r="R24" s="25" t="str">
        <f t="shared" si="5"/>
        <v>B2</v>
      </c>
      <c r="S24" s="25" t="str">
        <f t="shared" si="5"/>
        <v>C1</v>
      </c>
      <c r="T24" s="25" t="str">
        <f t="shared" si="5"/>
        <v>A1</v>
      </c>
      <c r="U24" s="21"/>
      <c r="V24" s="19">
        <f t="shared" si="2"/>
        <v>9</v>
      </c>
      <c r="W24" s="19">
        <f t="shared" si="2"/>
        <v>9</v>
      </c>
      <c r="X24" s="19">
        <f t="shared" si="2"/>
        <v>7</v>
      </c>
      <c r="Y24" s="19">
        <f t="shared" si="2"/>
        <v>6</v>
      </c>
      <c r="Z24" s="19">
        <f t="shared" si="2"/>
        <v>7</v>
      </c>
      <c r="AA24" s="19">
        <f t="shared" si="2"/>
        <v>6</v>
      </c>
      <c r="AB24" s="37">
        <f t="shared" si="3"/>
        <v>7.333333333333333</v>
      </c>
    </row>
    <row r="25" spans="1:28" ht="21" customHeight="1" x14ac:dyDescent="0.25">
      <c r="A25" s="23">
        <v>20</v>
      </c>
      <c r="B25" s="26" t="s">
        <v>219</v>
      </c>
      <c r="C25" s="24"/>
      <c r="D25" s="24"/>
      <c r="E25" s="19">
        <v>27</v>
      </c>
      <c r="F25" s="19">
        <v>39</v>
      </c>
      <c r="G25" s="19">
        <v>24</v>
      </c>
      <c r="H25" s="19">
        <v>21</v>
      </c>
      <c r="I25" s="19">
        <v>21</v>
      </c>
      <c r="J25" s="19">
        <v>22</v>
      </c>
      <c r="K25" s="33">
        <f t="shared" si="0"/>
        <v>154</v>
      </c>
      <c r="L25" s="33">
        <f t="shared" si="4"/>
        <v>51.333333333333329</v>
      </c>
      <c r="M25" s="36"/>
      <c r="N25" s="25" t="str">
        <f t="shared" si="5"/>
        <v>C1</v>
      </c>
      <c r="O25" s="25" t="str">
        <f t="shared" si="5"/>
        <v>B1</v>
      </c>
      <c r="P25" s="25" t="str">
        <f t="shared" si="5"/>
        <v>C2</v>
      </c>
      <c r="Q25" s="25" t="str">
        <f t="shared" si="5"/>
        <v>C2</v>
      </c>
      <c r="R25" s="25" t="str">
        <f t="shared" si="5"/>
        <v>C2</v>
      </c>
      <c r="S25" s="25" t="str">
        <f t="shared" si="5"/>
        <v>C2</v>
      </c>
      <c r="T25" s="25" t="str">
        <f t="shared" si="5"/>
        <v>A1</v>
      </c>
      <c r="U25" s="21"/>
      <c r="V25" s="19">
        <f t="shared" si="2"/>
        <v>6</v>
      </c>
      <c r="W25" s="19">
        <f t="shared" si="2"/>
        <v>8</v>
      </c>
      <c r="X25" s="19">
        <f t="shared" si="2"/>
        <v>5</v>
      </c>
      <c r="Y25" s="19">
        <f t="shared" si="2"/>
        <v>5</v>
      </c>
      <c r="Z25" s="19">
        <f t="shared" si="2"/>
        <v>5</v>
      </c>
      <c r="AA25" s="19">
        <f t="shared" si="2"/>
        <v>5</v>
      </c>
      <c r="AB25" s="37">
        <f t="shared" si="3"/>
        <v>5.666666666666667</v>
      </c>
    </row>
    <row r="26" spans="1:28" x14ac:dyDescent="0.25">
      <c r="A26" s="23">
        <v>21</v>
      </c>
      <c r="B26" s="26" t="s">
        <v>220</v>
      </c>
      <c r="C26" s="24"/>
      <c r="D26" s="24"/>
      <c r="E26" s="19">
        <v>41</v>
      </c>
      <c r="F26" s="19">
        <v>39</v>
      </c>
      <c r="G26" s="19">
        <v>22</v>
      </c>
      <c r="H26" s="19">
        <v>21</v>
      </c>
      <c r="I26" s="19">
        <v>15</v>
      </c>
      <c r="J26" s="19">
        <v>26</v>
      </c>
      <c r="K26" s="33">
        <f t="shared" si="0"/>
        <v>164</v>
      </c>
      <c r="L26" s="33">
        <f t="shared" si="4"/>
        <v>54.666666666666664</v>
      </c>
      <c r="M26" s="36"/>
      <c r="N26" s="25" t="str">
        <f t="shared" si="5"/>
        <v>A2</v>
      </c>
      <c r="O26" s="25" t="str">
        <f t="shared" si="5"/>
        <v>B1</v>
      </c>
      <c r="P26" s="25" t="str">
        <f t="shared" si="5"/>
        <v>C2</v>
      </c>
      <c r="Q26" s="25" t="str">
        <f t="shared" si="5"/>
        <v>C2</v>
      </c>
      <c r="R26" s="25" t="str">
        <f t="shared" si="5"/>
        <v>E</v>
      </c>
      <c r="S26" s="25" t="str">
        <f t="shared" si="5"/>
        <v>C1</v>
      </c>
      <c r="T26" s="25" t="str">
        <f t="shared" si="5"/>
        <v>A1</v>
      </c>
      <c r="U26" s="21"/>
      <c r="V26" s="19">
        <f t="shared" si="2"/>
        <v>9</v>
      </c>
      <c r="W26" s="19">
        <f t="shared" si="2"/>
        <v>8</v>
      </c>
      <c r="X26" s="19">
        <f t="shared" si="2"/>
        <v>5</v>
      </c>
      <c r="Y26" s="19">
        <f t="shared" si="2"/>
        <v>5</v>
      </c>
      <c r="Z26" s="19">
        <f t="shared" si="2"/>
        <v>3</v>
      </c>
      <c r="AA26" s="19">
        <f t="shared" si="2"/>
        <v>6</v>
      </c>
      <c r="AB26" s="37">
        <f t="shared" si="3"/>
        <v>6</v>
      </c>
    </row>
    <row r="27" spans="1:28" x14ac:dyDescent="0.25">
      <c r="A27" s="23">
        <v>22</v>
      </c>
      <c r="B27" s="26" t="s">
        <v>221</v>
      </c>
      <c r="C27" s="24"/>
      <c r="D27" s="24"/>
      <c r="E27" s="19">
        <v>42</v>
      </c>
      <c r="F27" s="19">
        <v>37</v>
      </c>
      <c r="G27" s="19">
        <v>34</v>
      </c>
      <c r="H27" s="19">
        <v>27</v>
      </c>
      <c r="I27" s="19">
        <v>27</v>
      </c>
      <c r="J27" s="19">
        <v>32</v>
      </c>
      <c r="K27" s="33">
        <f t="shared" si="0"/>
        <v>199</v>
      </c>
      <c r="L27" s="33">
        <f t="shared" si="4"/>
        <v>66.333333333333329</v>
      </c>
      <c r="M27" s="36"/>
      <c r="N27" s="25" t="str">
        <f t="shared" si="5"/>
        <v>A2</v>
      </c>
      <c r="O27" s="25" t="str">
        <f t="shared" si="5"/>
        <v>B1</v>
      </c>
      <c r="P27" s="25" t="str">
        <f t="shared" si="5"/>
        <v>B2</v>
      </c>
      <c r="Q27" s="25" t="str">
        <f t="shared" si="5"/>
        <v>C1</v>
      </c>
      <c r="R27" s="25" t="str">
        <f t="shared" si="5"/>
        <v>C1</v>
      </c>
      <c r="S27" s="25" t="str">
        <f t="shared" si="5"/>
        <v>B2</v>
      </c>
      <c r="T27" s="25" t="str">
        <f t="shared" si="5"/>
        <v>A1</v>
      </c>
      <c r="U27" s="21"/>
      <c r="V27" s="19">
        <f t="shared" si="2"/>
        <v>9</v>
      </c>
      <c r="W27" s="19">
        <f t="shared" si="2"/>
        <v>8</v>
      </c>
      <c r="X27" s="19">
        <f t="shared" si="2"/>
        <v>7</v>
      </c>
      <c r="Y27" s="19">
        <f t="shared" si="2"/>
        <v>6</v>
      </c>
      <c r="Z27" s="19">
        <f t="shared" si="2"/>
        <v>6</v>
      </c>
      <c r="AA27" s="19">
        <f t="shared" si="2"/>
        <v>7</v>
      </c>
      <c r="AB27" s="37">
        <f t="shared" si="3"/>
        <v>7.166666666666667</v>
      </c>
    </row>
    <row r="28" spans="1:28" x14ac:dyDescent="0.25">
      <c r="A28" s="23">
        <v>23</v>
      </c>
      <c r="B28" s="26" t="s">
        <v>222</v>
      </c>
      <c r="C28" s="24"/>
      <c r="D28" s="24"/>
      <c r="E28" s="19">
        <v>32</v>
      </c>
      <c r="F28" s="19">
        <v>38</v>
      </c>
      <c r="G28" s="19">
        <v>41</v>
      </c>
      <c r="H28" s="19">
        <v>19</v>
      </c>
      <c r="I28" s="19">
        <v>39</v>
      </c>
      <c r="J28" s="19">
        <v>32</v>
      </c>
      <c r="K28" s="33">
        <f t="shared" si="0"/>
        <v>201</v>
      </c>
      <c r="L28" s="33">
        <f t="shared" si="4"/>
        <v>67</v>
      </c>
      <c r="M28" s="36"/>
      <c r="N28" s="25" t="str">
        <f t="shared" si="5"/>
        <v>B2</v>
      </c>
      <c r="O28" s="25" t="str">
        <f t="shared" si="5"/>
        <v>B1</v>
      </c>
      <c r="P28" s="25" t="str">
        <f t="shared" si="5"/>
        <v>A2</v>
      </c>
      <c r="Q28" s="25" t="str">
        <f t="shared" si="5"/>
        <v>D</v>
      </c>
      <c r="R28" s="25" t="str">
        <f t="shared" si="5"/>
        <v>B1</v>
      </c>
      <c r="S28" s="25" t="str">
        <f t="shared" si="5"/>
        <v>B2</v>
      </c>
      <c r="T28" s="25" t="str">
        <f t="shared" si="5"/>
        <v>A1</v>
      </c>
      <c r="U28" s="21"/>
      <c r="V28" s="19">
        <f t="shared" si="2"/>
        <v>7</v>
      </c>
      <c r="W28" s="19">
        <f t="shared" si="2"/>
        <v>8</v>
      </c>
      <c r="X28" s="19">
        <f t="shared" si="2"/>
        <v>9</v>
      </c>
      <c r="Y28" s="19">
        <f t="shared" si="2"/>
        <v>4</v>
      </c>
      <c r="Z28" s="19">
        <f t="shared" si="2"/>
        <v>8</v>
      </c>
      <c r="AA28" s="19">
        <f t="shared" si="2"/>
        <v>7</v>
      </c>
      <c r="AB28" s="37">
        <f t="shared" si="3"/>
        <v>7.166666666666667</v>
      </c>
    </row>
    <row r="29" spans="1:28" x14ac:dyDescent="0.25">
      <c r="A29" s="23">
        <v>24</v>
      </c>
      <c r="B29" s="26" t="s">
        <v>223</v>
      </c>
      <c r="C29" s="24"/>
      <c r="D29" s="24"/>
      <c r="E29" s="19">
        <v>46</v>
      </c>
      <c r="F29" s="19">
        <v>49</v>
      </c>
      <c r="G29" s="19">
        <v>49</v>
      </c>
      <c r="H29" s="19">
        <v>44</v>
      </c>
      <c r="I29" s="19">
        <v>48</v>
      </c>
      <c r="J29" s="19">
        <v>42</v>
      </c>
      <c r="K29" s="33">
        <f t="shared" si="0"/>
        <v>278</v>
      </c>
      <c r="L29" s="33">
        <f t="shared" si="4"/>
        <v>92.666666666666657</v>
      </c>
      <c r="M29" s="36"/>
      <c r="N29" s="25" t="str">
        <f t="shared" si="5"/>
        <v>A1</v>
      </c>
      <c r="O29" s="25" t="str">
        <f t="shared" si="5"/>
        <v>A1</v>
      </c>
      <c r="P29" s="25" t="str">
        <f t="shared" si="5"/>
        <v>A1</v>
      </c>
      <c r="Q29" s="25" t="str">
        <f t="shared" si="5"/>
        <v>A2</v>
      </c>
      <c r="R29" s="25" t="str">
        <f t="shared" si="5"/>
        <v>A1</v>
      </c>
      <c r="S29" s="25" t="str">
        <f t="shared" si="5"/>
        <v>A2</v>
      </c>
      <c r="T29" s="25" t="str">
        <f t="shared" si="5"/>
        <v>A1</v>
      </c>
      <c r="U29" s="21"/>
      <c r="V29" s="19">
        <f t="shared" si="2"/>
        <v>10</v>
      </c>
      <c r="W29" s="19">
        <f t="shared" si="2"/>
        <v>10</v>
      </c>
      <c r="X29" s="19">
        <f t="shared" si="2"/>
        <v>10</v>
      </c>
      <c r="Y29" s="19">
        <f t="shared" si="2"/>
        <v>9</v>
      </c>
      <c r="Z29" s="19">
        <f t="shared" si="2"/>
        <v>10</v>
      </c>
      <c r="AA29" s="19">
        <f t="shared" si="2"/>
        <v>9</v>
      </c>
      <c r="AB29" s="37">
        <f t="shared" si="3"/>
        <v>9.6666666666666661</v>
      </c>
    </row>
    <row r="30" spans="1:28" x14ac:dyDescent="0.25">
      <c r="A30" s="23">
        <v>25</v>
      </c>
      <c r="B30" s="26" t="s">
        <v>224</v>
      </c>
      <c r="C30" s="24"/>
      <c r="D30" s="24"/>
      <c r="E30" s="19">
        <v>47</v>
      </c>
      <c r="F30" s="19">
        <v>47</v>
      </c>
      <c r="G30" s="19">
        <v>46</v>
      </c>
      <c r="H30" s="19">
        <v>44</v>
      </c>
      <c r="I30" s="19">
        <v>45</v>
      </c>
      <c r="J30" s="19">
        <v>41</v>
      </c>
      <c r="K30" s="33">
        <f t="shared" si="0"/>
        <v>270</v>
      </c>
      <c r="L30" s="33">
        <f t="shared" si="4"/>
        <v>90</v>
      </c>
      <c r="M30" s="36"/>
      <c r="N30" s="25" t="str">
        <f t="shared" si="5"/>
        <v>A1</v>
      </c>
      <c r="O30" s="25" t="str">
        <f t="shared" si="5"/>
        <v>A1</v>
      </c>
      <c r="P30" s="25" t="str">
        <f t="shared" si="5"/>
        <v>A1</v>
      </c>
      <c r="Q30" s="25" t="str">
        <f t="shared" si="5"/>
        <v>A2</v>
      </c>
      <c r="R30" s="25" t="str">
        <f t="shared" si="5"/>
        <v>A2</v>
      </c>
      <c r="S30" s="25" t="str">
        <f t="shared" si="5"/>
        <v>A2</v>
      </c>
      <c r="T30" s="25" t="str">
        <f t="shared" si="5"/>
        <v>A1</v>
      </c>
      <c r="U30" s="21"/>
      <c r="V30" s="19">
        <f t="shared" si="2"/>
        <v>10</v>
      </c>
      <c r="W30" s="19">
        <f t="shared" si="2"/>
        <v>10</v>
      </c>
      <c r="X30" s="19">
        <f t="shared" si="2"/>
        <v>10</v>
      </c>
      <c r="Y30" s="19">
        <f t="shared" si="2"/>
        <v>9</v>
      </c>
      <c r="Z30" s="19">
        <f t="shared" si="2"/>
        <v>9</v>
      </c>
      <c r="AA30" s="19">
        <f t="shared" si="2"/>
        <v>9</v>
      </c>
      <c r="AB30" s="37">
        <f t="shared" si="3"/>
        <v>9.5</v>
      </c>
    </row>
    <row r="31" spans="1:28" ht="30" x14ac:dyDescent="0.25">
      <c r="A31" s="23">
        <v>26</v>
      </c>
      <c r="B31" s="40" t="s">
        <v>225</v>
      </c>
      <c r="C31" s="24"/>
      <c r="D31" s="24"/>
      <c r="E31" s="19">
        <v>40</v>
      </c>
      <c r="F31" s="19">
        <v>33</v>
      </c>
      <c r="G31" s="19">
        <v>21</v>
      </c>
      <c r="H31" s="19">
        <v>24</v>
      </c>
      <c r="I31" s="19">
        <v>22</v>
      </c>
      <c r="J31" s="19">
        <v>24</v>
      </c>
      <c r="K31" s="33">
        <f t="shared" si="0"/>
        <v>164</v>
      </c>
      <c r="L31" s="33">
        <f t="shared" si="4"/>
        <v>54.666666666666664</v>
      </c>
      <c r="M31" s="36"/>
      <c r="N31" s="25" t="str">
        <f t="shared" si="5"/>
        <v>B1</v>
      </c>
      <c r="O31" s="25" t="str">
        <f t="shared" si="5"/>
        <v>B2</v>
      </c>
      <c r="P31" s="25" t="str">
        <f t="shared" si="5"/>
        <v>C2</v>
      </c>
      <c r="Q31" s="25" t="str">
        <f t="shared" si="5"/>
        <v>C2</v>
      </c>
      <c r="R31" s="25" t="str">
        <f t="shared" si="5"/>
        <v>C2</v>
      </c>
      <c r="S31" s="25" t="str">
        <f t="shared" si="5"/>
        <v>C2</v>
      </c>
      <c r="T31" s="25" t="str">
        <f t="shared" si="5"/>
        <v>A1</v>
      </c>
      <c r="U31" s="21"/>
      <c r="V31" s="19">
        <f t="shared" si="2"/>
        <v>8</v>
      </c>
      <c r="W31" s="19">
        <f t="shared" si="2"/>
        <v>7</v>
      </c>
      <c r="X31" s="19">
        <f t="shared" si="2"/>
        <v>5</v>
      </c>
      <c r="Y31" s="19">
        <f t="shared" si="2"/>
        <v>5</v>
      </c>
      <c r="Z31" s="19">
        <f t="shared" si="2"/>
        <v>5</v>
      </c>
      <c r="AA31" s="19">
        <f t="shared" si="2"/>
        <v>5</v>
      </c>
      <c r="AB31" s="37">
        <f t="shared" si="3"/>
        <v>5.833333333333333</v>
      </c>
    </row>
    <row r="32" spans="1:28" ht="30" x14ac:dyDescent="0.25">
      <c r="A32" s="23">
        <v>27</v>
      </c>
      <c r="B32" s="26" t="s">
        <v>226</v>
      </c>
      <c r="C32" s="24"/>
      <c r="D32" s="24"/>
      <c r="E32" s="19">
        <v>29</v>
      </c>
      <c r="F32" s="19">
        <v>33</v>
      </c>
      <c r="G32" s="19">
        <v>28</v>
      </c>
      <c r="H32" s="19">
        <v>24</v>
      </c>
      <c r="I32" s="19">
        <v>23</v>
      </c>
      <c r="J32" s="19">
        <v>28</v>
      </c>
      <c r="K32" s="33">
        <f t="shared" si="0"/>
        <v>165</v>
      </c>
      <c r="L32" s="33">
        <f t="shared" si="4"/>
        <v>55.000000000000007</v>
      </c>
      <c r="M32" s="36"/>
      <c r="N32" s="25" t="str">
        <f t="shared" si="5"/>
        <v>C1</v>
      </c>
      <c r="O32" s="25" t="str">
        <f t="shared" si="5"/>
        <v>B2</v>
      </c>
      <c r="P32" s="25" t="str">
        <f t="shared" si="5"/>
        <v>C1</v>
      </c>
      <c r="Q32" s="25" t="str">
        <f t="shared" si="5"/>
        <v>C2</v>
      </c>
      <c r="R32" s="25" t="str">
        <f t="shared" si="5"/>
        <v>C2</v>
      </c>
      <c r="S32" s="25" t="str">
        <f t="shared" si="5"/>
        <v>C1</v>
      </c>
      <c r="T32" s="25" t="str">
        <f t="shared" si="5"/>
        <v>A1</v>
      </c>
      <c r="U32" s="21"/>
      <c r="V32" s="19">
        <f t="shared" ref="V32:AA40" si="6">IF(N32="A1",10,IF(N32="A2",9,IF(N32="B1",8,IF(N32="B2",7,IF(N32="C1",6,IF(N32="C2",5,IF(N32="D",4,IF(N32="E",3,IF(N32="AB",0)))))))))</f>
        <v>6</v>
      </c>
      <c r="W32" s="19">
        <f t="shared" si="6"/>
        <v>7</v>
      </c>
      <c r="X32" s="19">
        <f t="shared" si="6"/>
        <v>6</v>
      </c>
      <c r="Y32" s="19">
        <f t="shared" si="6"/>
        <v>5</v>
      </c>
      <c r="Z32" s="19">
        <f t="shared" si="6"/>
        <v>5</v>
      </c>
      <c r="AA32" s="19">
        <f t="shared" si="6"/>
        <v>6</v>
      </c>
      <c r="AB32" s="37">
        <f t="shared" si="3"/>
        <v>5.833333333333333</v>
      </c>
    </row>
    <row r="33" spans="1:28" x14ac:dyDescent="0.25">
      <c r="A33" s="23">
        <v>28</v>
      </c>
      <c r="B33" s="44" t="s">
        <v>227</v>
      </c>
      <c r="C33" s="24"/>
      <c r="D33" s="24"/>
      <c r="E33" s="19">
        <v>48</v>
      </c>
      <c r="F33" s="19">
        <v>44</v>
      </c>
      <c r="G33" s="19">
        <v>46</v>
      </c>
      <c r="H33" s="19">
        <v>42</v>
      </c>
      <c r="I33" s="19">
        <v>47</v>
      </c>
      <c r="J33" s="19">
        <v>39</v>
      </c>
      <c r="K33" s="33">
        <f t="shared" si="0"/>
        <v>266</v>
      </c>
      <c r="L33" s="33">
        <f t="shared" si="4"/>
        <v>88.666666666666671</v>
      </c>
      <c r="M33" s="36"/>
      <c r="N33" s="25" t="str">
        <f t="shared" si="5"/>
        <v>A1</v>
      </c>
      <c r="O33" s="25" t="str">
        <f t="shared" si="5"/>
        <v>A2</v>
      </c>
      <c r="P33" s="25" t="str">
        <f t="shared" si="5"/>
        <v>A1</v>
      </c>
      <c r="Q33" s="25" t="str">
        <f t="shared" si="5"/>
        <v>A2</v>
      </c>
      <c r="R33" s="25" t="str">
        <f t="shared" si="5"/>
        <v>A1</v>
      </c>
      <c r="S33" s="25" t="str">
        <f t="shared" si="5"/>
        <v>B1</v>
      </c>
      <c r="T33" s="25" t="str">
        <f t="shared" si="5"/>
        <v>A1</v>
      </c>
      <c r="U33" s="21"/>
      <c r="V33" s="19">
        <f t="shared" si="6"/>
        <v>10</v>
      </c>
      <c r="W33" s="19">
        <f t="shared" si="6"/>
        <v>9</v>
      </c>
      <c r="X33" s="19">
        <f t="shared" si="6"/>
        <v>10</v>
      </c>
      <c r="Y33" s="19">
        <f t="shared" si="6"/>
        <v>9</v>
      </c>
      <c r="Z33" s="19">
        <f t="shared" si="6"/>
        <v>10</v>
      </c>
      <c r="AA33" s="19">
        <f t="shared" si="6"/>
        <v>8</v>
      </c>
      <c r="AB33" s="37">
        <f t="shared" si="3"/>
        <v>9.3333333333333339</v>
      </c>
    </row>
    <row r="34" spans="1:28" x14ac:dyDescent="0.25">
      <c r="A34" s="23">
        <v>29</v>
      </c>
      <c r="B34" s="44" t="s">
        <v>228</v>
      </c>
      <c r="C34" s="24"/>
      <c r="D34" s="24"/>
      <c r="E34" s="19">
        <v>29</v>
      </c>
      <c r="F34" s="19">
        <v>40</v>
      </c>
      <c r="G34" s="19">
        <v>16</v>
      </c>
      <c r="H34" s="19">
        <v>21</v>
      </c>
      <c r="I34" s="19">
        <v>20</v>
      </c>
      <c r="J34" s="19">
        <v>22</v>
      </c>
      <c r="K34" s="33">
        <f t="shared" si="0"/>
        <v>148</v>
      </c>
      <c r="L34" s="33">
        <f t="shared" si="4"/>
        <v>49.333333333333336</v>
      </c>
      <c r="M34" s="36"/>
      <c r="N34" s="25" t="str">
        <f t="shared" si="5"/>
        <v>C1</v>
      </c>
      <c r="O34" s="25" t="str">
        <f t="shared" si="5"/>
        <v>B1</v>
      </c>
      <c r="P34" s="25" t="str">
        <f t="shared" si="5"/>
        <v>E</v>
      </c>
      <c r="Q34" s="25" t="str">
        <f t="shared" si="5"/>
        <v>C2</v>
      </c>
      <c r="R34" s="25" t="str">
        <f t="shared" si="5"/>
        <v>D</v>
      </c>
      <c r="S34" s="25" t="str">
        <f t="shared" si="5"/>
        <v>C2</v>
      </c>
      <c r="T34" s="25" t="str">
        <f t="shared" si="5"/>
        <v>A1</v>
      </c>
      <c r="U34" s="21"/>
      <c r="V34" s="19">
        <f t="shared" si="6"/>
        <v>6</v>
      </c>
      <c r="W34" s="19">
        <f t="shared" si="6"/>
        <v>8</v>
      </c>
      <c r="X34" s="19">
        <f t="shared" si="6"/>
        <v>3</v>
      </c>
      <c r="Y34" s="19">
        <f t="shared" si="6"/>
        <v>5</v>
      </c>
      <c r="Z34" s="19">
        <f t="shared" si="6"/>
        <v>4</v>
      </c>
      <c r="AA34" s="19">
        <f t="shared" si="6"/>
        <v>5</v>
      </c>
      <c r="AB34" s="37">
        <f t="shared" si="3"/>
        <v>5.166666666666667</v>
      </c>
    </row>
    <row r="35" spans="1:28" x14ac:dyDescent="0.25">
      <c r="A35" s="23">
        <v>30</v>
      </c>
      <c r="B35" s="29" t="s">
        <v>229</v>
      </c>
      <c r="C35" s="24"/>
      <c r="D35" s="24"/>
      <c r="E35" s="19">
        <v>36</v>
      </c>
      <c r="F35" s="19">
        <v>45</v>
      </c>
      <c r="G35" s="19">
        <v>23</v>
      </c>
      <c r="H35" s="19">
        <v>22</v>
      </c>
      <c r="I35" s="19">
        <v>28</v>
      </c>
      <c r="J35" s="19">
        <v>22</v>
      </c>
      <c r="K35" s="33">
        <f t="shared" si="0"/>
        <v>176</v>
      </c>
      <c r="L35" s="33">
        <f t="shared" si="4"/>
        <v>58.666666666666664</v>
      </c>
      <c r="M35" s="36"/>
      <c r="N35" s="25" t="str">
        <f t="shared" si="5"/>
        <v>B1</v>
      </c>
      <c r="O35" s="25" t="str">
        <f t="shared" si="5"/>
        <v>A2</v>
      </c>
      <c r="P35" s="25" t="str">
        <f t="shared" si="5"/>
        <v>C2</v>
      </c>
      <c r="Q35" s="25" t="str">
        <f t="shared" si="5"/>
        <v>C2</v>
      </c>
      <c r="R35" s="25" t="str">
        <f t="shared" si="5"/>
        <v>C1</v>
      </c>
      <c r="S35" s="25" t="str">
        <f t="shared" si="5"/>
        <v>C2</v>
      </c>
      <c r="T35" s="25" t="str">
        <f t="shared" si="5"/>
        <v>A1</v>
      </c>
      <c r="U35" s="21"/>
      <c r="V35" s="19">
        <f t="shared" si="6"/>
        <v>8</v>
      </c>
      <c r="W35" s="19">
        <f t="shared" si="6"/>
        <v>9</v>
      </c>
      <c r="X35" s="19">
        <f t="shared" si="6"/>
        <v>5</v>
      </c>
      <c r="Y35" s="19">
        <f t="shared" si="6"/>
        <v>5</v>
      </c>
      <c r="Z35" s="19">
        <f t="shared" si="6"/>
        <v>6</v>
      </c>
      <c r="AA35" s="19">
        <f t="shared" si="6"/>
        <v>5</v>
      </c>
      <c r="AB35" s="37">
        <f t="shared" si="3"/>
        <v>6.333333333333333</v>
      </c>
    </row>
    <row r="36" spans="1:28" x14ac:dyDescent="0.25">
      <c r="A36" s="23">
        <v>31</v>
      </c>
      <c r="B36" s="26" t="s">
        <v>230</v>
      </c>
      <c r="C36" s="24"/>
      <c r="D36" s="24"/>
      <c r="E36" s="19">
        <v>46</v>
      </c>
      <c r="F36" s="19">
        <v>46</v>
      </c>
      <c r="G36" s="19">
        <v>39</v>
      </c>
      <c r="H36" s="19">
        <v>36</v>
      </c>
      <c r="I36" s="19">
        <v>37</v>
      </c>
      <c r="J36" s="19">
        <v>29</v>
      </c>
      <c r="K36" s="33">
        <f t="shared" si="0"/>
        <v>233</v>
      </c>
      <c r="L36" s="33">
        <f t="shared" si="4"/>
        <v>77.666666666666657</v>
      </c>
      <c r="M36" s="36"/>
      <c r="N36" s="25" t="str">
        <f t="shared" si="5"/>
        <v>A1</v>
      </c>
      <c r="O36" s="25" t="str">
        <f t="shared" si="5"/>
        <v>A1</v>
      </c>
      <c r="P36" s="25" t="str">
        <f t="shared" si="5"/>
        <v>B1</v>
      </c>
      <c r="Q36" s="25" t="str">
        <f t="shared" si="5"/>
        <v>B1</v>
      </c>
      <c r="R36" s="25" t="str">
        <f t="shared" si="5"/>
        <v>B1</v>
      </c>
      <c r="S36" s="25" t="str">
        <f t="shared" si="5"/>
        <v>C1</v>
      </c>
      <c r="T36" s="25" t="str">
        <f t="shared" si="5"/>
        <v>A1</v>
      </c>
      <c r="U36" s="21"/>
      <c r="V36" s="19">
        <f t="shared" si="6"/>
        <v>10</v>
      </c>
      <c r="W36" s="19">
        <f t="shared" si="6"/>
        <v>10</v>
      </c>
      <c r="X36" s="19">
        <f t="shared" si="6"/>
        <v>8</v>
      </c>
      <c r="Y36" s="19">
        <f t="shared" si="6"/>
        <v>8</v>
      </c>
      <c r="Z36" s="19">
        <f t="shared" si="6"/>
        <v>8</v>
      </c>
      <c r="AA36" s="19">
        <f t="shared" si="6"/>
        <v>6</v>
      </c>
      <c r="AB36" s="37">
        <f t="shared" si="3"/>
        <v>8.3333333333333339</v>
      </c>
    </row>
    <row r="37" spans="1:28" x14ac:dyDescent="0.25">
      <c r="A37" s="23">
        <v>32</v>
      </c>
      <c r="B37" s="26" t="s">
        <v>231</v>
      </c>
      <c r="C37" s="24"/>
      <c r="D37" s="24"/>
      <c r="E37" s="19">
        <v>23</v>
      </c>
      <c r="F37" s="19">
        <v>33</v>
      </c>
      <c r="G37" s="19">
        <v>28</v>
      </c>
      <c r="H37" s="19">
        <v>27</v>
      </c>
      <c r="I37" s="19">
        <v>20</v>
      </c>
      <c r="J37" s="19">
        <v>23</v>
      </c>
      <c r="K37" s="33">
        <f t="shared" si="0"/>
        <v>154</v>
      </c>
      <c r="L37" s="33">
        <f t="shared" si="4"/>
        <v>51.333333333333329</v>
      </c>
      <c r="M37" s="36"/>
      <c r="N37" s="25" t="str">
        <f t="shared" si="5"/>
        <v>C2</v>
      </c>
      <c r="O37" s="25" t="str">
        <f t="shared" si="5"/>
        <v>B2</v>
      </c>
      <c r="P37" s="25" t="str">
        <f t="shared" si="5"/>
        <v>C1</v>
      </c>
      <c r="Q37" s="25" t="str">
        <f t="shared" si="5"/>
        <v>C1</v>
      </c>
      <c r="R37" s="25" t="str">
        <f t="shared" si="5"/>
        <v>D</v>
      </c>
      <c r="S37" s="25" t="str">
        <f t="shared" si="5"/>
        <v>C2</v>
      </c>
      <c r="T37" s="25" t="str">
        <f t="shared" si="5"/>
        <v>A1</v>
      </c>
      <c r="U37" s="21"/>
      <c r="V37" s="19">
        <f t="shared" si="6"/>
        <v>5</v>
      </c>
      <c r="W37" s="19">
        <f t="shared" si="6"/>
        <v>7</v>
      </c>
      <c r="X37" s="19">
        <f t="shared" si="6"/>
        <v>6</v>
      </c>
      <c r="Y37" s="19">
        <f t="shared" si="6"/>
        <v>6</v>
      </c>
      <c r="Z37" s="19">
        <f t="shared" si="6"/>
        <v>4</v>
      </c>
      <c r="AA37" s="19">
        <f t="shared" si="6"/>
        <v>5</v>
      </c>
      <c r="AB37" s="37">
        <f t="shared" si="3"/>
        <v>5.5</v>
      </c>
    </row>
    <row r="38" spans="1:28" x14ac:dyDescent="0.25">
      <c r="A38" s="23">
        <v>33</v>
      </c>
      <c r="B38" s="26" t="s">
        <v>232</v>
      </c>
      <c r="C38" s="24"/>
      <c r="D38" s="24"/>
      <c r="E38" s="19">
        <v>30</v>
      </c>
      <c r="F38" s="19">
        <v>20</v>
      </c>
      <c r="G38" s="19">
        <v>28</v>
      </c>
      <c r="H38" s="19">
        <v>20</v>
      </c>
      <c r="I38" s="19">
        <v>20</v>
      </c>
      <c r="J38" s="19">
        <v>26</v>
      </c>
      <c r="K38" s="33">
        <f t="shared" si="0"/>
        <v>144</v>
      </c>
      <c r="L38" s="33">
        <f t="shared" si="4"/>
        <v>48</v>
      </c>
      <c r="M38" s="36"/>
      <c r="N38" s="25" t="str">
        <f t="shared" si="5"/>
        <v>C1</v>
      </c>
      <c r="O38" s="25" t="str">
        <f t="shared" si="5"/>
        <v>D</v>
      </c>
      <c r="P38" s="25" t="str">
        <f t="shared" si="5"/>
        <v>C1</v>
      </c>
      <c r="Q38" s="25" t="str">
        <f t="shared" si="5"/>
        <v>D</v>
      </c>
      <c r="R38" s="25" t="str">
        <f t="shared" si="5"/>
        <v>D</v>
      </c>
      <c r="S38" s="25" t="str">
        <f t="shared" si="5"/>
        <v>C1</v>
      </c>
      <c r="T38" s="25" t="str">
        <f t="shared" si="5"/>
        <v>A1</v>
      </c>
      <c r="U38" s="21"/>
      <c r="V38" s="19">
        <f t="shared" si="6"/>
        <v>6</v>
      </c>
      <c r="W38" s="19">
        <f t="shared" si="6"/>
        <v>4</v>
      </c>
      <c r="X38" s="19">
        <f t="shared" si="6"/>
        <v>6</v>
      </c>
      <c r="Y38" s="19">
        <f t="shared" si="6"/>
        <v>4</v>
      </c>
      <c r="Z38" s="19">
        <f t="shared" si="6"/>
        <v>4</v>
      </c>
      <c r="AA38" s="19">
        <f t="shared" si="6"/>
        <v>6</v>
      </c>
      <c r="AB38" s="37">
        <f t="shared" si="3"/>
        <v>5</v>
      </c>
    </row>
    <row r="39" spans="1:28" x14ac:dyDescent="0.25">
      <c r="A39" s="23">
        <v>34</v>
      </c>
      <c r="B39" s="30" t="s">
        <v>233</v>
      </c>
      <c r="C39" s="24"/>
      <c r="D39" s="24"/>
      <c r="E39" s="19">
        <v>38</v>
      </c>
      <c r="F39" s="19">
        <v>49</v>
      </c>
      <c r="G39" s="19">
        <v>40</v>
      </c>
      <c r="H39" s="19">
        <v>30</v>
      </c>
      <c r="I39" s="19">
        <v>34</v>
      </c>
      <c r="J39" s="19">
        <v>28</v>
      </c>
      <c r="K39" s="33">
        <f t="shared" si="0"/>
        <v>219</v>
      </c>
      <c r="L39" s="33">
        <f t="shared" si="4"/>
        <v>73</v>
      </c>
      <c r="M39" s="36"/>
      <c r="N39" s="25" t="str">
        <f t="shared" si="5"/>
        <v>B1</v>
      </c>
      <c r="O39" s="25" t="str">
        <f t="shared" si="5"/>
        <v>A1</v>
      </c>
      <c r="P39" s="25" t="str">
        <f t="shared" si="5"/>
        <v>B1</v>
      </c>
      <c r="Q39" s="25" t="str">
        <f t="shared" si="5"/>
        <v>C1</v>
      </c>
      <c r="R39" s="25" t="str">
        <f t="shared" si="5"/>
        <v>B2</v>
      </c>
      <c r="S39" s="25" t="str">
        <f t="shared" si="5"/>
        <v>C1</v>
      </c>
      <c r="T39" s="25" t="str">
        <f t="shared" si="5"/>
        <v>A1</v>
      </c>
      <c r="U39" s="21"/>
      <c r="V39" s="19">
        <f t="shared" si="6"/>
        <v>8</v>
      </c>
      <c r="W39" s="19">
        <f t="shared" si="6"/>
        <v>10</v>
      </c>
      <c r="X39" s="19">
        <f t="shared" si="6"/>
        <v>8</v>
      </c>
      <c r="Y39" s="19">
        <f t="shared" si="6"/>
        <v>6</v>
      </c>
      <c r="Z39" s="19">
        <f t="shared" si="6"/>
        <v>7</v>
      </c>
      <c r="AA39" s="19">
        <f t="shared" si="6"/>
        <v>6</v>
      </c>
      <c r="AB39" s="37">
        <f t="shared" si="3"/>
        <v>7.5</v>
      </c>
    </row>
    <row r="40" spans="1:28" x14ac:dyDescent="0.25">
      <c r="A40" s="23">
        <v>35</v>
      </c>
      <c r="B40" s="31" t="s">
        <v>234</v>
      </c>
      <c r="C40" s="24"/>
      <c r="D40" s="24"/>
      <c r="E40" s="19">
        <v>19</v>
      </c>
      <c r="F40" s="19">
        <v>20</v>
      </c>
      <c r="G40" s="19">
        <v>19</v>
      </c>
      <c r="H40" s="19">
        <v>6</v>
      </c>
      <c r="I40" s="19">
        <v>13</v>
      </c>
      <c r="J40" s="19">
        <v>24</v>
      </c>
      <c r="K40" s="33">
        <f t="shared" si="0"/>
        <v>101</v>
      </c>
      <c r="L40" s="33">
        <f t="shared" si="4"/>
        <v>33.666666666666664</v>
      </c>
      <c r="M40" s="36"/>
      <c r="N40" s="25" t="str">
        <f t="shared" si="5"/>
        <v>D</v>
      </c>
      <c r="O40" s="25" t="str">
        <f t="shared" si="5"/>
        <v>D</v>
      </c>
      <c r="P40" s="25" t="str">
        <f t="shared" si="5"/>
        <v>D</v>
      </c>
      <c r="Q40" s="25" t="str">
        <f t="shared" si="5"/>
        <v>E</v>
      </c>
      <c r="R40" s="25" t="str">
        <f t="shared" si="5"/>
        <v>E</v>
      </c>
      <c r="S40" s="25" t="str">
        <f t="shared" si="5"/>
        <v>C2</v>
      </c>
      <c r="T40" s="25" t="str">
        <f t="shared" si="5"/>
        <v>A1</v>
      </c>
      <c r="U40" s="21"/>
      <c r="V40" s="19">
        <f t="shared" si="6"/>
        <v>4</v>
      </c>
      <c r="W40" s="19">
        <f t="shared" si="6"/>
        <v>4</v>
      </c>
      <c r="X40" s="19">
        <f t="shared" si="6"/>
        <v>4</v>
      </c>
      <c r="Y40" s="19">
        <f t="shared" si="6"/>
        <v>3</v>
      </c>
      <c r="Z40" s="19">
        <f t="shared" si="6"/>
        <v>3</v>
      </c>
      <c r="AA40" s="19">
        <f t="shared" si="6"/>
        <v>5</v>
      </c>
      <c r="AB40" s="37">
        <f t="shared" si="3"/>
        <v>3.8333333333333335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8" workbookViewId="0">
      <selection sqref="A1:AB49"/>
    </sheetView>
  </sheetViews>
  <sheetFormatPr defaultRowHeight="15" x14ac:dyDescent="0.25"/>
  <cols>
    <col min="1" max="1" width="5" customWidth="1"/>
    <col min="2" max="2" width="19" customWidth="1"/>
    <col min="3" max="4" width="0" hidden="1" customWidth="1"/>
    <col min="5" max="5" width="5.42578125" customWidth="1"/>
    <col min="6" max="6" width="5.28515625" customWidth="1"/>
    <col min="7" max="7" width="5.42578125" customWidth="1"/>
    <col min="8" max="8" width="5.85546875" customWidth="1"/>
    <col min="9" max="9" width="5.140625" customWidth="1"/>
    <col min="10" max="10" width="5" customWidth="1"/>
    <col min="11" max="11" width="4.28515625" customWidth="1"/>
    <col min="12" max="12" width="5.28515625" customWidth="1"/>
    <col min="13" max="13" width="0.8554687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0.85546875" customWidth="1"/>
    <col min="22" max="22" width="3.42578125" customWidth="1"/>
    <col min="23" max="23" width="4.28515625" customWidth="1"/>
    <col min="24" max="24" width="3.85546875" customWidth="1"/>
    <col min="25" max="25" width="5.42578125" customWidth="1"/>
    <col min="26" max="26" width="3.85546875" customWidth="1"/>
    <col min="27" max="27" width="3.42578125" customWidth="1"/>
    <col min="28" max="28" width="6.5703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49" si="0">SUM(E5:J5)</f>
        <v>300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235</v>
      </c>
      <c r="C6" s="24"/>
      <c r="D6" s="24"/>
      <c r="E6" s="19">
        <v>10</v>
      </c>
      <c r="F6" s="19">
        <v>46</v>
      </c>
      <c r="G6" s="19">
        <v>9</v>
      </c>
      <c r="H6" s="19">
        <v>12</v>
      </c>
      <c r="I6" s="19">
        <v>17</v>
      </c>
      <c r="J6" s="19">
        <v>19</v>
      </c>
      <c r="K6" s="33">
        <f t="shared" si="0"/>
        <v>113</v>
      </c>
      <c r="L6" s="33">
        <f>K6/300*100</f>
        <v>37.666666666666664</v>
      </c>
      <c r="M6" s="20"/>
      <c r="N6" s="25" t="str">
        <f>IF(E6&gt;=91/2,"A1",IF(E6&gt;=81/2,"A2",IF(E6&gt;=71/2,"B1",IF(E6&gt;=61/2,"B2",IF(E6&gt;=51/2,"C1",IF(E6&gt;=41/2,"C2",IF(E6&gt;=35/2,"D",IF(E6&gt;=2,"E",IF(E6&gt;=0,"AB")))))))))</f>
        <v>E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A1</v>
      </c>
      <c r="P6" s="25" t="str">
        <f t="shared" si="1"/>
        <v>E</v>
      </c>
      <c r="Q6" s="25" t="str">
        <f t="shared" si="1"/>
        <v>E</v>
      </c>
      <c r="R6" s="25" t="str">
        <f t="shared" si="1"/>
        <v>E</v>
      </c>
      <c r="S6" s="25" t="str">
        <f t="shared" si="1"/>
        <v>D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3</v>
      </c>
      <c r="W6" s="19">
        <f t="shared" si="2"/>
        <v>10</v>
      </c>
      <c r="X6" s="19">
        <f t="shared" si="2"/>
        <v>3</v>
      </c>
      <c r="Y6" s="19">
        <f t="shared" si="2"/>
        <v>3</v>
      </c>
      <c r="Z6" s="19">
        <f t="shared" si="2"/>
        <v>3</v>
      </c>
      <c r="AA6" s="19">
        <f t="shared" si="2"/>
        <v>4</v>
      </c>
      <c r="AB6" s="37">
        <f t="shared" ref="AB6:AB49" si="3">SUM(V6:AA6)/6</f>
        <v>4.333333333333333</v>
      </c>
    </row>
    <row r="7" spans="1:28" x14ac:dyDescent="0.25">
      <c r="A7" s="23">
        <v>2</v>
      </c>
      <c r="B7" s="26" t="s">
        <v>87</v>
      </c>
      <c r="C7" s="24"/>
      <c r="D7" s="24"/>
      <c r="E7" s="19">
        <v>24</v>
      </c>
      <c r="F7" s="19"/>
      <c r="G7" s="19">
        <v>21</v>
      </c>
      <c r="H7" s="19">
        <v>28</v>
      </c>
      <c r="I7" s="19">
        <v>35</v>
      </c>
      <c r="J7" s="19">
        <v>33</v>
      </c>
      <c r="K7" s="33">
        <f t="shared" si="0"/>
        <v>141</v>
      </c>
      <c r="L7" s="33">
        <f t="shared" ref="L7:L49" si="4">K7/300*100</f>
        <v>47</v>
      </c>
      <c r="M7" s="20"/>
      <c r="N7" s="25" t="str">
        <f t="shared" ref="N7:T49" si="5">IF(E7&gt;=91/2,"A1",IF(E7&gt;=81/2,"A2",IF(E7&gt;=71/2,"B1",IF(E7&gt;=61/2,"B2",IF(E7&gt;=51/2,"C1",IF(E7&gt;=41/2,"C2",IF(E7&gt;=35/2,"D",IF(E7&gt;=2,"E",IF(E7&gt;=0,"AB")))))))))</f>
        <v>C2</v>
      </c>
      <c r="O7" s="25" t="str">
        <f t="shared" si="1"/>
        <v>AB</v>
      </c>
      <c r="P7" s="25" t="str">
        <f t="shared" si="1"/>
        <v>C2</v>
      </c>
      <c r="Q7" s="25" t="str">
        <f t="shared" si="1"/>
        <v>C1</v>
      </c>
      <c r="R7" s="25" t="str">
        <f t="shared" si="1"/>
        <v>B2</v>
      </c>
      <c r="S7" s="25" t="str">
        <f t="shared" si="1"/>
        <v>B2</v>
      </c>
      <c r="T7" s="25" t="str">
        <f t="shared" si="1"/>
        <v>A1</v>
      </c>
      <c r="U7" s="21"/>
      <c r="V7" s="19">
        <f t="shared" si="2"/>
        <v>5</v>
      </c>
      <c r="W7" s="19">
        <f t="shared" si="2"/>
        <v>0</v>
      </c>
      <c r="X7" s="19">
        <f t="shared" si="2"/>
        <v>5</v>
      </c>
      <c r="Y7" s="19">
        <f t="shared" si="2"/>
        <v>6</v>
      </c>
      <c r="Z7" s="19">
        <f t="shared" si="2"/>
        <v>7</v>
      </c>
      <c r="AA7" s="19">
        <f t="shared" si="2"/>
        <v>7</v>
      </c>
      <c r="AB7" s="37">
        <f t="shared" si="3"/>
        <v>5</v>
      </c>
    </row>
    <row r="8" spans="1:28" x14ac:dyDescent="0.25">
      <c r="A8" s="23">
        <v>3</v>
      </c>
      <c r="B8" s="26" t="s">
        <v>236</v>
      </c>
      <c r="C8" s="24"/>
      <c r="D8" s="24"/>
      <c r="E8" s="19">
        <v>22</v>
      </c>
      <c r="F8" s="19">
        <v>32</v>
      </c>
      <c r="G8" s="19">
        <v>29</v>
      </c>
      <c r="H8" s="19">
        <v>17</v>
      </c>
      <c r="I8" s="19">
        <v>36</v>
      </c>
      <c r="J8" s="19">
        <v>22</v>
      </c>
      <c r="K8" s="33">
        <f t="shared" si="0"/>
        <v>158</v>
      </c>
      <c r="L8" s="33">
        <f t="shared" si="4"/>
        <v>52.666666666666664</v>
      </c>
      <c r="M8" s="20"/>
      <c r="N8" s="25" t="str">
        <f t="shared" si="5"/>
        <v>C2</v>
      </c>
      <c r="O8" s="25" t="str">
        <f t="shared" si="1"/>
        <v>B2</v>
      </c>
      <c r="P8" s="25" t="str">
        <f t="shared" si="1"/>
        <v>C1</v>
      </c>
      <c r="Q8" s="25" t="str">
        <f t="shared" si="1"/>
        <v>E</v>
      </c>
      <c r="R8" s="25" t="str">
        <f t="shared" si="1"/>
        <v>B1</v>
      </c>
      <c r="S8" s="25" t="str">
        <f t="shared" si="1"/>
        <v>C2</v>
      </c>
      <c r="T8" s="25" t="str">
        <f t="shared" si="1"/>
        <v>A1</v>
      </c>
      <c r="U8" s="21"/>
      <c r="V8" s="19">
        <f t="shared" si="2"/>
        <v>5</v>
      </c>
      <c r="W8" s="19">
        <f t="shared" si="2"/>
        <v>7</v>
      </c>
      <c r="X8" s="19">
        <f t="shared" si="2"/>
        <v>6</v>
      </c>
      <c r="Y8" s="19">
        <f t="shared" si="2"/>
        <v>3</v>
      </c>
      <c r="Z8" s="19">
        <f t="shared" si="2"/>
        <v>8</v>
      </c>
      <c r="AA8" s="19">
        <f t="shared" si="2"/>
        <v>5</v>
      </c>
      <c r="AB8" s="37">
        <f t="shared" si="3"/>
        <v>5.666666666666667</v>
      </c>
    </row>
    <row r="9" spans="1:28" x14ac:dyDescent="0.25">
      <c r="A9" s="23">
        <v>4</v>
      </c>
      <c r="B9" s="26" t="s">
        <v>237</v>
      </c>
      <c r="C9" s="24"/>
      <c r="D9" s="24"/>
      <c r="E9" s="19">
        <v>20</v>
      </c>
      <c r="F9" s="19">
        <v>21</v>
      </c>
      <c r="G9" s="19">
        <v>15</v>
      </c>
      <c r="H9" s="19">
        <v>6</v>
      </c>
      <c r="I9" s="19">
        <v>11</v>
      </c>
      <c r="J9" s="19">
        <v>10</v>
      </c>
      <c r="K9" s="33">
        <f t="shared" si="0"/>
        <v>83</v>
      </c>
      <c r="L9" s="33">
        <f t="shared" si="4"/>
        <v>27.666666666666668</v>
      </c>
      <c r="M9" s="20"/>
      <c r="N9" s="25" t="str">
        <f t="shared" si="5"/>
        <v>D</v>
      </c>
      <c r="O9" s="25" t="str">
        <f t="shared" si="1"/>
        <v>C2</v>
      </c>
      <c r="P9" s="25" t="str">
        <f t="shared" si="1"/>
        <v>E</v>
      </c>
      <c r="Q9" s="25" t="str">
        <f t="shared" si="1"/>
        <v>E</v>
      </c>
      <c r="R9" s="25" t="str">
        <f t="shared" si="1"/>
        <v>E</v>
      </c>
      <c r="S9" s="25" t="str">
        <f t="shared" si="1"/>
        <v>E</v>
      </c>
      <c r="T9" s="25" t="str">
        <f t="shared" si="1"/>
        <v>A1</v>
      </c>
      <c r="U9" s="21"/>
      <c r="V9" s="19">
        <f t="shared" si="2"/>
        <v>4</v>
      </c>
      <c r="W9" s="19">
        <f t="shared" si="2"/>
        <v>5</v>
      </c>
      <c r="X9" s="19">
        <f t="shared" si="2"/>
        <v>3</v>
      </c>
      <c r="Y9" s="19">
        <f t="shared" si="2"/>
        <v>3</v>
      </c>
      <c r="Z9" s="19">
        <f t="shared" si="2"/>
        <v>3</v>
      </c>
      <c r="AA9" s="19">
        <f t="shared" si="2"/>
        <v>3</v>
      </c>
      <c r="AB9" s="37">
        <f t="shared" si="3"/>
        <v>3.5</v>
      </c>
    </row>
    <row r="10" spans="1:28" x14ac:dyDescent="0.25">
      <c r="A10" s="23">
        <v>5</v>
      </c>
      <c r="B10" s="26" t="s">
        <v>238</v>
      </c>
      <c r="C10" s="24"/>
      <c r="D10" s="24"/>
      <c r="E10" s="19">
        <v>50</v>
      </c>
      <c r="F10" s="19">
        <v>49</v>
      </c>
      <c r="G10" s="19">
        <v>49</v>
      </c>
      <c r="H10" s="19">
        <v>50</v>
      </c>
      <c r="I10" s="19">
        <v>50</v>
      </c>
      <c r="J10" s="19">
        <v>50</v>
      </c>
      <c r="K10" s="33">
        <f t="shared" si="0"/>
        <v>298</v>
      </c>
      <c r="L10" s="33">
        <f t="shared" si="4"/>
        <v>99.333333333333329</v>
      </c>
      <c r="M10" s="20"/>
      <c r="N10" s="25" t="str">
        <f t="shared" si="5"/>
        <v>A1</v>
      </c>
      <c r="O10" s="25" t="str">
        <f t="shared" si="1"/>
        <v>A1</v>
      </c>
      <c r="P10" s="25" t="str">
        <f t="shared" si="1"/>
        <v>A1</v>
      </c>
      <c r="Q10" s="25" t="str">
        <f t="shared" si="1"/>
        <v>A1</v>
      </c>
      <c r="R10" s="25" t="str">
        <f t="shared" si="1"/>
        <v>A1</v>
      </c>
      <c r="S10" s="25" t="str">
        <f t="shared" si="1"/>
        <v>A1</v>
      </c>
      <c r="T10" s="25" t="str">
        <f t="shared" si="1"/>
        <v>A1</v>
      </c>
      <c r="U10" s="21"/>
      <c r="V10" s="19">
        <f t="shared" si="2"/>
        <v>10</v>
      </c>
      <c r="W10" s="19">
        <f t="shared" si="2"/>
        <v>10</v>
      </c>
      <c r="X10" s="19">
        <f t="shared" si="2"/>
        <v>10</v>
      </c>
      <c r="Y10" s="19">
        <f t="shared" si="2"/>
        <v>10</v>
      </c>
      <c r="Z10" s="19">
        <f t="shared" si="2"/>
        <v>10</v>
      </c>
      <c r="AA10" s="19">
        <f t="shared" si="2"/>
        <v>10</v>
      </c>
      <c r="AB10" s="37">
        <f t="shared" si="3"/>
        <v>10</v>
      </c>
    </row>
    <row r="11" spans="1:28" x14ac:dyDescent="0.25">
      <c r="A11" s="23">
        <v>6</v>
      </c>
      <c r="B11" s="26" t="s">
        <v>239</v>
      </c>
      <c r="C11" s="24"/>
      <c r="D11" s="24"/>
      <c r="E11" s="19">
        <v>36</v>
      </c>
      <c r="F11" s="19">
        <v>28</v>
      </c>
      <c r="G11" s="19">
        <v>25</v>
      </c>
      <c r="H11" s="19">
        <v>22</v>
      </c>
      <c r="I11" s="19">
        <v>25</v>
      </c>
      <c r="J11" s="19">
        <v>22</v>
      </c>
      <c r="K11" s="33">
        <f t="shared" si="0"/>
        <v>158</v>
      </c>
      <c r="L11" s="33">
        <f t="shared" si="4"/>
        <v>52.666666666666664</v>
      </c>
      <c r="M11" s="20"/>
      <c r="N11" s="25" t="str">
        <f t="shared" si="5"/>
        <v>B1</v>
      </c>
      <c r="O11" s="25" t="str">
        <f t="shared" si="1"/>
        <v>C1</v>
      </c>
      <c r="P11" s="25" t="str">
        <f t="shared" si="1"/>
        <v>C2</v>
      </c>
      <c r="Q11" s="25" t="str">
        <f t="shared" si="1"/>
        <v>C2</v>
      </c>
      <c r="R11" s="25" t="str">
        <f t="shared" si="1"/>
        <v>C2</v>
      </c>
      <c r="S11" s="25" t="str">
        <f t="shared" si="1"/>
        <v>C2</v>
      </c>
      <c r="T11" s="25" t="str">
        <f t="shared" si="1"/>
        <v>A1</v>
      </c>
      <c r="U11" s="21"/>
      <c r="V11" s="19">
        <f t="shared" si="2"/>
        <v>8</v>
      </c>
      <c r="W11" s="19">
        <f t="shared" si="2"/>
        <v>6</v>
      </c>
      <c r="X11" s="19">
        <f t="shared" si="2"/>
        <v>5</v>
      </c>
      <c r="Y11" s="19">
        <f t="shared" si="2"/>
        <v>5</v>
      </c>
      <c r="Z11" s="19">
        <f t="shared" si="2"/>
        <v>5</v>
      </c>
      <c r="AA11" s="19">
        <f t="shared" si="2"/>
        <v>5</v>
      </c>
      <c r="AB11" s="37">
        <f t="shared" si="3"/>
        <v>5.666666666666667</v>
      </c>
    </row>
    <row r="12" spans="1:28" x14ac:dyDescent="0.25">
      <c r="A12" s="23">
        <v>7</v>
      </c>
      <c r="B12" s="26" t="s">
        <v>240</v>
      </c>
      <c r="C12" s="24"/>
      <c r="D12" s="24"/>
      <c r="E12" s="19">
        <v>40</v>
      </c>
      <c r="F12" s="19">
        <v>37</v>
      </c>
      <c r="G12" s="19">
        <v>24</v>
      </c>
      <c r="H12" s="19">
        <v>21</v>
      </c>
      <c r="I12" s="19">
        <v>34</v>
      </c>
      <c r="J12" s="19">
        <v>22</v>
      </c>
      <c r="K12" s="33">
        <f t="shared" si="0"/>
        <v>178</v>
      </c>
      <c r="L12" s="33">
        <f t="shared" si="4"/>
        <v>59.333333333333336</v>
      </c>
      <c r="M12" s="20"/>
      <c r="N12" s="25" t="str">
        <f t="shared" si="5"/>
        <v>B1</v>
      </c>
      <c r="O12" s="25" t="str">
        <f t="shared" si="1"/>
        <v>B1</v>
      </c>
      <c r="P12" s="25" t="str">
        <f t="shared" si="1"/>
        <v>C2</v>
      </c>
      <c r="Q12" s="25" t="str">
        <f t="shared" si="1"/>
        <v>C2</v>
      </c>
      <c r="R12" s="25" t="str">
        <f t="shared" si="1"/>
        <v>B2</v>
      </c>
      <c r="S12" s="25" t="str">
        <f t="shared" si="1"/>
        <v>C2</v>
      </c>
      <c r="T12" s="25" t="str">
        <f t="shared" si="1"/>
        <v>A1</v>
      </c>
      <c r="U12" s="21"/>
      <c r="V12" s="19">
        <f t="shared" si="2"/>
        <v>8</v>
      </c>
      <c r="W12" s="19">
        <f t="shared" si="2"/>
        <v>8</v>
      </c>
      <c r="X12" s="19">
        <f t="shared" si="2"/>
        <v>5</v>
      </c>
      <c r="Y12" s="19">
        <f t="shared" si="2"/>
        <v>5</v>
      </c>
      <c r="Z12" s="19">
        <f t="shared" si="2"/>
        <v>7</v>
      </c>
      <c r="AA12" s="19">
        <f t="shared" si="2"/>
        <v>5</v>
      </c>
      <c r="AB12" s="37">
        <f t="shared" si="3"/>
        <v>6.333333333333333</v>
      </c>
    </row>
    <row r="13" spans="1:28" x14ac:dyDescent="0.25">
      <c r="A13" s="23">
        <v>8</v>
      </c>
      <c r="B13" s="26" t="s">
        <v>241</v>
      </c>
      <c r="C13" s="24"/>
      <c r="D13" s="24"/>
      <c r="E13" s="19">
        <v>8</v>
      </c>
      <c r="F13" s="19">
        <v>14</v>
      </c>
      <c r="G13" s="19">
        <v>6</v>
      </c>
      <c r="H13" s="19">
        <v>5</v>
      </c>
      <c r="I13" s="19">
        <v>13</v>
      </c>
      <c r="J13" s="19">
        <v>8</v>
      </c>
      <c r="K13" s="33">
        <f t="shared" si="0"/>
        <v>54</v>
      </c>
      <c r="L13" s="33">
        <f t="shared" si="4"/>
        <v>18</v>
      </c>
      <c r="M13" s="20"/>
      <c r="N13" s="25" t="str">
        <f t="shared" si="5"/>
        <v>E</v>
      </c>
      <c r="O13" s="25" t="str">
        <f t="shared" si="1"/>
        <v>E</v>
      </c>
      <c r="P13" s="25" t="str">
        <f t="shared" si="1"/>
        <v>E</v>
      </c>
      <c r="Q13" s="25" t="str">
        <f t="shared" si="1"/>
        <v>E</v>
      </c>
      <c r="R13" s="25" t="str">
        <f t="shared" si="1"/>
        <v>E</v>
      </c>
      <c r="S13" s="25" t="str">
        <f t="shared" si="1"/>
        <v>E</v>
      </c>
      <c r="T13" s="25" t="str">
        <f t="shared" si="1"/>
        <v>A1</v>
      </c>
      <c r="U13" s="21"/>
      <c r="V13" s="19">
        <f t="shared" si="2"/>
        <v>3</v>
      </c>
      <c r="W13" s="19">
        <f t="shared" si="2"/>
        <v>3</v>
      </c>
      <c r="X13" s="19">
        <f t="shared" si="2"/>
        <v>3</v>
      </c>
      <c r="Y13" s="19">
        <f t="shared" si="2"/>
        <v>3</v>
      </c>
      <c r="Z13" s="19">
        <f t="shared" si="2"/>
        <v>3</v>
      </c>
      <c r="AA13" s="19">
        <f t="shared" si="2"/>
        <v>3</v>
      </c>
      <c r="AB13" s="37">
        <f t="shared" si="3"/>
        <v>3</v>
      </c>
    </row>
    <row r="14" spans="1:28" x14ac:dyDescent="0.25">
      <c r="A14" s="23">
        <v>9</v>
      </c>
      <c r="B14" s="26" t="s">
        <v>242</v>
      </c>
      <c r="C14" s="24"/>
      <c r="D14" s="24"/>
      <c r="E14" s="19">
        <v>21</v>
      </c>
      <c r="F14" s="19">
        <v>34</v>
      </c>
      <c r="G14" s="19">
        <v>8</v>
      </c>
      <c r="H14" s="19"/>
      <c r="I14" s="19">
        <v>15</v>
      </c>
      <c r="J14" s="19">
        <v>9</v>
      </c>
      <c r="K14" s="33">
        <f t="shared" si="0"/>
        <v>87</v>
      </c>
      <c r="L14" s="33">
        <f t="shared" si="4"/>
        <v>28.999999999999996</v>
      </c>
      <c r="M14" s="20"/>
      <c r="N14" s="25" t="str">
        <f t="shared" si="5"/>
        <v>C2</v>
      </c>
      <c r="O14" s="25" t="str">
        <f t="shared" si="1"/>
        <v>B2</v>
      </c>
      <c r="P14" s="25" t="str">
        <f t="shared" si="1"/>
        <v>E</v>
      </c>
      <c r="Q14" s="25" t="str">
        <f t="shared" si="1"/>
        <v>AB</v>
      </c>
      <c r="R14" s="25" t="str">
        <f t="shared" si="1"/>
        <v>E</v>
      </c>
      <c r="S14" s="25" t="str">
        <f t="shared" si="1"/>
        <v>E</v>
      </c>
      <c r="T14" s="25" t="str">
        <f t="shared" si="1"/>
        <v>A1</v>
      </c>
      <c r="U14" s="21"/>
      <c r="V14" s="19">
        <f t="shared" si="2"/>
        <v>5</v>
      </c>
      <c r="W14" s="19">
        <f t="shared" si="2"/>
        <v>7</v>
      </c>
      <c r="X14" s="19">
        <f t="shared" si="2"/>
        <v>3</v>
      </c>
      <c r="Y14" s="19">
        <f t="shared" si="2"/>
        <v>0</v>
      </c>
      <c r="Z14" s="19">
        <f t="shared" si="2"/>
        <v>3</v>
      </c>
      <c r="AA14" s="19">
        <f t="shared" si="2"/>
        <v>3</v>
      </c>
      <c r="AB14" s="37">
        <f t="shared" si="3"/>
        <v>3.5</v>
      </c>
    </row>
    <row r="15" spans="1:28" x14ac:dyDescent="0.25">
      <c r="A15" s="23">
        <v>10</v>
      </c>
      <c r="B15" s="26" t="s">
        <v>243</v>
      </c>
      <c r="C15" s="24"/>
      <c r="D15" s="24"/>
      <c r="E15" s="19">
        <v>8</v>
      </c>
      <c r="F15" s="19">
        <v>9</v>
      </c>
      <c r="G15" s="19">
        <v>6</v>
      </c>
      <c r="H15" s="19">
        <v>3</v>
      </c>
      <c r="I15" s="19">
        <v>5</v>
      </c>
      <c r="J15" s="19">
        <v>4</v>
      </c>
      <c r="K15" s="33">
        <f t="shared" si="0"/>
        <v>35</v>
      </c>
      <c r="L15" s="33">
        <f t="shared" si="4"/>
        <v>11.666666666666666</v>
      </c>
      <c r="M15" s="20"/>
      <c r="N15" s="25" t="str">
        <f t="shared" si="5"/>
        <v>E</v>
      </c>
      <c r="O15" s="25" t="str">
        <f t="shared" si="1"/>
        <v>E</v>
      </c>
      <c r="P15" s="25" t="str">
        <f t="shared" si="1"/>
        <v>E</v>
      </c>
      <c r="Q15" s="25" t="str">
        <f t="shared" si="1"/>
        <v>E</v>
      </c>
      <c r="R15" s="25" t="str">
        <f t="shared" si="1"/>
        <v>E</v>
      </c>
      <c r="S15" s="25" t="str">
        <f t="shared" si="1"/>
        <v>E</v>
      </c>
      <c r="T15" s="25" t="str">
        <f t="shared" si="1"/>
        <v>B2</v>
      </c>
      <c r="U15" s="21"/>
      <c r="V15" s="19">
        <f t="shared" si="2"/>
        <v>3</v>
      </c>
      <c r="W15" s="19">
        <f t="shared" si="2"/>
        <v>3</v>
      </c>
      <c r="X15" s="19">
        <f t="shared" si="2"/>
        <v>3</v>
      </c>
      <c r="Y15" s="19">
        <f t="shared" si="2"/>
        <v>3</v>
      </c>
      <c r="Z15" s="19">
        <f t="shared" si="2"/>
        <v>3</v>
      </c>
      <c r="AA15" s="19">
        <f t="shared" si="2"/>
        <v>3</v>
      </c>
      <c r="AB15" s="37">
        <f t="shared" si="3"/>
        <v>3</v>
      </c>
    </row>
    <row r="16" spans="1:28" x14ac:dyDescent="0.25">
      <c r="A16" s="23">
        <v>11</v>
      </c>
      <c r="B16" s="40" t="s">
        <v>244</v>
      </c>
      <c r="C16" s="24"/>
      <c r="D16" s="24"/>
      <c r="E16" s="19">
        <v>11</v>
      </c>
      <c r="F16" s="19">
        <v>40</v>
      </c>
      <c r="G16" s="19">
        <v>26</v>
      </c>
      <c r="H16" s="19">
        <v>17</v>
      </c>
      <c r="I16" s="19">
        <v>33</v>
      </c>
      <c r="J16" s="19">
        <v>18</v>
      </c>
      <c r="K16" s="33">
        <f t="shared" si="0"/>
        <v>145</v>
      </c>
      <c r="L16" s="33">
        <f t="shared" si="4"/>
        <v>48.333333333333336</v>
      </c>
      <c r="M16" s="20"/>
      <c r="N16" s="25" t="str">
        <f t="shared" si="5"/>
        <v>E</v>
      </c>
      <c r="O16" s="25" t="str">
        <f t="shared" si="1"/>
        <v>B1</v>
      </c>
      <c r="P16" s="25" t="str">
        <f t="shared" si="1"/>
        <v>C1</v>
      </c>
      <c r="Q16" s="25" t="str">
        <f t="shared" si="1"/>
        <v>E</v>
      </c>
      <c r="R16" s="25" t="str">
        <f t="shared" si="1"/>
        <v>B2</v>
      </c>
      <c r="S16" s="25" t="str">
        <f t="shared" si="1"/>
        <v>D</v>
      </c>
      <c r="T16" s="25" t="str">
        <f t="shared" si="1"/>
        <v>A1</v>
      </c>
      <c r="U16" s="21"/>
      <c r="V16" s="19">
        <f t="shared" si="2"/>
        <v>3</v>
      </c>
      <c r="W16" s="19">
        <f t="shared" si="2"/>
        <v>8</v>
      </c>
      <c r="X16" s="19">
        <f t="shared" si="2"/>
        <v>6</v>
      </c>
      <c r="Y16" s="19">
        <f t="shared" si="2"/>
        <v>3</v>
      </c>
      <c r="Z16" s="19">
        <f t="shared" si="2"/>
        <v>7</v>
      </c>
      <c r="AA16" s="19">
        <f t="shared" si="2"/>
        <v>4</v>
      </c>
      <c r="AB16" s="37">
        <f t="shared" si="3"/>
        <v>5.166666666666667</v>
      </c>
    </row>
    <row r="17" spans="1:28" x14ac:dyDescent="0.25">
      <c r="A17" s="23">
        <v>12</v>
      </c>
      <c r="B17" s="26" t="s">
        <v>245</v>
      </c>
      <c r="C17" s="24"/>
      <c r="D17" s="24"/>
      <c r="E17" s="19">
        <v>38</v>
      </c>
      <c r="F17" s="19">
        <v>44</v>
      </c>
      <c r="G17" s="19">
        <v>28</v>
      </c>
      <c r="H17" s="19">
        <v>48</v>
      </c>
      <c r="I17" s="19">
        <v>34</v>
      </c>
      <c r="J17" s="19">
        <v>29</v>
      </c>
      <c r="K17" s="33">
        <f t="shared" si="0"/>
        <v>221</v>
      </c>
      <c r="L17" s="33">
        <f t="shared" si="4"/>
        <v>73.666666666666671</v>
      </c>
      <c r="M17" s="20"/>
      <c r="N17" s="25" t="str">
        <f t="shared" si="5"/>
        <v>B1</v>
      </c>
      <c r="O17" s="25" t="str">
        <f t="shared" si="1"/>
        <v>A2</v>
      </c>
      <c r="P17" s="25" t="str">
        <f t="shared" si="1"/>
        <v>C1</v>
      </c>
      <c r="Q17" s="25" t="str">
        <f t="shared" si="1"/>
        <v>A1</v>
      </c>
      <c r="R17" s="25" t="str">
        <f t="shared" si="1"/>
        <v>B2</v>
      </c>
      <c r="S17" s="25" t="str">
        <f t="shared" si="1"/>
        <v>C1</v>
      </c>
      <c r="T17" s="25" t="str">
        <f t="shared" si="1"/>
        <v>A1</v>
      </c>
      <c r="U17" s="21"/>
      <c r="V17" s="19">
        <f t="shared" si="2"/>
        <v>8</v>
      </c>
      <c r="W17" s="19">
        <f t="shared" si="2"/>
        <v>9</v>
      </c>
      <c r="X17" s="19">
        <f t="shared" si="2"/>
        <v>6</v>
      </c>
      <c r="Y17" s="19">
        <f t="shared" si="2"/>
        <v>10</v>
      </c>
      <c r="Z17" s="19">
        <f t="shared" si="2"/>
        <v>7</v>
      </c>
      <c r="AA17" s="19">
        <f t="shared" si="2"/>
        <v>6</v>
      </c>
      <c r="AB17" s="37">
        <f t="shared" si="3"/>
        <v>7.666666666666667</v>
      </c>
    </row>
    <row r="18" spans="1:28" x14ac:dyDescent="0.25">
      <c r="A18" s="23">
        <v>13</v>
      </c>
      <c r="B18" s="26" t="s">
        <v>246</v>
      </c>
      <c r="C18" s="24"/>
      <c r="D18" s="24"/>
      <c r="E18" s="19">
        <v>40</v>
      </c>
      <c r="F18" s="19">
        <v>37</v>
      </c>
      <c r="G18" s="19">
        <v>22</v>
      </c>
      <c r="H18" s="19">
        <v>27</v>
      </c>
      <c r="I18" s="19">
        <v>31</v>
      </c>
      <c r="J18" s="19">
        <v>20</v>
      </c>
      <c r="K18" s="33">
        <f t="shared" si="0"/>
        <v>177</v>
      </c>
      <c r="L18" s="33">
        <f t="shared" si="4"/>
        <v>59</v>
      </c>
      <c r="M18" s="20"/>
      <c r="N18" s="25" t="str">
        <f t="shared" si="5"/>
        <v>B1</v>
      </c>
      <c r="O18" s="25" t="str">
        <f t="shared" si="1"/>
        <v>B1</v>
      </c>
      <c r="P18" s="25" t="str">
        <f t="shared" si="1"/>
        <v>C2</v>
      </c>
      <c r="Q18" s="25" t="str">
        <f t="shared" si="1"/>
        <v>C1</v>
      </c>
      <c r="R18" s="25" t="str">
        <f t="shared" si="1"/>
        <v>B2</v>
      </c>
      <c r="S18" s="25" t="str">
        <f t="shared" si="1"/>
        <v>D</v>
      </c>
      <c r="T18" s="25" t="str">
        <f t="shared" si="1"/>
        <v>A1</v>
      </c>
      <c r="U18" s="21"/>
      <c r="V18" s="19">
        <f t="shared" si="2"/>
        <v>8</v>
      </c>
      <c r="W18" s="19">
        <f t="shared" si="2"/>
        <v>8</v>
      </c>
      <c r="X18" s="19">
        <f t="shared" si="2"/>
        <v>5</v>
      </c>
      <c r="Y18" s="19">
        <f t="shared" si="2"/>
        <v>6</v>
      </c>
      <c r="Z18" s="19">
        <f t="shared" si="2"/>
        <v>7</v>
      </c>
      <c r="AA18" s="19">
        <f t="shared" si="2"/>
        <v>4</v>
      </c>
      <c r="AB18" s="37">
        <f t="shared" si="3"/>
        <v>6.333333333333333</v>
      </c>
    </row>
    <row r="19" spans="1:28" x14ac:dyDescent="0.25">
      <c r="A19" s="23">
        <v>14</v>
      </c>
      <c r="B19" s="26" t="s">
        <v>247</v>
      </c>
      <c r="C19" s="24"/>
      <c r="D19" s="24"/>
      <c r="E19" s="19">
        <v>28</v>
      </c>
      <c r="F19" s="19">
        <v>38</v>
      </c>
      <c r="G19" s="19">
        <v>31</v>
      </c>
      <c r="H19" s="19">
        <v>25</v>
      </c>
      <c r="I19" s="19">
        <v>18</v>
      </c>
      <c r="J19" s="19">
        <v>19</v>
      </c>
      <c r="K19" s="33">
        <f t="shared" si="0"/>
        <v>159</v>
      </c>
      <c r="L19" s="33">
        <f t="shared" si="4"/>
        <v>53</v>
      </c>
      <c r="M19" s="20"/>
      <c r="N19" s="25" t="str">
        <f t="shared" si="5"/>
        <v>C1</v>
      </c>
      <c r="O19" s="25" t="str">
        <f t="shared" si="1"/>
        <v>B1</v>
      </c>
      <c r="P19" s="25" t="str">
        <f t="shared" si="1"/>
        <v>B2</v>
      </c>
      <c r="Q19" s="25" t="str">
        <f t="shared" si="1"/>
        <v>C2</v>
      </c>
      <c r="R19" s="25" t="str">
        <f t="shared" si="1"/>
        <v>D</v>
      </c>
      <c r="S19" s="25" t="str">
        <f t="shared" si="1"/>
        <v>D</v>
      </c>
      <c r="T19" s="25" t="str">
        <f t="shared" si="1"/>
        <v>A1</v>
      </c>
      <c r="U19" s="21"/>
      <c r="V19" s="19">
        <f t="shared" si="2"/>
        <v>6</v>
      </c>
      <c r="W19" s="19">
        <f t="shared" si="2"/>
        <v>8</v>
      </c>
      <c r="X19" s="19">
        <f t="shared" si="2"/>
        <v>7</v>
      </c>
      <c r="Y19" s="19">
        <f t="shared" si="2"/>
        <v>5</v>
      </c>
      <c r="Z19" s="19">
        <f t="shared" si="2"/>
        <v>4</v>
      </c>
      <c r="AA19" s="19">
        <f t="shared" si="2"/>
        <v>4</v>
      </c>
      <c r="AB19" s="37">
        <f t="shared" si="3"/>
        <v>5.666666666666667</v>
      </c>
    </row>
    <row r="20" spans="1:28" x14ac:dyDescent="0.25">
      <c r="A20" s="23">
        <v>15</v>
      </c>
      <c r="B20" s="26" t="s">
        <v>248</v>
      </c>
      <c r="C20" s="24"/>
      <c r="D20" s="24"/>
      <c r="E20" s="19">
        <v>41</v>
      </c>
      <c r="F20" s="19"/>
      <c r="G20" s="19">
        <v>37</v>
      </c>
      <c r="H20" s="19">
        <v>29</v>
      </c>
      <c r="I20" s="19">
        <v>41</v>
      </c>
      <c r="J20" s="19">
        <v>24</v>
      </c>
      <c r="K20" s="33">
        <f t="shared" si="0"/>
        <v>172</v>
      </c>
      <c r="L20" s="33">
        <f t="shared" si="4"/>
        <v>57.333333333333336</v>
      </c>
      <c r="M20" s="20"/>
      <c r="N20" s="25" t="str">
        <f t="shared" si="5"/>
        <v>A2</v>
      </c>
      <c r="O20" s="25" t="str">
        <f t="shared" si="1"/>
        <v>AB</v>
      </c>
      <c r="P20" s="25" t="str">
        <f t="shared" si="1"/>
        <v>B1</v>
      </c>
      <c r="Q20" s="25" t="str">
        <f t="shared" si="1"/>
        <v>C1</v>
      </c>
      <c r="R20" s="25" t="str">
        <f t="shared" si="1"/>
        <v>A2</v>
      </c>
      <c r="S20" s="25" t="str">
        <f t="shared" si="1"/>
        <v>C2</v>
      </c>
      <c r="T20" s="25" t="str">
        <f t="shared" si="1"/>
        <v>A1</v>
      </c>
      <c r="U20" s="21"/>
      <c r="V20" s="19">
        <f t="shared" si="2"/>
        <v>9</v>
      </c>
      <c r="W20" s="19">
        <f t="shared" si="2"/>
        <v>0</v>
      </c>
      <c r="X20" s="19">
        <f t="shared" si="2"/>
        <v>8</v>
      </c>
      <c r="Y20" s="19">
        <f t="shared" si="2"/>
        <v>6</v>
      </c>
      <c r="Z20" s="19">
        <f t="shared" si="2"/>
        <v>9</v>
      </c>
      <c r="AA20" s="19">
        <f t="shared" si="2"/>
        <v>5</v>
      </c>
      <c r="AB20" s="37">
        <f t="shared" si="3"/>
        <v>6.166666666666667</v>
      </c>
    </row>
    <row r="21" spans="1:28" ht="24.75" customHeight="1" x14ac:dyDescent="0.25">
      <c r="A21" s="23">
        <v>16</v>
      </c>
      <c r="B21" s="32" t="s">
        <v>249</v>
      </c>
      <c r="C21" s="24"/>
      <c r="D21" s="24"/>
      <c r="E21" s="19">
        <v>36</v>
      </c>
      <c r="F21" s="19">
        <v>38</v>
      </c>
      <c r="G21" s="19">
        <v>25</v>
      </c>
      <c r="H21" s="19">
        <v>18</v>
      </c>
      <c r="I21" s="19">
        <v>39</v>
      </c>
      <c r="J21" s="19">
        <v>25</v>
      </c>
      <c r="K21" s="33">
        <f t="shared" si="0"/>
        <v>181</v>
      </c>
      <c r="L21" s="33">
        <f t="shared" si="4"/>
        <v>60.333333333333336</v>
      </c>
      <c r="M21" s="20"/>
      <c r="N21" s="25" t="str">
        <f t="shared" si="5"/>
        <v>B1</v>
      </c>
      <c r="O21" s="25" t="str">
        <f t="shared" si="1"/>
        <v>B1</v>
      </c>
      <c r="P21" s="25" t="str">
        <f t="shared" si="1"/>
        <v>C2</v>
      </c>
      <c r="Q21" s="25" t="str">
        <f t="shared" si="1"/>
        <v>D</v>
      </c>
      <c r="R21" s="25" t="str">
        <f t="shared" si="1"/>
        <v>B1</v>
      </c>
      <c r="S21" s="25" t="str">
        <f t="shared" si="1"/>
        <v>C2</v>
      </c>
      <c r="T21" s="25" t="str">
        <f t="shared" si="1"/>
        <v>A1</v>
      </c>
      <c r="U21" s="21"/>
      <c r="V21" s="19">
        <f t="shared" si="2"/>
        <v>8</v>
      </c>
      <c r="W21" s="19">
        <f t="shared" si="2"/>
        <v>8</v>
      </c>
      <c r="X21" s="19">
        <f t="shared" si="2"/>
        <v>5</v>
      </c>
      <c r="Y21" s="19">
        <f t="shared" si="2"/>
        <v>4</v>
      </c>
      <c r="Z21" s="19">
        <f t="shared" si="2"/>
        <v>8</v>
      </c>
      <c r="AA21" s="19">
        <f t="shared" si="2"/>
        <v>5</v>
      </c>
      <c r="AB21" s="37">
        <f t="shared" si="3"/>
        <v>6.333333333333333</v>
      </c>
    </row>
    <row r="22" spans="1:28" x14ac:dyDescent="0.25">
      <c r="A22" s="23">
        <v>17</v>
      </c>
      <c r="B22" s="26" t="s">
        <v>250</v>
      </c>
      <c r="C22" s="24"/>
      <c r="D22" s="24"/>
      <c r="E22" s="19">
        <v>14</v>
      </c>
      <c r="F22" s="19">
        <v>11</v>
      </c>
      <c r="G22" s="19">
        <v>1</v>
      </c>
      <c r="H22" s="19">
        <v>3</v>
      </c>
      <c r="I22" s="19">
        <v>10</v>
      </c>
      <c r="J22" s="19">
        <v>8</v>
      </c>
      <c r="K22" s="33">
        <f t="shared" si="0"/>
        <v>47</v>
      </c>
      <c r="L22" s="33">
        <f t="shared" si="4"/>
        <v>15.666666666666668</v>
      </c>
      <c r="M22" s="20"/>
      <c r="N22" s="25" t="str">
        <f t="shared" si="5"/>
        <v>E</v>
      </c>
      <c r="O22" s="25" t="str">
        <f t="shared" si="5"/>
        <v>E</v>
      </c>
      <c r="P22" s="25" t="str">
        <f t="shared" si="5"/>
        <v>AB</v>
      </c>
      <c r="Q22" s="25" t="str">
        <f t="shared" si="5"/>
        <v>E</v>
      </c>
      <c r="R22" s="25" t="str">
        <f t="shared" si="5"/>
        <v>E</v>
      </c>
      <c r="S22" s="25" t="str">
        <f t="shared" si="5"/>
        <v>E</v>
      </c>
      <c r="T22" s="25" t="str">
        <f t="shared" si="5"/>
        <v>A1</v>
      </c>
      <c r="U22" s="21"/>
      <c r="V22" s="19">
        <f t="shared" si="2"/>
        <v>3</v>
      </c>
      <c r="W22" s="19">
        <f t="shared" si="2"/>
        <v>3</v>
      </c>
      <c r="X22" s="19">
        <f t="shared" si="2"/>
        <v>0</v>
      </c>
      <c r="Y22" s="19">
        <f t="shared" si="2"/>
        <v>3</v>
      </c>
      <c r="Z22" s="19">
        <f t="shared" si="2"/>
        <v>3</v>
      </c>
      <c r="AA22" s="19">
        <f t="shared" si="2"/>
        <v>3</v>
      </c>
      <c r="AB22" s="37">
        <f t="shared" si="3"/>
        <v>2.5</v>
      </c>
    </row>
    <row r="23" spans="1:28" x14ac:dyDescent="0.25">
      <c r="A23" s="23">
        <v>18</v>
      </c>
      <c r="B23" s="26" t="s">
        <v>251</v>
      </c>
      <c r="C23" s="24"/>
      <c r="D23" s="24"/>
      <c r="E23" s="19">
        <v>9</v>
      </c>
      <c r="F23" s="19">
        <v>20</v>
      </c>
      <c r="G23" s="19">
        <v>6</v>
      </c>
      <c r="H23" s="19">
        <v>2</v>
      </c>
      <c r="I23" s="19">
        <v>6</v>
      </c>
      <c r="J23" s="19">
        <v>9</v>
      </c>
      <c r="K23" s="33">
        <f t="shared" si="0"/>
        <v>52</v>
      </c>
      <c r="L23" s="33">
        <f t="shared" si="4"/>
        <v>17.333333333333336</v>
      </c>
      <c r="M23" s="20"/>
      <c r="N23" s="25" t="str">
        <f t="shared" si="5"/>
        <v>E</v>
      </c>
      <c r="O23" s="25" t="str">
        <f t="shared" si="5"/>
        <v>D</v>
      </c>
      <c r="P23" s="25" t="str">
        <f t="shared" si="5"/>
        <v>E</v>
      </c>
      <c r="Q23" s="25" t="str">
        <f t="shared" si="5"/>
        <v>E</v>
      </c>
      <c r="R23" s="25" t="str">
        <f t="shared" si="5"/>
        <v>E</v>
      </c>
      <c r="S23" s="25" t="str">
        <f t="shared" si="5"/>
        <v>E</v>
      </c>
      <c r="T23" s="25" t="str">
        <f t="shared" si="5"/>
        <v>A1</v>
      </c>
      <c r="U23" s="21"/>
      <c r="V23" s="19">
        <f t="shared" si="2"/>
        <v>3</v>
      </c>
      <c r="W23" s="19">
        <f t="shared" si="2"/>
        <v>4</v>
      </c>
      <c r="X23" s="19">
        <f t="shared" si="2"/>
        <v>3</v>
      </c>
      <c r="Y23" s="19">
        <f t="shared" si="2"/>
        <v>3</v>
      </c>
      <c r="Z23" s="19">
        <f t="shared" si="2"/>
        <v>3</v>
      </c>
      <c r="AA23" s="19">
        <f t="shared" si="2"/>
        <v>3</v>
      </c>
      <c r="AB23" s="37">
        <f t="shared" si="3"/>
        <v>3.1666666666666665</v>
      </c>
    </row>
    <row r="24" spans="1:28" x14ac:dyDescent="0.25">
      <c r="A24" s="23">
        <v>19</v>
      </c>
      <c r="B24" s="26" t="s">
        <v>252</v>
      </c>
      <c r="C24" s="24"/>
      <c r="D24" s="24"/>
      <c r="E24" s="19">
        <v>9</v>
      </c>
      <c r="F24" s="19">
        <v>22</v>
      </c>
      <c r="G24" s="19">
        <v>8</v>
      </c>
      <c r="H24" s="19">
        <v>5</v>
      </c>
      <c r="I24" s="19">
        <v>4</v>
      </c>
      <c r="J24" s="19">
        <v>2</v>
      </c>
      <c r="K24" s="33">
        <f t="shared" si="0"/>
        <v>50</v>
      </c>
      <c r="L24" s="33">
        <f t="shared" si="4"/>
        <v>16.666666666666664</v>
      </c>
      <c r="M24" s="20"/>
      <c r="N24" s="25" t="str">
        <f t="shared" si="5"/>
        <v>E</v>
      </c>
      <c r="O24" s="25" t="str">
        <f t="shared" si="5"/>
        <v>C2</v>
      </c>
      <c r="P24" s="25" t="str">
        <f t="shared" si="5"/>
        <v>E</v>
      </c>
      <c r="Q24" s="25" t="str">
        <f t="shared" si="5"/>
        <v>E</v>
      </c>
      <c r="R24" s="25" t="str">
        <f t="shared" si="5"/>
        <v>E</v>
      </c>
      <c r="S24" s="25" t="str">
        <f t="shared" si="5"/>
        <v>E</v>
      </c>
      <c r="T24" s="25" t="str">
        <f t="shared" si="5"/>
        <v>A1</v>
      </c>
      <c r="U24" s="21"/>
      <c r="V24" s="19">
        <f t="shared" si="2"/>
        <v>3</v>
      </c>
      <c r="W24" s="19">
        <f t="shared" si="2"/>
        <v>5</v>
      </c>
      <c r="X24" s="19">
        <f t="shared" si="2"/>
        <v>3</v>
      </c>
      <c r="Y24" s="19">
        <f t="shared" si="2"/>
        <v>3</v>
      </c>
      <c r="Z24" s="19">
        <f t="shared" si="2"/>
        <v>3</v>
      </c>
      <c r="AA24" s="19">
        <f t="shared" si="2"/>
        <v>3</v>
      </c>
      <c r="AB24" s="37">
        <f t="shared" si="3"/>
        <v>3.3333333333333335</v>
      </c>
    </row>
    <row r="25" spans="1:28" x14ac:dyDescent="0.25">
      <c r="A25" s="23">
        <v>20</v>
      </c>
      <c r="B25" s="26" t="s">
        <v>253</v>
      </c>
      <c r="C25" s="24"/>
      <c r="D25" s="24"/>
      <c r="E25" s="19">
        <v>33</v>
      </c>
      <c r="F25" s="19">
        <v>23</v>
      </c>
      <c r="G25" s="19">
        <v>18</v>
      </c>
      <c r="H25" s="19">
        <v>14</v>
      </c>
      <c r="I25" s="19">
        <v>17</v>
      </c>
      <c r="J25" s="19">
        <v>7</v>
      </c>
      <c r="K25" s="33">
        <f t="shared" si="0"/>
        <v>112</v>
      </c>
      <c r="L25" s="33">
        <f t="shared" si="4"/>
        <v>37.333333333333336</v>
      </c>
      <c r="M25" s="20"/>
      <c r="N25" s="25" t="str">
        <f t="shared" si="5"/>
        <v>B2</v>
      </c>
      <c r="O25" s="25" t="str">
        <f t="shared" si="5"/>
        <v>C2</v>
      </c>
      <c r="P25" s="25" t="str">
        <f t="shared" si="5"/>
        <v>D</v>
      </c>
      <c r="Q25" s="25" t="str">
        <f t="shared" si="5"/>
        <v>E</v>
      </c>
      <c r="R25" s="25" t="str">
        <f t="shared" si="5"/>
        <v>E</v>
      </c>
      <c r="S25" s="25" t="str">
        <f t="shared" si="5"/>
        <v>E</v>
      </c>
      <c r="T25" s="25" t="str">
        <f t="shared" si="5"/>
        <v>A1</v>
      </c>
      <c r="U25" s="21"/>
      <c r="V25" s="19">
        <f t="shared" si="2"/>
        <v>7</v>
      </c>
      <c r="W25" s="19">
        <f t="shared" si="2"/>
        <v>5</v>
      </c>
      <c r="X25" s="19">
        <f t="shared" si="2"/>
        <v>4</v>
      </c>
      <c r="Y25" s="19">
        <f t="shared" si="2"/>
        <v>3</v>
      </c>
      <c r="Z25" s="19">
        <f t="shared" si="2"/>
        <v>3</v>
      </c>
      <c r="AA25" s="19">
        <f t="shared" si="2"/>
        <v>3</v>
      </c>
      <c r="AB25" s="37">
        <f t="shared" si="3"/>
        <v>4.166666666666667</v>
      </c>
    </row>
    <row r="26" spans="1:28" x14ac:dyDescent="0.25">
      <c r="A26" s="23">
        <v>21</v>
      </c>
      <c r="B26" s="26" t="s">
        <v>254</v>
      </c>
      <c r="C26" s="24"/>
      <c r="D26" s="24"/>
      <c r="E26" s="19">
        <v>37</v>
      </c>
      <c r="F26" s="19">
        <v>37</v>
      </c>
      <c r="G26" s="19">
        <v>23</v>
      </c>
      <c r="H26" s="19">
        <v>8</v>
      </c>
      <c r="I26" s="19">
        <v>19</v>
      </c>
      <c r="J26" s="19">
        <v>19</v>
      </c>
      <c r="K26" s="33">
        <f t="shared" si="0"/>
        <v>143</v>
      </c>
      <c r="L26" s="33">
        <f t="shared" si="4"/>
        <v>47.666666666666671</v>
      </c>
      <c r="M26" s="20"/>
      <c r="N26" s="25" t="str">
        <f t="shared" si="5"/>
        <v>B1</v>
      </c>
      <c r="O26" s="25" t="str">
        <f t="shared" si="5"/>
        <v>B1</v>
      </c>
      <c r="P26" s="25" t="str">
        <f t="shared" si="5"/>
        <v>C2</v>
      </c>
      <c r="Q26" s="25" t="str">
        <f t="shared" si="5"/>
        <v>E</v>
      </c>
      <c r="R26" s="25" t="str">
        <f t="shared" si="5"/>
        <v>D</v>
      </c>
      <c r="S26" s="25" t="str">
        <f t="shared" si="5"/>
        <v>D</v>
      </c>
      <c r="T26" s="25" t="str">
        <f t="shared" si="5"/>
        <v>A1</v>
      </c>
      <c r="U26" s="21"/>
      <c r="V26" s="19">
        <f t="shared" si="2"/>
        <v>8</v>
      </c>
      <c r="W26" s="19">
        <f t="shared" si="2"/>
        <v>8</v>
      </c>
      <c r="X26" s="19">
        <f t="shared" si="2"/>
        <v>5</v>
      </c>
      <c r="Y26" s="19">
        <f t="shared" si="2"/>
        <v>3</v>
      </c>
      <c r="Z26" s="19">
        <f t="shared" si="2"/>
        <v>4</v>
      </c>
      <c r="AA26" s="19">
        <f t="shared" si="2"/>
        <v>4</v>
      </c>
      <c r="AB26" s="37">
        <f t="shared" si="3"/>
        <v>5.333333333333333</v>
      </c>
    </row>
    <row r="27" spans="1:28" ht="30" customHeight="1" x14ac:dyDescent="0.25">
      <c r="A27" s="23">
        <v>22</v>
      </c>
      <c r="B27" s="26" t="s">
        <v>255</v>
      </c>
      <c r="C27" s="24"/>
      <c r="D27" s="24"/>
      <c r="E27" s="19">
        <v>36</v>
      </c>
      <c r="F27" s="19">
        <v>38</v>
      </c>
      <c r="G27" s="19">
        <v>10</v>
      </c>
      <c r="H27" s="19">
        <v>21</v>
      </c>
      <c r="I27" s="19">
        <v>25</v>
      </c>
      <c r="J27" s="19">
        <v>22</v>
      </c>
      <c r="K27" s="33">
        <f t="shared" si="0"/>
        <v>152</v>
      </c>
      <c r="L27" s="33">
        <f t="shared" si="4"/>
        <v>50.666666666666671</v>
      </c>
      <c r="M27" s="20"/>
      <c r="N27" s="25" t="str">
        <f t="shared" si="5"/>
        <v>B1</v>
      </c>
      <c r="O27" s="25" t="str">
        <f t="shared" si="5"/>
        <v>B1</v>
      </c>
      <c r="P27" s="25" t="str">
        <f t="shared" si="5"/>
        <v>E</v>
      </c>
      <c r="Q27" s="25" t="str">
        <f t="shared" si="5"/>
        <v>C2</v>
      </c>
      <c r="R27" s="25" t="str">
        <f t="shared" si="5"/>
        <v>C2</v>
      </c>
      <c r="S27" s="25" t="str">
        <f t="shared" si="5"/>
        <v>C2</v>
      </c>
      <c r="T27" s="25" t="str">
        <f t="shared" si="5"/>
        <v>A1</v>
      </c>
      <c r="U27" s="21"/>
      <c r="V27" s="19">
        <f t="shared" si="2"/>
        <v>8</v>
      </c>
      <c r="W27" s="19">
        <f t="shared" si="2"/>
        <v>8</v>
      </c>
      <c r="X27" s="19">
        <f t="shared" si="2"/>
        <v>3</v>
      </c>
      <c r="Y27" s="19">
        <f t="shared" si="2"/>
        <v>5</v>
      </c>
      <c r="Z27" s="19">
        <f t="shared" si="2"/>
        <v>5</v>
      </c>
      <c r="AA27" s="19">
        <f t="shared" si="2"/>
        <v>5</v>
      </c>
      <c r="AB27" s="37">
        <f t="shared" si="3"/>
        <v>5.666666666666667</v>
      </c>
    </row>
    <row r="28" spans="1:28" x14ac:dyDescent="0.25">
      <c r="A28" s="23">
        <v>23</v>
      </c>
      <c r="B28" s="26" t="s">
        <v>256</v>
      </c>
      <c r="C28" s="24"/>
      <c r="D28" s="24"/>
      <c r="E28" s="19">
        <v>5</v>
      </c>
      <c r="F28" s="19">
        <v>22</v>
      </c>
      <c r="G28" s="19">
        <v>4</v>
      </c>
      <c r="H28" s="19">
        <v>5</v>
      </c>
      <c r="I28" s="19">
        <v>3</v>
      </c>
      <c r="J28" s="19">
        <v>6</v>
      </c>
      <c r="K28" s="33">
        <f t="shared" si="0"/>
        <v>45</v>
      </c>
      <c r="L28" s="33">
        <f t="shared" si="4"/>
        <v>15</v>
      </c>
      <c r="M28" s="20"/>
      <c r="N28" s="25" t="str">
        <f t="shared" si="5"/>
        <v>E</v>
      </c>
      <c r="O28" s="25" t="str">
        <f t="shared" si="5"/>
        <v>C2</v>
      </c>
      <c r="P28" s="25" t="str">
        <f t="shared" si="5"/>
        <v>E</v>
      </c>
      <c r="Q28" s="25" t="str">
        <f t="shared" si="5"/>
        <v>E</v>
      </c>
      <c r="R28" s="25" t="str">
        <f t="shared" si="5"/>
        <v>E</v>
      </c>
      <c r="S28" s="25" t="str">
        <f t="shared" si="5"/>
        <v>E</v>
      </c>
      <c r="T28" s="25" t="str">
        <f t="shared" si="5"/>
        <v>A2</v>
      </c>
      <c r="U28" s="21"/>
      <c r="V28" s="19">
        <f t="shared" si="2"/>
        <v>3</v>
      </c>
      <c r="W28" s="19">
        <f t="shared" si="2"/>
        <v>5</v>
      </c>
      <c r="X28" s="19">
        <f t="shared" si="2"/>
        <v>3</v>
      </c>
      <c r="Y28" s="19">
        <f t="shared" si="2"/>
        <v>3</v>
      </c>
      <c r="Z28" s="19">
        <f t="shared" si="2"/>
        <v>3</v>
      </c>
      <c r="AA28" s="19">
        <f t="shared" si="2"/>
        <v>3</v>
      </c>
      <c r="AB28" s="37">
        <f t="shared" si="3"/>
        <v>3.3333333333333335</v>
      </c>
    </row>
    <row r="29" spans="1:28" x14ac:dyDescent="0.25">
      <c r="A29" s="23">
        <v>24</v>
      </c>
      <c r="B29" s="26" t="s">
        <v>257</v>
      </c>
      <c r="C29" s="24"/>
      <c r="D29" s="24"/>
      <c r="E29" s="19">
        <v>5</v>
      </c>
      <c r="F29" s="19">
        <v>14</v>
      </c>
      <c r="G29" s="19">
        <v>0</v>
      </c>
      <c r="H29" s="19">
        <v>1</v>
      </c>
      <c r="I29" s="19">
        <v>4</v>
      </c>
      <c r="J29" s="19">
        <v>6</v>
      </c>
      <c r="K29" s="33">
        <f t="shared" si="0"/>
        <v>30</v>
      </c>
      <c r="L29" s="33">
        <f t="shared" si="4"/>
        <v>10</v>
      </c>
      <c r="M29" s="20"/>
      <c r="N29" s="25" t="str">
        <f t="shared" si="5"/>
        <v>E</v>
      </c>
      <c r="O29" s="25" t="str">
        <f t="shared" si="5"/>
        <v>E</v>
      </c>
      <c r="P29" s="25" t="str">
        <f t="shared" si="5"/>
        <v>AB</v>
      </c>
      <c r="Q29" s="25" t="str">
        <f t="shared" si="5"/>
        <v>AB</v>
      </c>
      <c r="R29" s="25" t="str">
        <f t="shared" si="5"/>
        <v>E</v>
      </c>
      <c r="S29" s="25" t="str">
        <f t="shared" si="5"/>
        <v>E</v>
      </c>
      <c r="T29" s="25" t="str">
        <f t="shared" si="5"/>
        <v>C1</v>
      </c>
      <c r="U29" s="21"/>
      <c r="V29" s="19">
        <f t="shared" si="2"/>
        <v>3</v>
      </c>
      <c r="W29" s="19">
        <f t="shared" si="2"/>
        <v>3</v>
      </c>
      <c r="X29" s="19">
        <f t="shared" si="2"/>
        <v>0</v>
      </c>
      <c r="Y29" s="19">
        <f t="shared" si="2"/>
        <v>0</v>
      </c>
      <c r="Z29" s="19">
        <f t="shared" si="2"/>
        <v>3</v>
      </c>
      <c r="AA29" s="19">
        <f t="shared" si="2"/>
        <v>3</v>
      </c>
      <c r="AB29" s="37">
        <f t="shared" si="3"/>
        <v>2</v>
      </c>
    </row>
    <row r="30" spans="1:28" x14ac:dyDescent="0.25">
      <c r="A30" s="23">
        <v>25</v>
      </c>
      <c r="B30" s="26" t="s">
        <v>258</v>
      </c>
      <c r="C30" s="24"/>
      <c r="D30" s="24"/>
      <c r="E30" s="19">
        <v>35</v>
      </c>
      <c r="F30" s="19">
        <v>45</v>
      </c>
      <c r="G30" s="19">
        <v>34</v>
      </c>
      <c r="H30" s="19">
        <v>42</v>
      </c>
      <c r="I30" s="19">
        <v>42</v>
      </c>
      <c r="J30" s="19">
        <v>40</v>
      </c>
      <c r="K30" s="33">
        <f t="shared" si="0"/>
        <v>238</v>
      </c>
      <c r="L30" s="33">
        <f t="shared" si="4"/>
        <v>79.333333333333329</v>
      </c>
      <c r="M30" s="20"/>
      <c r="N30" s="25" t="str">
        <f t="shared" si="5"/>
        <v>B2</v>
      </c>
      <c r="O30" s="25" t="str">
        <f t="shared" si="5"/>
        <v>A2</v>
      </c>
      <c r="P30" s="25" t="str">
        <f t="shared" si="5"/>
        <v>B2</v>
      </c>
      <c r="Q30" s="25" t="str">
        <f t="shared" si="5"/>
        <v>A2</v>
      </c>
      <c r="R30" s="25" t="str">
        <f t="shared" si="5"/>
        <v>A2</v>
      </c>
      <c r="S30" s="25" t="str">
        <f t="shared" si="5"/>
        <v>B1</v>
      </c>
      <c r="T30" s="25" t="str">
        <f t="shared" si="5"/>
        <v>A1</v>
      </c>
      <c r="U30" s="21"/>
      <c r="V30" s="19">
        <f t="shared" si="2"/>
        <v>7</v>
      </c>
      <c r="W30" s="19">
        <f t="shared" si="2"/>
        <v>9</v>
      </c>
      <c r="X30" s="19">
        <f t="shared" si="2"/>
        <v>7</v>
      </c>
      <c r="Y30" s="19">
        <f t="shared" si="2"/>
        <v>9</v>
      </c>
      <c r="Z30" s="19">
        <f t="shared" si="2"/>
        <v>9</v>
      </c>
      <c r="AA30" s="19">
        <f t="shared" si="2"/>
        <v>8</v>
      </c>
      <c r="AB30" s="37">
        <f t="shared" si="3"/>
        <v>8.1666666666666661</v>
      </c>
    </row>
    <row r="31" spans="1:28" x14ac:dyDescent="0.25">
      <c r="A31" s="23">
        <v>26</v>
      </c>
      <c r="B31" s="40" t="s">
        <v>259</v>
      </c>
      <c r="C31" s="24"/>
      <c r="D31" s="24"/>
      <c r="E31" s="19">
        <v>41</v>
      </c>
      <c r="F31" s="19">
        <v>49</v>
      </c>
      <c r="G31" s="19">
        <v>35</v>
      </c>
      <c r="H31" s="19">
        <v>22</v>
      </c>
      <c r="I31" s="19">
        <v>42</v>
      </c>
      <c r="J31" s="19">
        <v>31</v>
      </c>
      <c r="K31" s="33">
        <f t="shared" si="0"/>
        <v>220</v>
      </c>
      <c r="L31" s="33">
        <f t="shared" si="4"/>
        <v>73.333333333333329</v>
      </c>
      <c r="M31" s="20"/>
      <c r="N31" s="25" t="str">
        <f t="shared" si="5"/>
        <v>A2</v>
      </c>
      <c r="O31" s="25" t="str">
        <f t="shared" si="5"/>
        <v>A1</v>
      </c>
      <c r="P31" s="25" t="str">
        <f t="shared" si="5"/>
        <v>B2</v>
      </c>
      <c r="Q31" s="25" t="str">
        <f t="shared" si="5"/>
        <v>C2</v>
      </c>
      <c r="R31" s="25" t="str">
        <f t="shared" si="5"/>
        <v>A2</v>
      </c>
      <c r="S31" s="25" t="str">
        <f t="shared" si="5"/>
        <v>B2</v>
      </c>
      <c r="T31" s="25" t="str">
        <f t="shared" si="5"/>
        <v>A1</v>
      </c>
      <c r="U31" s="21"/>
      <c r="V31" s="19">
        <f t="shared" si="2"/>
        <v>9</v>
      </c>
      <c r="W31" s="19">
        <f t="shared" si="2"/>
        <v>10</v>
      </c>
      <c r="X31" s="19">
        <f t="shared" si="2"/>
        <v>7</v>
      </c>
      <c r="Y31" s="19">
        <f t="shared" si="2"/>
        <v>5</v>
      </c>
      <c r="Z31" s="19">
        <f t="shared" si="2"/>
        <v>9</v>
      </c>
      <c r="AA31" s="19">
        <f t="shared" si="2"/>
        <v>7</v>
      </c>
      <c r="AB31" s="37">
        <f t="shared" si="3"/>
        <v>7.833333333333333</v>
      </c>
    </row>
    <row r="32" spans="1:28" x14ac:dyDescent="0.25">
      <c r="A32" s="23">
        <v>27</v>
      </c>
      <c r="B32" s="46" t="s">
        <v>260</v>
      </c>
      <c r="C32" s="24"/>
      <c r="D32" s="24"/>
      <c r="E32" s="19">
        <v>45</v>
      </c>
      <c r="F32" s="19">
        <v>48</v>
      </c>
      <c r="G32" s="19">
        <v>36</v>
      </c>
      <c r="H32" s="19">
        <v>32</v>
      </c>
      <c r="I32" s="19">
        <v>46</v>
      </c>
      <c r="J32" s="19">
        <v>33</v>
      </c>
      <c r="K32" s="33">
        <f t="shared" si="0"/>
        <v>240</v>
      </c>
      <c r="L32" s="33">
        <f t="shared" si="4"/>
        <v>80</v>
      </c>
      <c r="M32" s="20"/>
      <c r="N32" s="25" t="str">
        <f t="shared" si="5"/>
        <v>A2</v>
      </c>
      <c r="O32" s="25" t="str">
        <f t="shared" si="5"/>
        <v>A1</v>
      </c>
      <c r="P32" s="25" t="str">
        <f t="shared" si="5"/>
        <v>B1</v>
      </c>
      <c r="Q32" s="25" t="str">
        <f t="shared" si="5"/>
        <v>B2</v>
      </c>
      <c r="R32" s="25" t="str">
        <f t="shared" si="5"/>
        <v>A1</v>
      </c>
      <c r="S32" s="25" t="str">
        <f t="shared" si="5"/>
        <v>B2</v>
      </c>
      <c r="T32" s="25" t="str">
        <f t="shared" si="5"/>
        <v>A1</v>
      </c>
      <c r="U32" s="21"/>
      <c r="V32" s="19">
        <f t="shared" ref="V32:AA49" si="6">IF(N32="A1",10,IF(N32="A2",9,IF(N32="B1",8,IF(N32="B2",7,IF(N32="C1",6,IF(N32="C2",5,IF(N32="D",4,IF(N32="E",3,IF(N32="AB",0)))))))))</f>
        <v>9</v>
      </c>
      <c r="W32" s="19">
        <f t="shared" si="6"/>
        <v>10</v>
      </c>
      <c r="X32" s="19">
        <f t="shared" si="6"/>
        <v>8</v>
      </c>
      <c r="Y32" s="19">
        <f t="shared" si="6"/>
        <v>7</v>
      </c>
      <c r="Z32" s="19">
        <f t="shared" si="6"/>
        <v>10</v>
      </c>
      <c r="AA32" s="19">
        <f t="shared" si="6"/>
        <v>7</v>
      </c>
      <c r="AB32" s="37">
        <f t="shared" si="3"/>
        <v>8.5</v>
      </c>
    </row>
    <row r="33" spans="1:28" x14ac:dyDescent="0.25">
      <c r="A33" s="23">
        <v>28</v>
      </c>
      <c r="B33" s="44" t="s">
        <v>261</v>
      </c>
      <c r="C33" s="24"/>
      <c r="D33" s="24"/>
      <c r="E33" s="19">
        <v>41</v>
      </c>
      <c r="F33" s="19">
        <v>38</v>
      </c>
      <c r="G33" s="19">
        <v>30</v>
      </c>
      <c r="H33" s="19">
        <v>35</v>
      </c>
      <c r="I33" s="19">
        <v>31</v>
      </c>
      <c r="J33" s="19">
        <v>30</v>
      </c>
      <c r="K33" s="33">
        <f t="shared" si="0"/>
        <v>205</v>
      </c>
      <c r="L33" s="33">
        <f t="shared" si="4"/>
        <v>68.333333333333329</v>
      </c>
      <c r="M33" s="20"/>
      <c r="N33" s="25" t="str">
        <f t="shared" si="5"/>
        <v>A2</v>
      </c>
      <c r="O33" s="25" t="str">
        <f t="shared" si="5"/>
        <v>B1</v>
      </c>
      <c r="P33" s="25" t="str">
        <f t="shared" si="5"/>
        <v>C1</v>
      </c>
      <c r="Q33" s="25" t="str">
        <f t="shared" si="5"/>
        <v>B2</v>
      </c>
      <c r="R33" s="25" t="str">
        <f t="shared" si="5"/>
        <v>B2</v>
      </c>
      <c r="S33" s="25" t="str">
        <f t="shared" si="5"/>
        <v>C1</v>
      </c>
      <c r="T33" s="25" t="str">
        <f t="shared" si="5"/>
        <v>A1</v>
      </c>
      <c r="U33" s="21"/>
      <c r="V33" s="19">
        <f t="shared" si="6"/>
        <v>9</v>
      </c>
      <c r="W33" s="19">
        <f t="shared" si="6"/>
        <v>8</v>
      </c>
      <c r="X33" s="19">
        <f t="shared" si="6"/>
        <v>6</v>
      </c>
      <c r="Y33" s="19">
        <f t="shared" si="6"/>
        <v>7</v>
      </c>
      <c r="Z33" s="19">
        <f t="shared" si="6"/>
        <v>7</v>
      </c>
      <c r="AA33" s="19">
        <f t="shared" si="6"/>
        <v>6</v>
      </c>
      <c r="AB33" s="37">
        <f t="shared" si="3"/>
        <v>7.166666666666667</v>
      </c>
    </row>
    <row r="34" spans="1:28" x14ac:dyDescent="0.25">
      <c r="A34" s="23">
        <v>29</v>
      </c>
      <c r="B34" s="44" t="s">
        <v>262</v>
      </c>
      <c r="C34" s="24"/>
      <c r="D34" s="24"/>
      <c r="E34" s="19">
        <v>18</v>
      </c>
      <c r="F34" s="19">
        <v>27</v>
      </c>
      <c r="G34" s="19">
        <v>11</v>
      </c>
      <c r="H34" s="19">
        <v>8</v>
      </c>
      <c r="I34" s="19">
        <v>34</v>
      </c>
      <c r="J34" s="19">
        <v>12</v>
      </c>
      <c r="K34" s="33">
        <f t="shared" si="0"/>
        <v>110</v>
      </c>
      <c r="L34" s="33">
        <f t="shared" si="4"/>
        <v>36.666666666666664</v>
      </c>
      <c r="M34" s="20"/>
      <c r="N34" s="25" t="str">
        <f t="shared" si="5"/>
        <v>D</v>
      </c>
      <c r="O34" s="25" t="str">
        <f t="shared" si="5"/>
        <v>C1</v>
      </c>
      <c r="P34" s="25" t="str">
        <f t="shared" si="5"/>
        <v>E</v>
      </c>
      <c r="Q34" s="25" t="str">
        <f t="shared" si="5"/>
        <v>E</v>
      </c>
      <c r="R34" s="25" t="str">
        <f t="shared" si="5"/>
        <v>B2</v>
      </c>
      <c r="S34" s="25" t="str">
        <f t="shared" si="5"/>
        <v>E</v>
      </c>
      <c r="T34" s="25" t="str">
        <f t="shared" si="5"/>
        <v>A1</v>
      </c>
      <c r="U34" s="21"/>
      <c r="V34" s="19">
        <f t="shared" si="6"/>
        <v>4</v>
      </c>
      <c r="W34" s="19">
        <f t="shared" si="6"/>
        <v>6</v>
      </c>
      <c r="X34" s="19">
        <f t="shared" si="6"/>
        <v>3</v>
      </c>
      <c r="Y34" s="19">
        <f t="shared" si="6"/>
        <v>3</v>
      </c>
      <c r="Z34" s="19">
        <f t="shared" si="6"/>
        <v>7</v>
      </c>
      <c r="AA34" s="19">
        <f t="shared" si="6"/>
        <v>3</v>
      </c>
      <c r="AB34" s="37">
        <f t="shared" si="3"/>
        <v>4.333333333333333</v>
      </c>
    </row>
    <row r="35" spans="1:28" x14ac:dyDescent="0.25">
      <c r="A35" s="23">
        <v>30</v>
      </c>
      <c r="B35" s="44" t="s">
        <v>263</v>
      </c>
      <c r="C35" s="24"/>
      <c r="D35" s="24"/>
      <c r="E35" s="19">
        <v>18</v>
      </c>
      <c r="F35" s="19">
        <v>33</v>
      </c>
      <c r="G35" s="19">
        <v>10</v>
      </c>
      <c r="H35" s="19">
        <v>6</v>
      </c>
      <c r="I35" s="19">
        <v>18</v>
      </c>
      <c r="J35" s="19">
        <v>8</v>
      </c>
      <c r="K35" s="33">
        <f t="shared" si="0"/>
        <v>93</v>
      </c>
      <c r="L35" s="33">
        <f t="shared" si="4"/>
        <v>31</v>
      </c>
      <c r="M35" s="20"/>
      <c r="N35" s="25" t="str">
        <f t="shared" si="5"/>
        <v>D</v>
      </c>
      <c r="O35" s="25" t="str">
        <f t="shared" si="5"/>
        <v>B2</v>
      </c>
      <c r="P35" s="25" t="str">
        <f t="shared" si="5"/>
        <v>E</v>
      </c>
      <c r="Q35" s="25" t="str">
        <f t="shared" si="5"/>
        <v>E</v>
      </c>
      <c r="R35" s="25" t="str">
        <f t="shared" si="5"/>
        <v>D</v>
      </c>
      <c r="S35" s="25" t="str">
        <f t="shared" si="5"/>
        <v>E</v>
      </c>
      <c r="T35" s="25" t="str">
        <f t="shared" si="5"/>
        <v>A1</v>
      </c>
      <c r="U35" s="21"/>
      <c r="V35" s="19">
        <f t="shared" si="6"/>
        <v>4</v>
      </c>
      <c r="W35" s="19">
        <f t="shared" si="6"/>
        <v>7</v>
      </c>
      <c r="X35" s="19">
        <f t="shared" si="6"/>
        <v>3</v>
      </c>
      <c r="Y35" s="19">
        <f t="shared" si="6"/>
        <v>3</v>
      </c>
      <c r="Z35" s="19">
        <f t="shared" si="6"/>
        <v>4</v>
      </c>
      <c r="AA35" s="19">
        <f t="shared" si="6"/>
        <v>3</v>
      </c>
      <c r="AB35" s="37">
        <f t="shared" si="3"/>
        <v>4</v>
      </c>
    </row>
    <row r="36" spans="1:28" x14ac:dyDescent="0.25">
      <c r="A36" s="23">
        <v>31</v>
      </c>
      <c r="B36" s="26" t="s">
        <v>264</v>
      </c>
      <c r="C36" s="24"/>
      <c r="D36" s="24"/>
      <c r="E36" s="19">
        <v>18</v>
      </c>
      <c r="F36" s="19">
        <v>32</v>
      </c>
      <c r="G36" s="19">
        <v>5</v>
      </c>
      <c r="H36" s="19">
        <v>2</v>
      </c>
      <c r="I36" s="19">
        <v>20</v>
      </c>
      <c r="J36" s="19">
        <v>3</v>
      </c>
      <c r="K36" s="33">
        <f t="shared" si="0"/>
        <v>80</v>
      </c>
      <c r="L36" s="33">
        <f t="shared" si="4"/>
        <v>26.666666666666668</v>
      </c>
      <c r="M36" s="20"/>
      <c r="N36" s="25" t="str">
        <f t="shared" si="5"/>
        <v>D</v>
      </c>
      <c r="O36" s="25" t="str">
        <f t="shared" si="5"/>
        <v>B2</v>
      </c>
      <c r="P36" s="25" t="str">
        <f t="shared" si="5"/>
        <v>E</v>
      </c>
      <c r="Q36" s="25" t="str">
        <f t="shared" si="5"/>
        <v>E</v>
      </c>
      <c r="R36" s="25" t="str">
        <f t="shared" si="5"/>
        <v>D</v>
      </c>
      <c r="S36" s="25" t="str">
        <f t="shared" si="5"/>
        <v>E</v>
      </c>
      <c r="T36" s="25" t="str">
        <f t="shared" si="5"/>
        <v>A1</v>
      </c>
      <c r="U36" s="21"/>
      <c r="V36" s="19">
        <f t="shared" si="6"/>
        <v>4</v>
      </c>
      <c r="W36" s="19">
        <f t="shared" si="6"/>
        <v>7</v>
      </c>
      <c r="X36" s="19">
        <f t="shared" si="6"/>
        <v>3</v>
      </c>
      <c r="Y36" s="19">
        <f t="shared" si="6"/>
        <v>3</v>
      </c>
      <c r="Z36" s="19">
        <f t="shared" si="6"/>
        <v>4</v>
      </c>
      <c r="AA36" s="19">
        <f t="shared" si="6"/>
        <v>3</v>
      </c>
      <c r="AB36" s="37">
        <f t="shared" si="3"/>
        <v>4</v>
      </c>
    </row>
    <row r="37" spans="1:28" x14ac:dyDescent="0.25">
      <c r="A37" s="23">
        <v>32</v>
      </c>
      <c r="B37" s="26" t="s">
        <v>265</v>
      </c>
      <c r="C37" s="24"/>
      <c r="D37" s="24"/>
      <c r="E37" s="19">
        <v>28</v>
      </c>
      <c r="F37" s="19">
        <v>16</v>
      </c>
      <c r="G37" s="19">
        <v>4</v>
      </c>
      <c r="H37" s="19">
        <v>4</v>
      </c>
      <c r="I37" s="19">
        <v>5</v>
      </c>
      <c r="J37" s="19">
        <v>10</v>
      </c>
      <c r="K37" s="33">
        <f t="shared" si="0"/>
        <v>67</v>
      </c>
      <c r="L37" s="33">
        <f t="shared" si="4"/>
        <v>22.333333333333332</v>
      </c>
      <c r="M37" s="20"/>
      <c r="N37" s="25" t="str">
        <f t="shared" si="5"/>
        <v>C1</v>
      </c>
      <c r="O37" s="25" t="str">
        <f t="shared" si="5"/>
        <v>E</v>
      </c>
      <c r="P37" s="25" t="str">
        <f t="shared" si="5"/>
        <v>E</v>
      </c>
      <c r="Q37" s="25" t="str">
        <f t="shared" si="5"/>
        <v>E</v>
      </c>
      <c r="R37" s="25" t="str">
        <f t="shared" si="5"/>
        <v>E</v>
      </c>
      <c r="S37" s="25" t="str">
        <f t="shared" si="5"/>
        <v>E</v>
      </c>
      <c r="T37" s="25" t="str">
        <f t="shared" si="5"/>
        <v>A1</v>
      </c>
      <c r="U37" s="21"/>
      <c r="V37" s="19">
        <f t="shared" si="6"/>
        <v>6</v>
      </c>
      <c r="W37" s="19">
        <f t="shared" si="6"/>
        <v>3</v>
      </c>
      <c r="X37" s="19">
        <f t="shared" si="6"/>
        <v>3</v>
      </c>
      <c r="Y37" s="19">
        <f t="shared" si="6"/>
        <v>3</v>
      </c>
      <c r="Z37" s="19">
        <f t="shared" si="6"/>
        <v>3</v>
      </c>
      <c r="AA37" s="19">
        <f t="shared" si="6"/>
        <v>3</v>
      </c>
      <c r="AB37" s="37">
        <f t="shared" si="3"/>
        <v>3.5</v>
      </c>
    </row>
    <row r="38" spans="1:28" x14ac:dyDescent="0.25">
      <c r="A38" s="23">
        <v>33</v>
      </c>
      <c r="B38" s="26" t="s">
        <v>266</v>
      </c>
      <c r="C38" s="24"/>
      <c r="D38" s="24"/>
      <c r="E38" s="19">
        <v>18</v>
      </c>
      <c r="F38" s="19">
        <v>16</v>
      </c>
      <c r="G38" s="19">
        <v>17</v>
      </c>
      <c r="H38" s="19">
        <v>6</v>
      </c>
      <c r="I38" s="19">
        <v>20</v>
      </c>
      <c r="J38" s="19">
        <v>15</v>
      </c>
      <c r="K38" s="33">
        <f t="shared" si="0"/>
        <v>92</v>
      </c>
      <c r="L38" s="33">
        <f t="shared" si="4"/>
        <v>30.666666666666664</v>
      </c>
      <c r="M38" s="20"/>
      <c r="N38" s="25" t="str">
        <f t="shared" si="5"/>
        <v>D</v>
      </c>
      <c r="O38" s="25" t="str">
        <f t="shared" si="5"/>
        <v>E</v>
      </c>
      <c r="P38" s="25" t="str">
        <f t="shared" si="5"/>
        <v>E</v>
      </c>
      <c r="Q38" s="25" t="str">
        <f t="shared" si="5"/>
        <v>E</v>
      </c>
      <c r="R38" s="25" t="str">
        <f t="shared" si="5"/>
        <v>D</v>
      </c>
      <c r="S38" s="25" t="str">
        <f t="shared" si="5"/>
        <v>E</v>
      </c>
      <c r="T38" s="25" t="str">
        <f t="shared" si="5"/>
        <v>A1</v>
      </c>
      <c r="U38" s="21"/>
      <c r="V38" s="19">
        <f t="shared" si="6"/>
        <v>4</v>
      </c>
      <c r="W38" s="19">
        <f t="shared" si="6"/>
        <v>3</v>
      </c>
      <c r="X38" s="19">
        <f t="shared" si="6"/>
        <v>3</v>
      </c>
      <c r="Y38" s="19">
        <f t="shared" si="6"/>
        <v>3</v>
      </c>
      <c r="Z38" s="19">
        <f t="shared" si="6"/>
        <v>4</v>
      </c>
      <c r="AA38" s="19">
        <f t="shared" si="6"/>
        <v>3</v>
      </c>
      <c r="AB38" s="37">
        <f t="shared" si="3"/>
        <v>3.3333333333333335</v>
      </c>
    </row>
    <row r="39" spans="1:28" x14ac:dyDescent="0.25">
      <c r="A39" s="23">
        <v>34</v>
      </c>
      <c r="B39" s="26" t="s">
        <v>267</v>
      </c>
      <c r="C39" s="24"/>
      <c r="D39" s="24"/>
      <c r="E39" s="19">
        <v>21</v>
      </c>
      <c r="F39" s="19">
        <v>31</v>
      </c>
      <c r="G39" s="19">
        <v>12</v>
      </c>
      <c r="H39" s="19">
        <v>14</v>
      </c>
      <c r="I39" s="19">
        <v>9</v>
      </c>
      <c r="J39" s="19">
        <v>12</v>
      </c>
      <c r="K39" s="33">
        <f t="shared" si="0"/>
        <v>99</v>
      </c>
      <c r="L39" s="33">
        <f t="shared" si="4"/>
        <v>33</v>
      </c>
      <c r="M39" s="20"/>
      <c r="N39" s="25" t="str">
        <f t="shared" si="5"/>
        <v>C2</v>
      </c>
      <c r="O39" s="25" t="str">
        <f t="shared" si="5"/>
        <v>B2</v>
      </c>
      <c r="P39" s="25" t="str">
        <f t="shared" si="5"/>
        <v>E</v>
      </c>
      <c r="Q39" s="25" t="str">
        <f t="shared" si="5"/>
        <v>E</v>
      </c>
      <c r="R39" s="25" t="str">
        <f t="shared" si="5"/>
        <v>E</v>
      </c>
      <c r="S39" s="25" t="str">
        <f t="shared" si="5"/>
        <v>E</v>
      </c>
      <c r="T39" s="25" t="str">
        <f t="shared" si="5"/>
        <v>A1</v>
      </c>
      <c r="U39" s="21"/>
      <c r="V39" s="19">
        <f t="shared" si="6"/>
        <v>5</v>
      </c>
      <c r="W39" s="19">
        <f t="shared" si="6"/>
        <v>7</v>
      </c>
      <c r="X39" s="19">
        <f t="shared" si="6"/>
        <v>3</v>
      </c>
      <c r="Y39" s="19">
        <f t="shared" si="6"/>
        <v>3</v>
      </c>
      <c r="Z39" s="19">
        <f t="shared" si="6"/>
        <v>3</v>
      </c>
      <c r="AA39" s="19">
        <f t="shared" si="6"/>
        <v>3</v>
      </c>
      <c r="AB39" s="37">
        <f t="shared" si="3"/>
        <v>4</v>
      </c>
    </row>
    <row r="40" spans="1:28" x14ac:dyDescent="0.25">
      <c r="A40" s="23">
        <v>35</v>
      </c>
      <c r="B40" s="26" t="s">
        <v>268</v>
      </c>
      <c r="C40" s="24"/>
      <c r="D40" s="24"/>
      <c r="E40" s="19">
        <v>37</v>
      </c>
      <c r="F40" s="19">
        <v>33</v>
      </c>
      <c r="G40" s="19">
        <v>29</v>
      </c>
      <c r="H40" s="19">
        <v>13</v>
      </c>
      <c r="I40" s="19">
        <v>29</v>
      </c>
      <c r="J40" s="19">
        <v>23</v>
      </c>
      <c r="K40" s="33">
        <f t="shared" si="0"/>
        <v>164</v>
      </c>
      <c r="L40" s="33">
        <f t="shared" si="4"/>
        <v>54.666666666666664</v>
      </c>
      <c r="M40" s="20"/>
      <c r="N40" s="25" t="str">
        <f t="shared" si="5"/>
        <v>B1</v>
      </c>
      <c r="O40" s="25" t="str">
        <f t="shared" si="5"/>
        <v>B2</v>
      </c>
      <c r="P40" s="25" t="str">
        <f t="shared" si="5"/>
        <v>C1</v>
      </c>
      <c r="Q40" s="25" t="str">
        <f t="shared" si="5"/>
        <v>E</v>
      </c>
      <c r="R40" s="25" t="str">
        <f t="shared" si="5"/>
        <v>C1</v>
      </c>
      <c r="S40" s="25" t="str">
        <f t="shared" si="5"/>
        <v>C2</v>
      </c>
      <c r="T40" s="25" t="str">
        <f t="shared" si="5"/>
        <v>A1</v>
      </c>
      <c r="U40" s="21"/>
      <c r="V40" s="19">
        <f t="shared" si="6"/>
        <v>8</v>
      </c>
      <c r="W40" s="19">
        <f t="shared" si="6"/>
        <v>7</v>
      </c>
      <c r="X40" s="19">
        <f t="shared" si="6"/>
        <v>6</v>
      </c>
      <c r="Y40" s="19">
        <f t="shared" si="6"/>
        <v>3</v>
      </c>
      <c r="Z40" s="19">
        <f t="shared" si="6"/>
        <v>6</v>
      </c>
      <c r="AA40" s="19">
        <f t="shared" si="6"/>
        <v>5</v>
      </c>
      <c r="AB40" s="37">
        <f t="shared" si="3"/>
        <v>5.833333333333333</v>
      </c>
    </row>
    <row r="41" spans="1:28" x14ac:dyDescent="0.25">
      <c r="A41" s="23">
        <v>36</v>
      </c>
      <c r="B41" s="26" t="s">
        <v>269</v>
      </c>
      <c r="C41" s="19"/>
      <c r="D41" s="19"/>
      <c r="E41" s="19">
        <v>40</v>
      </c>
      <c r="F41" s="19">
        <v>38</v>
      </c>
      <c r="G41" s="19">
        <v>30</v>
      </c>
      <c r="H41" s="19">
        <v>36</v>
      </c>
      <c r="I41" s="19">
        <v>35</v>
      </c>
      <c r="J41" s="19">
        <v>28</v>
      </c>
      <c r="K41" s="33">
        <f t="shared" si="0"/>
        <v>207</v>
      </c>
      <c r="L41" s="33">
        <f t="shared" si="4"/>
        <v>69</v>
      </c>
      <c r="M41" s="20"/>
      <c r="N41" s="25" t="str">
        <f t="shared" si="5"/>
        <v>B1</v>
      </c>
      <c r="O41" s="25" t="str">
        <f t="shared" si="5"/>
        <v>B1</v>
      </c>
      <c r="P41" s="25" t="str">
        <f t="shared" si="5"/>
        <v>C1</v>
      </c>
      <c r="Q41" s="25" t="str">
        <f t="shared" si="5"/>
        <v>B1</v>
      </c>
      <c r="R41" s="25" t="str">
        <f t="shared" si="5"/>
        <v>B2</v>
      </c>
      <c r="S41" s="25" t="str">
        <f t="shared" si="5"/>
        <v>C1</v>
      </c>
      <c r="T41" s="25" t="str">
        <f t="shared" si="5"/>
        <v>A1</v>
      </c>
      <c r="U41" s="21"/>
      <c r="V41" s="19">
        <f t="shared" si="6"/>
        <v>8</v>
      </c>
      <c r="W41" s="19">
        <f t="shared" si="6"/>
        <v>8</v>
      </c>
      <c r="X41" s="19">
        <f t="shared" si="6"/>
        <v>6</v>
      </c>
      <c r="Y41" s="19">
        <f t="shared" si="6"/>
        <v>8</v>
      </c>
      <c r="Z41" s="19">
        <f t="shared" si="6"/>
        <v>7</v>
      </c>
      <c r="AA41" s="19">
        <f t="shared" si="6"/>
        <v>6</v>
      </c>
      <c r="AB41" s="37">
        <f t="shared" si="3"/>
        <v>7.166666666666667</v>
      </c>
    </row>
    <row r="42" spans="1:28" x14ac:dyDescent="0.25">
      <c r="A42" s="23">
        <v>37</v>
      </c>
      <c r="B42" s="26" t="s">
        <v>270</v>
      </c>
      <c r="C42" s="19"/>
      <c r="D42" s="19"/>
      <c r="E42" s="19">
        <v>25</v>
      </c>
      <c r="F42" s="19">
        <v>13</v>
      </c>
      <c r="G42" s="19">
        <v>17</v>
      </c>
      <c r="H42" s="19">
        <v>15</v>
      </c>
      <c r="I42" s="19">
        <v>20</v>
      </c>
      <c r="J42" s="19">
        <v>18</v>
      </c>
      <c r="K42" s="33">
        <f t="shared" si="0"/>
        <v>108</v>
      </c>
      <c r="L42" s="33">
        <f t="shared" si="4"/>
        <v>36</v>
      </c>
      <c r="M42" s="20"/>
      <c r="N42" s="25" t="str">
        <f t="shared" si="5"/>
        <v>C2</v>
      </c>
      <c r="O42" s="25" t="str">
        <f t="shared" si="5"/>
        <v>E</v>
      </c>
      <c r="P42" s="25" t="str">
        <f t="shared" si="5"/>
        <v>E</v>
      </c>
      <c r="Q42" s="25" t="str">
        <f t="shared" si="5"/>
        <v>E</v>
      </c>
      <c r="R42" s="25" t="str">
        <f t="shared" si="5"/>
        <v>D</v>
      </c>
      <c r="S42" s="25" t="str">
        <f t="shared" si="5"/>
        <v>D</v>
      </c>
      <c r="T42" s="25" t="str">
        <f t="shared" si="5"/>
        <v>A1</v>
      </c>
      <c r="U42" s="21"/>
      <c r="V42" s="19">
        <f t="shared" si="6"/>
        <v>5</v>
      </c>
      <c r="W42" s="19">
        <f t="shared" si="6"/>
        <v>3</v>
      </c>
      <c r="X42" s="19">
        <f t="shared" si="6"/>
        <v>3</v>
      </c>
      <c r="Y42" s="19">
        <f t="shared" si="6"/>
        <v>3</v>
      </c>
      <c r="Z42" s="19">
        <f t="shared" si="6"/>
        <v>4</v>
      </c>
      <c r="AA42" s="19">
        <f t="shared" si="6"/>
        <v>4</v>
      </c>
      <c r="AB42" s="37">
        <f t="shared" si="3"/>
        <v>3.6666666666666665</v>
      </c>
    </row>
    <row r="43" spans="1:28" x14ac:dyDescent="0.25">
      <c r="A43" s="13">
        <v>38</v>
      </c>
      <c r="B43" s="26" t="s">
        <v>271</v>
      </c>
      <c r="E43" s="19">
        <v>28</v>
      </c>
      <c r="F43" s="19">
        <v>24</v>
      </c>
      <c r="G43" s="19">
        <v>14</v>
      </c>
      <c r="H43" s="19">
        <v>22</v>
      </c>
      <c r="I43" s="19">
        <v>24</v>
      </c>
      <c r="J43" s="19">
        <v>8</v>
      </c>
      <c r="K43" s="33">
        <f t="shared" si="0"/>
        <v>120</v>
      </c>
      <c r="L43" s="33">
        <f t="shared" si="4"/>
        <v>40</v>
      </c>
      <c r="M43" s="20"/>
      <c r="N43" s="25" t="str">
        <f t="shared" si="5"/>
        <v>C1</v>
      </c>
      <c r="O43" s="25" t="str">
        <f t="shared" si="5"/>
        <v>C2</v>
      </c>
      <c r="P43" s="25" t="str">
        <f t="shared" si="5"/>
        <v>E</v>
      </c>
      <c r="Q43" s="25" t="str">
        <f t="shared" si="5"/>
        <v>C2</v>
      </c>
      <c r="R43" s="25" t="str">
        <f t="shared" si="5"/>
        <v>C2</v>
      </c>
      <c r="S43" s="25" t="str">
        <f t="shared" si="5"/>
        <v>E</v>
      </c>
      <c r="T43" s="25" t="str">
        <f t="shared" si="5"/>
        <v>A1</v>
      </c>
      <c r="U43" s="20"/>
      <c r="V43" s="19">
        <f t="shared" si="6"/>
        <v>6</v>
      </c>
      <c r="W43" s="19">
        <f t="shared" si="6"/>
        <v>5</v>
      </c>
      <c r="X43" s="19">
        <f t="shared" si="6"/>
        <v>3</v>
      </c>
      <c r="Y43" s="19">
        <f t="shared" si="6"/>
        <v>5</v>
      </c>
      <c r="Z43" s="19">
        <f t="shared" si="6"/>
        <v>5</v>
      </c>
      <c r="AA43" s="19">
        <f t="shared" si="6"/>
        <v>3</v>
      </c>
      <c r="AB43" s="33">
        <f t="shared" si="3"/>
        <v>4.5</v>
      </c>
    </row>
    <row r="44" spans="1:28" x14ac:dyDescent="0.25">
      <c r="A44" s="13">
        <v>39</v>
      </c>
      <c r="B44" s="26" t="s">
        <v>272</v>
      </c>
      <c r="E44" s="19">
        <v>44</v>
      </c>
      <c r="F44" s="19">
        <v>44</v>
      </c>
      <c r="G44" s="19">
        <v>29</v>
      </c>
      <c r="H44" s="19">
        <v>17</v>
      </c>
      <c r="I44" s="19">
        <v>31</v>
      </c>
      <c r="J44" s="19">
        <v>18</v>
      </c>
      <c r="K44" s="33">
        <f t="shared" si="0"/>
        <v>183</v>
      </c>
      <c r="L44" s="33">
        <f t="shared" si="4"/>
        <v>61</v>
      </c>
      <c r="M44" s="20"/>
      <c r="N44" s="25" t="str">
        <f t="shared" si="5"/>
        <v>A2</v>
      </c>
      <c r="O44" s="25" t="str">
        <f t="shared" si="5"/>
        <v>A2</v>
      </c>
      <c r="P44" s="25" t="str">
        <f t="shared" si="5"/>
        <v>C1</v>
      </c>
      <c r="Q44" s="25" t="str">
        <f t="shared" si="5"/>
        <v>E</v>
      </c>
      <c r="R44" s="25" t="str">
        <f t="shared" si="5"/>
        <v>B2</v>
      </c>
      <c r="S44" s="25" t="str">
        <f t="shared" si="5"/>
        <v>D</v>
      </c>
      <c r="T44" s="25" t="str">
        <f t="shared" si="5"/>
        <v>A1</v>
      </c>
      <c r="U44" s="20"/>
      <c r="V44" s="19">
        <f t="shared" si="6"/>
        <v>9</v>
      </c>
      <c r="W44" s="19">
        <f t="shared" si="6"/>
        <v>9</v>
      </c>
      <c r="X44" s="19">
        <f t="shared" si="6"/>
        <v>6</v>
      </c>
      <c r="Y44" s="19">
        <f t="shared" si="6"/>
        <v>3</v>
      </c>
      <c r="Z44" s="19">
        <f t="shared" si="6"/>
        <v>7</v>
      </c>
      <c r="AA44" s="19">
        <f t="shared" si="6"/>
        <v>4</v>
      </c>
      <c r="AB44" s="33">
        <f t="shared" si="3"/>
        <v>6.333333333333333</v>
      </c>
    </row>
    <row r="45" spans="1:28" x14ac:dyDescent="0.25">
      <c r="A45" s="13">
        <v>40</v>
      </c>
      <c r="B45" s="26" t="s">
        <v>273</v>
      </c>
      <c r="E45" s="19">
        <v>20</v>
      </c>
      <c r="F45" s="19">
        <v>13</v>
      </c>
      <c r="G45" s="19">
        <v>2</v>
      </c>
      <c r="H45" s="19">
        <v>2</v>
      </c>
      <c r="I45" s="19">
        <v>3</v>
      </c>
      <c r="J45" s="19">
        <v>3</v>
      </c>
      <c r="K45" s="33">
        <f t="shared" si="0"/>
        <v>43</v>
      </c>
      <c r="L45" s="33">
        <f t="shared" si="4"/>
        <v>14.333333333333334</v>
      </c>
      <c r="M45" s="20"/>
      <c r="N45" s="25" t="str">
        <f t="shared" si="5"/>
        <v>D</v>
      </c>
      <c r="O45" s="25" t="str">
        <f t="shared" si="5"/>
        <v>E</v>
      </c>
      <c r="P45" s="25" t="str">
        <f t="shared" si="5"/>
        <v>E</v>
      </c>
      <c r="Q45" s="25" t="str">
        <f t="shared" si="5"/>
        <v>E</v>
      </c>
      <c r="R45" s="25" t="str">
        <f t="shared" si="5"/>
        <v>E</v>
      </c>
      <c r="S45" s="25" t="str">
        <f t="shared" si="5"/>
        <v>E</v>
      </c>
      <c r="T45" s="25" t="str">
        <f t="shared" si="5"/>
        <v>A2</v>
      </c>
      <c r="U45" s="20"/>
      <c r="V45" s="19">
        <f t="shared" si="6"/>
        <v>4</v>
      </c>
      <c r="W45" s="19">
        <f t="shared" si="6"/>
        <v>3</v>
      </c>
      <c r="X45" s="19">
        <f t="shared" si="6"/>
        <v>3</v>
      </c>
      <c r="Y45" s="19">
        <f t="shared" si="6"/>
        <v>3</v>
      </c>
      <c r="Z45" s="19">
        <f t="shared" si="6"/>
        <v>3</v>
      </c>
      <c r="AA45" s="19">
        <f t="shared" si="6"/>
        <v>3</v>
      </c>
      <c r="AB45" s="33">
        <f t="shared" si="3"/>
        <v>3.1666666666666665</v>
      </c>
    </row>
    <row r="46" spans="1:28" x14ac:dyDescent="0.25">
      <c r="A46" s="13">
        <v>41</v>
      </c>
      <c r="B46" s="26" t="s">
        <v>274</v>
      </c>
      <c r="E46" s="19">
        <v>34</v>
      </c>
      <c r="F46" s="19">
        <v>27</v>
      </c>
      <c r="G46" s="19">
        <v>13</v>
      </c>
      <c r="H46" s="19">
        <v>16</v>
      </c>
      <c r="I46" s="19">
        <v>12</v>
      </c>
      <c r="J46" s="19">
        <v>18</v>
      </c>
      <c r="K46" s="33">
        <f t="shared" si="0"/>
        <v>120</v>
      </c>
      <c r="L46" s="33">
        <f t="shared" si="4"/>
        <v>40</v>
      </c>
      <c r="M46" s="20"/>
      <c r="N46" s="25" t="str">
        <f t="shared" si="5"/>
        <v>B2</v>
      </c>
      <c r="O46" s="25" t="str">
        <f t="shared" si="5"/>
        <v>C1</v>
      </c>
      <c r="P46" s="25" t="str">
        <f t="shared" si="5"/>
        <v>E</v>
      </c>
      <c r="Q46" s="25" t="str">
        <f t="shared" si="5"/>
        <v>E</v>
      </c>
      <c r="R46" s="25" t="str">
        <f t="shared" si="5"/>
        <v>E</v>
      </c>
      <c r="S46" s="25" t="str">
        <f t="shared" si="5"/>
        <v>D</v>
      </c>
      <c r="T46" s="25" t="str">
        <f t="shared" si="5"/>
        <v>A1</v>
      </c>
      <c r="U46" s="20"/>
      <c r="V46" s="19">
        <f t="shared" si="6"/>
        <v>7</v>
      </c>
      <c r="W46" s="19">
        <f t="shared" si="6"/>
        <v>6</v>
      </c>
      <c r="X46" s="19">
        <f t="shared" si="6"/>
        <v>3</v>
      </c>
      <c r="Y46" s="19">
        <f t="shared" si="6"/>
        <v>3</v>
      </c>
      <c r="Z46" s="19">
        <f t="shared" si="6"/>
        <v>3</v>
      </c>
      <c r="AA46" s="19">
        <f t="shared" si="6"/>
        <v>4</v>
      </c>
      <c r="AB46" s="33">
        <f t="shared" si="3"/>
        <v>4.333333333333333</v>
      </c>
    </row>
    <row r="47" spans="1:28" x14ac:dyDescent="0.25">
      <c r="A47" s="13">
        <v>42</v>
      </c>
      <c r="B47" s="26" t="s">
        <v>275</v>
      </c>
      <c r="E47" s="19">
        <v>26</v>
      </c>
      <c r="F47" s="19">
        <v>20</v>
      </c>
      <c r="G47" s="19">
        <v>2</v>
      </c>
      <c r="H47" s="19">
        <v>6</v>
      </c>
      <c r="I47" s="19">
        <v>10</v>
      </c>
      <c r="J47" s="19">
        <v>8</v>
      </c>
      <c r="K47" s="33">
        <f t="shared" si="0"/>
        <v>72</v>
      </c>
      <c r="L47" s="33">
        <f t="shared" si="4"/>
        <v>24</v>
      </c>
      <c r="M47" s="20"/>
      <c r="N47" s="25" t="str">
        <f t="shared" si="5"/>
        <v>C1</v>
      </c>
      <c r="O47" s="25" t="str">
        <f t="shared" si="5"/>
        <v>D</v>
      </c>
      <c r="P47" s="25" t="str">
        <f t="shared" si="5"/>
        <v>E</v>
      </c>
      <c r="Q47" s="25" t="str">
        <f t="shared" si="5"/>
        <v>E</v>
      </c>
      <c r="R47" s="25" t="str">
        <f t="shared" si="5"/>
        <v>E</v>
      </c>
      <c r="S47" s="25" t="str">
        <f t="shared" si="5"/>
        <v>E</v>
      </c>
      <c r="T47" s="25" t="str">
        <f t="shared" si="5"/>
        <v>A1</v>
      </c>
      <c r="U47" s="20"/>
      <c r="V47" s="19">
        <f t="shared" si="6"/>
        <v>6</v>
      </c>
      <c r="W47" s="19">
        <f t="shared" si="6"/>
        <v>4</v>
      </c>
      <c r="X47" s="19">
        <f t="shared" si="6"/>
        <v>3</v>
      </c>
      <c r="Y47" s="19">
        <f t="shared" si="6"/>
        <v>3</v>
      </c>
      <c r="Z47" s="19">
        <f t="shared" si="6"/>
        <v>3</v>
      </c>
      <c r="AA47" s="19">
        <f t="shared" si="6"/>
        <v>3</v>
      </c>
      <c r="AB47" s="33">
        <f t="shared" si="3"/>
        <v>3.6666666666666665</v>
      </c>
    </row>
    <row r="48" spans="1:28" x14ac:dyDescent="0.25">
      <c r="A48" s="13">
        <v>43</v>
      </c>
      <c r="B48" s="26" t="s">
        <v>276</v>
      </c>
      <c r="E48" s="19">
        <v>31</v>
      </c>
      <c r="F48" s="19">
        <v>47</v>
      </c>
      <c r="G48" s="19">
        <v>16</v>
      </c>
      <c r="H48" s="19">
        <v>11</v>
      </c>
      <c r="I48" s="19">
        <v>32</v>
      </c>
      <c r="J48" s="19">
        <v>19</v>
      </c>
      <c r="K48" s="33">
        <f t="shared" si="0"/>
        <v>156</v>
      </c>
      <c r="L48" s="33">
        <f t="shared" si="4"/>
        <v>52</v>
      </c>
      <c r="M48" s="20"/>
      <c r="N48" s="25" t="str">
        <f t="shared" si="5"/>
        <v>B2</v>
      </c>
      <c r="O48" s="25" t="str">
        <f t="shared" si="5"/>
        <v>A1</v>
      </c>
      <c r="P48" s="25" t="str">
        <f t="shared" si="5"/>
        <v>E</v>
      </c>
      <c r="Q48" s="25" t="str">
        <f t="shared" si="5"/>
        <v>E</v>
      </c>
      <c r="R48" s="25" t="str">
        <f t="shared" si="5"/>
        <v>B2</v>
      </c>
      <c r="S48" s="25" t="str">
        <f t="shared" si="5"/>
        <v>D</v>
      </c>
      <c r="T48" s="25" t="str">
        <f t="shared" si="5"/>
        <v>A1</v>
      </c>
      <c r="U48" s="20"/>
      <c r="V48" s="19">
        <f t="shared" si="6"/>
        <v>7</v>
      </c>
      <c r="W48" s="19">
        <f t="shared" si="6"/>
        <v>10</v>
      </c>
      <c r="X48" s="19">
        <f t="shared" si="6"/>
        <v>3</v>
      </c>
      <c r="Y48" s="19">
        <f t="shared" si="6"/>
        <v>3</v>
      </c>
      <c r="Z48" s="19">
        <f t="shared" si="6"/>
        <v>7</v>
      </c>
      <c r="AA48" s="19">
        <f t="shared" si="6"/>
        <v>4</v>
      </c>
      <c r="AB48" s="33">
        <f t="shared" si="3"/>
        <v>5.666666666666667</v>
      </c>
    </row>
    <row r="49" spans="1:28" x14ac:dyDescent="0.25">
      <c r="A49" s="13">
        <v>44</v>
      </c>
      <c r="B49" s="26" t="s">
        <v>277</v>
      </c>
      <c r="E49" s="19">
        <v>30</v>
      </c>
      <c r="F49" s="19">
        <v>37</v>
      </c>
      <c r="G49" s="19">
        <v>17</v>
      </c>
      <c r="H49" s="19">
        <v>14</v>
      </c>
      <c r="I49" s="19">
        <v>32</v>
      </c>
      <c r="J49" s="19">
        <v>6</v>
      </c>
      <c r="K49" s="33">
        <f t="shared" si="0"/>
        <v>136</v>
      </c>
      <c r="L49" s="33">
        <f t="shared" si="4"/>
        <v>45.333333333333329</v>
      </c>
      <c r="M49" s="20"/>
      <c r="N49" s="25" t="str">
        <f t="shared" si="5"/>
        <v>C1</v>
      </c>
      <c r="O49" s="25" t="str">
        <f t="shared" si="5"/>
        <v>B1</v>
      </c>
      <c r="P49" s="25" t="str">
        <f t="shared" si="5"/>
        <v>E</v>
      </c>
      <c r="Q49" s="25" t="str">
        <f t="shared" si="5"/>
        <v>E</v>
      </c>
      <c r="R49" s="25" t="str">
        <f t="shared" si="5"/>
        <v>B2</v>
      </c>
      <c r="S49" s="25" t="str">
        <f t="shared" si="5"/>
        <v>E</v>
      </c>
      <c r="T49" s="25" t="str">
        <f t="shared" si="5"/>
        <v>A1</v>
      </c>
      <c r="U49" s="20"/>
      <c r="V49" s="19">
        <f t="shared" si="6"/>
        <v>6</v>
      </c>
      <c r="W49" s="19">
        <f t="shared" si="6"/>
        <v>8</v>
      </c>
      <c r="X49" s="19">
        <f t="shared" si="6"/>
        <v>3</v>
      </c>
      <c r="Y49" s="19">
        <f t="shared" si="6"/>
        <v>3</v>
      </c>
      <c r="Z49" s="19">
        <f t="shared" si="6"/>
        <v>7</v>
      </c>
      <c r="AA49" s="19">
        <f t="shared" si="6"/>
        <v>3</v>
      </c>
      <c r="AB49" s="33">
        <f t="shared" si="3"/>
        <v>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J50" sqref="J50"/>
    </sheetView>
  </sheetViews>
  <sheetFormatPr defaultRowHeight="15" x14ac:dyDescent="0.25"/>
  <cols>
    <col min="1" max="1" width="5" customWidth="1"/>
    <col min="2" max="2" width="19" customWidth="1"/>
    <col min="3" max="4" width="0" hidden="1" customWidth="1"/>
    <col min="5" max="5" width="5.42578125" customWidth="1"/>
    <col min="6" max="6" width="5.28515625" customWidth="1"/>
    <col min="7" max="7" width="5.42578125" customWidth="1"/>
    <col min="8" max="8" width="5.85546875" customWidth="1"/>
    <col min="9" max="9" width="5.140625" customWidth="1"/>
    <col min="10" max="10" width="5" customWidth="1"/>
    <col min="11" max="11" width="4.28515625" customWidth="1"/>
    <col min="12" max="12" width="5.28515625" customWidth="1"/>
    <col min="13" max="13" width="0.8554687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0.85546875" customWidth="1"/>
    <col min="22" max="22" width="3.42578125" customWidth="1"/>
    <col min="23" max="23" width="4.28515625" customWidth="1"/>
    <col min="24" max="24" width="3.85546875" customWidth="1"/>
    <col min="25" max="25" width="5.42578125" customWidth="1"/>
    <col min="26" max="26" width="3.85546875" customWidth="1"/>
    <col min="27" max="27" width="3.42578125" customWidth="1"/>
    <col min="28" max="28" width="6.5703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49" si="0">SUM(E5:J5)</f>
        <v>300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235</v>
      </c>
      <c r="C6" s="24"/>
      <c r="D6" s="24"/>
      <c r="E6" s="19">
        <v>28</v>
      </c>
      <c r="F6" s="19">
        <v>43</v>
      </c>
      <c r="G6" s="19">
        <v>19</v>
      </c>
      <c r="H6" s="19">
        <v>25</v>
      </c>
      <c r="I6" s="19">
        <v>27</v>
      </c>
      <c r="J6" s="19">
        <v>30</v>
      </c>
      <c r="K6" s="33">
        <f t="shared" si="0"/>
        <v>172</v>
      </c>
      <c r="L6" s="33">
        <f>K6/300*100</f>
        <v>57.333333333333336</v>
      </c>
      <c r="M6" s="20"/>
      <c r="N6" s="25" t="str">
        <f>IF(E6&gt;=91/2,"A1",IF(E6&gt;=81/2,"A2",IF(E6&gt;=71/2,"B1",IF(E6&gt;=61/2,"B2",IF(E6&gt;=51/2,"C1",IF(E6&gt;=41/2,"C2",IF(E6&gt;=35/2,"D",IF(E6&gt;=2,"E",IF(E6&gt;=0,"AB")))))))))</f>
        <v>C1</v>
      </c>
      <c r="O6" s="25" t="str">
        <f t="shared" ref="O6:T21" si="1">IF(F6&gt;=91/2,"A1",IF(F6&gt;=81/2,"A2",IF(F6&gt;=71/2,"B1",IF(F6&gt;=61/2,"B2",IF(F6&gt;=51/2,"C1",IF(F6&gt;=41/2,"C2",IF(F6&gt;=35/2,"D",IF(F6&gt;=2,"E",IF(F6&gt;=0,"AB")))))))))</f>
        <v>A2</v>
      </c>
      <c r="P6" s="25" t="str">
        <f t="shared" si="1"/>
        <v>D</v>
      </c>
      <c r="Q6" s="25" t="str">
        <f t="shared" si="1"/>
        <v>C2</v>
      </c>
      <c r="R6" s="25" t="str">
        <f t="shared" si="1"/>
        <v>C1</v>
      </c>
      <c r="S6" s="25" t="str">
        <f t="shared" si="1"/>
        <v>C1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6</v>
      </c>
      <c r="W6" s="19">
        <f t="shared" si="2"/>
        <v>9</v>
      </c>
      <c r="X6" s="19">
        <f t="shared" si="2"/>
        <v>4</v>
      </c>
      <c r="Y6" s="19">
        <f t="shared" si="2"/>
        <v>5</v>
      </c>
      <c r="Z6" s="19">
        <f t="shared" si="2"/>
        <v>6</v>
      </c>
      <c r="AA6" s="19">
        <f t="shared" si="2"/>
        <v>6</v>
      </c>
      <c r="AB6" s="37">
        <f t="shared" ref="AB6:AB49" si="3">SUM(V6:AA6)/6</f>
        <v>6</v>
      </c>
    </row>
    <row r="7" spans="1:28" x14ac:dyDescent="0.25">
      <c r="A7" s="23">
        <v>2</v>
      </c>
      <c r="B7" s="26" t="s">
        <v>87</v>
      </c>
      <c r="C7" s="24"/>
      <c r="D7" s="24"/>
      <c r="E7" s="19">
        <v>36</v>
      </c>
      <c r="F7" s="19">
        <v>20</v>
      </c>
      <c r="G7" s="19">
        <v>32</v>
      </c>
      <c r="H7" s="19">
        <v>35</v>
      </c>
      <c r="I7" s="19">
        <v>42</v>
      </c>
      <c r="J7" s="19">
        <v>41</v>
      </c>
      <c r="K7" s="33">
        <f t="shared" si="0"/>
        <v>206</v>
      </c>
      <c r="L7" s="33">
        <f t="shared" ref="L7:L49" si="4">K7/300*100</f>
        <v>68.666666666666671</v>
      </c>
      <c r="M7" s="20"/>
      <c r="N7" s="25" t="str">
        <f t="shared" ref="N7:T49" si="5">IF(E7&gt;=91/2,"A1",IF(E7&gt;=81/2,"A2",IF(E7&gt;=71/2,"B1",IF(E7&gt;=61/2,"B2",IF(E7&gt;=51/2,"C1",IF(E7&gt;=41/2,"C2",IF(E7&gt;=35/2,"D",IF(E7&gt;=2,"E",IF(E7&gt;=0,"AB")))))))))</f>
        <v>B1</v>
      </c>
      <c r="O7" s="25" t="str">
        <f t="shared" si="1"/>
        <v>D</v>
      </c>
      <c r="P7" s="25" t="str">
        <f t="shared" si="1"/>
        <v>B2</v>
      </c>
      <c r="Q7" s="25" t="str">
        <f t="shared" si="1"/>
        <v>B2</v>
      </c>
      <c r="R7" s="25" t="str">
        <f t="shared" si="1"/>
        <v>A2</v>
      </c>
      <c r="S7" s="25" t="str">
        <f t="shared" si="1"/>
        <v>A2</v>
      </c>
      <c r="T7" s="25" t="str">
        <f t="shared" si="1"/>
        <v>A1</v>
      </c>
      <c r="U7" s="21"/>
      <c r="V7" s="19">
        <f t="shared" si="2"/>
        <v>8</v>
      </c>
      <c r="W7" s="19">
        <f t="shared" si="2"/>
        <v>4</v>
      </c>
      <c r="X7" s="19">
        <f t="shared" si="2"/>
        <v>7</v>
      </c>
      <c r="Y7" s="19">
        <f t="shared" si="2"/>
        <v>7</v>
      </c>
      <c r="Z7" s="19">
        <f t="shared" si="2"/>
        <v>9</v>
      </c>
      <c r="AA7" s="19">
        <f t="shared" si="2"/>
        <v>9</v>
      </c>
      <c r="AB7" s="37">
        <f t="shared" si="3"/>
        <v>7.333333333333333</v>
      </c>
    </row>
    <row r="8" spans="1:28" x14ac:dyDescent="0.25">
      <c r="A8" s="23">
        <v>3</v>
      </c>
      <c r="B8" s="26" t="s">
        <v>236</v>
      </c>
      <c r="C8" s="24"/>
      <c r="D8" s="24"/>
      <c r="E8" s="19">
        <v>35</v>
      </c>
      <c r="F8" s="19">
        <v>36</v>
      </c>
      <c r="G8" s="19">
        <v>36</v>
      </c>
      <c r="H8" s="19">
        <v>29</v>
      </c>
      <c r="I8" s="19">
        <v>40</v>
      </c>
      <c r="J8" s="19">
        <v>32</v>
      </c>
      <c r="K8" s="33">
        <f t="shared" si="0"/>
        <v>208</v>
      </c>
      <c r="L8" s="33">
        <f t="shared" si="4"/>
        <v>69.333333333333343</v>
      </c>
      <c r="M8" s="20"/>
      <c r="N8" s="25" t="str">
        <f t="shared" si="5"/>
        <v>B2</v>
      </c>
      <c r="O8" s="25" t="str">
        <f t="shared" si="1"/>
        <v>B1</v>
      </c>
      <c r="P8" s="25" t="str">
        <f t="shared" si="1"/>
        <v>B1</v>
      </c>
      <c r="Q8" s="25" t="str">
        <f t="shared" si="1"/>
        <v>C1</v>
      </c>
      <c r="R8" s="25" t="str">
        <f t="shared" si="1"/>
        <v>B1</v>
      </c>
      <c r="S8" s="25" t="str">
        <f t="shared" si="1"/>
        <v>B2</v>
      </c>
      <c r="T8" s="25" t="str">
        <f t="shared" si="1"/>
        <v>A1</v>
      </c>
      <c r="U8" s="21"/>
      <c r="V8" s="19">
        <f t="shared" si="2"/>
        <v>7</v>
      </c>
      <c r="W8" s="19">
        <f t="shared" si="2"/>
        <v>8</v>
      </c>
      <c r="X8" s="19">
        <f t="shared" si="2"/>
        <v>8</v>
      </c>
      <c r="Y8" s="19">
        <f t="shared" si="2"/>
        <v>6</v>
      </c>
      <c r="Z8" s="19">
        <f t="shared" si="2"/>
        <v>8</v>
      </c>
      <c r="AA8" s="19">
        <f t="shared" si="2"/>
        <v>7</v>
      </c>
      <c r="AB8" s="37">
        <f t="shared" si="3"/>
        <v>7.333333333333333</v>
      </c>
    </row>
    <row r="9" spans="1:28" x14ac:dyDescent="0.25">
      <c r="A9" s="23">
        <v>4</v>
      </c>
      <c r="B9" s="26" t="s">
        <v>237</v>
      </c>
      <c r="C9" s="24"/>
      <c r="D9" s="24"/>
      <c r="E9" s="19">
        <v>30</v>
      </c>
      <c r="F9" s="19">
        <v>31</v>
      </c>
      <c r="G9" s="19">
        <v>25</v>
      </c>
      <c r="H9" s="19">
        <v>19</v>
      </c>
      <c r="I9" s="19">
        <v>21</v>
      </c>
      <c r="J9" s="19">
        <v>21</v>
      </c>
      <c r="K9" s="33">
        <f t="shared" si="0"/>
        <v>147</v>
      </c>
      <c r="L9" s="33">
        <f t="shared" si="4"/>
        <v>49</v>
      </c>
      <c r="M9" s="20"/>
      <c r="N9" s="25" t="str">
        <f t="shared" si="5"/>
        <v>C1</v>
      </c>
      <c r="O9" s="25" t="str">
        <f t="shared" si="1"/>
        <v>B2</v>
      </c>
      <c r="P9" s="25" t="str">
        <f t="shared" si="1"/>
        <v>C2</v>
      </c>
      <c r="Q9" s="25" t="str">
        <f t="shared" si="1"/>
        <v>D</v>
      </c>
      <c r="R9" s="25" t="str">
        <f t="shared" si="1"/>
        <v>C2</v>
      </c>
      <c r="S9" s="25" t="str">
        <f t="shared" si="1"/>
        <v>C2</v>
      </c>
      <c r="T9" s="25" t="str">
        <f t="shared" si="1"/>
        <v>A1</v>
      </c>
      <c r="U9" s="21"/>
      <c r="V9" s="19">
        <f t="shared" si="2"/>
        <v>6</v>
      </c>
      <c r="W9" s="19">
        <f t="shared" si="2"/>
        <v>7</v>
      </c>
      <c r="X9" s="19">
        <f t="shared" si="2"/>
        <v>5</v>
      </c>
      <c r="Y9" s="19">
        <f t="shared" si="2"/>
        <v>4</v>
      </c>
      <c r="Z9" s="19">
        <f t="shared" si="2"/>
        <v>5</v>
      </c>
      <c r="AA9" s="19">
        <f t="shared" si="2"/>
        <v>5</v>
      </c>
      <c r="AB9" s="37">
        <f t="shared" si="3"/>
        <v>5.333333333333333</v>
      </c>
    </row>
    <row r="10" spans="1:28" x14ac:dyDescent="0.25">
      <c r="A10" s="23">
        <v>5</v>
      </c>
      <c r="B10" s="26" t="s">
        <v>238</v>
      </c>
      <c r="C10" s="24"/>
      <c r="D10" s="24"/>
      <c r="E10" s="19">
        <v>50</v>
      </c>
      <c r="F10" s="19">
        <v>45</v>
      </c>
      <c r="G10" s="19">
        <v>50</v>
      </c>
      <c r="H10" s="19">
        <v>50</v>
      </c>
      <c r="I10" s="19">
        <v>50</v>
      </c>
      <c r="J10" s="19">
        <v>50</v>
      </c>
      <c r="K10" s="33">
        <f t="shared" si="0"/>
        <v>295</v>
      </c>
      <c r="L10" s="33">
        <f t="shared" si="4"/>
        <v>98.333333333333329</v>
      </c>
      <c r="M10" s="20"/>
      <c r="N10" s="25" t="str">
        <f t="shared" si="5"/>
        <v>A1</v>
      </c>
      <c r="O10" s="25" t="str">
        <f t="shared" si="1"/>
        <v>A2</v>
      </c>
      <c r="P10" s="25" t="str">
        <f t="shared" si="1"/>
        <v>A1</v>
      </c>
      <c r="Q10" s="25" t="str">
        <f t="shared" si="1"/>
        <v>A1</v>
      </c>
      <c r="R10" s="25" t="str">
        <f t="shared" si="1"/>
        <v>A1</v>
      </c>
      <c r="S10" s="25" t="str">
        <f t="shared" si="1"/>
        <v>A1</v>
      </c>
      <c r="T10" s="25" t="str">
        <f t="shared" si="1"/>
        <v>A1</v>
      </c>
      <c r="U10" s="21"/>
      <c r="V10" s="19">
        <f t="shared" si="2"/>
        <v>10</v>
      </c>
      <c r="W10" s="19">
        <f t="shared" si="2"/>
        <v>9</v>
      </c>
      <c r="X10" s="19">
        <f t="shared" si="2"/>
        <v>10</v>
      </c>
      <c r="Y10" s="19">
        <f t="shared" si="2"/>
        <v>10</v>
      </c>
      <c r="Z10" s="19">
        <f t="shared" si="2"/>
        <v>10</v>
      </c>
      <c r="AA10" s="19">
        <f t="shared" si="2"/>
        <v>10</v>
      </c>
      <c r="AB10" s="37">
        <f t="shared" si="3"/>
        <v>9.8333333333333339</v>
      </c>
    </row>
    <row r="11" spans="1:28" x14ac:dyDescent="0.25">
      <c r="A11" s="23">
        <v>6</v>
      </c>
      <c r="B11" s="26" t="s">
        <v>239</v>
      </c>
      <c r="C11" s="24"/>
      <c r="D11" s="24"/>
      <c r="E11" s="19">
        <v>42</v>
      </c>
      <c r="F11" s="19">
        <v>34</v>
      </c>
      <c r="G11" s="19">
        <v>28</v>
      </c>
      <c r="H11" s="19">
        <v>31</v>
      </c>
      <c r="I11" s="19">
        <v>32</v>
      </c>
      <c r="J11" s="19">
        <v>32</v>
      </c>
      <c r="K11" s="33">
        <f t="shared" si="0"/>
        <v>199</v>
      </c>
      <c r="L11" s="33">
        <f t="shared" si="4"/>
        <v>66.333333333333329</v>
      </c>
      <c r="M11" s="20"/>
      <c r="N11" s="25" t="str">
        <f t="shared" si="5"/>
        <v>A2</v>
      </c>
      <c r="O11" s="25" t="str">
        <f t="shared" si="1"/>
        <v>B2</v>
      </c>
      <c r="P11" s="25" t="str">
        <f t="shared" si="1"/>
        <v>C1</v>
      </c>
      <c r="Q11" s="25" t="str">
        <f t="shared" si="1"/>
        <v>B2</v>
      </c>
      <c r="R11" s="25" t="str">
        <f t="shared" si="1"/>
        <v>B2</v>
      </c>
      <c r="S11" s="25" t="str">
        <f t="shared" si="1"/>
        <v>B2</v>
      </c>
      <c r="T11" s="25" t="str">
        <f t="shared" si="1"/>
        <v>A1</v>
      </c>
      <c r="U11" s="21"/>
      <c r="V11" s="19">
        <f t="shared" si="2"/>
        <v>9</v>
      </c>
      <c r="W11" s="19">
        <f t="shared" si="2"/>
        <v>7</v>
      </c>
      <c r="X11" s="19">
        <f t="shared" si="2"/>
        <v>6</v>
      </c>
      <c r="Y11" s="19">
        <f t="shared" si="2"/>
        <v>7</v>
      </c>
      <c r="Z11" s="19">
        <f t="shared" si="2"/>
        <v>7</v>
      </c>
      <c r="AA11" s="19">
        <f t="shared" si="2"/>
        <v>7</v>
      </c>
      <c r="AB11" s="37">
        <f t="shared" si="3"/>
        <v>7.166666666666667</v>
      </c>
    </row>
    <row r="12" spans="1:28" x14ac:dyDescent="0.25">
      <c r="A12" s="23">
        <v>7</v>
      </c>
      <c r="B12" s="26" t="s">
        <v>240</v>
      </c>
      <c r="C12" s="24"/>
      <c r="D12" s="24"/>
      <c r="E12" s="19">
        <v>45</v>
      </c>
      <c r="F12" s="19">
        <v>39</v>
      </c>
      <c r="G12" s="19">
        <v>31</v>
      </c>
      <c r="H12" s="19">
        <v>32</v>
      </c>
      <c r="I12" s="19">
        <v>35</v>
      </c>
      <c r="J12" s="19">
        <v>33</v>
      </c>
      <c r="K12" s="33">
        <f t="shared" si="0"/>
        <v>215</v>
      </c>
      <c r="L12" s="33">
        <f t="shared" si="4"/>
        <v>71.666666666666671</v>
      </c>
      <c r="M12" s="20"/>
      <c r="N12" s="25" t="str">
        <f t="shared" si="5"/>
        <v>A2</v>
      </c>
      <c r="O12" s="25" t="str">
        <f t="shared" si="1"/>
        <v>B1</v>
      </c>
      <c r="P12" s="25" t="str">
        <f t="shared" si="1"/>
        <v>B2</v>
      </c>
      <c r="Q12" s="25" t="str">
        <f t="shared" si="1"/>
        <v>B2</v>
      </c>
      <c r="R12" s="25" t="str">
        <f t="shared" si="1"/>
        <v>B2</v>
      </c>
      <c r="S12" s="25" t="str">
        <f t="shared" si="1"/>
        <v>B2</v>
      </c>
      <c r="T12" s="25" t="str">
        <f t="shared" si="1"/>
        <v>A1</v>
      </c>
      <c r="U12" s="21"/>
      <c r="V12" s="19">
        <f t="shared" si="2"/>
        <v>9</v>
      </c>
      <c r="W12" s="19">
        <f t="shared" si="2"/>
        <v>8</v>
      </c>
      <c r="X12" s="19">
        <f t="shared" si="2"/>
        <v>7</v>
      </c>
      <c r="Y12" s="19">
        <f t="shared" si="2"/>
        <v>7</v>
      </c>
      <c r="Z12" s="19">
        <f t="shared" si="2"/>
        <v>7</v>
      </c>
      <c r="AA12" s="19">
        <f t="shared" si="2"/>
        <v>7</v>
      </c>
      <c r="AB12" s="37">
        <f t="shared" si="3"/>
        <v>7.5</v>
      </c>
    </row>
    <row r="13" spans="1:28" x14ac:dyDescent="0.25">
      <c r="A13" s="23">
        <v>8</v>
      </c>
      <c r="B13" s="26" t="s">
        <v>241</v>
      </c>
      <c r="C13" s="24"/>
      <c r="D13" s="24"/>
      <c r="E13" s="19">
        <v>23</v>
      </c>
      <c r="F13" s="19">
        <v>21</v>
      </c>
      <c r="G13" s="19">
        <v>14</v>
      </c>
      <c r="H13" s="19">
        <v>17</v>
      </c>
      <c r="I13" s="19">
        <v>21</v>
      </c>
      <c r="J13" s="19">
        <v>18</v>
      </c>
      <c r="K13" s="33">
        <f t="shared" si="0"/>
        <v>114</v>
      </c>
      <c r="L13" s="33">
        <f t="shared" si="4"/>
        <v>38</v>
      </c>
      <c r="M13" s="20"/>
      <c r="N13" s="25" t="str">
        <f t="shared" si="5"/>
        <v>C2</v>
      </c>
      <c r="O13" s="25" t="str">
        <f t="shared" si="1"/>
        <v>C2</v>
      </c>
      <c r="P13" s="25" t="str">
        <f t="shared" si="1"/>
        <v>E</v>
      </c>
      <c r="Q13" s="25" t="str">
        <f t="shared" si="1"/>
        <v>E</v>
      </c>
      <c r="R13" s="25" t="str">
        <f t="shared" si="1"/>
        <v>C2</v>
      </c>
      <c r="S13" s="25" t="str">
        <f t="shared" si="1"/>
        <v>D</v>
      </c>
      <c r="T13" s="25" t="str">
        <f t="shared" si="1"/>
        <v>A1</v>
      </c>
      <c r="U13" s="21"/>
      <c r="V13" s="19">
        <f t="shared" si="2"/>
        <v>5</v>
      </c>
      <c r="W13" s="19">
        <f t="shared" si="2"/>
        <v>5</v>
      </c>
      <c r="X13" s="19">
        <f t="shared" si="2"/>
        <v>3</v>
      </c>
      <c r="Y13" s="19">
        <f t="shared" si="2"/>
        <v>3</v>
      </c>
      <c r="Z13" s="19">
        <f t="shared" si="2"/>
        <v>5</v>
      </c>
      <c r="AA13" s="19">
        <f t="shared" si="2"/>
        <v>4</v>
      </c>
      <c r="AB13" s="37">
        <f t="shared" si="3"/>
        <v>4.166666666666667</v>
      </c>
    </row>
    <row r="14" spans="1:28" x14ac:dyDescent="0.25">
      <c r="A14" s="23">
        <v>9</v>
      </c>
      <c r="B14" s="26" t="s">
        <v>242</v>
      </c>
      <c r="C14" s="24"/>
      <c r="D14" s="24"/>
      <c r="E14" s="19">
        <v>29</v>
      </c>
      <c r="F14" s="19">
        <v>37</v>
      </c>
      <c r="G14" s="19">
        <v>18</v>
      </c>
      <c r="H14" s="19">
        <v>13</v>
      </c>
      <c r="I14" s="19">
        <v>25</v>
      </c>
      <c r="J14" s="19">
        <v>20</v>
      </c>
      <c r="K14" s="33">
        <f t="shared" si="0"/>
        <v>142</v>
      </c>
      <c r="L14" s="33">
        <f t="shared" si="4"/>
        <v>47.333333333333336</v>
      </c>
      <c r="M14" s="20"/>
      <c r="N14" s="25" t="str">
        <f t="shared" si="5"/>
        <v>C1</v>
      </c>
      <c r="O14" s="25" t="str">
        <f t="shared" si="1"/>
        <v>B1</v>
      </c>
      <c r="P14" s="25" t="str">
        <f t="shared" si="1"/>
        <v>D</v>
      </c>
      <c r="Q14" s="25" t="str">
        <f t="shared" si="1"/>
        <v>E</v>
      </c>
      <c r="R14" s="25" t="str">
        <f t="shared" si="1"/>
        <v>C2</v>
      </c>
      <c r="S14" s="25" t="str">
        <f t="shared" si="1"/>
        <v>D</v>
      </c>
      <c r="T14" s="25" t="str">
        <f t="shared" si="1"/>
        <v>A1</v>
      </c>
      <c r="U14" s="21"/>
      <c r="V14" s="19">
        <f t="shared" si="2"/>
        <v>6</v>
      </c>
      <c r="W14" s="19">
        <f t="shared" si="2"/>
        <v>8</v>
      </c>
      <c r="X14" s="19">
        <f t="shared" si="2"/>
        <v>4</v>
      </c>
      <c r="Y14" s="19">
        <f t="shared" si="2"/>
        <v>3</v>
      </c>
      <c r="Z14" s="19">
        <f t="shared" si="2"/>
        <v>5</v>
      </c>
      <c r="AA14" s="19">
        <f t="shared" si="2"/>
        <v>4</v>
      </c>
      <c r="AB14" s="37">
        <f t="shared" si="3"/>
        <v>5</v>
      </c>
    </row>
    <row r="15" spans="1:28" x14ac:dyDescent="0.25">
      <c r="A15" s="23">
        <v>10</v>
      </c>
      <c r="B15" s="26" t="s">
        <v>243</v>
      </c>
      <c r="C15" s="24"/>
      <c r="D15" s="24"/>
      <c r="E15" s="19">
        <v>23</v>
      </c>
      <c r="F15" s="19">
        <v>15</v>
      </c>
      <c r="G15" s="19">
        <v>14</v>
      </c>
      <c r="H15" s="19">
        <v>15</v>
      </c>
      <c r="I15" s="19">
        <v>17</v>
      </c>
      <c r="J15" s="19">
        <v>17</v>
      </c>
      <c r="K15" s="33">
        <f t="shared" si="0"/>
        <v>101</v>
      </c>
      <c r="L15" s="33">
        <f t="shared" si="4"/>
        <v>33.666666666666664</v>
      </c>
      <c r="M15" s="20"/>
      <c r="N15" s="25" t="str">
        <f t="shared" si="5"/>
        <v>C2</v>
      </c>
      <c r="O15" s="25" t="str">
        <f t="shared" si="1"/>
        <v>E</v>
      </c>
      <c r="P15" s="25" t="str">
        <f t="shared" si="1"/>
        <v>E</v>
      </c>
      <c r="Q15" s="25" t="str">
        <f t="shared" si="1"/>
        <v>E</v>
      </c>
      <c r="R15" s="25" t="str">
        <f t="shared" si="1"/>
        <v>E</v>
      </c>
      <c r="S15" s="25" t="str">
        <f t="shared" si="1"/>
        <v>E</v>
      </c>
      <c r="T15" s="25" t="str">
        <f t="shared" si="1"/>
        <v>A1</v>
      </c>
      <c r="U15" s="21"/>
      <c r="V15" s="19">
        <f t="shared" si="2"/>
        <v>5</v>
      </c>
      <c r="W15" s="19">
        <f t="shared" si="2"/>
        <v>3</v>
      </c>
      <c r="X15" s="19">
        <f t="shared" si="2"/>
        <v>3</v>
      </c>
      <c r="Y15" s="19">
        <f t="shared" si="2"/>
        <v>3</v>
      </c>
      <c r="Z15" s="19">
        <f t="shared" si="2"/>
        <v>3</v>
      </c>
      <c r="AA15" s="19">
        <f t="shared" si="2"/>
        <v>3</v>
      </c>
      <c r="AB15" s="37">
        <f t="shared" si="3"/>
        <v>3.3333333333333335</v>
      </c>
    </row>
    <row r="16" spans="1:28" x14ac:dyDescent="0.25">
      <c r="A16" s="23">
        <v>11</v>
      </c>
      <c r="B16" s="40" t="s">
        <v>244</v>
      </c>
      <c r="C16" s="24"/>
      <c r="D16" s="24"/>
      <c r="E16" s="19">
        <v>27</v>
      </c>
      <c r="F16" s="19">
        <v>37</v>
      </c>
      <c r="G16" s="19">
        <v>35</v>
      </c>
      <c r="H16" s="19">
        <v>24</v>
      </c>
      <c r="I16" s="19">
        <v>41</v>
      </c>
      <c r="J16" s="19">
        <v>29</v>
      </c>
      <c r="K16" s="33">
        <f t="shared" si="0"/>
        <v>193</v>
      </c>
      <c r="L16" s="33">
        <f t="shared" si="4"/>
        <v>64.333333333333329</v>
      </c>
      <c r="M16" s="20"/>
      <c r="N16" s="25" t="str">
        <f t="shared" si="5"/>
        <v>C1</v>
      </c>
      <c r="O16" s="25" t="str">
        <f t="shared" si="1"/>
        <v>B1</v>
      </c>
      <c r="P16" s="25" t="str">
        <f t="shared" si="1"/>
        <v>B2</v>
      </c>
      <c r="Q16" s="25" t="str">
        <f t="shared" si="1"/>
        <v>C2</v>
      </c>
      <c r="R16" s="25" t="str">
        <f t="shared" si="1"/>
        <v>A2</v>
      </c>
      <c r="S16" s="25" t="str">
        <f t="shared" si="1"/>
        <v>C1</v>
      </c>
      <c r="T16" s="25" t="str">
        <f t="shared" si="1"/>
        <v>A1</v>
      </c>
      <c r="U16" s="21"/>
      <c r="V16" s="19">
        <f t="shared" si="2"/>
        <v>6</v>
      </c>
      <c r="W16" s="19">
        <f t="shared" si="2"/>
        <v>8</v>
      </c>
      <c r="X16" s="19">
        <f t="shared" si="2"/>
        <v>7</v>
      </c>
      <c r="Y16" s="19">
        <f t="shared" si="2"/>
        <v>5</v>
      </c>
      <c r="Z16" s="19">
        <f t="shared" si="2"/>
        <v>9</v>
      </c>
      <c r="AA16" s="19">
        <f t="shared" si="2"/>
        <v>6</v>
      </c>
      <c r="AB16" s="37">
        <f t="shared" si="3"/>
        <v>6.833333333333333</v>
      </c>
    </row>
    <row r="17" spans="1:28" x14ac:dyDescent="0.25">
      <c r="A17" s="23">
        <v>12</v>
      </c>
      <c r="B17" s="26" t="s">
        <v>245</v>
      </c>
      <c r="C17" s="24"/>
      <c r="D17" s="24"/>
      <c r="E17" s="19">
        <v>44</v>
      </c>
      <c r="F17" s="19">
        <v>40</v>
      </c>
      <c r="G17" s="19">
        <v>32</v>
      </c>
      <c r="H17" s="19">
        <v>47</v>
      </c>
      <c r="I17" s="19">
        <v>41</v>
      </c>
      <c r="J17" s="19">
        <v>37</v>
      </c>
      <c r="K17" s="33">
        <f t="shared" si="0"/>
        <v>241</v>
      </c>
      <c r="L17" s="33">
        <f t="shared" si="4"/>
        <v>80.333333333333329</v>
      </c>
      <c r="M17" s="20"/>
      <c r="N17" s="25" t="str">
        <f t="shared" si="5"/>
        <v>A2</v>
      </c>
      <c r="O17" s="25" t="str">
        <f t="shared" si="1"/>
        <v>B1</v>
      </c>
      <c r="P17" s="25" t="str">
        <f t="shared" si="1"/>
        <v>B2</v>
      </c>
      <c r="Q17" s="25" t="str">
        <f t="shared" si="1"/>
        <v>A1</v>
      </c>
      <c r="R17" s="25" t="str">
        <f t="shared" si="1"/>
        <v>A2</v>
      </c>
      <c r="S17" s="25" t="str">
        <f t="shared" si="1"/>
        <v>B1</v>
      </c>
      <c r="T17" s="25" t="str">
        <f t="shared" si="1"/>
        <v>A1</v>
      </c>
      <c r="U17" s="21"/>
      <c r="V17" s="19">
        <f t="shared" si="2"/>
        <v>9</v>
      </c>
      <c r="W17" s="19">
        <f t="shared" si="2"/>
        <v>8</v>
      </c>
      <c r="X17" s="19">
        <f t="shared" si="2"/>
        <v>7</v>
      </c>
      <c r="Y17" s="19">
        <f t="shared" si="2"/>
        <v>10</v>
      </c>
      <c r="Z17" s="19">
        <f t="shared" si="2"/>
        <v>9</v>
      </c>
      <c r="AA17" s="19">
        <f t="shared" si="2"/>
        <v>8</v>
      </c>
      <c r="AB17" s="37">
        <f t="shared" si="3"/>
        <v>8.5</v>
      </c>
    </row>
    <row r="18" spans="1:28" x14ac:dyDescent="0.25">
      <c r="A18" s="23">
        <v>13</v>
      </c>
      <c r="B18" s="26" t="s">
        <v>246</v>
      </c>
      <c r="C18" s="24"/>
      <c r="D18" s="24"/>
      <c r="E18" s="19">
        <v>45</v>
      </c>
      <c r="F18" s="19">
        <v>39</v>
      </c>
      <c r="G18" s="19">
        <v>32</v>
      </c>
      <c r="H18" s="19">
        <v>33</v>
      </c>
      <c r="I18" s="19">
        <v>39</v>
      </c>
      <c r="J18" s="19">
        <v>31</v>
      </c>
      <c r="K18" s="33">
        <f t="shared" si="0"/>
        <v>219</v>
      </c>
      <c r="L18" s="33">
        <f t="shared" si="4"/>
        <v>73</v>
      </c>
      <c r="M18" s="20"/>
      <c r="N18" s="25" t="str">
        <f t="shared" si="5"/>
        <v>A2</v>
      </c>
      <c r="O18" s="25" t="str">
        <f t="shared" si="1"/>
        <v>B1</v>
      </c>
      <c r="P18" s="25" t="str">
        <f t="shared" si="1"/>
        <v>B2</v>
      </c>
      <c r="Q18" s="25" t="str">
        <f t="shared" si="1"/>
        <v>B2</v>
      </c>
      <c r="R18" s="25" t="str">
        <f t="shared" si="1"/>
        <v>B1</v>
      </c>
      <c r="S18" s="25" t="str">
        <f t="shared" si="1"/>
        <v>B2</v>
      </c>
      <c r="T18" s="25" t="str">
        <f t="shared" si="1"/>
        <v>A1</v>
      </c>
      <c r="U18" s="21"/>
      <c r="V18" s="19">
        <f t="shared" si="2"/>
        <v>9</v>
      </c>
      <c r="W18" s="19">
        <f t="shared" si="2"/>
        <v>8</v>
      </c>
      <c r="X18" s="19">
        <f t="shared" si="2"/>
        <v>7</v>
      </c>
      <c r="Y18" s="19">
        <f t="shared" si="2"/>
        <v>7</v>
      </c>
      <c r="Z18" s="19">
        <f t="shared" si="2"/>
        <v>8</v>
      </c>
      <c r="AA18" s="19">
        <f t="shared" si="2"/>
        <v>7</v>
      </c>
      <c r="AB18" s="37">
        <f t="shared" si="3"/>
        <v>7.666666666666667</v>
      </c>
    </row>
    <row r="19" spans="1:28" x14ac:dyDescent="0.25">
      <c r="A19" s="23">
        <v>14</v>
      </c>
      <c r="B19" s="26" t="s">
        <v>247</v>
      </c>
      <c r="C19" s="24"/>
      <c r="D19" s="24"/>
      <c r="E19" s="19">
        <v>39</v>
      </c>
      <c r="F19" s="19">
        <v>39</v>
      </c>
      <c r="G19" s="19">
        <v>30</v>
      </c>
      <c r="H19" s="19">
        <v>31</v>
      </c>
      <c r="I19" s="19">
        <v>32</v>
      </c>
      <c r="J19" s="19">
        <v>28</v>
      </c>
      <c r="K19" s="33">
        <f t="shared" si="0"/>
        <v>199</v>
      </c>
      <c r="L19" s="33">
        <f t="shared" si="4"/>
        <v>66.333333333333329</v>
      </c>
      <c r="M19" s="20"/>
      <c r="N19" s="25" t="str">
        <f t="shared" si="5"/>
        <v>B1</v>
      </c>
      <c r="O19" s="25" t="str">
        <f t="shared" si="1"/>
        <v>B1</v>
      </c>
      <c r="P19" s="25" t="str">
        <f t="shared" si="1"/>
        <v>C1</v>
      </c>
      <c r="Q19" s="25" t="str">
        <f t="shared" si="1"/>
        <v>B2</v>
      </c>
      <c r="R19" s="25" t="str">
        <f t="shared" si="1"/>
        <v>B2</v>
      </c>
      <c r="S19" s="25" t="str">
        <f t="shared" si="1"/>
        <v>C1</v>
      </c>
      <c r="T19" s="25" t="str">
        <f t="shared" si="1"/>
        <v>A1</v>
      </c>
      <c r="U19" s="21"/>
      <c r="V19" s="19">
        <f t="shared" si="2"/>
        <v>8</v>
      </c>
      <c r="W19" s="19">
        <f t="shared" si="2"/>
        <v>8</v>
      </c>
      <c r="X19" s="19">
        <f t="shared" si="2"/>
        <v>6</v>
      </c>
      <c r="Y19" s="19">
        <f t="shared" si="2"/>
        <v>7</v>
      </c>
      <c r="Z19" s="19">
        <f t="shared" si="2"/>
        <v>7</v>
      </c>
      <c r="AA19" s="19">
        <f t="shared" si="2"/>
        <v>6</v>
      </c>
      <c r="AB19" s="37">
        <f t="shared" si="3"/>
        <v>7</v>
      </c>
    </row>
    <row r="20" spans="1:28" x14ac:dyDescent="0.25">
      <c r="A20" s="23">
        <v>15</v>
      </c>
      <c r="B20" s="26" t="s">
        <v>248</v>
      </c>
      <c r="C20" s="24"/>
      <c r="D20" s="24"/>
      <c r="E20" s="19">
        <v>46</v>
      </c>
      <c r="F20" s="19">
        <v>18</v>
      </c>
      <c r="G20" s="19">
        <v>40</v>
      </c>
      <c r="H20" s="19">
        <v>38</v>
      </c>
      <c r="I20" s="19">
        <v>44</v>
      </c>
      <c r="J20" s="19">
        <v>33</v>
      </c>
      <c r="K20" s="33">
        <f t="shared" si="0"/>
        <v>219</v>
      </c>
      <c r="L20" s="33">
        <f t="shared" si="4"/>
        <v>73</v>
      </c>
      <c r="M20" s="20"/>
      <c r="N20" s="25" t="str">
        <f t="shared" si="5"/>
        <v>A1</v>
      </c>
      <c r="O20" s="25" t="str">
        <f t="shared" si="1"/>
        <v>D</v>
      </c>
      <c r="P20" s="25" t="str">
        <f t="shared" si="1"/>
        <v>B1</v>
      </c>
      <c r="Q20" s="25" t="str">
        <f t="shared" si="1"/>
        <v>B1</v>
      </c>
      <c r="R20" s="25" t="str">
        <f t="shared" si="1"/>
        <v>A2</v>
      </c>
      <c r="S20" s="25" t="str">
        <f t="shared" si="1"/>
        <v>B2</v>
      </c>
      <c r="T20" s="25" t="str">
        <f t="shared" si="1"/>
        <v>A1</v>
      </c>
      <c r="U20" s="21"/>
      <c r="V20" s="19">
        <f t="shared" si="2"/>
        <v>10</v>
      </c>
      <c r="W20" s="19">
        <f t="shared" si="2"/>
        <v>4</v>
      </c>
      <c r="X20" s="19">
        <f t="shared" si="2"/>
        <v>8</v>
      </c>
      <c r="Y20" s="19">
        <f t="shared" si="2"/>
        <v>8</v>
      </c>
      <c r="Z20" s="19">
        <f t="shared" si="2"/>
        <v>9</v>
      </c>
      <c r="AA20" s="19">
        <f t="shared" si="2"/>
        <v>7</v>
      </c>
      <c r="AB20" s="37">
        <f t="shared" si="3"/>
        <v>7.666666666666667</v>
      </c>
    </row>
    <row r="21" spans="1:28" ht="19.5" customHeight="1" x14ac:dyDescent="0.25">
      <c r="A21" s="23">
        <v>16</v>
      </c>
      <c r="B21" s="32" t="s">
        <v>249</v>
      </c>
      <c r="C21" s="24"/>
      <c r="D21" s="24"/>
      <c r="E21" s="19">
        <v>41</v>
      </c>
      <c r="F21" s="19">
        <v>37</v>
      </c>
      <c r="G21" s="19">
        <v>30</v>
      </c>
      <c r="H21" s="19">
        <v>33</v>
      </c>
      <c r="I21" s="19">
        <v>43</v>
      </c>
      <c r="J21" s="19">
        <v>39</v>
      </c>
      <c r="K21" s="33">
        <f t="shared" si="0"/>
        <v>223</v>
      </c>
      <c r="L21" s="33">
        <f t="shared" si="4"/>
        <v>74.333333333333329</v>
      </c>
      <c r="M21" s="20"/>
      <c r="N21" s="25" t="str">
        <f t="shared" si="5"/>
        <v>A2</v>
      </c>
      <c r="O21" s="25" t="str">
        <f t="shared" si="1"/>
        <v>B1</v>
      </c>
      <c r="P21" s="25" t="str">
        <f t="shared" si="1"/>
        <v>C1</v>
      </c>
      <c r="Q21" s="25" t="str">
        <f t="shared" si="1"/>
        <v>B2</v>
      </c>
      <c r="R21" s="25" t="str">
        <f t="shared" si="1"/>
        <v>A2</v>
      </c>
      <c r="S21" s="25" t="str">
        <f t="shared" si="1"/>
        <v>B1</v>
      </c>
      <c r="T21" s="25" t="str">
        <f t="shared" si="1"/>
        <v>A1</v>
      </c>
      <c r="U21" s="21"/>
      <c r="V21" s="19">
        <f t="shared" si="2"/>
        <v>9</v>
      </c>
      <c r="W21" s="19">
        <f t="shared" si="2"/>
        <v>8</v>
      </c>
      <c r="X21" s="19">
        <f t="shared" si="2"/>
        <v>6</v>
      </c>
      <c r="Y21" s="19">
        <f t="shared" si="2"/>
        <v>7</v>
      </c>
      <c r="Z21" s="19">
        <f t="shared" si="2"/>
        <v>9</v>
      </c>
      <c r="AA21" s="19">
        <f t="shared" si="2"/>
        <v>8</v>
      </c>
      <c r="AB21" s="37">
        <f t="shared" si="3"/>
        <v>7.833333333333333</v>
      </c>
    </row>
    <row r="22" spans="1:28" x14ac:dyDescent="0.25">
      <c r="A22" s="23">
        <v>17</v>
      </c>
      <c r="B22" s="26" t="s">
        <v>250</v>
      </c>
      <c r="C22" s="24"/>
      <c r="D22" s="24"/>
      <c r="E22" s="19">
        <v>27</v>
      </c>
      <c r="F22" s="19">
        <v>16</v>
      </c>
      <c r="G22" s="19">
        <v>10</v>
      </c>
      <c r="H22" s="19">
        <v>10</v>
      </c>
      <c r="I22" s="19">
        <v>19</v>
      </c>
      <c r="J22" s="19">
        <v>16</v>
      </c>
      <c r="K22" s="33">
        <f t="shared" si="0"/>
        <v>98</v>
      </c>
      <c r="L22" s="33">
        <f t="shared" si="4"/>
        <v>32.666666666666664</v>
      </c>
      <c r="M22" s="20"/>
      <c r="N22" s="25" t="str">
        <f t="shared" si="5"/>
        <v>C1</v>
      </c>
      <c r="O22" s="25" t="str">
        <f t="shared" si="5"/>
        <v>E</v>
      </c>
      <c r="P22" s="25" t="str">
        <f t="shared" si="5"/>
        <v>E</v>
      </c>
      <c r="Q22" s="25" t="str">
        <f t="shared" si="5"/>
        <v>E</v>
      </c>
      <c r="R22" s="25" t="str">
        <f t="shared" si="5"/>
        <v>D</v>
      </c>
      <c r="S22" s="25" t="str">
        <f t="shared" si="5"/>
        <v>E</v>
      </c>
      <c r="T22" s="25" t="str">
        <f t="shared" si="5"/>
        <v>A1</v>
      </c>
      <c r="U22" s="21"/>
      <c r="V22" s="19">
        <f t="shared" si="2"/>
        <v>6</v>
      </c>
      <c r="W22" s="19">
        <f t="shared" si="2"/>
        <v>3</v>
      </c>
      <c r="X22" s="19">
        <f t="shared" si="2"/>
        <v>3</v>
      </c>
      <c r="Y22" s="19">
        <f t="shared" si="2"/>
        <v>3</v>
      </c>
      <c r="Z22" s="19">
        <f t="shared" si="2"/>
        <v>4</v>
      </c>
      <c r="AA22" s="19">
        <f t="shared" si="2"/>
        <v>3</v>
      </c>
      <c r="AB22" s="37">
        <f t="shared" si="3"/>
        <v>3.6666666666666665</v>
      </c>
    </row>
    <row r="23" spans="1:28" x14ac:dyDescent="0.25">
      <c r="A23" s="23">
        <v>18</v>
      </c>
      <c r="B23" s="26" t="s">
        <v>251</v>
      </c>
      <c r="C23" s="24"/>
      <c r="D23" s="24"/>
      <c r="E23" s="19">
        <v>23</v>
      </c>
      <c r="F23" s="19">
        <v>23</v>
      </c>
      <c r="G23" s="19">
        <v>14</v>
      </c>
      <c r="H23" s="19">
        <v>13</v>
      </c>
      <c r="I23" s="19">
        <v>17</v>
      </c>
      <c r="J23" s="19">
        <v>17</v>
      </c>
      <c r="K23" s="33">
        <f t="shared" si="0"/>
        <v>107</v>
      </c>
      <c r="L23" s="33">
        <f t="shared" si="4"/>
        <v>35.666666666666671</v>
      </c>
      <c r="M23" s="20"/>
      <c r="N23" s="25" t="str">
        <f t="shared" si="5"/>
        <v>C2</v>
      </c>
      <c r="O23" s="25" t="str">
        <f t="shared" si="5"/>
        <v>C2</v>
      </c>
      <c r="P23" s="25" t="str">
        <f t="shared" si="5"/>
        <v>E</v>
      </c>
      <c r="Q23" s="25" t="str">
        <f t="shared" si="5"/>
        <v>E</v>
      </c>
      <c r="R23" s="25" t="str">
        <f t="shared" si="5"/>
        <v>E</v>
      </c>
      <c r="S23" s="25" t="str">
        <f t="shared" si="5"/>
        <v>E</v>
      </c>
      <c r="T23" s="25" t="str">
        <f t="shared" si="5"/>
        <v>A1</v>
      </c>
      <c r="U23" s="21"/>
      <c r="V23" s="19">
        <f t="shared" si="2"/>
        <v>5</v>
      </c>
      <c r="W23" s="19">
        <f t="shared" si="2"/>
        <v>5</v>
      </c>
      <c r="X23" s="19">
        <f t="shared" si="2"/>
        <v>3</v>
      </c>
      <c r="Y23" s="19">
        <f t="shared" si="2"/>
        <v>3</v>
      </c>
      <c r="Z23" s="19">
        <f t="shared" si="2"/>
        <v>3</v>
      </c>
      <c r="AA23" s="19">
        <f t="shared" si="2"/>
        <v>3</v>
      </c>
      <c r="AB23" s="37">
        <f t="shared" si="3"/>
        <v>3.6666666666666665</v>
      </c>
    </row>
    <row r="24" spans="1:28" x14ac:dyDescent="0.25">
      <c r="A24" s="23">
        <v>19</v>
      </c>
      <c r="B24" s="26" t="s">
        <v>252</v>
      </c>
      <c r="C24" s="24"/>
      <c r="D24" s="24"/>
      <c r="E24" s="19">
        <v>25</v>
      </c>
      <c r="F24" s="19">
        <v>29</v>
      </c>
      <c r="G24" s="19">
        <v>13</v>
      </c>
      <c r="H24" s="19">
        <v>18</v>
      </c>
      <c r="I24" s="19">
        <v>17</v>
      </c>
      <c r="J24" s="19">
        <v>12</v>
      </c>
      <c r="K24" s="33">
        <f t="shared" si="0"/>
        <v>114</v>
      </c>
      <c r="L24" s="33">
        <f t="shared" si="4"/>
        <v>38</v>
      </c>
      <c r="M24" s="20"/>
      <c r="N24" s="25" t="str">
        <f t="shared" si="5"/>
        <v>C2</v>
      </c>
      <c r="O24" s="25" t="str">
        <f t="shared" si="5"/>
        <v>C1</v>
      </c>
      <c r="P24" s="25" t="str">
        <f t="shared" si="5"/>
        <v>E</v>
      </c>
      <c r="Q24" s="25" t="str">
        <f t="shared" si="5"/>
        <v>D</v>
      </c>
      <c r="R24" s="25" t="str">
        <f t="shared" si="5"/>
        <v>E</v>
      </c>
      <c r="S24" s="25" t="str">
        <f t="shared" si="5"/>
        <v>E</v>
      </c>
      <c r="T24" s="25" t="str">
        <f t="shared" si="5"/>
        <v>A1</v>
      </c>
      <c r="U24" s="21"/>
      <c r="V24" s="19">
        <f t="shared" si="2"/>
        <v>5</v>
      </c>
      <c r="W24" s="19">
        <f t="shared" si="2"/>
        <v>6</v>
      </c>
      <c r="X24" s="19">
        <f t="shared" si="2"/>
        <v>3</v>
      </c>
      <c r="Y24" s="19">
        <f t="shared" si="2"/>
        <v>4</v>
      </c>
      <c r="Z24" s="19">
        <f t="shared" si="2"/>
        <v>3</v>
      </c>
      <c r="AA24" s="19">
        <f t="shared" si="2"/>
        <v>3</v>
      </c>
      <c r="AB24" s="37">
        <f t="shared" si="3"/>
        <v>4</v>
      </c>
    </row>
    <row r="25" spans="1:28" x14ac:dyDescent="0.25">
      <c r="A25" s="23">
        <v>20</v>
      </c>
      <c r="B25" s="26" t="s">
        <v>253</v>
      </c>
      <c r="C25" s="24"/>
      <c r="D25" s="24"/>
      <c r="E25" s="19">
        <v>40</v>
      </c>
      <c r="F25" s="19">
        <v>34</v>
      </c>
      <c r="G25" s="19">
        <v>24</v>
      </c>
      <c r="H25" s="19">
        <v>23</v>
      </c>
      <c r="I25" s="19">
        <v>27</v>
      </c>
      <c r="J25" s="19">
        <v>17</v>
      </c>
      <c r="K25" s="33">
        <f t="shared" si="0"/>
        <v>165</v>
      </c>
      <c r="L25" s="33">
        <f t="shared" si="4"/>
        <v>55.000000000000007</v>
      </c>
      <c r="M25" s="20"/>
      <c r="N25" s="25" t="str">
        <f t="shared" si="5"/>
        <v>B1</v>
      </c>
      <c r="O25" s="25" t="str">
        <f t="shared" si="5"/>
        <v>B2</v>
      </c>
      <c r="P25" s="25" t="str">
        <f t="shared" si="5"/>
        <v>C2</v>
      </c>
      <c r="Q25" s="25" t="str">
        <f t="shared" si="5"/>
        <v>C2</v>
      </c>
      <c r="R25" s="25" t="str">
        <f t="shared" si="5"/>
        <v>C1</v>
      </c>
      <c r="S25" s="25" t="str">
        <f t="shared" si="5"/>
        <v>E</v>
      </c>
      <c r="T25" s="25" t="str">
        <f t="shared" si="5"/>
        <v>A1</v>
      </c>
      <c r="U25" s="21"/>
      <c r="V25" s="19">
        <f t="shared" si="2"/>
        <v>8</v>
      </c>
      <c r="W25" s="19">
        <f t="shared" si="2"/>
        <v>7</v>
      </c>
      <c r="X25" s="19">
        <f t="shared" si="2"/>
        <v>5</v>
      </c>
      <c r="Y25" s="19">
        <f t="shared" si="2"/>
        <v>5</v>
      </c>
      <c r="Z25" s="19">
        <f t="shared" si="2"/>
        <v>6</v>
      </c>
      <c r="AA25" s="19">
        <f t="shared" si="2"/>
        <v>3</v>
      </c>
      <c r="AB25" s="37">
        <f t="shared" si="3"/>
        <v>5.666666666666667</v>
      </c>
    </row>
    <row r="26" spans="1:28" x14ac:dyDescent="0.25">
      <c r="A26" s="23">
        <v>21</v>
      </c>
      <c r="B26" s="26" t="s">
        <v>254</v>
      </c>
      <c r="C26" s="24"/>
      <c r="D26" s="24"/>
      <c r="E26" s="19">
        <v>42</v>
      </c>
      <c r="F26" s="19">
        <v>33</v>
      </c>
      <c r="G26" s="19">
        <v>32</v>
      </c>
      <c r="H26" s="19">
        <v>21</v>
      </c>
      <c r="I26" s="19">
        <v>33</v>
      </c>
      <c r="J26" s="19">
        <v>29</v>
      </c>
      <c r="K26" s="33">
        <f t="shared" si="0"/>
        <v>190</v>
      </c>
      <c r="L26" s="33">
        <f t="shared" si="4"/>
        <v>63.333333333333329</v>
      </c>
      <c r="M26" s="20"/>
      <c r="N26" s="25" t="str">
        <f t="shared" si="5"/>
        <v>A2</v>
      </c>
      <c r="O26" s="25" t="str">
        <f t="shared" si="5"/>
        <v>B2</v>
      </c>
      <c r="P26" s="25" t="str">
        <f t="shared" si="5"/>
        <v>B2</v>
      </c>
      <c r="Q26" s="25" t="str">
        <f t="shared" si="5"/>
        <v>C2</v>
      </c>
      <c r="R26" s="25" t="str">
        <f t="shared" si="5"/>
        <v>B2</v>
      </c>
      <c r="S26" s="25" t="str">
        <f t="shared" si="5"/>
        <v>C1</v>
      </c>
      <c r="T26" s="25" t="str">
        <f t="shared" si="5"/>
        <v>A1</v>
      </c>
      <c r="U26" s="21"/>
      <c r="V26" s="19">
        <f t="shared" si="2"/>
        <v>9</v>
      </c>
      <c r="W26" s="19">
        <f t="shared" si="2"/>
        <v>7</v>
      </c>
      <c r="X26" s="19">
        <f t="shared" si="2"/>
        <v>7</v>
      </c>
      <c r="Y26" s="19">
        <f t="shared" si="2"/>
        <v>5</v>
      </c>
      <c r="Z26" s="19">
        <f t="shared" si="2"/>
        <v>7</v>
      </c>
      <c r="AA26" s="19">
        <f t="shared" si="2"/>
        <v>6</v>
      </c>
      <c r="AB26" s="37">
        <f t="shared" si="3"/>
        <v>6.833333333333333</v>
      </c>
    </row>
    <row r="27" spans="1:28" ht="30" x14ac:dyDescent="0.25">
      <c r="A27" s="23">
        <v>22</v>
      </c>
      <c r="B27" s="26" t="s">
        <v>255</v>
      </c>
      <c r="C27" s="24"/>
      <c r="D27" s="24"/>
      <c r="E27" s="19">
        <v>41</v>
      </c>
      <c r="F27" s="19">
        <v>32</v>
      </c>
      <c r="G27" s="19">
        <v>25</v>
      </c>
      <c r="H27" s="19">
        <v>31</v>
      </c>
      <c r="I27" s="19">
        <v>35</v>
      </c>
      <c r="J27" s="19">
        <v>33</v>
      </c>
      <c r="K27" s="33">
        <f t="shared" si="0"/>
        <v>197</v>
      </c>
      <c r="L27" s="33">
        <f t="shared" si="4"/>
        <v>65.666666666666657</v>
      </c>
      <c r="M27" s="20"/>
      <c r="N27" s="25" t="str">
        <f t="shared" si="5"/>
        <v>A2</v>
      </c>
      <c r="O27" s="25" t="str">
        <f t="shared" si="5"/>
        <v>B2</v>
      </c>
      <c r="P27" s="25" t="str">
        <f t="shared" si="5"/>
        <v>C2</v>
      </c>
      <c r="Q27" s="25" t="str">
        <f t="shared" si="5"/>
        <v>B2</v>
      </c>
      <c r="R27" s="25" t="str">
        <f t="shared" si="5"/>
        <v>B2</v>
      </c>
      <c r="S27" s="25" t="str">
        <f t="shared" si="5"/>
        <v>B2</v>
      </c>
      <c r="T27" s="25" t="str">
        <f t="shared" si="5"/>
        <v>A1</v>
      </c>
      <c r="U27" s="21"/>
      <c r="V27" s="19">
        <f t="shared" si="2"/>
        <v>9</v>
      </c>
      <c r="W27" s="19">
        <f t="shared" si="2"/>
        <v>7</v>
      </c>
      <c r="X27" s="19">
        <f t="shared" si="2"/>
        <v>5</v>
      </c>
      <c r="Y27" s="19">
        <f t="shared" si="2"/>
        <v>7</v>
      </c>
      <c r="Z27" s="19">
        <f t="shared" si="2"/>
        <v>7</v>
      </c>
      <c r="AA27" s="19">
        <f t="shared" si="2"/>
        <v>7</v>
      </c>
      <c r="AB27" s="37">
        <f t="shared" si="3"/>
        <v>7</v>
      </c>
    </row>
    <row r="28" spans="1:28" x14ac:dyDescent="0.25">
      <c r="A28" s="23">
        <v>23</v>
      </c>
      <c r="B28" s="26" t="s">
        <v>256</v>
      </c>
      <c r="C28" s="24"/>
      <c r="D28" s="24"/>
      <c r="E28" s="19">
        <v>22</v>
      </c>
      <c r="F28" s="19">
        <v>23</v>
      </c>
      <c r="G28" s="19">
        <v>13</v>
      </c>
      <c r="H28" s="19">
        <v>17</v>
      </c>
      <c r="I28" s="19">
        <v>16</v>
      </c>
      <c r="J28" s="19">
        <v>19</v>
      </c>
      <c r="K28" s="33">
        <f t="shared" si="0"/>
        <v>110</v>
      </c>
      <c r="L28" s="33">
        <f t="shared" si="4"/>
        <v>36.666666666666664</v>
      </c>
      <c r="M28" s="20"/>
      <c r="N28" s="25" t="str">
        <f t="shared" si="5"/>
        <v>C2</v>
      </c>
      <c r="O28" s="25" t="str">
        <f t="shared" si="5"/>
        <v>C2</v>
      </c>
      <c r="P28" s="25" t="str">
        <f t="shared" si="5"/>
        <v>E</v>
      </c>
      <c r="Q28" s="25" t="str">
        <f t="shared" si="5"/>
        <v>E</v>
      </c>
      <c r="R28" s="25" t="str">
        <f t="shared" si="5"/>
        <v>E</v>
      </c>
      <c r="S28" s="25" t="str">
        <f t="shared" si="5"/>
        <v>D</v>
      </c>
      <c r="T28" s="25" t="str">
        <f t="shared" si="5"/>
        <v>A1</v>
      </c>
      <c r="U28" s="21"/>
      <c r="V28" s="19">
        <f t="shared" si="2"/>
        <v>5</v>
      </c>
      <c r="W28" s="19">
        <f t="shared" si="2"/>
        <v>5</v>
      </c>
      <c r="X28" s="19">
        <f t="shared" si="2"/>
        <v>3</v>
      </c>
      <c r="Y28" s="19">
        <f t="shared" si="2"/>
        <v>3</v>
      </c>
      <c r="Z28" s="19">
        <f t="shared" si="2"/>
        <v>3</v>
      </c>
      <c r="AA28" s="19">
        <f t="shared" si="2"/>
        <v>4</v>
      </c>
      <c r="AB28" s="37">
        <f t="shared" si="3"/>
        <v>3.8333333333333335</v>
      </c>
    </row>
    <row r="29" spans="1:28" x14ac:dyDescent="0.25">
      <c r="A29" s="23">
        <v>24</v>
      </c>
      <c r="B29" s="26" t="s">
        <v>257</v>
      </c>
      <c r="C29" s="24"/>
      <c r="D29" s="24"/>
      <c r="E29" s="19">
        <v>18</v>
      </c>
      <c r="F29" s="19">
        <v>17</v>
      </c>
      <c r="G29" s="19">
        <v>6</v>
      </c>
      <c r="H29" s="19">
        <v>11</v>
      </c>
      <c r="I29" s="19">
        <v>14</v>
      </c>
      <c r="J29" s="19">
        <v>12</v>
      </c>
      <c r="K29" s="33">
        <f t="shared" si="0"/>
        <v>78</v>
      </c>
      <c r="L29" s="33">
        <f t="shared" si="4"/>
        <v>26</v>
      </c>
      <c r="M29" s="20"/>
      <c r="N29" s="25" t="str">
        <f t="shared" si="5"/>
        <v>D</v>
      </c>
      <c r="O29" s="25" t="str">
        <f t="shared" si="5"/>
        <v>E</v>
      </c>
      <c r="P29" s="25" t="str">
        <f t="shared" si="5"/>
        <v>E</v>
      </c>
      <c r="Q29" s="25" t="str">
        <f t="shared" si="5"/>
        <v>E</v>
      </c>
      <c r="R29" s="25" t="str">
        <f t="shared" si="5"/>
        <v>E</v>
      </c>
      <c r="S29" s="25" t="str">
        <f t="shared" si="5"/>
        <v>E</v>
      </c>
      <c r="T29" s="25" t="str">
        <f t="shared" si="5"/>
        <v>A1</v>
      </c>
      <c r="U29" s="21"/>
      <c r="V29" s="19">
        <f t="shared" si="2"/>
        <v>4</v>
      </c>
      <c r="W29" s="19">
        <f t="shared" si="2"/>
        <v>3</v>
      </c>
      <c r="X29" s="19">
        <f t="shared" si="2"/>
        <v>3</v>
      </c>
      <c r="Y29" s="19">
        <f t="shared" si="2"/>
        <v>3</v>
      </c>
      <c r="Z29" s="19">
        <f t="shared" si="2"/>
        <v>3</v>
      </c>
      <c r="AA29" s="19">
        <f t="shared" si="2"/>
        <v>3</v>
      </c>
      <c r="AB29" s="37">
        <f t="shared" si="3"/>
        <v>3.1666666666666665</v>
      </c>
    </row>
    <row r="30" spans="1:28" x14ac:dyDescent="0.25">
      <c r="A30" s="23">
        <v>25</v>
      </c>
      <c r="B30" s="26" t="s">
        <v>258</v>
      </c>
      <c r="C30" s="24"/>
      <c r="D30" s="24"/>
      <c r="E30" s="19">
        <v>38</v>
      </c>
      <c r="F30" s="19">
        <v>41</v>
      </c>
      <c r="G30" s="19">
        <v>30</v>
      </c>
      <c r="H30" s="19">
        <v>43</v>
      </c>
      <c r="I30" s="19">
        <v>40</v>
      </c>
      <c r="J30" s="19">
        <v>41</v>
      </c>
      <c r="K30" s="33">
        <f t="shared" si="0"/>
        <v>233</v>
      </c>
      <c r="L30" s="33">
        <f t="shared" si="4"/>
        <v>77.666666666666657</v>
      </c>
      <c r="M30" s="20"/>
      <c r="N30" s="25" t="str">
        <f t="shared" si="5"/>
        <v>B1</v>
      </c>
      <c r="O30" s="25" t="str">
        <f t="shared" si="5"/>
        <v>A2</v>
      </c>
      <c r="P30" s="25" t="str">
        <f t="shared" si="5"/>
        <v>C1</v>
      </c>
      <c r="Q30" s="25" t="str">
        <f t="shared" si="5"/>
        <v>A2</v>
      </c>
      <c r="R30" s="25" t="str">
        <f t="shared" si="5"/>
        <v>B1</v>
      </c>
      <c r="S30" s="25" t="str">
        <f t="shared" si="5"/>
        <v>A2</v>
      </c>
      <c r="T30" s="25" t="str">
        <f t="shared" si="5"/>
        <v>A1</v>
      </c>
      <c r="U30" s="21"/>
      <c r="V30" s="19">
        <f t="shared" si="2"/>
        <v>8</v>
      </c>
      <c r="W30" s="19">
        <f t="shared" si="2"/>
        <v>9</v>
      </c>
      <c r="X30" s="19">
        <f t="shared" si="2"/>
        <v>6</v>
      </c>
      <c r="Y30" s="19">
        <f t="shared" si="2"/>
        <v>9</v>
      </c>
      <c r="Z30" s="19">
        <f t="shared" si="2"/>
        <v>8</v>
      </c>
      <c r="AA30" s="19">
        <f t="shared" si="2"/>
        <v>9</v>
      </c>
      <c r="AB30" s="37">
        <f t="shared" si="3"/>
        <v>8.1666666666666661</v>
      </c>
    </row>
    <row r="31" spans="1:28" x14ac:dyDescent="0.25">
      <c r="A31" s="23">
        <v>26</v>
      </c>
      <c r="B31" s="40" t="s">
        <v>259</v>
      </c>
      <c r="C31" s="24"/>
      <c r="D31" s="24"/>
      <c r="E31" s="19">
        <v>45</v>
      </c>
      <c r="F31" s="19">
        <v>42</v>
      </c>
      <c r="G31" s="19">
        <v>40</v>
      </c>
      <c r="H31" s="19">
        <v>34</v>
      </c>
      <c r="I31" s="19">
        <v>45</v>
      </c>
      <c r="J31" s="19">
        <v>37</v>
      </c>
      <c r="K31" s="33">
        <f t="shared" si="0"/>
        <v>243</v>
      </c>
      <c r="L31" s="33">
        <f t="shared" si="4"/>
        <v>81</v>
      </c>
      <c r="M31" s="20"/>
      <c r="N31" s="25" t="str">
        <f t="shared" si="5"/>
        <v>A2</v>
      </c>
      <c r="O31" s="25" t="str">
        <f t="shared" si="5"/>
        <v>A2</v>
      </c>
      <c r="P31" s="25" t="str">
        <f t="shared" si="5"/>
        <v>B1</v>
      </c>
      <c r="Q31" s="25" t="str">
        <f t="shared" si="5"/>
        <v>B2</v>
      </c>
      <c r="R31" s="25" t="str">
        <f t="shared" si="5"/>
        <v>A2</v>
      </c>
      <c r="S31" s="25" t="str">
        <f t="shared" si="5"/>
        <v>B1</v>
      </c>
      <c r="T31" s="25" t="str">
        <f t="shared" si="5"/>
        <v>A1</v>
      </c>
      <c r="U31" s="21"/>
      <c r="V31" s="19">
        <f t="shared" si="2"/>
        <v>9</v>
      </c>
      <c r="W31" s="19">
        <f t="shared" si="2"/>
        <v>9</v>
      </c>
      <c r="X31" s="19">
        <f t="shared" si="2"/>
        <v>8</v>
      </c>
      <c r="Y31" s="19">
        <f t="shared" si="2"/>
        <v>7</v>
      </c>
      <c r="Z31" s="19">
        <f t="shared" si="2"/>
        <v>9</v>
      </c>
      <c r="AA31" s="19">
        <f t="shared" si="2"/>
        <v>8</v>
      </c>
      <c r="AB31" s="37">
        <f t="shared" si="3"/>
        <v>8.3333333333333339</v>
      </c>
    </row>
    <row r="32" spans="1:28" x14ac:dyDescent="0.25">
      <c r="A32" s="23">
        <v>27</v>
      </c>
      <c r="B32" s="46" t="s">
        <v>260</v>
      </c>
      <c r="C32" s="24"/>
      <c r="D32" s="24"/>
      <c r="E32" s="19">
        <v>47</v>
      </c>
      <c r="F32" s="19">
        <v>41</v>
      </c>
      <c r="G32" s="19">
        <v>42</v>
      </c>
      <c r="H32" s="19">
        <v>39</v>
      </c>
      <c r="I32" s="19">
        <v>47</v>
      </c>
      <c r="J32" s="19">
        <v>37</v>
      </c>
      <c r="K32" s="33">
        <f t="shared" si="0"/>
        <v>253</v>
      </c>
      <c r="L32" s="33">
        <f t="shared" si="4"/>
        <v>84.333333333333343</v>
      </c>
      <c r="M32" s="20"/>
      <c r="N32" s="25" t="str">
        <f t="shared" si="5"/>
        <v>A1</v>
      </c>
      <c r="O32" s="25" t="str">
        <f t="shared" si="5"/>
        <v>A2</v>
      </c>
      <c r="P32" s="25" t="str">
        <f t="shared" si="5"/>
        <v>A2</v>
      </c>
      <c r="Q32" s="25" t="str">
        <f t="shared" si="5"/>
        <v>B1</v>
      </c>
      <c r="R32" s="25" t="str">
        <f t="shared" si="5"/>
        <v>A1</v>
      </c>
      <c r="S32" s="25" t="str">
        <f t="shared" si="5"/>
        <v>B1</v>
      </c>
      <c r="T32" s="25" t="str">
        <f t="shared" si="5"/>
        <v>A1</v>
      </c>
      <c r="U32" s="21"/>
      <c r="V32" s="19">
        <f t="shared" ref="V32:AA49" si="6">IF(N32="A1",10,IF(N32="A2",9,IF(N32="B1",8,IF(N32="B2",7,IF(N32="C1",6,IF(N32="C2",5,IF(N32="D",4,IF(N32="E",3,IF(N32="AB",0)))))))))</f>
        <v>10</v>
      </c>
      <c r="W32" s="19">
        <f t="shared" si="6"/>
        <v>9</v>
      </c>
      <c r="X32" s="19">
        <f t="shared" si="6"/>
        <v>9</v>
      </c>
      <c r="Y32" s="19">
        <f t="shared" si="6"/>
        <v>8</v>
      </c>
      <c r="Z32" s="19">
        <f t="shared" si="6"/>
        <v>10</v>
      </c>
      <c r="AA32" s="19">
        <f t="shared" si="6"/>
        <v>8</v>
      </c>
      <c r="AB32" s="37">
        <f t="shared" si="3"/>
        <v>9</v>
      </c>
    </row>
    <row r="33" spans="1:28" x14ac:dyDescent="0.25">
      <c r="A33" s="23">
        <v>28</v>
      </c>
      <c r="B33" s="44" t="s">
        <v>261</v>
      </c>
      <c r="C33" s="24"/>
      <c r="D33" s="24"/>
      <c r="E33" s="19">
        <v>45</v>
      </c>
      <c r="F33" s="19">
        <v>33</v>
      </c>
      <c r="G33" s="19">
        <v>35</v>
      </c>
      <c r="H33" s="19">
        <v>40</v>
      </c>
      <c r="I33" s="19">
        <v>36</v>
      </c>
      <c r="J33" s="19">
        <v>34</v>
      </c>
      <c r="K33" s="33">
        <f t="shared" si="0"/>
        <v>223</v>
      </c>
      <c r="L33" s="33">
        <f t="shared" si="4"/>
        <v>74.333333333333329</v>
      </c>
      <c r="M33" s="20"/>
      <c r="N33" s="25" t="str">
        <f t="shared" si="5"/>
        <v>A2</v>
      </c>
      <c r="O33" s="25" t="str">
        <f t="shared" si="5"/>
        <v>B2</v>
      </c>
      <c r="P33" s="25" t="str">
        <f t="shared" si="5"/>
        <v>B2</v>
      </c>
      <c r="Q33" s="25" t="str">
        <f t="shared" si="5"/>
        <v>B1</v>
      </c>
      <c r="R33" s="25" t="str">
        <f t="shared" si="5"/>
        <v>B1</v>
      </c>
      <c r="S33" s="25" t="str">
        <f t="shared" si="5"/>
        <v>B2</v>
      </c>
      <c r="T33" s="25" t="str">
        <f t="shared" si="5"/>
        <v>A1</v>
      </c>
      <c r="U33" s="21"/>
      <c r="V33" s="19">
        <f t="shared" si="6"/>
        <v>9</v>
      </c>
      <c r="W33" s="19">
        <f t="shared" si="6"/>
        <v>7</v>
      </c>
      <c r="X33" s="19">
        <f t="shared" si="6"/>
        <v>7</v>
      </c>
      <c r="Y33" s="19">
        <f t="shared" si="6"/>
        <v>8</v>
      </c>
      <c r="Z33" s="19">
        <f t="shared" si="6"/>
        <v>8</v>
      </c>
      <c r="AA33" s="19">
        <f t="shared" si="6"/>
        <v>7</v>
      </c>
      <c r="AB33" s="37">
        <f t="shared" si="3"/>
        <v>7.666666666666667</v>
      </c>
    </row>
    <row r="34" spans="1:28" x14ac:dyDescent="0.25">
      <c r="A34" s="23">
        <v>29</v>
      </c>
      <c r="B34" s="44" t="s">
        <v>262</v>
      </c>
      <c r="C34" s="24"/>
      <c r="D34" s="24"/>
      <c r="E34" s="19">
        <v>32</v>
      </c>
      <c r="F34" s="19">
        <v>27</v>
      </c>
      <c r="G34" s="19">
        <v>26</v>
      </c>
      <c r="H34" s="19">
        <v>21</v>
      </c>
      <c r="I34" s="19">
        <v>40</v>
      </c>
      <c r="J34" s="19">
        <v>28</v>
      </c>
      <c r="K34" s="33">
        <f t="shared" si="0"/>
        <v>174</v>
      </c>
      <c r="L34" s="33">
        <f t="shared" si="4"/>
        <v>57.999999999999993</v>
      </c>
      <c r="M34" s="20"/>
      <c r="N34" s="25" t="str">
        <f t="shared" si="5"/>
        <v>B2</v>
      </c>
      <c r="O34" s="25" t="str">
        <f t="shared" si="5"/>
        <v>C1</v>
      </c>
      <c r="P34" s="25" t="str">
        <f t="shared" si="5"/>
        <v>C1</v>
      </c>
      <c r="Q34" s="25" t="str">
        <f t="shared" si="5"/>
        <v>C2</v>
      </c>
      <c r="R34" s="25" t="str">
        <f t="shared" si="5"/>
        <v>B1</v>
      </c>
      <c r="S34" s="25" t="str">
        <f t="shared" si="5"/>
        <v>C1</v>
      </c>
      <c r="T34" s="25" t="str">
        <f t="shared" si="5"/>
        <v>A1</v>
      </c>
      <c r="U34" s="21"/>
      <c r="V34" s="19">
        <f t="shared" si="6"/>
        <v>7</v>
      </c>
      <c r="W34" s="19">
        <f t="shared" si="6"/>
        <v>6</v>
      </c>
      <c r="X34" s="19">
        <f t="shared" si="6"/>
        <v>6</v>
      </c>
      <c r="Y34" s="19">
        <f t="shared" si="6"/>
        <v>5</v>
      </c>
      <c r="Z34" s="19">
        <f t="shared" si="6"/>
        <v>8</v>
      </c>
      <c r="AA34" s="19">
        <f t="shared" si="6"/>
        <v>6</v>
      </c>
      <c r="AB34" s="37">
        <f t="shared" si="3"/>
        <v>6.333333333333333</v>
      </c>
    </row>
    <row r="35" spans="1:28" x14ac:dyDescent="0.25">
      <c r="A35" s="23">
        <v>30</v>
      </c>
      <c r="B35" s="44" t="s">
        <v>263</v>
      </c>
      <c r="C35" s="24"/>
      <c r="D35" s="24"/>
      <c r="E35" s="19">
        <v>30</v>
      </c>
      <c r="F35" s="19">
        <v>27</v>
      </c>
      <c r="G35" s="19">
        <v>18</v>
      </c>
      <c r="H35" s="19">
        <v>15</v>
      </c>
      <c r="I35" s="19">
        <v>26</v>
      </c>
      <c r="J35" s="19">
        <v>19</v>
      </c>
      <c r="K35" s="33">
        <f t="shared" si="0"/>
        <v>135</v>
      </c>
      <c r="L35" s="33">
        <f t="shared" si="4"/>
        <v>45</v>
      </c>
      <c r="M35" s="20"/>
      <c r="N35" s="25" t="str">
        <f t="shared" si="5"/>
        <v>C1</v>
      </c>
      <c r="O35" s="25" t="str">
        <f t="shared" si="5"/>
        <v>C1</v>
      </c>
      <c r="P35" s="25" t="str">
        <f t="shared" si="5"/>
        <v>D</v>
      </c>
      <c r="Q35" s="25" t="str">
        <f t="shared" si="5"/>
        <v>E</v>
      </c>
      <c r="R35" s="25" t="str">
        <f t="shared" si="5"/>
        <v>C1</v>
      </c>
      <c r="S35" s="25" t="str">
        <f t="shared" si="5"/>
        <v>D</v>
      </c>
      <c r="T35" s="25" t="str">
        <f t="shared" si="5"/>
        <v>A1</v>
      </c>
      <c r="U35" s="21"/>
      <c r="V35" s="19">
        <f t="shared" si="6"/>
        <v>6</v>
      </c>
      <c r="W35" s="19">
        <f t="shared" si="6"/>
        <v>6</v>
      </c>
      <c r="X35" s="19">
        <f t="shared" si="6"/>
        <v>4</v>
      </c>
      <c r="Y35" s="19">
        <f t="shared" si="6"/>
        <v>3</v>
      </c>
      <c r="Z35" s="19">
        <f t="shared" si="6"/>
        <v>6</v>
      </c>
      <c r="AA35" s="19">
        <f t="shared" si="6"/>
        <v>4</v>
      </c>
      <c r="AB35" s="37">
        <f t="shared" si="3"/>
        <v>4.833333333333333</v>
      </c>
    </row>
    <row r="36" spans="1:28" x14ac:dyDescent="0.25">
      <c r="A36" s="23">
        <v>31</v>
      </c>
      <c r="B36" s="26" t="s">
        <v>264</v>
      </c>
      <c r="C36" s="24"/>
      <c r="D36" s="24"/>
      <c r="E36" s="19">
        <v>26</v>
      </c>
      <c r="F36" s="19">
        <v>29</v>
      </c>
      <c r="G36" s="19">
        <v>12</v>
      </c>
      <c r="H36" s="19">
        <v>14</v>
      </c>
      <c r="I36" s="19">
        <v>23</v>
      </c>
      <c r="J36" s="19">
        <v>16</v>
      </c>
      <c r="K36" s="33">
        <f t="shared" si="0"/>
        <v>120</v>
      </c>
      <c r="L36" s="33">
        <f t="shared" si="4"/>
        <v>40</v>
      </c>
      <c r="M36" s="20"/>
      <c r="N36" s="25" t="str">
        <f t="shared" si="5"/>
        <v>C1</v>
      </c>
      <c r="O36" s="25" t="str">
        <f t="shared" si="5"/>
        <v>C1</v>
      </c>
      <c r="P36" s="25" t="str">
        <f t="shared" si="5"/>
        <v>E</v>
      </c>
      <c r="Q36" s="25" t="str">
        <f t="shared" si="5"/>
        <v>E</v>
      </c>
      <c r="R36" s="25" t="str">
        <f t="shared" si="5"/>
        <v>C2</v>
      </c>
      <c r="S36" s="25" t="str">
        <f t="shared" si="5"/>
        <v>E</v>
      </c>
      <c r="T36" s="25" t="str">
        <f t="shared" si="5"/>
        <v>A1</v>
      </c>
      <c r="U36" s="21"/>
      <c r="V36" s="19">
        <f t="shared" si="6"/>
        <v>6</v>
      </c>
      <c r="W36" s="19">
        <f t="shared" si="6"/>
        <v>6</v>
      </c>
      <c r="X36" s="19">
        <f t="shared" si="6"/>
        <v>3</v>
      </c>
      <c r="Y36" s="19">
        <f t="shared" si="6"/>
        <v>3</v>
      </c>
      <c r="Z36" s="19">
        <f t="shared" si="6"/>
        <v>5</v>
      </c>
      <c r="AA36" s="19">
        <f t="shared" si="6"/>
        <v>3</v>
      </c>
      <c r="AB36" s="37">
        <f t="shared" si="3"/>
        <v>4.333333333333333</v>
      </c>
    </row>
    <row r="37" spans="1:28" x14ac:dyDescent="0.25">
      <c r="A37" s="23">
        <v>32</v>
      </c>
      <c r="B37" s="26" t="s">
        <v>265</v>
      </c>
      <c r="C37" s="24"/>
      <c r="D37" s="24"/>
      <c r="E37" s="19">
        <v>33</v>
      </c>
      <c r="F37" s="19">
        <v>20</v>
      </c>
      <c r="G37" s="19">
        <v>12</v>
      </c>
      <c r="H37" s="19">
        <v>16</v>
      </c>
      <c r="I37" s="19">
        <v>14</v>
      </c>
      <c r="J37" s="19">
        <v>17</v>
      </c>
      <c r="K37" s="33">
        <f t="shared" si="0"/>
        <v>112</v>
      </c>
      <c r="L37" s="33">
        <f t="shared" si="4"/>
        <v>37.333333333333336</v>
      </c>
      <c r="M37" s="20"/>
      <c r="N37" s="25" t="str">
        <f t="shared" si="5"/>
        <v>B2</v>
      </c>
      <c r="O37" s="25" t="str">
        <f t="shared" si="5"/>
        <v>D</v>
      </c>
      <c r="P37" s="25" t="str">
        <f t="shared" si="5"/>
        <v>E</v>
      </c>
      <c r="Q37" s="25" t="str">
        <f t="shared" si="5"/>
        <v>E</v>
      </c>
      <c r="R37" s="25" t="str">
        <f t="shared" si="5"/>
        <v>E</v>
      </c>
      <c r="S37" s="25" t="str">
        <f t="shared" si="5"/>
        <v>E</v>
      </c>
      <c r="T37" s="25" t="str">
        <f t="shared" si="5"/>
        <v>A1</v>
      </c>
      <c r="U37" s="21"/>
      <c r="V37" s="19">
        <f t="shared" si="6"/>
        <v>7</v>
      </c>
      <c r="W37" s="19">
        <f t="shared" si="6"/>
        <v>4</v>
      </c>
      <c r="X37" s="19">
        <f t="shared" si="6"/>
        <v>3</v>
      </c>
      <c r="Y37" s="19">
        <f t="shared" si="6"/>
        <v>3</v>
      </c>
      <c r="Z37" s="19">
        <f t="shared" si="6"/>
        <v>3</v>
      </c>
      <c r="AA37" s="19">
        <f t="shared" si="6"/>
        <v>3</v>
      </c>
      <c r="AB37" s="37">
        <f t="shared" si="3"/>
        <v>3.8333333333333335</v>
      </c>
    </row>
    <row r="38" spans="1:28" x14ac:dyDescent="0.25">
      <c r="A38" s="23">
        <v>33</v>
      </c>
      <c r="B38" s="26" t="s">
        <v>266</v>
      </c>
      <c r="C38" s="24"/>
      <c r="D38" s="24"/>
      <c r="E38" s="19">
        <v>30</v>
      </c>
      <c r="F38" s="19">
        <v>21</v>
      </c>
      <c r="G38" s="19">
        <v>26</v>
      </c>
      <c r="H38" s="19">
        <v>22</v>
      </c>
      <c r="I38" s="19">
        <v>29</v>
      </c>
      <c r="J38" s="19">
        <v>25</v>
      </c>
      <c r="K38" s="33">
        <f t="shared" si="0"/>
        <v>153</v>
      </c>
      <c r="L38" s="33">
        <f t="shared" si="4"/>
        <v>51</v>
      </c>
      <c r="M38" s="20"/>
      <c r="N38" s="25" t="str">
        <f t="shared" si="5"/>
        <v>C1</v>
      </c>
      <c r="O38" s="25" t="str">
        <f t="shared" si="5"/>
        <v>C2</v>
      </c>
      <c r="P38" s="25" t="str">
        <f t="shared" si="5"/>
        <v>C1</v>
      </c>
      <c r="Q38" s="25" t="str">
        <f t="shared" si="5"/>
        <v>C2</v>
      </c>
      <c r="R38" s="25" t="str">
        <f t="shared" si="5"/>
        <v>C1</v>
      </c>
      <c r="S38" s="25" t="str">
        <f t="shared" si="5"/>
        <v>C2</v>
      </c>
      <c r="T38" s="25" t="str">
        <f t="shared" si="5"/>
        <v>A1</v>
      </c>
      <c r="U38" s="21"/>
      <c r="V38" s="19">
        <f t="shared" si="6"/>
        <v>6</v>
      </c>
      <c r="W38" s="19">
        <f t="shared" si="6"/>
        <v>5</v>
      </c>
      <c r="X38" s="19">
        <f t="shared" si="6"/>
        <v>6</v>
      </c>
      <c r="Y38" s="19">
        <f t="shared" si="6"/>
        <v>5</v>
      </c>
      <c r="Z38" s="19">
        <f t="shared" si="6"/>
        <v>6</v>
      </c>
      <c r="AA38" s="19">
        <f t="shared" si="6"/>
        <v>5</v>
      </c>
      <c r="AB38" s="37">
        <f t="shared" si="3"/>
        <v>5.5</v>
      </c>
    </row>
    <row r="39" spans="1:28" x14ac:dyDescent="0.25">
      <c r="A39" s="23">
        <v>34</v>
      </c>
      <c r="B39" s="26" t="s">
        <v>267</v>
      </c>
      <c r="C39" s="24"/>
      <c r="D39" s="24"/>
      <c r="E39" s="19">
        <v>31</v>
      </c>
      <c r="F39" s="19">
        <v>30</v>
      </c>
      <c r="G39" s="19">
        <v>17</v>
      </c>
      <c r="H39" s="19">
        <v>23</v>
      </c>
      <c r="I39" s="19">
        <v>20</v>
      </c>
      <c r="J39" s="19">
        <v>22</v>
      </c>
      <c r="K39" s="33">
        <f t="shared" si="0"/>
        <v>143</v>
      </c>
      <c r="L39" s="33">
        <f t="shared" si="4"/>
        <v>47.666666666666671</v>
      </c>
      <c r="M39" s="20"/>
      <c r="N39" s="25" t="str">
        <f t="shared" si="5"/>
        <v>B2</v>
      </c>
      <c r="O39" s="25" t="str">
        <f t="shared" si="5"/>
        <v>C1</v>
      </c>
      <c r="P39" s="25" t="str">
        <f t="shared" si="5"/>
        <v>E</v>
      </c>
      <c r="Q39" s="25" t="str">
        <f t="shared" si="5"/>
        <v>C2</v>
      </c>
      <c r="R39" s="25" t="str">
        <f t="shared" si="5"/>
        <v>D</v>
      </c>
      <c r="S39" s="25" t="str">
        <f t="shared" si="5"/>
        <v>C2</v>
      </c>
      <c r="T39" s="25" t="str">
        <f t="shared" si="5"/>
        <v>A1</v>
      </c>
      <c r="U39" s="21"/>
      <c r="V39" s="19">
        <f t="shared" si="6"/>
        <v>7</v>
      </c>
      <c r="W39" s="19">
        <f t="shared" si="6"/>
        <v>6</v>
      </c>
      <c r="X39" s="19">
        <f t="shared" si="6"/>
        <v>3</v>
      </c>
      <c r="Y39" s="19">
        <f t="shared" si="6"/>
        <v>5</v>
      </c>
      <c r="Z39" s="19">
        <f t="shared" si="6"/>
        <v>4</v>
      </c>
      <c r="AA39" s="19">
        <f t="shared" si="6"/>
        <v>5</v>
      </c>
      <c r="AB39" s="37">
        <f t="shared" si="3"/>
        <v>5</v>
      </c>
    </row>
    <row r="40" spans="1:28" x14ac:dyDescent="0.25">
      <c r="A40" s="23">
        <v>35</v>
      </c>
      <c r="B40" s="26" t="s">
        <v>268</v>
      </c>
      <c r="C40" s="24"/>
      <c r="D40" s="24"/>
      <c r="E40" s="19">
        <v>43</v>
      </c>
      <c r="F40" s="19">
        <v>29</v>
      </c>
      <c r="G40" s="19">
        <v>30</v>
      </c>
      <c r="H40" s="19">
        <v>27</v>
      </c>
      <c r="I40" s="19">
        <v>36</v>
      </c>
      <c r="J40" s="19">
        <v>30</v>
      </c>
      <c r="K40" s="33">
        <f t="shared" si="0"/>
        <v>195</v>
      </c>
      <c r="L40" s="33">
        <f t="shared" si="4"/>
        <v>65</v>
      </c>
      <c r="M40" s="20"/>
      <c r="N40" s="25" t="str">
        <f t="shared" si="5"/>
        <v>A2</v>
      </c>
      <c r="O40" s="25" t="str">
        <f t="shared" si="5"/>
        <v>C1</v>
      </c>
      <c r="P40" s="25" t="str">
        <f t="shared" si="5"/>
        <v>C1</v>
      </c>
      <c r="Q40" s="25" t="str">
        <f t="shared" si="5"/>
        <v>C1</v>
      </c>
      <c r="R40" s="25" t="str">
        <f t="shared" si="5"/>
        <v>B1</v>
      </c>
      <c r="S40" s="25" t="str">
        <f t="shared" si="5"/>
        <v>C1</v>
      </c>
      <c r="T40" s="25" t="str">
        <f t="shared" si="5"/>
        <v>A1</v>
      </c>
      <c r="U40" s="21"/>
      <c r="V40" s="19">
        <f t="shared" si="6"/>
        <v>9</v>
      </c>
      <c r="W40" s="19">
        <f t="shared" si="6"/>
        <v>6</v>
      </c>
      <c r="X40" s="19">
        <f t="shared" si="6"/>
        <v>6</v>
      </c>
      <c r="Y40" s="19">
        <f t="shared" si="6"/>
        <v>6</v>
      </c>
      <c r="Z40" s="19">
        <f t="shared" si="6"/>
        <v>8</v>
      </c>
      <c r="AA40" s="19">
        <f t="shared" si="6"/>
        <v>6</v>
      </c>
      <c r="AB40" s="37">
        <f t="shared" si="3"/>
        <v>6.833333333333333</v>
      </c>
    </row>
    <row r="41" spans="1:28" x14ac:dyDescent="0.25">
      <c r="A41" s="23">
        <v>36</v>
      </c>
      <c r="B41" s="26" t="s">
        <v>269</v>
      </c>
      <c r="C41" s="19"/>
      <c r="D41" s="19"/>
      <c r="E41" s="19">
        <v>45</v>
      </c>
      <c r="F41" s="19">
        <v>31</v>
      </c>
      <c r="G41" s="19">
        <v>34</v>
      </c>
      <c r="H41" s="19">
        <v>43</v>
      </c>
      <c r="I41" s="19">
        <v>42</v>
      </c>
      <c r="J41" s="19">
        <v>34</v>
      </c>
      <c r="K41" s="33">
        <f t="shared" si="0"/>
        <v>229</v>
      </c>
      <c r="L41" s="33">
        <f t="shared" si="4"/>
        <v>76.333333333333329</v>
      </c>
      <c r="M41" s="20"/>
      <c r="N41" s="25" t="str">
        <f t="shared" si="5"/>
        <v>A2</v>
      </c>
      <c r="O41" s="25" t="str">
        <f t="shared" si="5"/>
        <v>B2</v>
      </c>
      <c r="P41" s="25" t="str">
        <f t="shared" si="5"/>
        <v>B2</v>
      </c>
      <c r="Q41" s="25" t="str">
        <f t="shared" si="5"/>
        <v>A2</v>
      </c>
      <c r="R41" s="25" t="str">
        <f t="shared" si="5"/>
        <v>A2</v>
      </c>
      <c r="S41" s="25" t="str">
        <f t="shared" si="5"/>
        <v>B2</v>
      </c>
      <c r="T41" s="25" t="str">
        <f t="shared" si="5"/>
        <v>A1</v>
      </c>
      <c r="U41" s="21"/>
      <c r="V41" s="19">
        <f t="shared" si="6"/>
        <v>9</v>
      </c>
      <c r="W41" s="19">
        <f t="shared" si="6"/>
        <v>7</v>
      </c>
      <c r="X41" s="19">
        <f t="shared" si="6"/>
        <v>7</v>
      </c>
      <c r="Y41" s="19">
        <f t="shared" si="6"/>
        <v>9</v>
      </c>
      <c r="Z41" s="19">
        <f t="shared" si="6"/>
        <v>9</v>
      </c>
      <c r="AA41" s="19">
        <f t="shared" si="6"/>
        <v>7</v>
      </c>
      <c r="AB41" s="37">
        <f t="shared" si="3"/>
        <v>8</v>
      </c>
    </row>
    <row r="42" spans="1:28" x14ac:dyDescent="0.25">
      <c r="A42" s="23">
        <v>37</v>
      </c>
      <c r="B42" s="26" t="s">
        <v>270</v>
      </c>
      <c r="C42" s="19"/>
      <c r="D42" s="19"/>
      <c r="E42" s="19">
        <v>36</v>
      </c>
      <c r="F42" s="19">
        <v>20</v>
      </c>
      <c r="G42" s="19">
        <v>24</v>
      </c>
      <c r="H42" s="19">
        <v>26</v>
      </c>
      <c r="I42" s="19">
        <v>29</v>
      </c>
      <c r="J42" s="19">
        <v>26</v>
      </c>
      <c r="K42" s="33">
        <f t="shared" si="0"/>
        <v>161</v>
      </c>
      <c r="L42" s="33">
        <f t="shared" si="4"/>
        <v>53.666666666666664</v>
      </c>
      <c r="M42" s="20"/>
      <c r="N42" s="25" t="str">
        <f t="shared" si="5"/>
        <v>B1</v>
      </c>
      <c r="O42" s="25" t="str">
        <f t="shared" si="5"/>
        <v>D</v>
      </c>
      <c r="P42" s="25" t="str">
        <f t="shared" si="5"/>
        <v>C2</v>
      </c>
      <c r="Q42" s="25" t="str">
        <f t="shared" si="5"/>
        <v>C1</v>
      </c>
      <c r="R42" s="25" t="str">
        <f t="shared" si="5"/>
        <v>C1</v>
      </c>
      <c r="S42" s="25" t="str">
        <f t="shared" si="5"/>
        <v>C1</v>
      </c>
      <c r="T42" s="25" t="str">
        <f t="shared" si="5"/>
        <v>A1</v>
      </c>
      <c r="U42" s="21"/>
      <c r="V42" s="19">
        <f t="shared" si="6"/>
        <v>8</v>
      </c>
      <c r="W42" s="19">
        <f t="shared" si="6"/>
        <v>4</v>
      </c>
      <c r="X42" s="19">
        <f t="shared" si="6"/>
        <v>5</v>
      </c>
      <c r="Y42" s="19">
        <f t="shared" si="6"/>
        <v>6</v>
      </c>
      <c r="Z42" s="19">
        <f t="shared" si="6"/>
        <v>6</v>
      </c>
      <c r="AA42" s="19">
        <f t="shared" si="6"/>
        <v>6</v>
      </c>
      <c r="AB42" s="37">
        <f t="shared" si="3"/>
        <v>5.833333333333333</v>
      </c>
    </row>
    <row r="43" spans="1:28" x14ac:dyDescent="0.25">
      <c r="A43" s="13">
        <v>38</v>
      </c>
      <c r="B43" s="26" t="s">
        <v>271</v>
      </c>
      <c r="E43" s="19">
        <v>36</v>
      </c>
      <c r="F43" s="19">
        <v>26</v>
      </c>
      <c r="G43" s="19">
        <v>19</v>
      </c>
      <c r="H43" s="19">
        <v>33</v>
      </c>
      <c r="I43" s="19">
        <v>32</v>
      </c>
      <c r="J43" s="19">
        <v>17</v>
      </c>
      <c r="K43" s="33">
        <f t="shared" si="0"/>
        <v>163</v>
      </c>
      <c r="L43" s="33">
        <f t="shared" si="4"/>
        <v>54.333333333333336</v>
      </c>
      <c r="M43" s="20"/>
      <c r="N43" s="25" t="str">
        <f t="shared" si="5"/>
        <v>B1</v>
      </c>
      <c r="O43" s="25" t="str">
        <f t="shared" si="5"/>
        <v>C1</v>
      </c>
      <c r="P43" s="25" t="str">
        <f t="shared" si="5"/>
        <v>D</v>
      </c>
      <c r="Q43" s="25" t="str">
        <f t="shared" si="5"/>
        <v>B2</v>
      </c>
      <c r="R43" s="25" t="str">
        <f t="shared" si="5"/>
        <v>B2</v>
      </c>
      <c r="S43" s="25" t="str">
        <f t="shared" si="5"/>
        <v>E</v>
      </c>
      <c r="T43" s="25" t="str">
        <f t="shared" si="5"/>
        <v>A1</v>
      </c>
      <c r="U43" s="20"/>
      <c r="V43" s="19">
        <f t="shared" si="6"/>
        <v>8</v>
      </c>
      <c r="W43" s="19">
        <f t="shared" si="6"/>
        <v>6</v>
      </c>
      <c r="X43" s="19">
        <f t="shared" si="6"/>
        <v>4</v>
      </c>
      <c r="Y43" s="19">
        <f t="shared" si="6"/>
        <v>7</v>
      </c>
      <c r="Z43" s="19">
        <f t="shared" si="6"/>
        <v>7</v>
      </c>
      <c r="AA43" s="19">
        <f t="shared" si="6"/>
        <v>3</v>
      </c>
      <c r="AB43" s="33">
        <f t="shared" si="3"/>
        <v>5.833333333333333</v>
      </c>
    </row>
    <row r="44" spans="1:28" x14ac:dyDescent="0.25">
      <c r="A44" s="13">
        <v>39</v>
      </c>
      <c r="B44" s="26" t="s">
        <v>272</v>
      </c>
      <c r="E44" s="19">
        <v>47</v>
      </c>
      <c r="F44" s="19">
        <v>39</v>
      </c>
      <c r="G44" s="19">
        <v>28</v>
      </c>
      <c r="H44" s="19">
        <v>31</v>
      </c>
      <c r="I44" s="19">
        <v>39</v>
      </c>
      <c r="J44" s="19">
        <v>28</v>
      </c>
      <c r="K44" s="33">
        <f t="shared" si="0"/>
        <v>212</v>
      </c>
      <c r="L44" s="33">
        <f t="shared" si="4"/>
        <v>70.666666666666671</v>
      </c>
      <c r="M44" s="20"/>
      <c r="N44" s="25" t="str">
        <f t="shared" si="5"/>
        <v>A1</v>
      </c>
      <c r="O44" s="25" t="str">
        <f t="shared" si="5"/>
        <v>B1</v>
      </c>
      <c r="P44" s="25" t="str">
        <f t="shared" si="5"/>
        <v>C1</v>
      </c>
      <c r="Q44" s="25" t="str">
        <f t="shared" si="5"/>
        <v>B2</v>
      </c>
      <c r="R44" s="25" t="str">
        <f t="shared" si="5"/>
        <v>B1</v>
      </c>
      <c r="S44" s="25" t="str">
        <f t="shared" si="5"/>
        <v>C1</v>
      </c>
      <c r="T44" s="25" t="str">
        <f t="shared" si="5"/>
        <v>A1</v>
      </c>
      <c r="U44" s="20"/>
      <c r="V44" s="19">
        <f t="shared" si="6"/>
        <v>10</v>
      </c>
      <c r="W44" s="19">
        <f t="shared" si="6"/>
        <v>8</v>
      </c>
      <c r="X44" s="19">
        <f t="shared" si="6"/>
        <v>6</v>
      </c>
      <c r="Y44" s="19">
        <f t="shared" si="6"/>
        <v>7</v>
      </c>
      <c r="Z44" s="19">
        <f t="shared" si="6"/>
        <v>8</v>
      </c>
      <c r="AA44" s="19">
        <f t="shared" si="6"/>
        <v>6</v>
      </c>
      <c r="AB44" s="33">
        <f t="shared" si="3"/>
        <v>7.5</v>
      </c>
    </row>
    <row r="45" spans="1:28" x14ac:dyDescent="0.25">
      <c r="A45" s="13">
        <v>40</v>
      </c>
      <c r="B45" s="26" t="s">
        <v>273</v>
      </c>
      <c r="E45" s="19">
        <v>33</v>
      </c>
      <c r="F45" s="19">
        <v>19</v>
      </c>
      <c r="G45" s="19">
        <v>12</v>
      </c>
      <c r="H45" s="19">
        <v>16</v>
      </c>
      <c r="I45" s="19">
        <v>14</v>
      </c>
      <c r="J45" s="19">
        <v>11</v>
      </c>
      <c r="K45" s="33">
        <f t="shared" si="0"/>
        <v>105</v>
      </c>
      <c r="L45" s="33">
        <f t="shared" si="4"/>
        <v>35</v>
      </c>
      <c r="M45" s="20"/>
      <c r="N45" s="25" t="str">
        <f t="shared" si="5"/>
        <v>B2</v>
      </c>
      <c r="O45" s="25" t="str">
        <f t="shared" si="5"/>
        <v>D</v>
      </c>
      <c r="P45" s="25" t="str">
        <f t="shared" si="5"/>
        <v>E</v>
      </c>
      <c r="Q45" s="25" t="str">
        <f t="shared" si="5"/>
        <v>E</v>
      </c>
      <c r="R45" s="25" t="str">
        <f t="shared" si="5"/>
        <v>E</v>
      </c>
      <c r="S45" s="25" t="str">
        <f t="shared" si="5"/>
        <v>E</v>
      </c>
      <c r="T45" s="25" t="str">
        <f t="shared" si="5"/>
        <v>A1</v>
      </c>
      <c r="U45" s="20"/>
      <c r="V45" s="19">
        <f t="shared" si="6"/>
        <v>7</v>
      </c>
      <c r="W45" s="19">
        <f t="shared" si="6"/>
        <v>4</v>
      </c>
      <c r="X45" s="19">
        <f t="shared" si="6"/>
        <v>3</v>
      </c>
      <c r="Y45" s="19">
        <f t="shared" si="6"/>
        <v>3</v>
      </c>
      <c r="Z45" s="19">
        <f t="shared" si="6"/>
        <v>3</v>
      </c>
      <c r="AA45" s="19">
        <f t="shared" si="6"/>
        <v>3</v>
      </c>
      <c r="AB45" s="33">
        <f t="shared" si="3"/>
        <v>3.8333333333333335</v>
      </c>
    </row>
    <row r="46" spans="1:28" x14ac:dyDescent="0.25">
      <c r="A46" s="13">
        <v>41</v>
      </c>
      <c r="B46" s="26" t="s">
        <v>274</v>
      </c>
      <c r="E46" s="19">
        <v>41</v>
      </c>
      <c r="F46" s="19">
        <v>28</v>
      </c>
      <c r="G46" s="19">
        <v>18</v>
      </c>
      <c r="H46" s="19">
        <v>24</v>
      </c>
      <c r="I46" s="19">
        <v>22</v>
      </c>
      <c r="J46" s="19">
        <v>22</v>
      </c>
      <c r="K46" s="33">
        <f t="shared" si="0"/>
        <v>155</v>
      </c>
      <c r="L46" s="33">
        <f t="shared" si="4"/>
        <v>51.666666666666671</v>
      </c>
      <c r="M46" s="20"/>
      <c r="N46" s="25" t="str">
        <f t="shared" si="5"/>
        <v>A2</v>
      </c>
      <c r="O46" s="25" t="str">
        <f t="shared" si="5"/>
        <v>C1</v>
      </c>
      <c r="P46" s="25" t="str">
        <f t="shared" si="5"/>
        <v>D</v>
      </c>
      <c r="Q46" s="25" t="str">
        <f t="shared" si="5"/>
        <v>C2</v>
      </c>
      <c r="R46" s="25" t="str">
        <f t="shared" si="5"/>
        <v>C2</v>
      </c>
      <c r="S46" s="25" t="str">
        <f t="shared" si="5"/>
        <v>C2</v>
      </c>
      <c r="T46" s="25" t="str">
        <f t="shared" si="5"/>
        <v>A1</v>
      </c>
      <c r="U46" s="20"/>
      <c r="V46" s="19">
        <f t="shared" si="6"/>
        <v>9</v>
      </c>
      <c r="W46" s="19">
        <f t="shared" si="6"/>
        <v>6</v>
      </c>
      <c r="X46" s="19">
        <f t="shared" si="6"/>
        <v>4</v>
      </c>
      <c r="Y46" s="19">
        <f t="shared" si="6"/>
        <v>5</v>
      </c>
      <c r="Z46" s="19">
        <f t="shared" si="6"/>
        <v>5</v>
      </c>
      <c r="AA46" s="19">
        <f t="shared" si="6"/>
        <v>5</v>
      </c>
      <c r="AB46" s="33">
        <f t="shared" si="3"/>
        <v>5.666666666666667</v>
      </c>
    </row>
    <row r="47" spans="1:28" x14ac:dyDescent="0.25">
      <c r="A47" s="13">
        <v>42</v>
      </c>
      <c r="B47" s="26" t="s">
        <v>275</v>
      </c>
      <c r="E47" s="19">
        <v>35</v>
      </c>
      <c r="F47" s="19">
        <v>23</v>
      </c>
      <c r="G47" s="19">
        <v>12</v>
      </c>
      <c r="H47" s="19">
        <v>18</v>
      </c>
      <c r="I47" s="19">
        <v>21</v>
      </c>
      <c r="J47" s="19">
        <v>16</v>
      </c>
      <c r="K47" s="33">
        <f t="shared" si="0"/>
        <v>125</v>
      </c>
      <c r="L47" s="33">
        <f t="shared" si="4"/>
        <v>41.666666666666671</v>
      </c>
      <c r="M47" s="20"/>
      <c r="N47" s="25" t="str">
        <f t="shared" si="5"/>
        <v>B2</v>
      </c>
      <c r="O47" s="25" t="str">
        <f t="shared" si="5"/>
        <v>C2</v>
      </c>
      <c r="P47" s="25" t="str">
        <f t="shared" si="5"/>
        <v>E</v>
      </c>
      <c r="Q47" s="25" t="str">
        <f t="shared" si="5"/>
        <v>D</v>
      </c>
      <c r="R47" s="25" t="str">
        <f t="shared" si="5"/>
        <v>C2</v>
      </c>
      <c r="S47" s="25" t="str">
        <f t="shared" si="5"/>
        <v>E</v>
      </c>
      <c r="T47" s="25" t="str">
        <f t="shared" si="5"/>
        <v>A1</v>
      </c>
      <c r="U47" s="20"/>
      <c r="V47" s="19">
        <f t="shared" si="6"/>
        <v>7</v>
      </c>
      <c r="W47" s="19">
        <f t="shared" si="6"/>
        <v>5</v>
      </c>
      <c r="X47" s="19">
        <f t="shared" si="6"/>
        <v>3</v>
      </c>
      <c r="Y47" s="19">
        <f t="shared" si="6"/>
        <v>4</v>
      </c>
      <c r="Z47" s="19">
        <f t="shared" si="6"/>
        <v>5</v>
      </c>
      <c r="AA47" s="19">
        <f t="shared" si="6"/>
        <v>3</v>
      </c>
      <c r="AB47" s="33">
        <f t="shared" si="3"/>
        <v>4.5</v>
      </c>
    </row>
    <row r="48" spans="1:28" x14ac:dyDescent="0.25">
      <c r="A48" s="13">
        <v>43</v>
      </c>
      <c r="B48" s="26" t="s">
        <v>276</v>
      </c>
      <c r="E48" s="19">
        <v>39</v>
      </c>
      <c r="F48" s="19">
        <v>38</v>
      </c>
      <c r="G48" s="19">
        <v>22</v>
      </c>
      <c r="H48" s="19">
        <v>21</v>
      </c>
      <c r="I48" s="19">
        <v>32</v>
      </c>
      <c r="J48" s="19">
        <v>28</v>
      </c>
      <c r="K48" s="33">
        <f t="shared" si="0"/>
        <v>180</v>
      </c>
      <c r="L48" s="33">
        <f t="shared" si="4"/>
        <v>60</v>
      </c>
      <c r="M48" s="20"/>
      <c r="N48" s="25" t="str">
        <f t="shared" si="5"/>
        <v>B1</v>
      </c>
      <c r="O48" s="25" t="str">
        <f t="shared" si="5"/>
        <v>B1</v>
      </c>
      <c r="P48" s="25" t="str">
        <f t="shared" si="5"/>
        <v>C2</v>
      </c>
      <c r="Q48" s="25" t="str">
        <f t="shared" si="5"/>
        <v>C2</v>
      </c>
      <c r="R48" s="25" t="str">
        <f t="shared" si="5"/>
        <v>B2</v>
      </c>
      <c r="S48" s="25" t="str">
        <f t="shared" si="5"/>
        <v>C1</v>
      </c>
      <c r="T48" s="25" t="str">
        <f t="shared" si="5"/>
        <v>A1</v>
      </c>
      <c r="U48" s="20"/>
      <c r="V48" s="19">
        <f t="shared" si="6"/>
        <v>8</v>
      </c>
      <c r="W48" s="19">
        <f t="shared" si="6"/>
        <v>8</v>
      </c>
      <c r="X48" s="19">
        <f t="shared" si="6"/>
        <v>5</v>
      </c>
      <c r="Y48" s="19">
        <f t="shared" si="6"/>
        <v>5</v>
      </c>
      <c r="Z48" s="19">
        <f t="shared" si="6"/>
        <v>7</v>
      </c>
      <c r="AA48" s="19">
        <f t="shared" si="6"/>
        <v>6</v>
      </c>
      <c r="AB48" s="33">
        <f t="shared" si="3"/>
        <v>6.5</v>
      </c>
    </row>
    <row r="49" spans="1:28" x14ac:dyDescent="0.25">
      <c r="A49" s="13">
        <v>44</v>
      </c>
      <c r="B49" s="26" t="s">
        <v>277</v>
      </c>
      <c r="E49" s="19">
        <v>30</v>
      </c>
      <c r="F49" s="19">
        <v>27</v>
      </c>
      <c r="G49" s="19">
        <v>21</v>
      </c>
      <c r="H49" s="19">
        <v>20</v>
      </c>
      <c r="I49" s="19">
        <v>29</v>
      </c>
      <c r="J49" s="19">
        <v>27</v>
      </c>
      <c r="K49" s="33">
        <f t="shared" si="0"/>
        <v>154</v>
      </c>
      <c r="L49" s="33">
        <f t="shared" si="4"/>
        <v>51.333333333333329</v>
      </c>
      <c r="M49" s="20"/>
      <c r="N49" s="25" t="str">
        <f t="shared" si="5"/>
        <v>C1</v>
      </c>
      <c r="O49" s="25" t="str">
        <f t="shared" si="5"/>
        <v>C1</v>
      </c>
      <c r="P49" s="25" t="str">
        <f t="shared" si="5"/>
        <v>C2</v>
      </c>
      <c r="Q49" s="25" t="str">
        <f t="shared" si="5"/>
        <v>D</v>
      </c>
      <c r="R49" s="25" t="str">
        <f t="shared" si="5"/>
        <v>C1</v>
      </c>
      <c r="S49" s="25" t="str">
        <f t="shared" si="5"/>
        <v>C1</v>
      </c>
      <c r="T49" s="25" t="str">
        <f t="shared" si="5"/>
        <v>A1</v>
      </c>
      <c r="U49" s="20"/>
      <c r="V49" s="19">
        <f t="shared" si="6"/>
        <v>6</v>
      </c>
      <c r="W49" s="19">
        <f t="shared" si="6"/>
        <v>6</v>
      </c>
      <c r="X49" s="19">
        <f t="shared" si="6"/>
        <v>5</v>
      </c>
      <c r="Y49" s="19">
        <f t="shared" si="6"/>
        <v>4</v>
      </c>
      <c r="Z49" s="19">
        <f t="shared" si="6"/>
        <v>6</v>
      </c>
      <c r="AA49" s="19">
        <f t="shared" si="6"/>
        <v>6</v>
      </c>
      <c r="AB49" s="33">
        <f t="shared" si="3"/>
        <v>5.5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D8" sqref="AD8"/>
    </sheetView>
  </sheetViews>
  <sheetFormatPr defaultRowHeight="15" x14ac:dyDescent="0.25"/>
  <cols>
    <col min="1" max="1" width="4.5703125" customWidth="1"/>
    <col min="2" max="2" width="17.7109375" customWidth="1"/>
    <col min="3" max="4" width="0" hidden="1" customWidth="1"/>
    <col min="5" max="5" width="4.28515625" customWidth="1"/>
    <col min="6" max="6" width="5.28515625" customWidth="1"/>
    <col min="7" max="7" width="4.42578125" customWidth="1"/>
    <col min="8" max="8" width="5.7109375" customWidth="1"/>
    <col min="9" max="9" width="4.85546875" customWidth="1"/>
    <col min="10" max="10" width="4.5703125" customWidth="1"/>
    <col min="11" max="11" width="6.28515625" customWidth="1"/>
    <col min="12" max="12" width="5.140625" customWidth="1"/>
    <col min="13" max="13" width="1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1.140625" customWidth="1"/>
    <col min="22" max="22" width="4" customWidth="1"/>
    <col min="23" max="23" width="5" customWidth="1"/>
    <col min="24" max="24" width="4.28515625" customWidth="1"/>
    <col min="25" max="25" width="6.42578125" customWidth="1"/>
    <col min="26" max="26" width="3.85546875" customWidth="1"/>
    <col min="27" max="27" width="4.28515625" customWidth="1"/>
    <col min="28" max="28" width="4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31" si="0">SUM(E5:J5)</f>
        <v>480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278</v>
      </c>
      <c r="C6" s="24"/>
      <c r="D6" s="24"/>
      <c r="E6" s="19">
        <v>58</v>
      </c>
      <c r="F6" s="19">
        <v>68</v>
      </c>
      <c r="G6" s="19">
        <v>60</v>
      </c>
      <c r="H6" s="19">
        <v>71</v>
      </c>
      <c r="I6" s="19">
        <v>61</v>
      </c>
      <c r="J6" s="19">
        <v>42</v>
      </c>
      <c r="K6" s="19">
        <f t="shared" si="0"/>
        <v>360</v>
      </c>
      <c r="L6" s="19">
        <f>K6/480*100</f>
        <v>75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B1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A2</v>
      </c>
      <c r="P6" s="25" t="str">
        <f t="shared" si="1"/>
        <v>B1</v>
      </c>
      <c r="Q6" s="25" t="str">
        <f t="shared" si="1"/>
        <v>A2</v>
      </c>
      <c r="R6" s="25" t="str">
        <f t="shared" si="1"/>
        <v>B1</v>
      </c>
      <c r="S6" s="25" t="str">
        <f t="shared" si="1"/>
        <v>C1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8</v>
      </c>
      <c r="W6" s="19">
        <f t="shared" si="2"/>
        <v>9</v>
      </c>
      <c r="X6" s="19">
        <f t="shared" si="2"/>
        <v>8</v>
      </c>
      <c r="Y6" s="19">
        <f t="shared" si="2"/>
        <v>9</v>
      </c>
      <c r="Z6" s="19">
        <f t="shared" si="2"/>
        <v>8</v>
      </c>
      <c r="AA6" s="19">
        <f t="shared" si="2"/>
        <v>6</v>
      </c>
      <c r="AB6" s="22">
        <f t="shared" ref="AB6:AB31" si="3">SUM(V6:AA6)/6</f>
        <v>8</v>
      </c>
    </row>
    <row r="7" spans="1:28" x14ac:dyDescent="0.25">
      <c r="A7" s="23">
        <v>2</v>
      </c>
      <c r="B7" s="26" t="s">
        <v>279</v>
      </c>
      <c r="C7" s="24"/>
      <c r="D7" s="24"/>
      <c r="E7" s="19">
        <v>40</v>
      </c>
      <c r="F7" s="19">
        <v>78</v>
      </c>
      <c r="G7" s="19">
        <v>54</v>
      </c>
      <c r="H7" s="19">
        <v>77</v>
      </c>
      <c r="I7" s="19">
        <v>57</v>
      </c>
      <c r="J7" s="19">
        <v>21</v>
      </c>
      <c r="K7" s="19">
        <f t="shared" si="0"/>
        <v>327</v>
      </c>
      <c r="L7" s="19">
        <f t="shared" ref="L7:L31" si="4">K7/480*100</f>
        <v>68.125</v>
      </c>
      <c r="M7" s="20"/>
      <c r="N7" s="25" t="str">
        <f t="shared" ref="N7:T31" si="5">IF(E7&gt;=91/1.25,"A1",IF(E7&gt;=81/1.25,"A2",IF(E7&gt;=71/1.25,"B1",IF(E7&gt;=61/1.25,"B2",IF(E7&gt;=51/1.25,"C1",IF(E7&gt;=41/1.25,"C2",IF(E7&gt;=35/1.25,"D",IF(E7&gt;=2,"E",IF(E7&gt;=0,"AB")))))))))</f>
        <v>C2</v>
      </c>
      <c r="O7" s="25" t="str">
        <f t="shared" si="1"/>
        <v>A1</v>
      </c>
      <c r="P7" s="25" t="str">
        <f t="shared" si="1"/>
        <v>B2</v>
      </c>
      <c r="Q7" s="25" t="str">
        <f t="shared" si="1"/>
        <v>A1</v>
      </c>
      <c r="R7" s="25" t="str">
        <f t="shared" si="1"/>
        <v>B1</v>
      </c>
      <c r="S7" s="25" t="str">
        <f t="shared" si="1"/>
        <v>E</v>
      </c>
      <c r="T7" s="25" t="str">
        <f t="shared" si="1"/>
        <v>A1</v>
      </c>
      <c r="U7" s="21"/>
      <c r="V7" s="19">
        <f t="shared" si="2"/>
        <v>5</v>
      </c>
      <c r="W7" s="19">
        <f t="shared" si="2"/>
        <v>10</v>
      </c>
      <c r="X7" s="19">
        <f t="shared" si="2"/>
        <v>7</v>
      </c>
      <c r="Y7" s="19">
        <f t="shared" si="2"/>
        <v>10</v>
      </c>
      <c r="Z7" s="19">
        <f t="shared" si="2"/>
        <v>8</v>
      </c>
      <c r="AA7" s="19">
        <f t="shared" si="2"/>
        <v>3</v>
      </c>
      <c r="AB7" s="22">
        <f t="shared" si="3"/>
        <v>7.166666666666667</v>
      </c>
    </row>
    <row r="8" spans="1:28" x14ac:dyDescent="0.25">
      <c r="A8" s="23">
        <v>3</v>
      </c>
      <c r="B8" s="26" t="s">
        <v>280</v>
      </c>
      <c r="C8" s="24"/>
      <c r="D8" s="24"/>
      <c r="E8" s="19">
        <v>47</v>
      </c>
      <c r="F8" s="19">
        <v>77</v>
      </c>
      <c r="G8" s="19">
        <v>43</v>
      </c>
      <c r="H8" s="19">
        <v>68</v>
      </c>
      <c r="I8" s="19">
        <v>37</v>
      </c>
      <c r="J8" s="19">
        <v>20</v>
      </c>
      <c r="K8" s="19">
        <f t="shared" si="0"/>
        <v>292</v>
      </c>
      <c r="L8" s="19">
        <f t="shared" si="4"/>
        <v>60.833333333333329</v>
      </c>
      <c r="M8" s="20"/>
      <c r="N8" s="25" t="str">
        <f t="shared" si="5"/>
        <v>C1</v>
      </c>
      <c r="O8" s="25" t="str">
        <f t="shared" si="1"/>
        <v>A1</v>
      </c>
      <c r="P8" s="25" t="str">
        <f t="shared" si="1"/>
        <v>C1</v>
      </c>
      <c r="Q8" s="25" t="str">
        <f t="shared" si="1"/>
        <v>A2</v>
      </c>
      <c r="R8" s="25" t="str">
        <f t="shared" si="1"/>
        <v>C2</v>
      </c>
      <c r="S8" s="25" t="str">
        <f t="shared" si="1"/>
        <v>E</v>
      </c>
      <c r="T8" s="25" t="str">
        <f t="shared" si="1"/>
        <v>A1</v>
      </c>
      <c r="U8" s="21"/>
      <c r="V8" s="19">
        <f t="shared" si="2"/>
        <v>6</v>
      </c>
      <c r="W8" s="19">
        <f t="shared" si="2"/>
        <v>10</v>
      </c>
      <c r="X8" s="19">
        <f t="shared" si="2"/>
        <v>6</v>
      </c>
      <c r="Y8" s="19">
        <f t="shared" si="2"/>
        <v>9</v>
      </c>
      <c r="Z8" s="19">
        <f t="shared" si="2"/>
        <v>5</v>
      </c>
      <c r="AA8" s="19">
        <f t="shared" si="2"/>
        <v>3</v>
      </c>
      <c r="AB8" s="22">
        <f t="shared" si="3"/>
        <v>6.5</v>
      </c>
    </row>
    <row r="9" spans="1:28" x14ac:dyDescent="0.25">
      <c r="A9" s="23">
        <v>4</v>
      </c>
      <c r="B9" s="26" t="s">
        <v>281</v>
      </c>
      <c r="C9" s="24"/>
      <c r="D9" s="24"/>
      <c r="E9" s="19">
        <v>7</v>
      </c>
      <c r="F9" s="19">
        <v>43</v>
      </c>
      <c r="G9" s="19">
        <v>5</v>
      </c>
      <c r="H9" s="19">
        <v>9</v>
      </c>
      <c r="I9" s="19">
        <v>10</v>
      </c>
      <c r="J9" s="19">
        <v>20</v>
      </c>
      <c r="K9" s="19">
        <f t="shared" si="0"/>
        <v>94</v>
      </c>
      <c r="L9" s="19">
        <f t="shared" si="4"/>
        <v>19.583333333333332</v>
      </c>
      <c r="M9" s="20"/>
      <c r="N9" s="25" t="str">
        <f t="shared" si="5"/>
        <v>E</v>
      </c>
      <c r="O9" s="25" t="str">
        <f t="shared" si="1"/>
        <v>C1</v>
      </c>
      <c r="P9" s="25" t="str">
        <f t="shared" si="1"/>
        <v>E</v>
      </c>
      <c r="Q9" s="25" t="str">
        <f t="shared" si="1"/>
        <v>E</v>
      </c>
      <c r="R9" s="25" t="str">
        <f t="shared" si="1"/>
        <v>E</v>
      </c>
      <c r="S9" s="25" t="str">
        <f t="shared" si="1"/>
        <v>E</v>
      </c>
      <c r="T9" s="25" t="str">
        <f t="shared" si="1"/>
        <v>A1</v>
      </c>
      <c r="U9" s="21"/>
      <c r="V9" s="19">
        <f t="shared" si="2"/>
        <v>3</v>
      </c>
      <c r="W9" s="19">
        <f t="shared" si="2"/>
        <v>6</v>
      </c>
      <c r="X9" s="19">
        <f t="shared" si="2"/>
        <v>3</v>
      </c>
      <c r="Y9" s="19">
        <f t="shared" si="2"/>
        <v>3</v>
      </c>
      <c r="Z9" s="19">
        <f t="shared" si="2"/>
        <v>3</v>
      </c>
      <c r="AA9" s="19">
        <f t="shared" si="2"/>
        <v>3</v>
      </c>
      <c r="AB9" s="22">
        <f t="shared" si="3"/>
        <v>3.5</v>
      </c>
    </row>
    <row r="10" spans="1:28" x14ac:dyDescent="0.25">
      <c r="A10" s="23">
        <v>5</v>
      </c>
      <c r="B10" s="26" t="s">
        <v>282</v>
      </c>
      <c r="C10" s="24"/>
      <c r="D10" s="24"/>
      <c r="E10" s="19">
        <v>40</v>
      </c>
      <c r="F10" s="19">
        <v>76</v>
      </c>
      <c r="G10" s="19">
        <v>32</v>
      </c>
      <c r="H10" s="19">
        <v>50</v>
      </c>
      <c r="I10" s="19">
        <v>31</v>
      </c>
      <c r="J10" s="19">
        <v>25</v>
      </c>
      <c r="K10" s="19">
        <f t="shared" si="0"/>
        <v>254</v>
      </c>
      <c r="L10" s="19">
        <f t="shared" si="4"/>
        <v>52.916666666666664</v>
      </c>
      <c r="M10" s="20"/>
      <c r="N10" s="25" t="str">
        <f t="shared" si="5"/>
        <v>C2</v>
      </c>
      <c r="O10" s="25" t="str">
        <f t="shared" si="1"/>
        <v>A1</v>
      </c>
      <c r="P10" s="25" t="str">
        <f t="shared" si="1"/>
        <v>D</v>
      </c>
      <c r="Q10" s="25" t="str">
        <f t="shared" si="1"/>
        <v>B2</v>
      </c>
      <c r="R10" s="25" t="str">
        <f t="shared" si="1"/>
        <v>D</v>
      </c>
      <c r="S10" s="25" t="str">
        <f t="shared" si="1"/>
        <v>E</v>
      </c>
      <c r="T10" s="25" t="str">
        <f t="shared" si="1"/>
        <v>A1</v>
      </c>
      <c r="U10" s="21"/>
      <c r="V10" s="19">
        <f t="shared" si="2"/>
        <v>5</v>
      </c>
      <c r="W10" s="19">
        <f t="shared" si="2"/>
        <v>10</v>
      </c>
      <c r="X10" s="19">
        <f t="shared" si="2"/>
        <v>4</v>
      </c>
      <c r="Y10" s="19">
        <f t="shared" si="2"/>
        <v>7</v>
      </c>
      <c r="Z10" s="19">
        <f t="shared" si="2"/>
        <v>4</v>
      </c>
      <c r="AA10" s="19">
        <f t="shared" si="2"/>
        <v>3</v>
      </c>
      <c r="AB10" s="22">
        <f t="shared" si="3"/>
        <v>5.5</v>
      </c>
    </row>
    <row r="11" spans="1:28" x14ac:dyDescent="0.25">
      <c r="A11" s="23">
        <v>6</v>
      </c>
      <c r="B11" s="26" t="s">
        <v>283</v>
      </c>
      <c r="C11" s="24"/>
      <c r="D11" s="24"/>
      <c r="E11" s="19"/>
      <c r="F11" s="19"/>
      <c r="G11" s="19"/>
      <c r="H11" s="19"/>
      <c r="I11" s="19"/>
      <c r="J11" s="19"/>
      <c r="K11" s="19">
        <f t="shared" si="0"/>
        <v>0</v>
      </c>
      <c r="L11" s="19">
        <f t="shared" si="4"/>
        <v>0</v>
      </c>
      <c r="M11" s="20"/>
      <c r="N11" s="25" t="str">
        <f t="shared" si="5"/>
        <v>AB</v>
      </c>
      <c r="O11" s="25" t="str">
        <f t="shared" si="1"/>
        <v>AB</v>
      </c>
      <c r="P11" s="25" t="str">
        <f t="shared" si="1"/>
        <v>AB</v>
      </c>
      <c r="Q11" s="25" t="str">
        <f t="shared" si="1"/>
        <v>AB</v>
      </c>
      <c r="R11" s="25" t="str">
        <f t="shared" si="1"/>
        <v>AB</v>
      </c>
      <c r="S11" s="25" t="str">
        <f t="shared" si="1"/>
        <v>AB</v>
      </c>
      <c r="T11" s="25" t="str">
        <f t="shared" si="1"/>
        <v>AB</v>
      </c>
      <c r="U11" s="21"/>
      <c r="V11" s="19">
        <f t="shared" si="2"/>
        <v>0</v>
      </c>
      <c r="W11" s="19">
        <f t="shared" si="2"/>
        <v>0</v>
      </c>
      <c r="X11" s="19">
        <f t="shared" si="2"/>
        <v>0</v>
      </c>
      <c r="Y11" s="19">
        <f t="shared" si="2"/>
        <v>0</v>
      </c>
      <c r="Z11" s="19">
        <f t="shared" si="2"/>
        <v>0</v>
      </c>
      <c r="AA11" s="19">
        <f t="shared" si="2"/>
        <v>0</v>
      </c>
      <c r="AB11" s="22">
        <f t="shared" si="3"/>
        <v>0</v>
      </c>
    </row>
    <row r="12" spans="1:28" x14ac:dyDescent="0.25">
      <c r="A12" s="23">
        <v>7</v>
      </c>
      <c r="B12" s="26" t="s">
        <v>284</v>
      </c>
      <c r="C12" s="24"/>
      <c r="D12" s="24"/>
      <c r="E12" s="19">
        <v>23</v>
      </c>
      <c r="F12" s="19">
        <v>63</v>
      </c>
      <c r="G12" s="19">
        <v>10</v>
      </c>
      <c r="H12" s="19">
        <v>19</v>
      </c>
      <c r="I12" s="19">
        <v>20</v>
      </c>
      <c r="J12" s="19">
        <v>24</v>
      </c>
      <c r="K12" s="19">
        <f t="shared" si="0"/>
        <v>159</v>
      </c>
      <c r="L12" s="19">
        <f t="shared" si="4"/>
        <v>33.125</v>
      </c>
      <c r="M12" s="20"/>
      <c r="N12" s="25" t="str">
        <f t="shared" si="5"/>
        <v>E</v>
      </c>
      <c r="O12" s="25" t="str">
        <f t="shared" si="1"/>
        <v>B1</v>
      </c>
      <c r="P12" s="25" t="str">
        <f t="shared" si="1"/>
        <v>E</v>
      </c>
      <c r="Q12" s="25" t="str">
        <f t="shared" si="1"/>
        <v>E</v>
      </c>
      <c r="R12" s="25" t="str">
        <f t="shared" si="1"/>
        <v>E</v>
      </c>
      <c r="S12" s="25" t="str">
        <f t="shared" si="1"/>
        <v>E</v>
      </c>
      <c r="T12" s="25" t="str">
        <f t="shared" si="1"/>
        <v>A1</v>
      </c>
      <c r="U12" s="21"/>
      <c r="V12" s="19">
        <f t="shared" si="2"/>
        <v>3</v>
      </c>
      <c r="W12" s="19">
        <f t="shared" si="2"/>
        <v>8</v>
      </c>
      <c r="X12" s="19">
        <f t="shared" si="2"/>
        <v>3</v>
      </c>
      <c r="Y12" s="19">
        <f t="shared" si="2"/>
        <v>3</v>
      </c>
      <c r="Z12" s="19">
        <f t="shared" si="2"/>
        <v>3</v>
      </c>
      <c r="AA12" s="19">
        <f t="shared" si="2"/>
        <v>3</v>
      </c>
      <c r="AB12" s="22">
        <f t="shared" si="3"/>
        <v>3.8333333333333335</v>
      </c>
    </row>
    <row r="13" spans="1:28" x14ac:dyDescent="0.25">
      <c r="A13" s="23">
        <v>8</v>
      </c>
      <c r="B13" s="26" t="s">
        <v>285</v>
      </c>
      <c r="C13" s="24"/>
      <c r="D13" s="24"/>
      <c r="E13" s="19">
        <v>32</v>
      </c>
      <c r="F13" s="19">
        <v>70</v>
      </c>
      <c r="G13" s="19">
        <v>55</v>
      </c>
      <c r="H13" s="19">
        <v>44</v>
      </c>
      <c r="I13" s="19">
        <v>27</v>
      </c>
      <c r="J13" s="19">
        <v>33</v>
      </c>
      <c r="K13" s="19">
        <f t="shared" si="0"/>
        <v>261</v>
      </c>
      <c r="L13" s="19">
        <f t="shared" si="4"/>
        <v>54.374999999999993</v>
      </c>
      <c r="M13" s="20"/>
      <c r="N13" s="25" t="str">
        <f t="shared" si="5"/>
        <v>D</v>
      </c>
      <c r="O13" s="25" t="str">
        <f t="shared" si="1"/>
        <v>A2</v>
      </c>
      <c r="P13" s="25" t="str">
        <f t="shared" si="1"/>
        <v>B2</v>
      </c>
      <c r="Q13" s="25" t="str">
        <f t="shared" si="1"/>
        <v>C1</v>
      </c>
      <c r="R13" s="25" t="str">
        <f t="shared" si="1"/>
        <v>E</v>
      </c>
      <c r="S13" s="25" t="str">
        <f t="shared" si="1"/>
        <v>C2</v>
      </c>
      <c r="T13" s="25" t="str">
        <f t="shared" si="1"/>
        <v>A1</v>
      </c>
      <c r="U13" s="21"/>
      <c r="V13" s="19">
        <f t="shared" si="2"/>
        <v>4</v>
      </c>
      <c r="W13" s="19">
        <f t="shared" si="2"/>
        <v>9</v>
      </c>
      <c r="X13" s="19">
        <f t="shared" si="2"/>
        <v>7</v>
      </c>
      <c r="Y13" s="19">
        <f t="shared" si="2"/>
        <v>6</v>
      </c>
      <c r="Z13" s="19">
        <f t="shared" si="2"/>
        <v>3</v>
      </c>
      <c r="AA13" s="19">
        <f t="shared" si="2"/>
        <v>5</v>
      </c>
      <c r="AB13" s="22">
        <f t="shared" si="3"/>
        <v>5.666666666666667</v>
      </c>
    </row>
    <row r="14" spans="1:28" x14ac:dyDescent="0.25">
      <c r="A14" s="23">
        <v>9</v>
      </c>
      <c r="B14" s="26" t="s">
        <v>286</v>
      </c>
      <c r="C14" s="24"/>
      <c r="D14" s="24"/>
      <c r="E14" s="19">
        <v>44</v>
      </c>
      <c r="F14" s="19">
        <v>57</v>
      </c>
      <c r="G14" s="19">
        <v>10</v>
      </c>
      <c r="H14" s="19">
        <v>28</v>
      </c>
      <c r="I14" s="19">
        <v>12</v>
      </c>
      <c r="J14" s="19">
        <v>23</v>
      </c>
      <c r="K14" s="19">
        <f t="shared" si="0"/>
        <v>174</v>
      </c>
      <c r="L14" s="19">
        <f t="shared" si="4"/>
        <v>36.25</v>
      </c>
      <c r="M14" s="20"/>
      <c r="N14" s="25" t="str">
        <f t="shared" si="5"/>
        <v>C1</v>
      </c>
      <c r="O14" s="25" t="str">
        <f t="shared" si="1"/>
        <v>B1</v>
      </c>
      <c r="P14" s="25" t="str">
        <f t="shared" si="1"/>
        <v>E</v>
      </c>
      <c r="Q14" s="25" t="str">
        <f t="shared" si="1"/>
        <v>D</v>
      </c>
      <c r="R14" s="25" t="str">
        <f t="shared" si="1"/>
        <v>E</v>
      </c>
      <c r="S14" s="25" t="str">
        <f t="shared" si="1"/>
        <v>E</v>
      </c>
      <c r="T14" s="25" t="str">
        <f t="shared" si="1"/>
        <v>A1</v>
      </c>
      <c r="U14" s="21"/>
      <c r="V14" s="19">
        <f t="shared" si="2"/>
        <v>6</v>
      </c>
      <c r="W14" s="19">
        <f t="shared" si="2"/>
        <v>8</v>
      </c>
      <c r="X14" s="19">
        <f t="shared" si="2"/>
        <v>3</v>
      </c>
      <c r="Y14" s="19">
        <f t="shared" si="2"/>
        <v>4</v>
      </c>
      <c r="Z14" s="19">
        <f t="shared" si="2"/>
        <v>3</v>
      </c>
      <c r="AA14" s="19">
        <f t="shared" si="2"/>
        <v>3</v>
      </c>
      <c r="AB14" s="22">
        <f t="shared" si="3"/>
        <v>4.5</v>
      </c>
    </row>
    <row r="15" spans="1:28" x14ac:dyDescent="0.25">
      <c r="A15" s="23">
        <v>10</v>
      </c>
      <c r="B15" s="26" t="s">
        <v>287</v>
      </c>
      <c r="C15" s="24"/>
      <c r="D15" s="24"/>
      <c r="E15" s="19">
        <v>41</v>
      </c>
      <c r="F15" s="19">
        <v>67</v>
      </c>
      <c r="G15" s="19">
        <v>36</v>
      </c>
      <c r="H15" s="19">
        <v>48</v>
      </c>
      <c r="I15" s="19">
        <v>15</v>
      </c>
      <c r="J15" s="19">
        <v>10</v>
      </c>
      <c r="K15" s="19">
        <f t="shared" si="0"/>
        <v>217</v>
      </c>
      <c r="L15" s="19">
        <f t="shared" si="4"/>
        <v>45.208333333333336</v>
      </c>
      <c r="M15" s="20"/>
      <c r="N15" s="25" t="str">
        <f t="shared" si="5"/>
        <v>C1</v>
      </c>
      <c r="O15" s="25" t="str">
        <f t="shared" si="1"/>
        <v>A2</v>
      </c>
      <c r="P15" s="25" t="str">
        <f t="shared" si="1"/>
        <v>C2</v>
      </c>
      <c r="Q15" s="25" t="str">
        <f t="shared" si="1"/>
        <v>C1</v>
      </c>
      <c r="R15" s="25" t="str">
        <f t="shared" si="1"/>
        <v>E</v>
      </c>
      <c r="S15" s="25" t="str">
        <f t="shared" si="1"/>
        <v>E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9</v>
      </c>
      <c r="X15" s="19">
        <f t="shared" si="2"/>
        <v>5</v>
      </c>
      <c r="Y15" s="19">
        <f t="shared" si="2"/>
        <v>6</v>
      </c>
      <c r="Z15" s="19">
        <f t="shared" si="2"/>
        <v>3</v>
      </c>
      <c r="AA15" s="19">
        <f t="shared" si="2"/>
        <v>3</v>
      </c>
      <c r="AB15" s="22">
        <f t="shared" si="3"/>
        <v>5.333333333333333</v>
      </c>
    </row>
    <row r="16" spans="1:28" x14ac:dyDescent="0.25">
      <c r="A16" s="23">
        <v>11</v>
      </c>
      <c r="B16" s="40" t="s">
        <v>288</v>
      </c>
      <c r="C16" s="24"/>
      <c r="D16" s="24"/>
      <c r="E16" s="19">
        <v>43</v>
      </c>
      <c r="F16" s="19">
        <v>79</v>
      </c>
      <c r="G16" s="19">
        <v>43</v>
      </c>
      <c r="H16" s="19">
        <v>79</v>
      </c>
      <c r="I16" s="19">
        <v>46</v>
      </c>
      <c r="J16" s="19">
        <v>40</v>
      </c>
      <c r="K16" s="19">
        <f t="shared" si="0"/>
        <v>330</v>
      </c>
      <c r="L16" s="19">
        <f t="shared" si="4"/>
        <v>68.75</v>
      </c>
      <c r="M16" s="20"/>
      <c r="N16" s="25" t="str">
        <f t="shared" si="5"/>
        <v>C1</v>
      </c>
      <c r="O16" s="25" t="str">
        <f t="shared" si="1"/>
        <v>A1</v>
      </c>
      <c r="P16" s="25" t="str">
        <f t="shared" si="1"/>
        <v>C1</v>
      </c>
      <c r="Q16" s="25" t="str">
        <f t="shared" si="1"/>
        <v>A1</v>
      </c>
      <c r="R16" s="25" t="str">
        <f t="shared" si="1"/>
        <v>C1</v>
      </c>
      <c r="S16" s="25" t="str">
        <f t="shared" si="1"/>
        <v>C2</v>
      </c>
      <c r="T16" s="25" t="str">
        <f t="shared" si="1"/>
        <v>A1</v>
      </c>
      <c r="U16" s="21"/>
      <c r="V16" s="19">
        <f t="shared" si="2"/>
        <v>6</v>
      </c>
      <c r="W16" s="19">
        <f t="shared" si="2"/>
        <v>10</v>
      </c>
      <c r="X16" s="19">
        <f t="shared" si="2"/>
        <v>6</v>
      </c>
      <c r="Y16" s="19">
        <f t="shared" si="2"/>
        <v>10</v>
      </c>
      <c r="Z16" s="19">
        <f t="shared" si="2"/>
        <v>6</v>
      </c>
      <c r="AA16" s="19">
        <f t="shared" si="2"/>
        <v>5</v>
      </c>
      <c r="AB16" s="22">
        <f t="shared" si="3"/>
        <v>7.166666666666667</v>
      </c>
    </row>
    <row r="17" spans="1:28" x14ac:dyDescent="0.25">
      <c r="A17" s="23">
        <v>12</v>
      </c>
      <c r="B17" s="26" t="s">
        <v>289</v>
      </c>
      <c r="C17" s="24"/>
      <c r="D17" s="24"/>
      <c r="E17" s="19">
        <v>28</v>
      </c>
      <c r="F17" s="19">
        <v>44</v>
      </c>
      <c r="G17" s="19">
        <v>22</v>
      </c>
      <c r="H17" s="19">
        <v>33</v>
      </c>
      <c r="I17" s="19">
        <v>15</v>
      </c>
      <c r="J17" s="19">
        <v>8</v>
      </c>
      <c r="K17" s="19">
        <f t="shared" si="0"/>
        <v>150</v>
      </c>
      <c r="L17" s="19">
        <f t="shared" si="4"/>
        <v>31.25</v>
      </c>
      <c r="M17" s="20"/>
      <c r="N17" s="25" t="str">
        <f t="shared" si="5"/>
        <v>D</v>
      </c>
      <c r="O17" s="25" t="str">
        <f t="shared" si="1"/>
        <v>C1</v>
      </c>
      <c r="P17" s="25" t="str">
        <f t="shared" si="1"/>
        <v>E</v>
      </c>
      <c r="Q17" s="25" t="str">
        <f t="shared" si="1"/>
        <v>C2</v>
      </c>
      <c r="R17" s="25" t="str">
        <f t="shared" si="1"/>
        <v>E</v>
      </c>
      <c r="S17" s="25" t="str">
        <f t="shared" si="1"/>
        <v>E</v>
      </c>
      <c r="T17" s="25" t="str">
        <f t="shared" si="1"/>
        <v>A1</v>
      </c>
      <c r="U17" s="21"/>
      <c r="V17" s="19">
        <f t="shared" si="2"/>
        <v>4</v>
      </c>
      <c r="W17" s="19">
        <f t="shared" si="2"/>
        <v>6</v>
      </c>
      <c r="X17" s="19">
        <f t="shared" si="2"/>
        <v>3</v>
      </c>
      <c r="Y17" s="19">
        <f t="shared" si="2"/>
        <v>5</v>
      </c>
      <c r="Z17" s="19">
        <f t="shared" si="2"/>
        <v>3</v>
      </c>
      <c r="AA17" s="19">
        <f t="shared" si="2"/>
        <v>3</v>
      </c>
      <c r="AB17" s="22">
        <f t="shared" si="3"/>
        <v>4</v>
      </c>
    </row>
    <row r="18" spans="1:28" x14ac:dyDescent="0.25">
      <c r="A18" s="23">
        <v>13</v>
      </c>
      <c r="B18" s="26" t="s">
        <v>290</v>
      </c>
      <c r="C18" s="24"/>
      <c r="D18" s="24"/>
      <c r="E18" s="19">
        <v>38</v>
      </c>
      <c r="F18" s="19">
        <v>61</v>
      </c>
      <c r="G18" s="19">
        <v>33</v>
      </c>
      <c r="H18" s="19">
        <v>35</v>
      </c>
      <c r="I18" s="19">
        <v>32</v>
      </c>
      <c r="J18" s="19">
        <v>25</v>
      </c>
      <c r="K18" s="19">
        <f t="shared" si="0"/>
        <v>224</v>
      </c>
      <c r="L18" s="19">
        <f t="shared" si="4"/>
        <v>46.666666666666664</v>
      </c>
      <c r="M18" s="20"/>
      <c r="N18" s="25" t="str">
        <f t="shared" si="5"/>
        <v>C2</v>
      </c>
      <c r="O18" s="25" t="str">
        <f t="shared" si="1"/>
        <v>B1</v>
      </c>
      <c r="P18" s="25" t="str">
        <f t="shared" si="1"/>
        <v>C2</v>
      </c>
      <c r="Q18" s="25" t="str">
        <f t="shared" si="1"/>
        <v>C2</v>
      </c>
      <c r="R18" s="25" t="str">
        <f t="shared" si="1"/>
        <v>D</v>
      </c>
      <c r="S18" s="25" t="str">
        <f t="shared" si="1"/>
        <v>E</v>
      </c>
      <c r="T18" s="25" t="str">
        <f t="shared" si="1"/>
        <v>A1</v>
      </c>
      <c r="U18" s="21"/>
      <c r="V18" s="19">
        <f t="shared" si="2"/>
        <v>5</v>
      </c>
      <c r="W18" s="19">
        <f t="shared" si="2"/>
        <v>8</v>
      </c>
      <c r="X18" s="19">
        <f t="shared" si="2"/>
        <v>5</v>
      </c>
      <c r="Y18" s="19">
        <f t="shared" si="2"/>
        <v>5</v>
      </c>
      <c r="Z18" s="19">
        <f t="shared" si="2"/>
        <v>4</v>
      </c>
      <c r="AA18" s="19">
        <f t="shared" si="2"/>
        <v>3</v>
      </c>
      <c r="AB18" s="22">
        <f t="shared" si="3"/>
        <v>5</v>
      </c>
    </row>
    <row r="19" spans="1:28" x14ac:dyDescent="0.25">
      <c r="A19" s="23">
        <v>14</v>
      </c>
      <c r="B19" s="26" t="s">
        <v>291</v>
      </c>
      <c r="C19" s="24"/>
      <c r="D19" s="24"/>
      <c r="E19" s="19"/>
      <c r="F19" s="19"/>
      <c r="G19" s="19">
        <v>16</v>
      </c>
      <c r="H19" s="19">
        <v>15</v>
      </c>
      <c r="I19" s="19">
        <v>24</v>
      </c>
      <c r="J19" s="19">
        <v>19</v>
      </c>
      <c r="K19" s="19">
        <f t="shared" si="0"/>
        <v>74</v>
      </c>
      <c r="L19" s="19">
        <f t="shared" si="4"/>
        <v>15.416666666666668</v>
      </c>
      <c r="M19" s="20"/>
      <c r="N19" s="25" t="str">
        <f t="shared" si="5"/>
        <v>AB</v>
      </c>
      <c r="O19" s="25" t="str">
        <f t="shared" si="1"/>
        <v>AB</v>
      </c>
      <c r="P19" s="25" t="str">
        <f t="shared" si="1"/>
        <v>E</v>
      </c>
      <c r="Q19" s="25" t="str">
        <f t="shared" si="1"/>
        <v>E</v>
      </c>
      <c r="R19" s="25" t="str">
        <f t="shared" si="1"/>
        <v>E</v>
      </c>
      <c r="S19" s="25" t="str">
        <f t="shared" si="1"/>
        <v>E</v>
      </c>
      <c r="T19" s="25" t="str">
        <f t="shared" si="1"/>
        <v>A1</v>
      </c>
      <c r="U19" s="21"/>
      <c r="V19" s="19">
        <f t="shared" si="2"/>
        <v>0</v>
      </c>
      <c r="W19" s="19">
        <f t="shared" si="2"/>
        <v>0</v>
      </c>
      <c r="X19" s="19">
        <f t="shared" si="2"/>
        <v>3</v>
      </c>
      <c r="Y19" s="19">
        <f t="shared" si="2"/>
        <v>3</v>
      </c>
      <c r="Z19" s="19">
        <f t="shared" si="2"/>
        <v>3</v>
      </c>
      <c r="AA19" s="19">
        <f t="shared" si="2"/>
        <v>3</v>
      </c>
      <c r="AB19" s="22">
        <f t="shared" si="3"/>
        <v>2</v>
      </c>
    </row>
    <row r="20" spans="1:28" x14ac:dyDescent="0.25">
      <c r="A20" s="23">
        <v>15</v>
      </c>
      <c r="B20" s="26" t="s">
        <v>292</v>
      </c>
      <c r="C20" s="24"/>
      <c r="D20" s="24"/>
      <c r="E20" s="19">
        <v>30</v>
      </c>
      <c r="F20" s="19">
        <v>78</v>
      </c>
      <c r="G20" s="19">
        <v>56</v>
      </c>
      <c r="H20" s="19">
        <v>61</v>
      </c>
      <c r="I20" s="19">
        <v>20</v>
      </c>
      <c r="J20" s="19">
        <v>35</v>
      </c>
      <c r="K20" s="19">
        <f t="shared" si="0"/>
        <v>280</v>
      </c>
      <c r="L20" s="19">
        <f t="shared" si="4"/>
        <v>58.333333333333336</v>
      </c>
      <c r="M20" s="20"/>
      <c r="N20" s="25" t="str">
        <f t="shared" si="5"/>
        <v>D</v>
      </c>
      <c r="O20" s="25" t="str">
        <f t="shared" si="1"/>
        <v>A1</v>
      </c>
      <c r="P20" s="25" t="str">
        <f t="shared" si="1"/>
        <v>B2</v>
      </c>
      <c r="Q20" s="25" t="str">
        <f t="shared" si="1"/>
        <v>B1</v>
      </c>
      <c r="R20" s="25" t="str">
        <f t="shared" si="1"/>
        <v>E</v>
      </c>
      <c r="S20" s="25" t="str">
        <f t="shared" si="1"/>
        <v>C2</v>
      </c>
      <c r="T20" s="25" t="str">
        <f t="shared" si="1"/>
        <v>A1</v>
      </c>
      <c r="U20" s="21"/>
      <c r="V20" s="19">
        <f t="shared" si="2"/>
        <v>4</v>
      </c>
      <c r="W20" s="19">
        <f t="shared" si="2"/>
        <v>10</v>
      </c>
      <c r="X20" s="19">
        <f t="shared" si="2"/>
        <v>7</v>
      </c>
      <c r="Y20" s="19">
        <f t="shared" si="2"/>
        <v>8</v>
      </c>
      <c r="Z20" s="19">
        <f t="shared" si="2"/>
        <v>3</v>
      </c>
      <c r="AA20" s="19">
        <f t="shared" si="2"/>
        <v>5</v>
      </c>
      <c r="AB20" s="22">
        <f t="shared" si="3"/>
        <v>6.166666666666667</v>
      </c>
    </row>
    <row r="21" spans="1:28" x14ac:dyDescent="0.25">
      <c r="A21" s="23">
        <v>16</v>
      </c>
      <c r="B21" s="26" t="s">
        <v>293</v>
      </c>
      <c r="C21" s="24"/>
      <c r="D21" s="24"/>
      <c r="E21" s="19">
        <v>38</v>
      </c>
      <c r="F21" s="19">
        <v>62</v>
      </c>
      <c r="G21" s="19">
        <v>37</v>
      </c>
      <c r="H21" s="19">
        <v>36</v>
      </c>
      <c r="I21" s="19">
        <v>24</v>
      </c>
      <c r="J21" s="19">
        <v>23</v>
      </c>
      <c r="K21" s="19">
        <f t="shared" si="0"/>
        <v>220</v>
      </c>
      <c r="L21" s="19">
        <f t="shared" si="4"/>
        <v>45.833333333333329</v>
      </c>
      <c r="M21" s="20"/>
      <c r="N21" s="25" t="str">
        <f t="shared" si="5"/>
        <v>C2</v>
      </c>
      <c r="O21" s="25" t="str">
        <f t="shared" si="1"/>
        <v>B1</v>
      </c>
      <c r="P21" s="25" t="str">
        <f t="shared" si="1"/>
        <v>C2</v>
      </c>
      <c r="Q21" s="25" t="str">
        <f t="shared" si="1"/>
        <v>C2</v>
      </c>
      <c r="R21" s="25" t="str">
        <f t="shared" si="1"/>
        <v>E</v>
      </c>
      <c r="S21" s="25" t="str">
        <f t="shared" si="1"/>
        <v>E</v>
      </c>
      <c r="T21" s="25" t="str">
        <f t="shared" si="1"/>
        <v>A1</v>
      </c>
      <c r="U21" s="21"/>
      <c r="V21" s="19">
        <f t="shared" si="2"/>
        <v>5</v>
      </c>
      <c r="W21" s="19">
        <f t="shared" si="2"/>
        <v>8</v>
      </c>
      <c r="X21" s="19">
        <f t="shared" si="2"/>
        <v>5</v>
      </c>
      <c r="Y21" s="19">
        <f t="shared" si="2"/>
        <v>5</v>
      </c>
      <c r="Z21" s="19">
        <f t="shared" si="2"/>
        <v>3</v>
      </c>
      <c r="AA21" s="19">
        <f t="shared" si="2"/>
        <v>3</v>
      </c>
      <c r="AB21" s="22">
        <f t="shared" si="3"/>
        <v>4.833333333333333</v>
      </c>
    </row>
    <row r="22" spans="1:28" x14ac:dyDescent="0.25">
      <c r="A22" s="23">
        <v>17</v>
      </c>
      <c r="B22" s="26" t="s">
        <v>294</v>
      </c>
      <c r="C22" s="24"/>
      <c r="D22" s="24"/>
      <c r="E22" s="19"/>
      <c r="F22" s="19"/>
      <c r="G22" s="19"/>
      <c r="H22" s="19"/>
      <c r="I22" s="19"/>
      <c r="J22" s="19"/>
      <c r="K22" s="19">
        <f t="shared" si="0"/>
        <v>0</v>
      </c>
      <c r="L22" s="19">
        <f t="shared" si="4"/>
        <v>0</v>
      </c>
      <c r="M22" s="20"/>
      <c r="N22" s="25" t="str">
        <f t="shared" si="5"/>
        <v>AB</v>
      </c>
      <c r="O22" s="25" t="str">
        <f t="shared" si="5"/>
        <v>AB</v>
      </c>
      <c r="P22" s="25" t="str">
        <f t="shared" si="5"/>
        <v>AB</v>
      </c>
      <c r="Q22" s="25" t="str">
        <f t="shared" si="5"/>
        <v>AB</v>
      </c>
      <c r="R22" s="25" t="str">
        <f t="shared" si="5"/>
        <v>AB</v>
      </c>
      <c r="S22" s="25" t="str">
        <f t="shared" si="5"/>
        <v>AB</v>
      </c>
      <c r="T22" s="25" t="str">
        <f t="shared" si="5"/>
        <v>AB</v>
      </c>
      <c r="U22" s="21"/>
      <c r="V22" s="19">
        <f t="shared" si="2"/>
        <v>0</v>
      </c>
      <c r="W22" s="19">
        <f t="shared" si="2"/>
        <v>0</v>
      </c>
      <c r="X22" s="19">
        <f t="shared" si="2"/>
        <v>0</v>
      </c>
      <c r="Y22" s="19">
        <f t="shared" si="2"/>
        <v>0</v>
      </c>
      <c r="Z22" s="19">
        <f t="shared" si="2"/>
        <v>0</v>
      </c>
      <c r="AA22" s="19">
        <f t="shared" si="2"/>
        <v>0</v>
      </c>
      <c r="AB22" s="22">
        <f t="shared" si="3"/>
        <v>0</v>
      </c>
    </row>
    <row r="23" spans="1:28" x14ac:dyDescent="0.25">
      <c r="A23" s="23">
        <v>18</v>
      </c>
      <c r="B23" s="26" t="s">
        <v>295</v>
      </c>
      <c r="C23" s="24"/>
      <c r="D23" s="24"/>
      <c r="E23" s="19">
        <v>14</v>
      </c>
      <c r="F23" s="19">
        <v>54</v>
      </c>
      <c r="G23" s="19">
        <v>20</v>
      </c>
      <c r="H23" s="19">
        <v>30</v>
      </c>
      <c r="I23" s="19">
        <v>16</v>
      </c>
      <c r="J23" s="19">
        <v>22</v>
      </c>
      <c r="K23" s="19">
        <f t="shared" si="0"/>
        <v>156</v>
      </c>
      <c r="L23" s="19">
        <f t="shared" si="4"/>
        <v>32.5</v>
      </c>
      <c r="M23" s="20"/>
      <c r="N23" s="25" t="str">
        <f t="shared" si="5"/>
        <v>E</v>
      </c>
      <c r="O23" s="25" t="str">
        <f t="shared" si="5"/>
        <v>B2</v>
      </c>
      <c r="P23" s="25" t="str">
        <f t="shared" si="5"/>
        <v>E</v>
      </c>
      <c r="Q23" s="25" t="str">
        <f t="shared" si="5"/>
        <v>D</v>
      </c>
      <c r="R23" s="25" t="str">
        <f t="shared" si="5"/>
        <v>E</v>
      </c>
      <c r="S23" s="25" t="str">
        <f t="shared" si="5"/>
        <v>E</v>
      </c>
      <c r="T23" s="25" t="str">
        <f t="shared" si="5"/>
        <v>A1</v>
      </c>
      <c r="U23" s="21"/>
      <c r="V23" s="19">
        <f t="shared" si="2"/>
        <v>3</v>
      </c>
      <c r="W23" s="19">
        <f t="shared" si="2"/>
        <v>7</v>
      </c>
      <c r="X23" s="19">
        <f t="shared" si="2"/>
        <v>3</v>
      </c>
      <c r="Y23" s="19">
        <f t="shared" si="2"/>
        <v>4</v>
      </c>
      <c r="Z23" s="19">
        <f t="shared" si="2"/>
        <v>3</v>
      </c>
      <c r="AA23" s="19">
        <f t="shared" si="2"/>
        <v>3</v>
      </c>
      <c r="AB23" s="22">
        <f t="shared" si="3"/>
        <v>3.8333333333333335</v>
      </c>
    </row>
    <row r="24" spans="1:28" x14ac:dyDescent="0.25">
      <c r="A24" s="23">
        <v>19</v>
      </c>
      <c r="B24" s="26" t="s">
        <v>296</v>
      </c>
      <c r="C24" s="24"/>
      <c r="D24" s="24"/>
      <c r="E24" s="19">
        <v>27</v>
      </c>
      <c r="F24" s="19">
        <v>69</v>
      </c>
      <c r="G24" s="19">
        <v>38</v>
      </c>
      <c r="H24" s="19">
        <v>64</v>
      </c>
      <c r="I24" s="19">
        <v>34</v>
      </c>
      <c r="J24" s="19">
        <v>20</v>
      </c>
      <c r="K24" s="19">
        <f t="shared" si="0"/>
        <v>252</v>
      </c>
      <c r="L24" s="19">
        <f t="shared" si="4"/>
        <v>52.5</v>
      </c>
      <c r="M24" s="20"/>
      <c r="N24" s="25" t="str">
        <f t="shared" si="5"/>
        <v>E</v>
      </c>
      <c r="O24" s="25" t="str">
        <f t="shared" si="5"/>
        <v>A2</v>
      </c>
      <c r="P24" s="25" t="str">
        <f t="shared" si="5"/>
        <v>C2</v>
      </c>
      <c r="Q24" s="25" t="str">
        <f t="shared" si="5"/>
        <v>B1</v>
      </c>
      <c r="R24" s="25" t="str">
        <f t="shared" si="5"/>
        <v>C2</v>
      </c>
      <c r="S24" s="25" t="str">
        <f t="shared" si="5"/>
        <v>E</v>
      </c>
      <c r="T24" s="25" t="str">
        <f t="shared" si="5"/>
        <v>A1</v>
      </c>
      <c r="U24" s="21"/>
      <c r="V24" s="19">
        <f t="shared" si="2"/>
        <v>3</v>
      </c>
      <c r="W24" s="19">
        <f t="shared" si="2"/>
        <v>9</v>
      </c>
      <c r="X24" s="19">
        <f t="shared" si="2"/>
        <v>5</v>
      </c>
      <c r="Y24" s="19">
        <f t="shared" si="2"/>
        <v>8</v>
      </c>
      <c r="Z24" s="19">
        <f t="shared" si="2"/>
        <v>5</v>
      </c>
      <c r="AA24" s="19">
        <f t="shared" si="2"/>
        <v>3</v>
      </c>
      <c r="AB24" s="22">
        <f t="shared" si="3"/>
        <v>5.5</v>
      </c>
    </row>
    <row r="25" spans="1:28" x14ac:dyDescent="0.25">
      <c r="A25" s="23">
        <v>20</v>
      </c>
      <c r="B25" s="26" t="s">
        <v>297</v>
      </c>
      <c r="C25" s="24"/>
      <c r="D25" s="24"/>
      <c r="E25" s="19">
        <v>53</v>
      </c>
      <c r="F25" s="19">
        <v>73</v>
      </c>
      <c r="G25" s="19">
        <v>27</v>
      </c>
      <c r="H25" s="19">
        <v>65</v>
      </c>
      <c r="I25" s="19">
        <v>32</v>
      </c>
      <c r="J25" s="19">
        <v>34</v>
      </c>
      <c r="K25" s="19">
        <f t="shared" si="0"/>
        <v>284</v>
      </c>
      <c r="L25" s="19">
        <f t="shared" si="4"/>
        <v>59.166666666666664</v>
      </c>
      <c r="M25" s="20"/>
      <c r="N25" s="25" t="str">
        <f t="shared" si="5"/>
        <v>B2</v>
      </c>
      <c r="O25" s="25" t="str">
        <f t="shared" si="5"/>
        <v>A1</v>
      </c>
      <c r="P25" s="25" t="str">
        <f t="shared" si="5"/>
        <v>E</v>
      </c>
      <c r="Q25" s="25" t="str">
        <f t="shared" si="5"/>
        <v>A2</v>
      </c>
      <c r="R25" s="25" t="str">
        <f t="shared" si="5"/>
        <v>D</v>
      </c>
      <c r="S25" s="25" t="str">
        <f t="shared" si="5"/>
        <v>C2</v>
      </c>
      <c r="T25" s="25" t="str">
        <f t="shared" si="5"/>
        <v>A1</v>
      </c>
      <c r="U25" s="21"/>
      <c r="V25" s="19">
        <f t="shared" si="2"/>
        <v>7</v>
      </c>
      <c r="W25" s="19">
        <f t="shared" si="2"/>
        <v>10</v>
      </c>
      <c r="X25" s="19">
        <f t="shared" si="2"/>
        <v>3</v>
      </c>
      <c r="Y25" s="19">
        <f t="shared" si="2"/>
        <v>9</v>
      </c>
      <c r="Z25" s="19">
        <f t="shared" si="2"/>
        <v>4</v>
      </c>
      <c r="AA25" s="19">
        <f t="shared" si="2"/>
        <v>5</v>
      </c>
      <c r="AB25" s="22">
        <f t="shared" si="3"/>
        <v>6.333333333333333</v>
      </c>
    </row>
    <row r="26" spans="1:28" x14ac:dyDescent="0.25">
      <c r="A26" s="23">
        <v>21</v>
      </c>
      <c r="B26" s="26" t="s">
        <v>298</v>
      </c>
      <c r="C26" s="24"/>
      <c r="D26" s="24"/>
      <c r="E26" s="19">
        <v>37</v>
      </c>
      <c r="F26" s="19">
        <v>66</v>
      </c>
      <c r="G26" s="19">
        <v>60</v>
      </c>
      <c r="H26" s="19">
        <v>46</v>
      </c>
      <c r="I26" s="19">
        <v>60</v>
      </c>
      <c r="J26" s="19">
        <v>44</v>
      </c>
      <c r="K26" s="19">
        <f t="shared" si="0"/>
        <v>313</v>
      </c>
      <c r="L26" s="19">
        <f t="shared" si="4"/>
        <v>65.208333333333329</v>
      </c>
      <c r="M26" s="20"/>
      <c r="N26" s="25" t="str">
        <f t="shared" si="5"/>
        <v>C2</v>
      </c>
      <c r="O26" s="25" t="str">
        <f t="shared" si="5"/>
        <v>A2</v>
      </c>
      <c r="P26" s="25" t="str">
        <f t="shared" si="5"/>
        <v>B1</v>
      </c>
      <c r="Q26" s="25" t="str">
        <f t="shared" si="5"/>
        <v>C1</v>
      </c>
      <c r="R26" s="25" t="str">
        <f t="shared" si="5"/>
        <v>B1</v>
      </c>
      <c r="S26" s="25" t="str">
        <f t="shared" si="5"/>
        <v>C1</v>
      </c>
      <c r="T26" s="25" t="str">
        <f t="shared" si="5"/>
        <v>A1</v>
      </c>
      <c r="U26" s="21"/>
      <c r="V26" s="19">
        <f t="shared" si="2"/>
        <v>5</v>
      </c>
      <c r="W26" s="19">
        <f t="shared" si="2"/>
        <v>9</v>
      </c>
      <c r="X26" s="19">
        <f t="shared" si="2"/>
        <v>8</v>
      </c>
      <c r="Y26" s="19">
        <f t="shared" si="2"/>
        <v>6</v>
      </c>
      <c r="Z26" s="19">
        <f t="shared" si="2"/>
        <v>8</v>
      </c>
      <c r="AA26" s="19">
        <f t="shared" si="2"/>
        <v>6</v>
      </c>
      <c r="AB26" s="22">
        <f t="shared" si="3"/>
        <v>7</v>
      </c>
    </row>
    <row r="27" spans="1:28" x14ac:dyDescent="0.25">
      <c r="A27" s="23">
        <v>22</v>
      </c>
      <c r="B27" s="26" t="s">
        <v>299</v>
      </c>
      <c r="C27" s="24"/>
      <c r="D27" s="24"/>
      <c r="E27" s="19">
        <v>37</v>
      </c>
      <c r="F27" s="19">
        <v>68</v>
      </c>
      <c r="G27" s="19">
        <v>40</v>
      </c>
      <c r="H27" s="19">
        <v>50</v>
      </c>
      <c r="I27" s="19">
        <v>49</v>
      </c>
      <c r="J27" s="19">
        <v>24</v>
      </c>
      <c r="K27" s="19">
        <f t="shared" si="0"/>
        <v>268</v>
      </c>
      <c r="L27" s="19">
        <f t="shared" si="4"/>
        <v>55.833333333333336</v>
      </c>
      <c r="M27" s="20"/>
      <c r="N27" s="25" t="str">
        <f t="shared" si="5"/>
        <v>C2</v>
      </c>
      <c r="O27" s="25" t="str">
        <f t="shared" si="5"/>
        <v>A2</v>
      </c>
      <c r="P27" s="25" t="str">
        <f t="shared" si="5"/>
        <v>C2</v>
      </c>
      <c r="Q27" s="25" t="str">
        <f t="shared" si="5"/>
        <v>B2</v>
      </c>
      <c r="R27" s="25" t="str">
        <f t="shared" si="5"/>
        <v>B2</v>
      </c>
      <c r="S27" s="25" t="str">
        <f t="shared" si="5"/>
        <v>E</v>
      </c>
      <c r="T27" s="25" t="str">
        <f t="shared" si="5"/>
        <v>A1</v>
      </c>
      <c r="U27" s="21"/>
      <c r="V27" s="19">
        <f t="shared" si="2"/>
        <v>5</v>
      </c>
      <c r="W27" s="19">
        <f t="shared" si="2"/>
        <v>9</v>
      </c>
      <c r="X27" s="19">
        <f t="shared" si="2"/>
        <v>5</v>
      </c>
      <c r="Y27" s="19">
        <f t="shared" si="2"/>
        <v>7</v>
      </c>
      <c r="Z27" s="19">
        <f t="shared" si="2"/>
        <v>7</v>
      </c>
      <c r="AA27" s="19">
        <f t="shared" si="2"/>
        <v>3</v>
      </c>
      <c r="AB27" s="22">
        <f t="shared" si="3"/>
        <v>6</v>
      </c>
    </row>
    <row r="28" spans="1:28" x14ac:dyDescent="0.25">
      <c r="A28" s="23">
        <v>23</v>
      </c>
      <c r="B28" s="26" t="s">
        <v>300</v>
      </c>
      <c r="C28" s="24"/>
      <c r="D28" s="24"/>
      <c r="E28" s="19">
        <v>10</v>
      </c>
      <c r="F28" s="19">
        <v>41</v>
      </c>
      <c r="G28" s="19">
        <v>20</v>
      </c>
      <c r="H28" s="19">
        <v>11</v>
      </c>
      <c r="I28" s="19">
        <v>2</v>
      </c>
      <c r="J28" s="19">
        <v>4</v>
      </c>
      <c r="K28" s="19">
        <f t="shared" si="0"/>
        <v>88</v>
      </c>
      <c r="L28" s="19">
        <f t="shared" si="4"/>
        <v>18.333333333333332</v>
      </c>
      <c r="M28" s="20"/>
      <c r="N28" s="25" t="str">
        <f t="shared" si="5"/>
        <v>E</v>
      </c>
      <c r="O28" s="25" t="str">
        <f t="shared" si="5"/>
        <v>C1</v>
      </c>
      <c r="P28" s="25" t="str">
        <f t="shared" si="5"/>
        <v>E</v>
      </c>
      <c r="Q28" s="25" t="str">
        <f t="shared" si="5"/>
        <v>E</v>
      </c>
      <c r="R28" s="25" t="str">
        <f t="shared" si="5"/>
        <v>E</v>
      </c>
      <c r="S28" s="25" t="str">
        <f t="shared" si="5"/>
        <v>E</v>
      </c>
      <c r="T28" s="25" t="str">
        <f t="shared" si="5"/>
        <v>A1</v>
      </c>
      <c r="U28" s="21"/>
      <c r="V28" s="19">
        <f t="shared" si="2"/>
        <v>3</v>
      </c>
      <c r="W28" s="19">
        <f t="shared" si="2"/>
        <v>6</v>
      </c>
      <c r="X28" s="19">
        <f t="shared" si="2"/>
        <v>3</v>
      </c>
      <c r="Y28" s="19">
        <f t="shared" si="2"/>
        <v>3</v>
      </c>
      <c r="Z28" s="19">
        <f t="shared" si="2"/>
        <v>3</v>
      </c>
      <c r="AA28" s="19">
        <f t="shared" si="2"/>
        <v>3</v>
      </c>
      <c r="AB28" s="22">
        <f t="shared" si="3"/>
        <v>3.5</v>
      </c>
    </row>
    <row r="29" spans="1:28" x14ac:dyDescent="0.25">
      <c r="A29" s="23">
        <v>24</v>
      </c>
      <c r="B29" s="26" t="s">
        <v>301</v>
      </c>
      <c r="C29" s="24"/>
      <c r="D29" s="24"/>
      <c r="E29" s="19">
        <v>25</v>
      </c>
      <c r="F29" s="19">
        <v>61</v>
      </c>
      <c r="G29" s="19">
        <v>26</v>
      </c>
      <c r="H29" s="19">
        <v>33</v>
      </c>
      <c r="I29" s="19">
        <v>23</v>
      </c>
      <c r="J29" s="19">
        <v>5</v>
      </c>
      <c r="K29" s="19">
        <f t="shared" si="0"/>
        <v>173</v>
      </c>
      <c r="L29" s="19">
        <f t="shared" si="4"/>
        <v>36.041666666666664</v>
      </c>
      <c r="M29" s="20"/>
      <c r="N29" s="25" t="str">
        <f t="shared" si="5"/>
        <v>E</v>
      </c>
      <c r="O29" s="25" t="str">
        <f t="shared" si="5"/>
        <v>B1</v>
      </c>
      <c r="P29" s="25" t="str">
        <f t="shared" si="5"/>
        <v>E</v>
      </c>
      <c r="Q29" s="25" t="str">
        <f t="shared" si="5"/>
        <v>C2</v>
      </c>
      <c r="R29" s="25" t="str">
        <f t="shared" si="5"/>
        <v>E</v>
      </c>
      <c r="S29" s="25" t="str">
        <f t="shared" si="5"/>
        <v>E</v>
      </c>
      <c r="T29" s="25" t="str">
        <f t="shared" si="5"/>
        <v>A1</v>
      </c>
      <c r="U29" s="21"/>
      <c r="V29" s="19">
        <f t="shared" si="2"/>
        <v>3</v>
      </c>
      <c r="W29" s="19">
        <f t="shared" si="2"/>
        <v>8</v>
      </c>
      <c r="X29" s="19">
        <f t="shared" si="2"/>
        <v>3</v>
      </c>
      <c r="Y29" s="19">
        <f t="shared" si="2"/>
        <v>5</v>
      </c>
      <c r="Z29" s="19">
        <f t="shared" si="2"/>
        <v>3</v>
      </c>
      <c r="AA29" s="19">
        <f t="shared" si="2"/>
        <v>3</v>
      </c>
      <c r="AB29" s="22">
        <f t="shared" si="3"/>
        <v>4.166666666666667</v>
      </c>
    </row>
    <row r="30" spans="1:28" x14ac:dyDescent="0.25">
      <c r="A30" s="23">
        <v>25</v>
      </c>
      <c r="B30" s="26" t="s">
        <v>302</v>
      </c>
      <c r="C30" s="24"/>
      <c r="D30" s="24"/>
      <c r="E30" s="19">
        <v>54</v>
      </c>
      <c r="F30" s="19">
        <v>51</v>
      </c>
      <c r="G30" s="19">
        <v>38</v>
      </c>
      <c r="H30" s="19">
        <v>30</v>
      </c>
      <c r="I30" s="19">
        <v>30</v>
      </c>
      <c r="J30" s="19">
        <v>20</v>
      </c>
      <c r="K30" s="19">
        <f t="shared" si="0"/>
        <v>223</v>
      </c>
      <c r="L30" s="19">
        <f t="shared" si="4"/>
        <v>46.458333333333336</v>
      </c>
      <c r="M30" s="20"/>
      <c r="N30" s="25" t="str">
        <f t="shared" si="5"/>
        <v>B2</v>
      </c>
      <c r="O30" s="25" t="str">
        <f t="shared" si="5"/>
        <v>B2</v>
      </c>
      <c r="P30" s="25" t="str">
        <f t="shared" si="5"/>
        <v>C2</v>
      </c>
      <c r="Q30" s="25" t="str">
        <f t="shared" si="5"/>
        <v>D</v>
      </c>
      <c r="R30" s="25" t="str">
        <f t="shared" si="5"/>
        <v>D</v>
      </c>
      <c r="S30" s="25" t="str">
        <f t="shared" si="5"/>
        <v>E</v>
      </c>
      <c r="T30" s="25" t="str">
        <f t="shared" si="5"/>
        <v>A1</v>
      </c>
      <c r="U30" s="21"/>
      <c r="V30" s="19">
        <f t="shared" si="2"/>
        <v>7</v>
      </c>
      <c r="W30" s="19">
        <f t="shared" si="2"/>
        <v>7</v>
      </c>
      <c r="X30" s="19">
        <f t="shared" si="2"/>
        <v>5</v>
      </c>
      <c r="Y30" s="19">
        <f t="shared" si="2"/>
        <v>4</v>
      </c>
      <c r="Z30" s="19">
        <f t="shared" si="2"/>
        <v>4</v>
      </c>
      <c r="AA30" s="19">
        <f t="shared" si="2"/>
        <v>3</v>
      </c>
      <c r="AB30" s="22">
        <f t="shared" si="3"/>
        <v>5</v>
      </c>
    </row>
    <row r="31" spans="1:28" x14ac:dyDescent="0.25">
      <c r="A31" s="23">
        <v>26</v>
      </c>
      <c r="B31" s="40" t="s">
        <v>303</v>
      </c>
      <c r="C31" s="24"/>
      <c r="D31" s="24"/>
      <c r="E31" s="19">
        <v>71</v>
      </c>
      <c r="F31" s="19">
        <v>78</v>
      </c>
      <c r="G31" s="19">
        <v>63</v>
      </c>
      <c r="H31" s="19">
        <v>67</v>
      </c>
      <c r="I31" s="19">
        <v>70</v>
      </c>
      <c r="J31" s="19">
        <v>63</v>
      </c>
      <c r="K31" s="19">
        <f t="shared" si="0"/>
        <v>412</v>
      </c>
      <c r="L31" s="19">
        <f t="shared" si="4"/>
        <v>85.833333333333329</v>
      </c>
      <c r="M31" s="20"/>
      <c r="N31" s="25" t="str">
        <f t="shared" si="5"/>
        <v>A2</v>
      </c>
      <c r="O31" s="25" t="str">
        <f t="shared" si="5"/>
        <v>A1</v>
      </c>
      <c r="P31" s="25" t="str">
        <f t="shared" si="5"/>
        <v>B1</v>
      </c>
      <c r="Q31" s="25" t="str">
        <f t="shared" si="5"/>
        <v>A2</v>
      </c>
      <c r="R31" s="25" t="str">
        <f t="shared" si="5"/>
        <v>A2</v>
      </c>
      <c r="S31" s="25" t="str">
        <f t="shared" si="5"/>
        <v>B1</v>
      </c>
      <c r="T31" s="25" t="str">
        <f t="shared" si="5"/>
        <v>A1</v>
      </c>
      <c r="U31" s="21"/>
      <c r="V31" s="19">
        <f t="shared" si="2"/>
        <v>9</v>
      </c>
      <c r="W31" s="19">
        <f t="shared" si="2"/>
        <v>10</v>
      </c>
      <c r="X31" s="19">
        <f t="shared" si="2"/>
        <v>8</v>
      </c>
      <c r="Y31" s="19">
        <f t="shared" si="2"/>
        <v>9</v>
      </c>
      <c r="Z31" s="19">
        <f t="shared" si="2"/>
        <v>9</v>
      </c>
      <c r="AA31" s="19">
        <f t="shared" si="2"/>
        <v>8</v>
      </c>
      <c r="AB31" s="22">
        <f t="shared" si="3"/>
        <v>8.8333333333333339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O6" sqref="O6"/>
    </sheetView>
  </sheetViews>
  <sheetFormatPr defaultRowHeight="15" x14ac:dyDescent="0.25"/>
  <cols>
    <col min="1" max="1" width="4.5703125" customWidth="1"/>
    <col min="2" max="2" width="17.7109375" customWidth="1"/>
    <col min="3" max="4" width="0" hidden="1" customWidth="1"/>
    <col min="5" max="5" width="4.28515625" customWidth="1"/>
    <col min="6" max="6" width="5.28515625" customWidth="1"/>
    <col min="7" max="7" width="4.42578125" customWidth="1"/>
    <col min="8" max="8" width="5.7109375" customWidth="1"/>
    <col min="9" max="9" width="4.85546875" customWidth="1"/>
    <col min="10" max="10" width="4.5703125" customWidth="1"/>
    <col min="11" max="11" width="6.28515625" customWidth="1"/>
    <col min="12" max="12" width="5.140625" customWidth="1"/>
    <col min="13" max="13" width="1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1.140625" customWidth="1"/>
    <col min="22" max="22" width="4" customWidth="1"/>
    <col min="23" max="23" width="5" customWidth="1"/>
    <col min="24" max="24" width="4.28515625" customWidth="1"/>
    <col min="25" max="25" width="6.42578125" customWidth="1"/>
    <col min="26" max="26" width="3.85546875" customWidth="1"/>
    <col min="27" max="27" width="4.28515625" customWidth="1"/>
    <col min="28" max="28" width="4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6">
        <f t="shared" ref="K5:K31" si="0">SUM(E5:J5)</f>
        <v>600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278</v>
      </c>
      <c r="C6" s="24"/>
      <c r="D6" s="24"/>
      <c r="E6" s="19">
        <v>75</v>
      </c>
      <c r="F6" s="19">
        <v>86</v>
      </c>
      <c r="G6" s="19">
        <v>81</v>
      </c>
      <c r="H6" s="19">
        <v>90</v>
      </c>
      <c r="I6" s="19">
        <v>79</v>
      </c>
      <c r="J6" s="19">
        <v>61</v>
      </c>
      <c r="K6" s="19">
        <f t="shared" si="0"/>
        <v>472</v>
      </c>
      <c r="L6" s="19">
        <f>K6/600*100</f>
        <v>78.666666666666657</v>
      </c>
      <c r="M6" s="20"/>
      <c r="N6" s="25" t="str">
        <f>IF(E6&gt;=91,"A1",IF(E6&gt;=81,"A2",IF(E6&gt;=71,"B1",IF(E6&gt;=61,"B2",IF(E6&gt;=51,"C1",IF(E6&gt;=41,"C2",IF(E6&gt;=35,"D",IF(E6&gt;=2,"E",IF(E6&gt;=0,"AB")))))))))</f>
        <v>B1</v>
      </c>
      <c r="O6" s="25" t="str">
        <f t="shared" ref="O6:T21" si="1">IF(F6&gt;=91,"A1",IF(F6&gt;=81,"A2",IF(F6&gt;=71,"B1",IF(F6&gt;=61,"B2",IF(F6&gt;=51,"C1",IF(F6&gt;=41,"C2",IF(F6&gt;=35,"D",IF(F6&gt;=2,"E",IF(F6&gt;=0,"AB")))))))))</f>
        <v>A2</v>
      </c>
      <c r="P6" s="25" t="str">
        <f t="shared" si="1"/>
        <v>A2</v>
      </c>
      <c r="Q6" s="25" t="str">
        <f t="shared" si="1"/>
        <v>A2</v>
      </c>
      <c r="R6" s="25" t="str">
        <f t="shared" si="1"/>
        <v>B1</v>
      </c>
      <c r="S6" s="25" t="str">
        <f t="shared" si="1"/>
        <v>B2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8</v>
      </c>
      <c r="W6" s="19">
        <f t="shared" si="2"/>
        <v>9</v>
      </c>
      <c r="X6" s="19">
        <f t="shared" si="2"/>
        <v>9</v>
      </c>
      <c r="Y6" s="19">
        <f t="shared" si="2"/>
        <v>9</v>
      </c>
      <c r="Z6" s="19">
        <f t="shared" si="2"/>
        <v>8</v>
      </c>
      <c r="AA6" s="19">
        <f t="shared" si="2"/>
        <v>7</v>
      </c>
      <c r="AB6" s="22">
        <f t="shared" ref="AB6:AB31" si="3">SUM(V6:AA6)/6</f>
        <v>8.3333333333333339</v>
      </c>
    </row>
    <row r="7" spans="1:28" x14ac:dyDescent="0.25">
      <c r="A7" s="23">
        <v>2</v>
      </c>
      <c r="B7" s="26" t="s">
        <v>279</v>
      </c>
      <c r="C7" s="24"/>
      <c r="D7" s="24"/>
      <c r="E7" s="19">
        <v>54</v>
      </c>
      <c r="F7" s="19">
        <v>96</v>
      </c>
      <c r="G7" s="19">
        <v>74</v>
      </c>
      <c r="H7" s="19">
        <v>96</v>
      </c>
      <c r="I7" s="19">
        <v>75</v>
      </c>
      <c r="J7" s="19">
        <v>39</v>
      </c>
      <c r="K7" s="19">
        <f t="shared" si="0"/>
        <v>434</v>
      </c>
      <c r="L7" s="19">
        <f t="shared" ref="L7:L31" si="4">K7/600*100</f>
        <v>72.333333333333343</v>
      </c>
      <c r="M7" s="20"/>
      <c r="N7" s="25" t="str">
        <f t="shared" ref="N7:T31" si="5">IF(E7&gt;=91,"A1",IF(E7&gt;=81,"A2",IF(E7&gt;=71,"B1",IF(E7&gt;=61,"B2",IF(E7&gt;=51,"C1",IF(E7&gt;=41,"C2",IF(E7&gt;=35,"D",IF(E7&gt;=2,"E",IF(E7&gt;=0,"AB")))))))))</f>
        <v>C1</v>
      </c>
      <c r="O7" s="25" t="str">
        <f t="shared" si="1"/>
        <v>A1</v>
      </c>
      <c r="P7" s="25" t="str">
        <f t="shared" si="1"/>
        <v>B1</v>
      </c>
      <c r="Q7" s="25" t="str">
        <f t="shared" si="1"/>
        <v>A1</v>
      </c>
      <c r="R7" s="25" t="str">
        <f t="shared" si="1"/>
        <v>B1</v>
      </c>
      <c r="S7" s="25" t="str">
        <f t="shared" si="1"/>
        <v>D</v>
      </c>
      <c r="T7" s="25" t="str">
        <f t="shared" si="1"/>
        <v>A1</v>
      </c>
      <c r="U7" s="21"/>
      <c r="V7" s="19">
        <f t="shared" si="2"/>
        <v>6</v>
      </c>
      <c r="W7" s="19">
        <f t="shared" si="2"/>
        <v>10</v>
      </c>
      <c r="X7" s="19">
        <f t="shared" si="2"/>
        <v>8</v>
      </c>
      <c r="Y7" s="19">
        <f t="shared" si="2"/>
        <v>10</v>
      </c>
      <c r="Z7" s="19">
        <f t="shared" si="2"/>
        <v>8</v>
      </c>
      <c r="AA7" s="19">
        <f t="shared" si="2"/>
        <v>4</v>
      </c>
      <c r="AB7" s="22">
        <f t="shared" si="3"/>
        <v>7.666666666666667</v>
      </c>
    </row>
    <row r="8" spans="1:28" x14ac:dyDescent="0.25">
      <c r="A8" s="23">
        <v>3</v>
      </c>
      <c r="B8" s="26" t="s">
        <v>280</v>
      </c>
      <c r="C8" s="24"/>
      <c r="D8" s="24"/>
      <c r="E8" s="19">
        <v>60</v>
      </c>
      <c r="F8" s="19">
        <v>95</v>
      </c>
      <c r="G8" s="19">
        <v>61</v>
      </c>
      <c r="H8" s="19">
        <v>86</v>
      </c>
      <c r="I8" s="19">
        <v>52</v>
      </c>
      <c r="J8" s="19">
        <v>38</v>
      </c>
      <c r="K8" s="19">
        <f t="shared" si="0"/>
        <v>392</v>
      </c>
      <c r="L8" s="19">
        <f t="shared" si="4"/>
        <v>65.333333333333329</v>
      </c>
      <c r="M8" s="20"/>
      <c r="N8" s="25" t="str">
        <f t="shared" si="5"/>
        <v>C1</v>
      </c>
      <c r="O8" s="25" t="str">
        <f t="shared" si="1"/>
        <v>A1</v>
      </c>
      <c r="P8" s="25" t="str">
        <f t="shared" si="1"/>
        <v>B2</v>
      </c>
      <c r="Q8" s="25" t="str">
        <f t="shared" si="1"/>
        <v>A2</v>
      </c>
      <c r="R8" s="25" t="str">
        <f t="shared" si="1"/>
        <v>C1</v>
      </c>
      <c r="S8" s="25" t="str">
        <f t="shared" si="1"/>
        <v>D</v>
      </c>
      <c r="T8" s="25" t="str">
        <f t="shared" si="1"/>
        <v>A1</v>
      </c>
      <c r="U8" s="21"/>
      <c r="V8" s="19">
        <f t="shared" si="2"/>
        <v>6</v>
      </c>
      <c r="W8" s="19">
        <f t="shared" si="2"/>
        <v>10</v>
      </c>
      <c r="X8" s="19">
        <f t="shared" si="2"/>
        <v>7</v>
      </c>
      <c r="Y8" s="19">
        <f t="shared" si="2"/>
        <v>9</v>
      </c>
      <c r="Z8" s="19">
        <f t="shared" si="2"/>
        <v>6</v>
      </c>
      <c r="AA8" s="19">
        <f t="shared" si="2"/>
        <v>4</v>
      </c>
      <c r="AB8" s="22">
        <f t="shared" si="3"/>
        <v>7</v>
      </c>
    </row>
    <row r="9" spans="1:28" x14ac:dyDescent="0.25">
      <c r="A9" s="23">
        <v>4</v>
      </c>
      <c r="B9" s="26" t="s">
        <v>281</v>
      </c>
      <c r="C9" s="24"/>
      <c r="D9" s="24"/>
      <c r="E9" s="19">
        <v>20</v>
      </c>
      <c r="F9" s="19">
        <v>58</v>
      </c>
      <c r="G9" s="19">
        <v>15</v>
      </c>
      <c r="H9" s="19">
        <v>17</v>
      </c>
      <c r="I9" s="19">
        <v>22</v>
      </c>
      <c r="J9" s="19">
        <v>35</v>
      </c>
      <c r="K9" s="19">
        <f t="shared" si="0"/>
        <v>167</v>
      </c>
      <c r="L9" s="19">
        <f t="shared" si="4"/>
        <v>27.833333333333332</v>
      </c>
      <c r="M9" s="20"/>
      <c r="N9" s="25" t="str">
        <f t="shared" si="5"/>
        <v>E</v>
      </c>
      <c r="O9" s="25" t="str">
        <f t="shared" si="1"/>
        <v>C1</v>
      </c>
      <c r="P9" s="25" t="str">
        <f t="shared" si="1"/>
        <v>E</v>
      </c>
      <c r="Q9" s="25" t="str">
        <f t="shared" si="1"/>
        <v>E</v>
      </c>
      <c r="R9" s="25" t="str">
        <f t="shared" si="1"/>
        <v>E</v>
      </c>
      <c r="S9" s="25" t="str">
        <f t="shared" si="1"/>
        <v>D</v>
      </c>
      <c r="T9" s="25" t="str">
        <f t="shared" si="1"/>
        <v>A1</v>
      </c>
      <c r="U9" s="21"/>
      <c r="V9" s="19">
        <f t="shared" si="2"/>
        <v>3</v>
      </c>
      <c r="W9" s="19">
        <f t="shared" si="2"/>
        <v>6</v>
      </c>
      <c r="X9" s="19">
        <f t="shared" si="2"/>
        <v>3</v>
      </c>
      <c r="Y9" s="19">
        <f t="shared" si="2"/>
        <v>3</v>
      </c>
      <c r="Z9" s="19">
        <f t="shared" si="2"/>
        <v>3</v>
      </c>
      <c r="AA9" s="19">
        <f t="shared" si="2"/>
        <v>4</v>
      </c>
      <c r="AB9" s="22">
        <f t="shared" si="3"/>
        <v>3.6666666666666665</v>
      </c>
    </row>
    <row r="10" spans="1:28" x14ac:dyDescent="0.25">
      <c r="A10" s="23">
        <v>5</v>
      </c>
      <c r="B10" s="26" t="s">
        <v>282</v>
      </c>
      <c r="C10" s="24"/>
      <c r="D10" s="24"/>
      <c r="E10" s="19">
        <v>54</v>
      </c>
      <c r="F10" s="19">
        <v>94</v>
      </c>
      <c r="G10" s="19">
        <v>48</v>
      </c>
      <c r="H10" s="19">
        <v>65</v>
      </c>
      <c r="I10" s="19">
        <v>45</v>
      </c>
      <c r="J10" s="19">
        <v>43</v>
      </c>
      <c r="K10" s="19">
        <f t="shared" si="0"/>
        <v>349</v>
      </c>
      <c r="L10" s="19">
        <f t="shared" si="4"/>
        <v>58.166666666666664</v>
      </c>
      <c r="M10" s="20"/>
      <c r="N10" s="25" t="str">
        <f t="shared" si="5"/>
        <v>C1</v>
      </c>
      <c r="O10" s="25" t="str">
        <f t="shared" si="1"/>
        <v>A1</v>
      </c>
      <c r="P10" s="25" t="str">
        <f t="shared" si="1"/>
        <v>C2</v>
      </c>
      <c r="Q10" s="25" t="str">
        <f t="shared" si="1"/>
        <v>B2</v>
      </c>
      <c r="R10" s="25" t="str">
        <f t="shared" si="1"/>
        <v>C2</v>
      </c>
      <c r="S10" s="25" t="str">
        <f t="shared" si="1"/>
        <v>C2</v>
      </c>
      <c r="T10" s="25" t="str">
        <f t="shared" si="1"/>
        <v>A1</v>
      </c>
      <c r="U10" s="21"/>
      <c r="V10" s="19">
        <f t="shared" si="2"/>
        <v>6</v>
      </c>
      <c r="W10" s="19">
        <f t="shared" si="2"/>
        <v>10</v>
      </c>
      <c r="X10" s="19">
        <f t="shared" si="2"/>
        <v>5</v>
      </c>
      <c r="Y10" s="19">
        <f t="shared" si="2"/>
        <v>7</v>
      </c>
      <c r="Z10" s="19">
        <f t="shared" si="2"/>
        <v>5</v>
      </c>
      <c r="AA10" s="19">
        <f t="shared" si="2"/>
        <v>5</v>
      </c>
      <c r="AB10" s="22">
        <f t="shared" si="3"/>
        <v>6.333333333333333</v>
      </c>
    </row>
    <row r="11" spans="1:28" x14ac:dyDescent="0.25">
      <c r="A11" s="23">
        <v>6</v>
      </c>
      <c r="B11" s="26" t="s">
        <v>283</v>
      </c>
      <c r="C11" s="24"/>
      <c r="D11" s="24"/>
      <c r="E11" s="19"/>
      <c r="F11" s="19"/>
      <c r="G11" s="19"/>
      <c r="H11" s="19"/>
      <c r="I11" s="19"/>
      <c r="J11" s="19"/>
      <c r="K11" s="19">
        <f t="shared" si="0"/>
        <v>0</v>
      </c>
      <c r="L11" s="19">
        <f t="shared" si="4"/>
        <v>0</v>
      </c>
      <c r="M11" s="20"/>
      <c r="N11" s="25" t="str">
        <f t="shared" si="5"/>
        <v>AB</v>
      </c>
      <c r="O11" s="25" t="str">
        <f t="shared" si="1"/>
        <v>AB</v>
      </c>
      <c r="P11" s="25" t="str">
        <f t="shared" si="1"/>
        <v>AB</v>
      </c>
      <c r="Q11" s="25" t="str">
        <f t="shared" si="1"/>
        <v>AB</v>
      </c>
      <c r="R11" s="25" t="str">
        <f t="shared" si="1"/>
        <v>AB</v>
      </c>
      <c r="S11" s="25" t="str">
        <f t="shared" si="1"/>
        <v>AB</v>
      </c>
      <c r="T11" s="25" t="str">
        <f t="shared" si="1"/>
        <v>AB</v>
      </c>
      <c r="U11" s="21"/>
      <c r="V11" s="19">
        <f t="shared" si="2"/>
        <v>0</v>
      </c>
      <c r="W11" s="19">
        <f t="shared" si="2"/>
        <v>0</v>
      </c>
      <c r="X11" s="19">
        <f t="shared" si="2"/>
        <v>0</v>
      </c>
      <c r="Y11" s="19">
        <f t="shared" si="2"/>
        <v>0</v>
      </c>
      <c r="Z11" s="19">
        <f t="shared" si="2"/>
        <v>0</v>
      </c>
      <c r="AA11" s="19">
        <f t="shared" si="2"/>
        <v>0</v>
      </c>
      <c r="AB11" s="22">
        <f t="shared" si="3"/>
        <v>0</v>
      </c>
    </row>
    <row r="12" spans="1:28" x14ac:dyDescent="0.25">
      <c r="A12" s="23">
        <v>7</v>
      </c>
      <c r="B12" s="26" t="s">
        <v>284</v>
      </c>
      <c r="C12" s="24"/>
      <c r="D12" s="24"/>
      <c r="E12" s="19">
        <v>39</v>
      </c>
      <c r="F12" s="19">
        <v>80</v>
      </c>
      <c r="G12" s="19">
        <v>20</v>
      </c>
      <c r="H12" s="19">
        <v>35</v>
      </c>
      <c r="I12" s="19">
        <v>33</v>
      </c>
      <c r="J12" s="19">
        <v>39</v>
      </c>
      <c r="K12" s="19">
        <f t="shared" si="0"/>
        <v>246</v>
      </c>
      <c r="L12" s="19">
        <f t="shared" si="4"/>
        <v>41</v>
      </c>
      <c r="M12" s="20"/>
      <c r="N12" s="25" t="str">
        <f t="shared" si="5"/>
        <v>D</v>
      </c>
      <c r="O12" s="25" t="str">
        <f t="shared" si="1"/>
        <v>B1</v>
      </c>
      <c r="P12" s="25" t="str">
        <f t="shared" si="1"/>
        <v>E</v>
      </c>
      <c r="Q12" s="25" t="str">
        <f t="shared" si="1"/>
        <v>D</v>
      </c>
      <c r="R12" s="25" t="str">
        <f t="shared" si="1"/>
        <v>E</v>
      </c>
      <c r="S12" s="25" t="str">
        <f t="shared" si="1"/>
        <v>D</v>
      </c>
      <c r="T12" s="25" t="str">
        <f t="shared" si="1"/>
        <v>A1</v>
      </c>
      <c r="U12" s="21"/>
      <c r="V12" s="19">
        <f t="shared" si="2"/>
        <v>4</v>
      </c>
      <c r="W12" s="19">
        <f t="shared" si="2"/>
        <v>8</v>
      </c>
      <c r="X12" s="19">
        <f t="shared" si="2"/>
        <v>3</v>
      </c>
      <c r="Y12" s="19">
        <f t="shared" si="2"/>
        <v>4</v>
      </c>
      <c r="Z12" s="19">
        <f t="shared" si="2"/>
        <v>3</v>
      </c>
      <c r="AA12" s="19">
        <f t="shared" si="2"/>
        <v>4</v>
      </c>
      <c r="AB12" s="22">
        <f t="shared" si="3"/>
        <v>4.333333333333333</v>
      </c>
    </row>
    <row r="13" spans="1:28" x14ac:dyDescent="0.25">
      <c r="A13" s="23">
        <v>8</v>
      </c>
      <c r="B13" s="26" t="s">
        <v>285</v>
      </c>
      <c r="C13" s="24"/>
      <c r="D13" s="24"/>
      <c r="E13" s="19">
        <v>46</v>
      </c>
      <c r="F13" s="19">
        <v>88</v>
      </c>
      <c r="G13" s="19">
        <v>71</v>
      </c>
      <c r="H13" s="19">
        <v>56</v>
      </c>
      <c r="I13" s="19">
        <v>42</v>
      </c>
      <c r="J13" s="19">
        <v>52</v>
      </c>
      <c r="K13" s="19">
        <f t="shared" si="0"/>
        <v>355</v>
      </c>
      <c r="L13" s="19">
        <f t="shared" si="4"/>
        <v>59.166666666666664</v>
      </c>
      <c r="M13" s="20"/>
      <c r="N13" s="25" t="str">
        <f t="shared" si="5"/>
        <v>C2</v>
      </c>
      <c r="O13" s="25" t="str">
        <f t="shared" si="1"/>
        <v>A2</v>
      </c>
      <c r="P13" s="25" t="str">
        <f t="shared" si="1"/>
        <v>B1</v>
      </c>
      <c r="Q13" s="25" t="str">
        <f t="shared" si="1"/>
        <v>C1</v>
      </c>
      <c r="R13" s="25" t="str">
        <f t="shared" si="1"/>
        <v>C2</v>
      </c>
      <c r="S13" s="25" t="str">
        <f t="shared" si="1"/>
        <v>C1</v>
      </c>
      <c r="T13" s="25" t="str">
        <f t="shared" si="1"/>
        <v>A1</v>
      </c>
      <c r="U13" s="21"/>
      <c r="V13" s="19">
        <f t="shared" si="2"/>
        <v>5</v>
      </c>
      <c r="W13" s="19">
        <f t="shared" si="2"/>
        <v>9</v>
      </c>
      <c r="X13" s="19">
        <f t="shared" si="2"/>
        <v>8</v>
      </c>
      <c r="Y13" s="19">
        <f t="shared" si="2"/>
        <v>6</v>
      </c>
      <c r="Z13" s="19">
        <f t="shared" si="2"/>
        <v>5</v>
      </c>
      <c r="AA13" s="19">
        <f t="shared" si="2"/>
        <v>6</v>
      </c>
      <c r="AB13" s="22">
        <f t="shared" si="3"/>
        <v>6.5</v>
      </c>
    </row>
    <row r="14" spans="1:28" x14ac:dyDescent="0.25">
      <c r="A14" s="23">
        <v>9</v>
      </c>
      <c r="B14" s="26" t="s">
        <v>286</v>
      </c>
      <c r="C14" s="24"/>
      <c r="D14" s="24"/>
      <c r="E14" s="19">
        <v>58</v>
      </c>
      <c r="F14" s="19">
        <v>72</v>
      </c>
      <c r="G14" s="19">
        <v>23</v>
      </c>
      <c r="H14" s="19">
        <v>40</v>
      </c>
      <c r="I14" s="19">
        <v>24</v>
      </c>
      <c r="J14" s="19">
        <v>39</v>
      </c>
      <c r="K14" s="19">
        <f t="shared" si="0"/>
        <v>256</v>
      </c>
      <c r="L14" s="19">
        <f t="shared" si="4"/>
        <v>42.666666666666671</v>
      </c>
      <c r="M14" s="20"/>
      <c r="N14" s="25" t="str">
        <f t="shared" si="5"/>
        <v>C1</v>
      </c>
      <c r="O14" s="25" t="str">
        <f t="shared" si="1"/>
        <v>B1</v>
      </c>
      <c r="P14" s="25" t="str">
        <f t="shared" si="1"/>
        <v>E</v>
      </c>
      <c r="Q14" s="25" t="str">
        <f t="shared" si="1"/>
        <v>D</v>
      </c>
      <c r="R14" s="25" t="str">
        <f t="shared" si="1"/>
        <v>E</v>
      </c>
      <c r="S14" s="25" t="str">
        <f t="shared" si="1"/>
        <v>D</v>
      </c>
      <c r="T14" s="25" t="str">
        <f t="shared" si="1"/>
        <v>A1</v>
      </c>
      <c r="U14" s="21"/>
      <c r="V14" s="19">
        <f t="shared" si="2"/>
        <v>6</v>
      </c>
      <c r="W14" s="19">
        <f t="shared" si="2"/>
        <v>8</v>
      </c>
      <c r="X14" s="19">
        <f t="shared" si="2"/>
        <v>3</v>
      </c>
      <c r="Y14" s="19">
        <f t="shared" si="2"/>
        <v>4</v>
      </c>
      <c r="Z14" s="19">
        <f t="shared" si="2"/>
        <v>3</v>
      </c>
      <c r="AA14" s="19">
        <f t="shared" si="2"/>
        <v>4</v>
      </c>
      <c r="AB14" s="22">
        <f t="shared" si="3"/>
        <v>4.666666666666667</v>
      </c>
    </row>
    <row r="15" spans="1:28" x14ac:dyDescent="0.25">
      <c r="A15" s="23">
        <v>10</v>
      </c>
      <c r="B15" s="26" t="s">
        <v>287</v>
      </c>
      <c r="C15" s="24"/>
      <c r="D15" s="24"/>
      <c r="E15" s="19">
        <v>56</v>
      </c>
      <c r="F15" s="19">
        <v>85</v>
      </c>
      <c r="G15" s="19">
        <v>51</v>
      </c>
      <c r="H15" s="19">
        <v>61</v>
      </c>
      <c r="I15" s="19">
        <v>28</v>
      </c>
      <c r="J15" s="19">
        <v>28</v>
      </c>
      <c r="K15" s="19">
        <f t="shared" si="0"/>
        <v>309</v>
      </c>
      <c r="L15" s="19">
        <f t="shared" si="4"/>
        <v>51.5</v>
      </c>
      <c r="M15" s="20"/>
      <c r="N15" s="25" t="str">
        <f t="shared" si="5"/>
        <v>C1</v>
      </c>
      <c r="O15" s="25" t="str">
        <f t="shared" si="1"/>
        <v>A2</v>
      </c>
      <c r="P15" s="25" t="str">
        <f t="shared" si="1"/>
        <v>C1</v>
      </c>
      <c r="Q15" s="25" t="str">
        <f t="shared" si="1"/>
        <v>B2</v>
      </c>
      <c r="R15" s="25" t="str">
        <f t="shared" si="1"/>
        <v>E</v>
      </c>
      <c r="S15" s="25" t="str">
        <f t="shared" si="1"/>
        <v>E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9</v>
      </c>
      <c r="X15" s="19">
        <f t="shared" si="2"/>
        <v>6</v>
      </c>
      <c r="Y15" s="19">
        <f t="shared" si="2"/>
        <v>7</v>
      </c>
      <c r="Z15" s="19">
        <f t="shared" si="2"/>
        <v>3</v>
      </c>
      <c r="AA15" s="19">
        <f t="shared" si="2"/>
        <v>3</v>
      </c>
      <c r="AB15" s="22">
        <f t="shared" si="3"/>
        <v>5.666666666666667</v>
      </c>
    </row>
    <row r="16" spans="1:28" x14ac:dyDescent="0.25">
      <c r="A16" s="23">
        <v>11</v>
      </c>
      <c r="B16" s="40" t="s">
        <v>288</v>
      </c>
      <c r="C16" s="24"/>
      <c r="D16" s="24"/>
      <c r="E16" s="19">
        <v>58</v>
      </c>
      <c r="F16" s="19">
        <v>97</v>
      </c>
      <c r="G16" s="19">
        <v>62</v>
      </c>
      <c r="H16" s="19">
        <v>99</v>
      </c>
      <c r="I16" s="19">
        <v>63</v>
      </c>
      <c r="J16" s="19">
        <v>58</v>
      </c>
      <c r="K16" s="19">
        <f t="shared" si="0"/>
        <v>437</v>
      </c>
      <c r="L16" s="19">
        <f t="shared" si="4"/>
        <v>72.833333333333343</v>
      </c>
      <c r="M16" s="20"/>
      <c r="N16" s="25" t="str">
        <f t="shared" si="5"/>
        <v>C1</v>
      </c>
      <c r="O16" s="25" t="str">
        <f t="shared" si="1"/>
        <v>A1</v>
      </c>
      <c r="P16" s="25" t="str">
        <f t="shared" si="1"/>
        <v>B2</v>
      </c>
      <c r="Q16" s="25" t="str">
        <f t="shared" si="1"/>
        <v>A1</v>
      </c>
      <c r="R16" s="25" t="str">
        <f t="shared" si="1"/>
        <v>B2</v>
      </c>
      <c r="S16" s="25" t="str">
        <f t="shared" si="1"/>
        <v>C1</v>
      </c>
      <c r="T16" s="25" t="str">
        <f t="shared" si="1"/>
        <v>A1</v>
      </c>
      <c r="U16" s="21"/>
      <c r="V16" s="19">
        <f t="shared" si="2"/>
        <v>6</v>
      </c>
      <c r="W16" s="19">
        <f t="shared" si="2"/>
        <v>10</v>
      </c>
      <c r="X16" s="19">
        <f t="shared" si="2"/>
        <v>7</v>
      </c>
      <c r="Y16" s="19">
        <f t="shared" si="2"/>
        <v>10</v>
      </c>
      <c r="Z16" s="19">
        <f t="shared" si="2"/>
        <v>7</v>
      </c>
      <c r="AA16" s="19">
        <f t="shared" si="2"/>
        <v>6</v>
      </c>
      <c r="AB16" s="22">
        <f t="shared" si="3"/>
        <v>7.666666666666667</v>
      </c>
    </row>
    <row r="17" spans="1:28" x14ac:dyDescent="0.25">
      <c r="A17" s="23">
        <v>12</v>
      </c>
      <c r="B17" s="26" t="s">
        <v>289</v>
      </c>
      <c r="C17" s="24"/>
      <c r="D17" s="24"/>
      <c r="E17" s="19">
        <v>42</v>
      </c>
      <c r="F17" s="19">
        <v>59</v>
      </c>
      <c r="G17" s="19">
        <v>31</v>
      </c>
      <c r="H17" s="19">
        <v>44</v>
      </c>
      <c r="I17" s="19">
        <v>27</v>
      </c>
      <c r="J17" s="19">
        <v>22</v>
      </c>
      <c r="K17" s="19">
        <f t="shared" si="0"/>
        <v>225</v>
      </c>
      <c r="L17" s="19">
        <f t="shared" si="4"/>
        <v>37.5</v>
      </c>
      <c r="M17" s="20"/>
      <c r="N17" s="25" t="str">
        <f t="shared" si="5"/>
        <v>C2</v>
      </c>
      <c r="O17" s="25" t="str">
        <f t="shared" si="1"/>
        <v>C1</v>
      </c>
      <c r="P17" s="25" t="str">
        <f t="shared" si="1"/>
        <v>E</v>
      </c>
      <c r="Q17" s="25" t="str">
        <f t="shared" si="1"/>
        <v>C2</v>
      </c>
      <c r="R17" s="25" t="str">
        <f t="shared" si="1"/>
        <v>E</v>
      </c>
      <c r="S17" s="25" t="str">
        <f t="shared" si="1"/>
        <v>E</v>
      </c>
      <c r="T17" s="25" t="str">
        <f t="shared" si="1"/>
        <v>A1</v>
      </c>
      <c r="U17" s="21"/>
      <c r="V17" s="19">
        <f t="shared" si="2"/>
        <v>5</v>
      </c>
      <c r="W17" s="19">
        <f t="shared" si="2"/>
        <v>6</v>
      </c>
      <c r="X17" s="19">
        <f t="shared" si="2"/>
        <v>3</v>
      </c>
      <c r="Y17" s="19">
        <f t="shared" si="2"/>
        <v>5</v>
      </c>
      <c r="Z17" s="19">
        <f t="shared" si="2"/>
        <v>3</v>
      </c>
      <c r="AA17" s="19">
        <f t="shared" si="2"/>
        <v>3</v>
      </c>
      <c r="AB17" s="22">
        <f t="shared" si="3"/>
        <v>4.166666666666667</v>
      </c>
    </row>
    <row r="18" spans="1:28" x14ac:dyDescent="0.25">
      <c r="A18" s="23">
        <v>13</v>
      </c>
      <c r="B18" s="26" t="s">
        <v>290</v>
      </c>
      <c r="C18" s="24"/>
      <c r="D18" s="24"/>
      <c r="E18" s="19">
        <v>55</v>
      </c>
      <c r="F18" s="19">
        <v>77</v>
      </c>
      <c r="G18" s="19">
        <v>51</v>
      </c>
      <c r="H18" s="19">
        <v>47</v>
      </c>
      <c r="I18" s="19">
        <v>48</v>
      </c>
      <c r="J18" s="19">
        <v>42</v>
      </c>
      <c r="K18" s="19">
        <f t="shared" si="0"/>
        <v>320</v>
      </c>
      <c r="L18" s="19">
        <f t="shared" si="4"/>
        <v>53.333333333333336</v>
      </c>
      <c r="M18" s="20"/>
      <c r="N18" s="25" t="str">
        <f t="shared" si="5"/>
        <v>C1</v>
      </c>
      <c r="O18" s="25" t="str">
        <f t="shared" si="1"/>
        <v>B1</v>
      </c>
      <c r="P18" s="25" t="str">
        <f t="shared" si="1"/>
        <v>C1</v>
      </c>
      <c r="Q18" s="25" t="str">
        <f t="shared" si="1"/>
        <v>C2</v>
      </c>
      <c r="R18" s="25" t="str">
        <f t="shared" si="1"/>
        <v>C2</v>
      </c>
      <c r="S18" s="25" t="str">
        <f t="shared" si="1"/>
        <v>C2</v>
      </c>
      <c r="T18" s="25" t="str">
        <f t="shared" si="1"/>
        <v>A1</v>
      </c>
      <c r="U18" s="21"/>
      <c r="V18" s="19">
        <f t="shared" si="2"/>
        <v>6</v>
      </c>
      <c r="W18" s="19">
        <f t="shared" si="2"/>
        <v>8</v>
      </c>
      <c r="X18" s="19">
        <f t="shared" si="2"/>
        <v>6</v>
      </c>
      <c r="Y18" s="19">
        <f t="shared" si="2"/>
        <v>5</v>
      </c>
      <c r="Z18" s="19">
        <f t="shared" si="2"/>
        <v>5</v>
      </c>
      <c r="AA18" s="19">
        <f t="shared" si="2"/>
        <v>5</v>
      </c>
      <c r="AB18" s="22">
        <f t="shared" si="3"/>
        <v>5.833333333333333</v>
      </c>
    </row>
    <row r="19" spans="1:28" x14ac:dyDescent="0.25">
      <c r="A19" s="23">
        <v>14</v>
      </c>
      <c r="B19" s="26" t="s">
        <v>291</v>
      </c>
      <c r="C19" s="24"/>
      <c r="D19" s="24"/>
      <c r="E19" s="19"/>
      <c r="F19" s="19"/>
      <c r="G19" s="19">
        <v>29</v>
      </c>
      <c r="H19" s="19">
        <v>26</v>
      </c>
      <c r="I19" s="19">
        <v>30</v>
      </c>
      <c r="J19" s="19">
        <v>37</v>
      </c>
      <c r="K19" s="19">
        <f t="shared" si="0"/>
        <v>122</v>
      </c>
      <c r="L19" s="19">
        <f t="shared" si="4"/>
        <v>20.333333333333332</v>
      </c>
      <c r="M19" s="20"/>
      <c r="N19" s="25" t="str">
        <f t="shared" si="5"/>
        <v>AB</v>
      </c>
      <c r="O19" s="25" t="str">
        <f t="shared" si="1"/>
        <v>AB</v>
      </c>
      <c r="P19" s="25" t="str">
        <f t="shared" si="1"/>
        <v>E</v>
      </c>
      <c r="Q19" s="25" t="str">
        <f t="shared" si="1"/>
        <v>E</v>
      </c>
      <c r="R19" s="25" t="str">
        <f t="shared" si="1"/>
        <v>E</v>
      </c>
      <c r="S19" s="25" t="str">
        <f t="shared" si="1"/>
        <v>D</v>
      </c>
      <c r="T19" s="25" t="str">
        <f t="shared" si="1"/>
        <v>A1</v>
      </c>
      <c r="U19" s="21"/>
      <c r="V19" s="19">
        <f t="shared" si="2"/>
        <v>0</v>
      </c>
      <c r="W19" s="19">
        <f t="shared" si="2"/>
        <v>0</v>
      </c>
      <c r="X19" s="19">
        <f t="shared" si="2"/>
        <v>3</v>
      </c>
      <c r="Y19" s="19">
        <f t="shared" si="2"/>
        <v>3</v>
      </c>
      <c r="Z19" s="19">
        <f t="shared" si="2"/>
        <v>3</v>
      </c>
      <c r="AA19" s="19">
        <f t="shared" si="2"/>
        <v>4</v>
      </c>
      <c r="AB19" s="22">
        <f t="shared" si="3"/>
        <v>2.1666666666666665</v>
      </c>
    </row>
    <row r="20" spans="1:28" x14ac:dyDescent="0.25">
      <c r="A20" s="23">
        <v>15</v>
      </c>
      <c r="B20" s="26" t="s">
        <v>292</v>
      </c>
      <c r="C20" s="24"/>
      <c r="D20" s="24"/>
      <c r="E20" s="19">
        <v>45</v>
      </c>
      <c r="F20" s="19">
        <v>96</v>
      </c>
      <c r="G20" s="19">
        <v>73</v>
      </c>
      <c r="H20" s="19">
        <v>76</v>
      </c>
      <c r="I20" s="19">
        <v>34</v>
      </c>
      <c r="J20" s="19">
        <v>54</v>
      </c>
      <c r="K20" s="19">
        <f t="shared" si="0"/>
        <v>378</v>
      </c>
      <c r="L20" s="19">
        <f t="shared" si="4"/>
        <v>63</v>
      </c>
      <c r="M20" s="20"/>
      <c r="N20" s="25" t="str">
        <f t="shared" si="5"/>
        <v>C2</v>
      </c>
      <c r="O20" s="25" t="str">
        <f t="shared" si="1"/>
        <v>A1</v>
      </c>
      <c r="P20" s="25" t="str">
        <f t="shared" si="1"/>
        <v>B1</v>
      </c>
      <c r="Q20" s="25" t="str">
        <f t="shared" si="1"/>
        <v>B1</v>
      </c>
      <c r="R20" s="25" t="str">
        <f t="shared" si="1"/>
        <v>E</v>
      </c>
      <c r="S20" s="25" t="str">
        <f t="shared" si="1"/>
        <v>C1</v>
      </c>
      <c r="T20" s="25" t="str">
        <f t="shared" si="1"/>
        <v>A1</v>
      </c>
      <c r="U20" s="21"/>
      <c r="V20" s="19">
        <f t="shared" si="2"/>
        <v>5</v>
      </c>
      <c r="W20" s="19">
        <f t="shared" si="2"/>
        <v>10</v>
      </c>
      <c r="X20" s="19">
        <f t="shared" si="2"/>
        <v>8</v>
      </c>
      <c r="Y20" s="19">
        <f t="shared" si="2"/>
        <v>8</v>
      </c>
      <c r="Z20" s="19">
        <f t="shared" si="2"/>
        <v>3</v>
      </c>
      <c r="AA20" s="19">
        <f t="shared" si="2"/>
        <v>6</v>
      </c>
      <c r="AB20" s="22">
        <f t="shared" si="3"/>
        <v>6.666666666666667</v>
      </c>
    </row>
    <row r="21" spans="1:28" x14ac:dyDescent="0.25">
      <c r="A21" s="23">
        <v>16</v>
      </c>
      <c r="B21" s="26" t="s">
        <v>293</v>
      </c>
      <c r="C21" s="24"/>
      <c r="D21" s="24"/>
      <c r="E21" s="19">
        <v>54</v>
      </c>
      <c r="F21" s="19">
        <v>79</v>
      </c>
      <c r="G21" s="19">
        <v>53</v>
      </c>
      <c r="H21" s="19">
        <v>47</v>
      </c>
      <c r="I21" s="19">
        <v>38</v>
      </c>
      <c r="J21" s="19">
        <v>39</v>
      </c>
      <c r="K21" s="19">
        <f t="shared" si="0"/>
        <v>310</v>
      </c>
      <c r="L21" s="19">
        <f t="shared" si="4"/>
        <v>51.666666666666671</v>
      </c>
      <c r="M21" s="20"/>
      <c r="N21" s="25" t="str">
        <f t="shared" si="5"/>
        <v>C1</v>
      </c>
      <c r="O21" s="25" t="str">
        <f t="shared" si="1"/>
        <v>B1</v>
      </c>
      <c r="P21" s="25" t="str">
        <f t="shared" si="1"/>
        <v>C1</v>
      </c>
      <c r="Q21" s="25" t="str">
        <f t="shared" si="1"/>
        <v>C2</v>
      </c>
      <c r="R21" s="25" t="str">
        <f t="shared" si="1"/>
        <v>D</v>
      </c>
      <c r="S21" s="25" t="str">
        <f t="shared" si="1"/>
        <v>D</v>
      </c>
      <c r="T21" s="25" t="str">
        <f t="shared" si="1"/>
        <v>A1</v>
      </c>
      <c r="U21" s="21"/>
      <c r="V21" s="19">
        <f t="shared" si="2"/>
        <v>6</v>
      </c>
      <c r="W21" s="19">
        <f t="shared" si="2"/>
        <v>8</v>
      </c>
      <c r="X21" s="19">
        <f t="shared" si="2"/>
        <v>6</v>
      </c>
      <c r="Y21" s="19">
        <f t="shared" si="2"/>
        <v>5</v>
      </c>
      <c r="Z21" s="19">
        <f t="shared" si="2"/>
        <v>4</v>
      </c>
      <c r="AA21" s="19">
        <f t="shared" si="2"/>
        <v>4</v>
      </c>
      <c r="AB21" s="22">
        <f t="shared" si="3"/>
        <v>5.5</v>
      </c>
    </row>
    <row r="22" spans="1:28" x14ac:dyDescent="0.25">
      <c r="A22" s="23">
        <v>17</v>
      </c>
      <c r="B22" s="26" t="s">
        <v>294</v>
      </c>
      <c r="C22" s="24"/>
      <c r="D22" s="24"/>
      <c r="E22" s="19"/>
      <c r="F22" s="19"/>
      <c r="G22" s="19"/>
      <c r="H22" s="19"/>
      <c r="I22" s="19"/>
      <c r="J22" s="19"/>
      <c r="K22" s="19">
        <f t="shared" si="0"/>
        <v>0</v>
      </c>
      <c r="L22" s="19">
        <f t="shared" si="4"/>
        <v>0</v>
      </c>
      <c r="M22" s="20"/>
      <c r="N22" s="25" t="str">
        <f t="shared" si="5"/>
        <v>AB</v>
      </c>
      <c r="O22" s="25" t="str">
        <f t="shared" si="5"/>
        <v>AB</v>
      </c>
      <c r="P22" s="25" t="str">
        <f t="shared" si="5"/>
        <v>AB</v>
      </c>
      <c r="Q22" s="25" t="str">
        <f t="shared" si="5"/>
        <v>AB</v>
      </c>
      <c r="R22" s="25" t="str">
        <f t="shared" si="5"/>
        <v>AB</v>
      </c>
      <c r="S22" s="25" t="str">
        <f t="shared" si="5"/>
        <v>AB</v>
      </c>
      <c r="T22" s="25" t="str">
        <f t="shared" si="5"/>
        <v>AB</v>
      </c>
      <c r="U22" s="21"/>
      <c r="V22" s="19">
        <f t="shared" si="2"/>
        <v>0</v>
      </c>
      <c r="W22" s="19">
        <f t="shared" si="2"/>
        <v>0</v>
      </c>
      <c r="X22" s="19">
        <f t="shared" si="2"/>
        <v>0</v>
      </c>
      <c r="Y22" s="19">
        <f t="shared" si="2"/>
        <v>0</v>
      </c>
      <c r="Z22" s="19">
        <f t="shared" si="2"/>
        <v>0</v>
      </c>
      <c r="AA22" s="19">
        <f t="shared" si="2"/>
        <v>0</v>
      </c>
      <c r="AB22" s="22">
        <f t="shared" si="3"/>
        <v>0</v>
      </c>
    </row>
    <row r="23" spans="1:28" x14ac:dyDescent="0.25">
      <c r="A23" s="23">
        <v>18</v>
      </c>
      <c r="B23" s="26" t="s">
        <v>295</v>
      </c>
      <c r="C23" s="24"/>
      <c r="D23" s="24"/>
      <c r="E23" s="19">
        <v>29</v>
      </c>
      <c r="F23" s="19">
        <v>69</v>
      </c>
      <c r="G23" s="19">
        <v>28</v>
      </c>
      <c r="H23" s="19">
        <v>42</v>
      </c>
      <c r="I23" s="19">
        <v>28</v>
      </c>
      <c r="J23" s="19">
        <v>34</v>
      </c>
      <c r="K23" s="19">
        <f t="shared" si="0"/>
        <v>230</v>
      </c>
      <c r="L23" s="19">
        <f t="shared" si="4"/>
        <v>38.333333333333336</v>
      </c>
      <c r="M23" s="20"/>
      <c r="N23" s="25" t="str">
        <f t="shared" si="5"/>
        <v>E</v>
      </c>
      <c r="O23" s="25" t="str">
        <f t="shared" si="5"/>
        <v>B2</v>
      </c>
      <c r="P23" s="25" t="str">
        <f t="shared" si="5"/>
        <v>E</v>
      </c>
      <c r="Q23" s="25" t="str">
        <f t="shared" si="5"/>
        <v>C2</v>
      </c>
      <c r="R23" s="25" t="str">
        <f t="shared" si="5"/>
        <v>E</v>
      </c>
      <c r="S23" s="25" t="str">
        <f t="shared" si="5"/>
        <v>E</v>
      </c>
      <c r="T23" s="25" t="str">
        <f t="shared" si="5"/>
        <v>A1</v>
      </c>
      <c r="U23" s="21"/>
      <c r="V23" s="19">
        <f t="shared" si="2"/>
        <v>3</v>
      </c>
      <c r="W23" s="19">
        <f t="shared" si="2"/>
        <v>7</v>
      </c>
      <c r="X23" s="19">
        <f t="shared" si="2"/>
        <v>3</v>
      </c>
      <c r="Y23" s="19">
        <f t="shared" si="2"/>
        <v>5</v>
      </c>
      <c r="Z23" s="19">
        <f t="shared" si="2"/>
        <v>3</v>
      </c>
      <c r="AA23" s="19">
        <f t="shared" si="2"/>
        <v>3</v>
      </c>
      <c r="AB23" s="22">
        <f t="shared" si="3"/>
        <v>4</v>
      </c>
    </row>
    <row r="24" spans="1:28" x14ac:dyDescent="0.25">
      <c r="A24" s="23">
        <v>19</v>
      </c>
      <c r="B24" s="26" t="s">
        <v>296</v>
      </c>
      <c r="C24" s="24"/>
      <c r="D24" s="24"/>
      <c r="E24" s="19">
        <v>42</v>
      </c>
      <c r="F24" s="19">
        <v>87</v>
      </c>
      <c r="G24" s="19">
        <v>54</v>
      </c>
      <c r="H24" s="19">
        <v>79</v>
      </c>
      <c r="I24" s="19">
        <v>47</v>
      </c>
      <c r="J24" s="19">
        <v>36</v>
      </c>
      <c r="K24" s="19">
        <f t="shared" si="0"/>
        <v>345</v>
      </c>
      <c r="L24" s="19">
        <f t="shared" si="4"/>
        <v>57.499999999999993</v>
      </c>
      <c r="M24" s="20"/>
      <c r="N24" s="25" t="str">
        <f t="shared" si="5"/>
        <v>C2</v>
      </c>
      <c r="O24" s="25" t="str">
        <f t="shared" si="5"/>
        <v>A2</v>
      </c>
      <c r="P24" s="25" t="str">
        <f t="shared" si="5"/>
        <v>C1</v>
      </c>
      <c r="Q24" s="25" t="str">
        <f t="shared" si="5"/>
        <v>B1</v>
      </c>
      <c r="R24" s="25" t="str">
        <f t="shared" si="5"/>
        <v>C2</v>
      </c>
      <c r="S24" s="25" t="str">
        <f t="shared" si="5"/>
        <v>D</v>
      </c>
      <c r="T24" s="25" t="str">
        <f t="shared" si="5"/>
        <v>A1</v>
      </c>
      <c r="U24" s="21"/>
      <c r="V24" s="19">
        <f t="shared" si="2"/>
        <v>5</v>
      </c>
      <c r="W24" s="19">
        <f t="shared" si="2"/>
        <v>9</v>
      </c>
      <c r="X24" s="19">
        <f t="shared" si="2"/>
        <v>6</v>
      </c>
      <c r="Y24" s="19">
        <f t="shared" si="2"/>
        <v>8</v>
      </c>
      <c r="Z24" s="19">
        <f t="shared" si="2"/>
        <v>5</v>
      </c>
      <c r="AA24" s="19">
        <f t="shared" si="2"/>
        <v>4</v>
      </c>
      <c r="AB24" s="22">
        <f t="shared" si="3"/>
        <v>6.166666666666667</v>
      </c>
    </row>
    <row r="25" spans="1:28" x14ac:dyDescent="0.25">
      <c r="A25" s="23">
        <v>20</v>
      </c>
      <c r="B25" s="26" t="s">
        <v>297</v>
      </c>
      <c r="C25" s="24"/>
      <c r="D25" s="24"/>
      <c r="E25" s="19">
        <v>70</v>
      </c>
      <c r="F25" s="19">
        <v>91</v>
      </c>
      <c r="G25" s="19">
        <v>45</v>
      </c>
      <c r="H25" s="19">
        <v>81</v>
      </c>
      <c r="I25" s="19">
        <v>49</v>
      </c>
      <c r="J25" s="19">
        <v>51</v>
      </c>
      <c r="K25" s="19">
        <f t="shared" si="0"/>
        <v>387</v>
      </c>
      <c r="L25" s="19">
        <f t="shared" si="4"/>
        <v>64.5</v>
      </c>
      <c r="M25" s="20"/>
      <c r="N25" s="25" t="str">
        <f t="shared" si="5"/>
        <v>B2</v>
      </c>
      <c r="O25" s="25" t="str">
        <f t="shared" si="5"/>
        <v>A1</v>
      </c>
      <c r="P25" s="25" t="str">
        <f t="shared" si="5"/>
        <v>C2</v>
      </c>
      <c r="Q25" s="25" t="str">
        <f t="shared" si="5"/>
        <v>A2</v>
      </c>
      <c r="R25" s="25" t="str">
        <f t="shared" si="5"/>
        <v>C2</v>
      </c>
      <c r="S25" s="25" t="str">
        <f t="shared" si="5"/>
        <v>C1</v>
      </c>
      <c r="T25" s="25" t="str">
        <f t="shared" si="5"/>
        <v>A1</v>
      </c>
      <c r="U25" s="21"/>
      <c r="V25" s="19">
        <f t="shared" si="2"/>
        <v>7</v>
      </c>
      <c r="W25" s="19">
        <f t="shared" si="2"/>
        <v>10</v>
      </c>
      <c r="X25" s="19">
        <f t="shared" si="2"/>
        <v>5</v>
      </c>
      <c r="Y25" s="19">
        <f t="shared" si="2"/>
        <v>9</v>
      </c>
      <c r="Z25" s="19">
        <f t="shared" si="2"/>
        <v>5</v>
      </c>
      <c r="AA25" s="19">
        <f t="shared" si="2"/>
        <v>6</v>
      </c>
      <c r="AB25" s="22">
        <f t="shared" si="3"/>
        <v>7</v>
      </c>
    </row>
    <row r="26" spans="1:28" x14ac:dyDescent="0.25">
      <c r="A26" s="23">
        <v>21</v>
      </c>
      <c r="B26" s="26" t="s">
        <v>298</v>
      </c>
      <c r="C26" s="24"/>
      <c r="D26" s="24"/>
      <c r="E26" s="19">
        <v>53</v>
      </c>
      <c r="F26" s="19">
        <v>83</v>
      </c>
      <c r="G26" s="19">
        <v>78</v>
      </c>
      <c r="H26" s="19">
        <v>61</v>
      </c>
      <c r="I26" s="19">
        <v>62</v>
      </c>
      <c r="J26" s="19">
        <v>62</v>
      </c>
      <c r="K26" s="19">
        <f t="shared" si="0"/>
        <v>399</v>
      </c>
      <c r="L26" s="19">
        <f t="shared" si="4"/>
        <v>66.5</v>
      </c>
      <c r="M26" s="20"/>
      <c r="N26" s="25" t="str">
        <f t="shared" si="5"/>
        <v>C1</v>
      </c>
      <c r="O26" s="25" t="str">
        <f t="shared" si="5"/>
        <v>A2</v>
      </c>
      <c r="P26" s="25" t="str">
        <f t="shared" si="5"/>
        <v>B1</v>
      </c>
      <c r="Q26" s="25" t="str">
        <f t="shared" si="5"/>
        <v>B2</v>
      </c>
      <c r="R26" s="25" t="str">
        <f t="shared" si="5"/>
        <v>B2</v>
      </c>
      <c r="S26" s="25" t="str">
        <f t="shared" si="5"/>
        <v>B2</v>
      </c>
      <c r="T26" s="25" t="str">
        <f t="shared" si="5"/>
        <v>A1</v>
      </c>
      <c r="U26" s="21"/>
      <c r="V26" s="19">
        <f t="shared" si="2"/>
        <v>6</v>
      </c>
      <c r="W26" s="19">
        <f t="shared" si="2"/>
        <v>9</v>
      </c>
      <c r="X26" s="19">
        <f t="shared" si="2"/>
        <v>8</v>
      </c>
      <c r="Y26" s="19">
        <f t="shared" si="2"/>
        <v>7</v>
      </c>
      <c r="Z26" s="19">
        <f t="shared" si="2"/>
        <v>7</v>
      </c>
      <c r="AA26" s="19">
        <f t="shared" si="2"/>
        <v>7</v>
      </c>
      <c r="AB26" s="22">
        <f t="shared" si="3"/>
        <v>7.333333333333333</v>
      </c>
    </row>
    <row r="27" spans="1:28" x14ac:dyDescent="0.25">
      <c r="A27" s="23">
        <v>22</v>
      </c>
      <c r="B27" s="26" t="s">
        <v>299</v>
      </c>
      <c r="C27" s="24"/>
      <c r="D27" s="24"/>
      <c r="E27" s="19">
        <v>54</v>
      </c>
      <c r="F27" s="19">
        <v>86</v>
      </c>
      <c r="G27" s="19">
        <v>57</v>
      </c>
      <c r="H27" s="19">
        <v>64</v>
      </c>
      <c r="I27" s="19">
        <v>38</v>
      </c>
      <c r="J27" s="19">
        <v>40</v>
      </c>
      <c r="K27" s="19">
        <f t="shared" si="0"/>
        <v>339</v>
      </c>
      <c r="L27" s="19">
        <f t="shared" si="4"/>
        <v>56.499999999999993</v>
      </c>
      <c r="M27" s="20"/>
      <c r="N27" s="25" t="str">
        <f t="shared" si="5"/>
        <v>C1</v>
      </c>
      <c r="O27" s="25" t="str">
        <f t="shared" si="5"/>
        <v>A2</v>
      </c>
      <c r="P27" s="25" t="str">
        <f t="shared" si="5"/>
        <v>C1</v>
      </c>
      <c r="Q27" s="25" t="str">
        <f t="shared" si="5"/>
        <v>B2</v>
      </c>
      <c r="R27" s="25" t="str">
        <f t="shared" si="5"/>
        <v>D</v>
      </c>
      <c r="S27" s="25" t="str">
        <f t="shared" si="5"/>
        <v>D</v>
      </c>
      <c r="T27" s="25" t="str">
        <f t="shared" si="5"/>
        <v>A1</v>
      </c>
      <c r="U27" s="21"/>
      <c r="V27" s="19">
        <f t="shared" si="2"/>
        <v>6</v>
      </c>
      <c r="W27" s="19">
        <f t="shared" si="2"/>
        <v>9</v>
      </c>
      <c r="X27" s="19">
        <f t="shared" si="2"/>
        <v>6</v>
      </c>
      <c r="Y27" s="19">
        <f t="shared" si="2"/>
        <v>7</v>
      </c>
      <c r="Z27" s="19">
        <f t="shared" si="2"/>
        <v>4</v>
      </c>
      <c r="AA27" s="19">
        <f t="shared" si="2"/>
        <v>4</v>
      </c>
      <c r="AB27" s="22">
        <f t="shared" si="3"/>
        <v>6</v>
      </c>
    </row>
    <row r="28" spans="1:28" x14ac:dyDescent="0.25">
      <c r="A28" s="23">
        <v>23</v>
      </c>
      <c r="B28" s="26" t="s">
        <v>300</v>
      </c>
      <c r="C28" s="24"/>
      <c r="D28" s="24"/>
      <c r="E28" s="19">
        <v>23</v>
      </c>
      <c r="F28" s="19">
        <v>56</v>
      </c>
      <c r="G28" s="19">
        <v>31</v>
      </c>
      <c r="H28" s="19">
        <v>18</v>
      </c>
      <c r="I28" s="19">
        <v>16</v>
      </c>
      <c r="J28" s="19">
        <v>78</v>
      </c>
      <c r="K28" s="19">
        <f t="shared" si="0"/>
        <v>222</v>
      </c>
      <c r="L28" s="19">
        <f t="shared" si="4"/>
        <v>37</v>
      </c>
      <c r="M28" s="20"/>
      <c r="N28" s="25" t="str">
        <f t="shared" si="5"/>
        <v>E</v>
      </c>
      <c r="O28" s="25" t="str">
        <f t="shared" si="5"/>
        <v>C1</v>
      </c>
      <c r="P28" s="25" t="str">
        <f t="shared" si="5"/>
        <v>E</v>
      </c>
      <c r="Q28" s="25" t="str">
        <f t="shared" si="5"/>
        <v>E</v>
      </c>
      <c r="R28" s="25" t="str">
        <f t="shared" si="5"/>
        <v>E</v>
      </c>
      <c r="S28" s="25" t="str">
        <f t="shared" si="5"/>
        <v>B1</v>
      </c>
      <c r="T28" s="25" t="str">
        <f t="shared" si="5"/>
        <v>A1</v>
      </c>
      <c r="U28" s="21"/>
      <c r="V28" s="19">
        <f t="shared" si="2"/>
        <v>3</v>
      </c>
      <c r="W28" s="19">
        <f t="shared" si="2"/>
        <v>6</v>
      </c>
      <c r="X28" s="19">
        <f t="shared" si="2"/>
        <v>3</v>
      </c>
      <c r="Y28" s="19">
        <f t="shared" si="2"/>
        <v>3</v>
      </c>
      <c r="Z28" s="19">
        <f t="shared" si="2"/>
        <v>3</v>
      </c>
      <c r="AA28" s="19">
        <f t="shared" si="2"/>
        <v>8</v>
      </c>
      <c r="AB28" s="22">
        <f t="shared" si="3"/>
        <v>4.333333333333333</v>
      </c>
    </row>
    <row r="29" spans="1:28" x14ac:dyDescent="0.25">
      <c r="A29" s="23">
        <v>24</v>
      </c>
      <c r="B29" s="26" t="s">
        <v>301</v>
      </c>
      <c r="C29" s="24"/>
      <c r="D29" s="24"/>
      <c r="E29" s="19">
        <v>36</v>
      </c>
      <c r="F29" s="19">
        <v>77</v>
      </c>
      <c r="G29" s="19">
        <v>41</v>
      </c>
      <c r="H29" s="19">
        <v>46</v>
      </c>
      <c r="I29" s="19">
        <v>17</v>
      </c>
      <c r="J29" s="19">
        <v>26</v>
      </c>
      <c r="K29" s="19">
        <f t="shared" si="0"/>
        <v>243</v>
      </c>
      <c r="L29" s="19">
        <f t="shared" si="4"/>
        <v>40.5</v>
      </c>
      <c r="M29" s="20"/>
      <c r="N29" s="25" t="str">
        <f t="shared" si="5"/>
        <v>D</v>
      </c>
      <c r="O29" s="25" t="str">
        <f t="shared" si="5"/>
        <v>B1</v>
      </c>
      <c r="P29" s="25" t="str">
        <f t="shared" si="5"/>
        <v>C2</v>
      </c>
      <c r="Q29" s="25" t="str">
        <f t="shared" si="5"/>
        <v>C2</v>
      </c>
      <c r="R29" s="25" t="str">
        <f t="shared" si="5"/>
        <v>E</v>
      </c>
      <c r="S29" s="25" t="str">
        <f t="shared" si="5"/>
        <v>E</v>
      </c>
      <c r="T29" s="25" t="str">
        <f t="shared" si="5"/>
        <v>A1</v>
      </c>
      <c r="U29" s="21"/>
      <c r="V29" s="19">
        <f t="shared" si="2"/>
        <v>4</v>
      </c>
      <c r="W29" s="19">
        <f t="shared" si="2"/>
        <v>8</v>
      </c>
      <c r="X29" s="19">
        <f t="shared" si="2"/>
        <v>5</v>
      </c>
      <c r="Y29" s="19">
        <f t="shared" si="2"/>
        <v>5</v>
      </c>
      <c r="Z29" s="19">
        <f t="shared" si="2"/>
        <v>3</v>
      </c>
      <c r="AA29" s="19">
        <f t="shared" si="2"/>
        <v>3</v>
      </c>
      <c r="AB29" s="22">
        <f t="shared" si="3"/>
        <v>4.666666666666667</v>
      </c>
    </row>
    <row r="30" spans="1:28" x14ac:dyDescent="0.25">
      <c r="A30" s="23">
        <v>25</v>
      </c>
      <c r="B30" s="26" t="s">
        <v>302</v>
      </c>
      <c r="C30" s="24"/>
      <c r="D30" s="24"/>
      <c r="E30" s="19">
        <v>65</v>
      </c>
      <c r="F30" s="19">
        <v>66</v>
      </c>
      <c r="G30" s="19">
        <v>52</v>
      </c>
      <c r="H30" s="19">
        <v>41</v>
      </c>
      <c r="I30" s="19">
        <v>32</v>
      </c>
      <c r="J30" s="19">
        <v>35</v>
      </c>
      <c r="K30" s="19">
        <f t="shared" si="0"/>
        <v>291</v>
      </c>
      <c r="L30" s="19">
        <f t="shared" si="4"/>
        <v>48.5</v>
      </c>
      <c r="M30" s="20"/>
      <c r="N30" s="25" t="str">
        <f t="shared" si="5"/>
        <v>B2</v>
      </c>
      <c r="O30" s="25" t="str">
        <f t="shared" si="5"/>
        <v>B2</v>
      </c>
      <c r="P30" s="25" t="str">
        <f t="shared" si="5"/>
        <v>C1</v>
      </c>
      <c r="Q30" s="25" t="str">
        <f t="shared" si="5"/>
        <v>C2</v>
      </c>
      <c r="R30" s="25" t="str">
        <f t="shared" si="5"/>
        <v>E</v>
      </c>
      <c r="S30" s="25" t="str">
        <f t="shared" si="5"/>
        <v>D</v>
      </c>
      <c r="T30" s="25" t="str">
        <f t="shared" si="5"/>
        <v>A1</v>
      </c>
      <c r="U30" s="21"/>
      <c r="V30" s="19">
        <f t="shared" si="2"/>
        <v>7</v>
      </c>
      <c r="W30" s="19">
        <f t="shared" si="2"/>
        <v>7</v>
      </c>
      <c r="X30" s="19">
        <f t="shared" si="2"/>
        <v>6</v>
      </c>
      <c r="Y30" s="19">
        <f t="shared" si="2"/>
        <v>5</v>
      </c>
      <c r="Z30" s="19">
        <f t="shared" si="2"/>
        <v>3</v>
      </c>
      <c r="AA30" s="19">
        <f t="shared" si="2"/>
        <v>4</v>
      </c>
      <c r="AB30" s="22">
        <f t="shared" si="3"/>
        <v>5.333333333333333</v>
      </c>
    </row>
    <row r="31" spans="1:28" x14ac:dyDescent="0.25">
      <c r="A31" s="23">
        <v>26</v>
      </c>
      <c r="B31" s="40" t="s">
        <v>303</v>
      </c>
      <c r="C31" s="24"/>
      <c r="D31" s="24"/>
      <c r="E31" s="19">
        <v>90</v>
      </c>
      <c r="F31" s="19">
        <v>96</v>
      </c>
      <c r="G31" s="19">
        <v>83</v>
      </c>
      <c r="H31" s="19">
        <v>87</v>
      </c>
      <c r="I31" s="19">
        <v>83</v>
      </c>
      <c r="J31" s="19">
        <v>73</v>
      </c>
      <c r="K31" s="19">
        <f t="shared" si="0"/>
        <v>512</v>
      </c>
      <c r="L31" s="19">
        <f t="shared" si="4"/>
        <v>85.333333333333343</v>
      </c>
      <c r="M31" s="20"/>
      <c r="N31" s="25" t="str">
        <f t="shared" si="5"/>
        <v>A2</v>
      </c>
      <c r="O31" s="25" t="str">
        <f t="shared" si="5"/>
        <v>A1</v>
      </c>
      <c r="P31" s="25" t="str">
        <f t="shared" si="5"/>
        <v>A2</v>
      </c>
      <c r="Q31" s="25" t="str">
        <f t="shared" si="5"/>
        <v>A2</v>
      </c>
      <c r="R31" s="25" t="str">
        <f t="shared" si="5"/>
        <v>A2</v>
      </c>
      <c r="S31" s="25" t="str">
        <f t="shared" si="5"/>
        <v>B1</v>
      </c>
      <c r="T31" s="25" t="str">
        <f t="shared" si="5"/>
        <v>A1</v>
      </c>
      <c r="U31" s="21"/>
      <c r="V31" s="19">
        <f t="shared" si="2"/>
        <v>9</v>
      </c>
      <c r="W31" s="19">
        <f t="shared" si="2"/>
        <v>10</v>
      </c>
      <c r="X31" s="19">
        <f t="shared" si="2"/>
        <v>9</v>
      </c>
      <c r="Y31" s="19">
        <f t="shared" si="2"/>
        <v>9</v>
      </c>
      <c r="Z31" s="19">
        <f t="shared" si="2"/>
        <v>9</v>
      </c>
      <c r="AA31" s="19">
        <f t="shared" si="2"/>
        <v>8</v>
      </c>
      <c r="AB31" s="22">
        <f t="shared" si="3"/>
        <v>9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E12" sqref="AE12"/>
    </sheetView>
  </sheetViews>
  <sheetFormatPr defaultRowHeight="15" x14ac:dyDescent="0.25"/>
  <cols>
    <col min="1" max="1" width="4.5703125" customWidth="1"/>
    <col min="2" max="2" width="17.42578125" customWidth="1"/>
    <col min="3" max="4" width="0" hidden="1" customWidth="1"/>
    <col min="5" max="5" width="5.5703125" customWidth="1"/>
    <col min="6" max="6" width="4.85546875" customWidth="1"/>
    <col min="7" max="8" width="5.7109375" customWidth="1"/>
    <col min="9" max="9" width="4.85546875" customWidth="1"/>
    <col min="10" max="10" width="4.7109375" customWidth="1"/>
    <col min="11" max="11" width="5" customWidth="1"/>
    <col min="12" max="12" width="4.85546875" customWidth="1"/>
    <col min="13" max="13" width="0.85546875" customWidth="1"/>
    <col min="14" max="14" width="4.42578125" customWidth="1"/>
    <col min="15" max="15" width="5.140625" customWidth="1"/>
    <col min="16" max="16" width="4.42578125" customWidth="1"/>
    <col min="17" max="17" width="5.140625" customWidth="1"/>
    <col min="18" max="18" width="3.5703125" customWidth="1"/>
    <col min="19" max="19" width="4.85546875" customWidth="1"/>
    <col min="20" max="20" width="4.7109375" customWidth="1"/>
    <col min="21" max="21" width="0.5703125" customWidth="1"/>
    <col min="22" max="22" width="4.28515625" customWidth="1"/>
    <col min="23" max="23" width="4.5703125" customWidth="1"/>
    <col min="24" max="24" width="4.85546875" customWidth="1"/>
    <col min="25" max="25" width="5" customWidth="1"/>
    <col min="26" max="26" width="4.140625" customWidth="1"/>
    <col min="27" max="27" width="4.85546875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31" si="0">SUM(E5:J5)</f>
        <v>480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304</v>
      </c>
      <c r="C6" s="24"/>
      <c r="D6" s="24"/>
      <c r="E6" s="19">
        <v>20</v>
      </c>
      <c r="F6" s="19">
        <v>66</v>
      </c>
      <c r="G6" s="19">
        <v>43</v>
      </c>
      <c r="H6" s="19">
        <v>29</v>
      </c>
      <c r="I6" s="19">
        <v>34</v>
      </c>
      <c r="J6" s="19">
        <v>32</v>
      </c>
      <c r="K6" s="19">
        <f t="shared" si="0"/>
        <v>224</v>
      </c>
      <c r="L6" s="19">
        <f>K6/480*100</f>
        <v>46.666666666666664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E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A2</v>
      </c>
      <c r="P6" s="25" t="str">
        <f t="shared" si="1"/>
        <v>C1</v>
      </c>
      <c r="Q6" s="25" t="str">
        <f t="shared" si="1"/>
        <v>D</v>
      </c>
      <c r="R6" s="25" t="str">
        <f t="shared" si="1"/>
        <v>C2</v>
      </c>
      <c r="S6" s="25" t="str">
        <f t="shared" si="1"/>
        <v>D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3</v>
      </c>
      <c r="W6" s="19">
        <f t="shared" si="2"/>
        <v>9</v>
      </c>
      <c r="X6" s="19">
        <f t="shared" si="2"/>
        <v>6</v>
      </c>
      <c r="Y6" s="19">
        <f t="shared" si="2"/>
        <v>4</v>
      </c>
      <c r="Z6" s="19">
        <f t="shared" si="2"/>
        <v>5</v>
      </c>
      <c r="AA6" s="19">
        <f t="shared" si="2"/>
        <v>4</v>
      </c>
      <c r="AB6" s="22">
        <f t="shared" ref="AB6:AB31" si="3">SUM(V6:AA6)/6</f>
        <v>5.166666666666667</v>
      </c>
    </row>
    <row r="7" spans="1:28" x14ac:dyDescent="0.25">
      <c r="A7" s="23">
        <v>2</v>
      </c>
      <c r="B7" s="26" t="s">
        <v>305</v>
      </c>
      <c r="C7" s="24"/>
      <c r="D7" s="24"/>
      <c r="E7" s="19">
        <v>62</v>
      </c>
      <c r="F7" s="19">
        <v>79</v>
      </c>
      <c r="G7" s="19">
        <v>58</v>
      </c>
      <c r="H7" s="19">
        <v>48</v>
      </c>
      <c r="I7" s="19">
        <v>51</v>
      </c>
      <c r="J7" s="19">
        <v>42</v>
      </c>
      <c r="K7" s="19">
        <f t="shared" si="0"/>
        <v>340</v>
      </c>
      <c r="L7" s="19">
        <f t="shared" ref="L7:L31" si="4">K7/480*100</f>
        <v>70.833333333333343</v>
      </c>
      <c r="M7" s="20"/>
      <c r="N7" s="25" t="str">
        <f t="shared" ref="N7:T31" si="5">IF(E7&gt;=91/1.25,"A1",IF(E7&gt;=81/1.25,"A2",IF(E7&gt;=71/1.25,"B1",IF(E7&gt;=61/1.25,"B2",IF(E7&gt;=51/1.25,"C1",IF(E7&gt;=41/1.25,"C2",IF(E7&gt;=35/1.25,"D",IF(E7&gt;=2,"E",IF(E7&gt;=0,"AB")))))))))</f>
        <v>B1</v>
      </c>
      <c r="O7" s="25" t="str">
        <f t="shared" si="1"/>
        <v>A1</v>
      </c>
      <c r="P7" s="25" t="str">
        <f t="shared" si="1"/>
        <v>B1</v>
      </c>
      <c r="Q7" s="25" t="str">
        <f t="shared" si="1"/>
        <v>C1</v>
      </c>
      <c r="R7" s="25" t="str">
        <f t="shared" si="1"/>
        <v>B2</v>
      </c>
      <c r="S7" s="25" t="str">
        <f t="shared" si="1"/>
        <v>C1</v>
      </c>
      <c r="T7" s="25" t="str">
        <f t="shared" si="1"/>
        <v>A1</v>
      </c>
      <c r="U7" s="21"/>
      <c r="V7" s="19">
        <f t="shared" si="2"/>
        <v>8</v>
      </c>
      <c r="W7" s="19">
        <f t="shared" si="2"/>
        <v>10</v>
      </c>
      <c r="X7" s="19">
        <f t="shared" si="2"/>
        <v>8</v>
      </c>
      <c r="Y7" s="19">
        <f t="shared" si="2"/>
        <v>6</v>
      </c>
      <c r="Z7" s="19">
        <f t="shared" si="2"/>
        <v>7</v>
      </c>
      <c r="AA7" s="19">
        <f t="shared" si="2"/>
        <v>6</v>
      </c>
      <c r="AB7" s="22">
        <f t="shared" si="3"/>
        <v>7.5</v>
      </c>
    </row>
    <row r="8" spans="1:28" x14ac:dyDescent="0.25">
      <c r="A8" s="23">
        <v>3</v>
      </c>
      <c r="B8" s="26" t="s">
        <v>306</v>
      </c>
      <c r="C8" s="24"/>
      <c r="D8" s="24"/>
      <c r="E8" s="19">
        <v>22</v>
      </c>
      <c r="F8" s="19">
        <v>69</v>
      </c>
      <c r="G8" s="19">
        <v>38</v>
      </c>
      <c r="H8" s="19">
        <v>24</v>
      </c>
      <c r="I8" s="19"/>
      <c r="J8" s="19">
        <v>31</v>
      </c>
      <c r="K8" s="19">
        <f t="shared" si="0"/>
        <v>184</v>
      </c>
      <c r="L8" s="19">
        <f t="shared" si="4"/>
        <v>38.333333333333336</v>
      </c>
      <c r="M8" s="20"/>
      <c r="N8" s="25" t="str">
        <f t="shared" si="5"/>
        <v>E</v>
      </c>
      <c r="O8" s="25" t="str">
        <f t="shared" si="1"/>
        <v>A2</v>
      </c>
      <c r="P8" s="25" t="str">
        <f t="shared" si="1"/>
        <v>C2</v>
      </c>
      <c r="Q8" s="25" t="str">
        <f t="shared" si="1"/>
        <v>E</v>
      </c>
      <c r="R8" s="25" t="str">
        <f t="shared" si="1"/>
        <v>AB</v>
      </c>
      <c r="S8" s="25" t="str">
        <f t="shared" si="1"/>
        <v>D</v>
      </c>
      <c r="T8" s="25" t="str">
        <f t="shared" si="1"/>
        <v>A1</v>
      </c>
      <c r="U8" s="21"/>
      <c r="V8" s="19">
        <f t="shared" si="2"/>
        <v>3</v>
      </c>
      <c r="W8" s="19">
        <f t="shared" si="2"/>
        <v>9</v>
      </c>
      <c r="X8" s="19">
        <f t="shared" si="2"/>
        <v>5</v>
      </c>
      <c r="Y8" s="19">
        <f t="shared" si="2"/>
        <v>3</v>
      </c>
      <c r="Z8" s="19">
        <f t="shared" si="2"/>
        <v>0</v>
      </c>
      <c r="AA8" s="19">
        <f t="shared" si="2"/>
        <v>4</v>
      </c>
      <c r="AB8" s="22">
        <f t="shared" si="3"/>
        <v>4</v>
      </c>
    </row>
    <row r="9" spans="1:28" x14ac:dyDescent="0.25">
      <c r="A9" s="23">
        <v>4</v>
      </c>
      <c r="B9" s="26" t="s">
        <v>307</v>
      </c>
      <c r="C9" s="24"/>
      <c r="D9" s="24"/>
      <c r="E9" s="19"/>
      <c r="F9" s="19"/>
      <c r="G9" s="19"/>
      <c r="H9" s="19"/>
      <c r="I9" s="19"/>
      <c r="J9" s="19"/>
      <c r="K9" s="19">
        <f t="shared" si="0"/>
        <v>0</v>
      </c>
      <c r="L9" s="19">
        <f t="shared" si="4"/>
        <v>0</v>
      </c>
      <c r="M9" s="20"/>
      <c r="N9" s="25" t="str">
        <f t="shared" si="5"/>
        <v>AB</v>
      </c>
      <c r="O9" s="25" t="str">
        <f t="shared" si="1"/>
        <v>AB</v>
      </c>
      <c r="P9" s="25" t="str">
        <f t="shared" si="1"/>
        <v>AB</v>
      </c>
      <c r="Q9" s="25" t="str">
        <f t="shared" si="1"/>
        <v>AB</v>
      </c>
      <c r="R9" s="25" t="str">
        <f t="shared" si="1"/>
        <v>AB</v>
      </c>
      <c r="S9" s="25" t="str">
        <f t="shared" si="1"/>
        <v>AB</v>
      </c>
      <c r="T9" s="25" t="str">
        <f t="shared" si="1"/>
        <v>AB</v>
      </c>
      <c r="U9" s="21"/>
      <c r="V9" s="19">
        <f t="shared" si="2"/>
        <v>0</v>
      </c>
      <c r="W9" s="19">
        <f t="shared" si="2"/>
        <v>0</v>
      </c>
      <c r="X9" s="19">
        <f t="shared" si="2"/>
        <v>0</v>
      </c>
      <c r="Y9" s="19">
        <f t="shared" si="2"/>
        <v>0</v>
      </c>
      <c r="Z9" s="19">
        <f t="shared" si="2"/>
        <v>0</v>
      </c>
      <c r="AA9" s="19">
        <f t="shared" si="2"/>
        <v>0</v>
      </c>
      <c r="AB9" s="22">
        <f t="shared" si="3"/>
        <v>0</v>
      </c>
    </row>
    <row r="10" spans="1:28" x14ac:dyDescent="0.25">
      <c r="A10" s="23">
        <v>5</v>
      </c>
      <c r="B10" s="26" t="s">
        <v>308</v>
      </c>
      <c r="C10" s="24"/>
      <c r="D10" s="24"/>
      <c r="E10" s="19"/>
      <c r="F10" s="19"/>
      <c r="G10" s="19">
        <v>54</v>
      </c>
      <c r="H10" s="19">
        <v>59</v>
      </c>
      <c r="I10" s="19">
        <v>55</v>
      </c>
      <c r="J10" s="19">
        <v>41</v>
      </c>
      <c r="K10" s="19">
        <f t="shared" si="0"/>
        <v>209</v>
      </c>
      <c r="L10" s="19">
        <f t="shared" si="4"/>
        <v>43.541666666666664</v>
      </c>
      <c r="M10" s="20"/>
      <c r="N10" s="25" t="str">
        <f t="shared" si="5"/>
        <v>AB</v>
      </c>
      <c r="O10" s="25" t="str">
        <f t="shared" si="1"/>
        <v>AB</v>
      </c>
      <c r="P10" s="25" t="str">
        <f t="shared" si="1"/>
        <v>B2</v>
      </c>
      <c r="Q10" s="25" t="str">
        <f t="shared" si="1"/>
        <v>B1</v>
      </c>
      <c r="R10" s="25" t="str">
        <f t="shared" si="1"/>
        <v>B2</v>
      </c>
      <c r="S10" s="25" t="str">
        <f t="shared" si="1"/>
        <v>C1</v>
      </c>
      <c r="T10" s="25" t="str">
        <f t="shared" si="1"/>
        <v>A1</v>
      </c>
      <c r="U10" s="21"/>
      <c r="V10" s="19">
        <f t="shared" si="2"/>
        <v>0</v>
      </c>
      <c r="W10" s="19">
        <f t="shared" si="2"/>
        <v>0</v>
      </c>
      <c r="X10" s="19">
        <f t="shared" si="2"/>
        <v>7</v>
      </c>
      <c r="Y10" s="19">
        <f t="shared" si="2"/>
        <v>8</v>
      </c>
      <c r="Z10" s="19">
        <f t="shared" si="2"/>
        <v>7</v>
      </c>
      <c r="AA10" s="19">
        <f t="shared" si="2"/>
        <v>6</v>
      </c>
      <c r="AB10" s="22">
        <f t="shared" si="3"/>
        <v>4.666666666666667</v>
      </c>
    </row>
    <row r="11" spans="1:28" x14ac:dyDescent="0.25">
      <c r="A11" s="23">
        <v>6</v>
      </c>
      <c r="B11" s="26" t="s">
        <v>309</v>
      </c>
      <c r="C11" s="24"/>
      <c r="D11" s="24"/>
      <c r="E11" s="19">
        <v>24</v>
      </c>
      <c r="F11" s="19">
        <v>63</v>
      </c>
      <c r="G11" s="19">
        <v>13</v>
      </c>
      <c r="H11" s="19">
        <v>9</v>
      </c>
      <c r="I11" s="19">
        <v>11</v>
      </c>
      <c r="J11" s="19">
        <v>4</v>
      </c>
      <c r="K11" s="19">
        <f t="shared" si="0"/>
        <v>124</v>
      </c>
      <c r="L11" s="19">
        <f t="shared" si="4"/>
        <v>25.833333333333336</v>
      </c>
      <c r="M11" s="20"/>
      <c r="N11" s="25" t="str">
        <f t="shared" si="5"/>
        <v>E</v>
      </c>
      <c r="O11" s="25" t="str">
        <f t="shared" si="1"/>
        <v>B1</v>
      </c>
      <c r="P11" s="25" t="str">
        <f t="shared" si="1"/>
        <v>E</v>
      </c>
      <c r="Q11" s="25" t="str">
        <f t="shared" si="1"/>
        <v>E</v>
      </c>
      <c r="R11" s="25" t="str">
        <f t="shared" si="1"/>
        <v>E</v>
      </c>
      <c r="S11" s="25" t="str">
        <f t="shared" si="1"/>
        <v>E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8</v>
      </c>
      <c r="X11" s="19">
        <f t="shared" si="2"/>
        <v>3</v>
      </c>
      <c r="Y11" s="19">
        <f t="shared" si="2"/>
        <v>3</v>
      </c>
      <c r="Z11" s="19">
        <f t="shared" si="2"/>
        <v>3</v>
      </c>
      <c r="AA11" s="19">
        <f t="shared" si="2"/>
        <v>3</v>
      </c>
      <c r="AB11" s="22">
        <f t="shared" si="3"/>
        <v>3.8333333333333335</v>
      </c>
    </row>
    <row r="12" spans="1:28" x14ac:dyDescent="0.25">
      <c r="A12" s="23">
        <v>7</v>
      </c>
      <c r="B12" s="26" t="s">
        <v>310</v>
      </c>
      <c r="C12" s="24"/>
      <c r="D12" s="24"/>
      <c r="E12" s="19">
        <v>58</v>
      </c>
      <c r="F12" s="19">
        <v>76</v>
      </c>
      <c r="G12" s="19">
        <v>67</v>
      </c>
      <c r="H12" s="19">
        <v>67</v>
      </c>
      <c r="I12" s="19">
        <v>66</v>
      </c>
      <c r="J12" s="19">
        <v>56</v>
      </c>
      <c r="K12" s="19">
        <f t="shared" si="0"/>
        <v>390</v>
      </c>
      <c r="L12" s="19">
        <f t="shared" si="4"/>
        <v>81.25</v>
      </c>
      <c r="M12" s="20"/>
      <c r="N12" s="25" t="str">
        <f t="shared" si="5"/>
        <v>B1</v>
      </c>
      <c r="O12" s="25" t="str">
        <f t="shared" si="1"/>
        <v>A1</v>
      </c>
      <c r="P12" s="25" t="str">
        <f t="shared" si="1"/>
        <v>A2</v>
      </c>
      <c r="Q12" s="25" t="str">
        <f t="shared" si="1"/>
        <v>A2</v>
      </c>
      <c r="R12" s="25" t="str">
        <f t="shared" si="1"/>
        <v>A2</v>
      </c>
      <c r="S12" s="25" t="str">
        <f t="shared" si="1"/>
        <v>B2</v>
      </c>
      <c r="T12" s="25" t="str">
        <f t="shared" si="1"/>
        <v>A1</v>
      </c>
      <c r="U12" s="21"/>
      <c r="V12" s="19">
        <f t="shared" si="2"/>
        <v>8</v>
      </c>
      <c r="W12" s="19">
        <f t="shared" si="2"/>
        <v>10</v>
      </c>
      <c r="X12" s="19">
        <f t="shared" si="2"/>
        <v>9</v>
      </c>
      <c r="Y12" s="19">
        <f t="shared" si="2"/>
        <v>9</v>
      </c>
      <c r="Z12" s="19">
        <f t="shared" si="2"/>
        <v>9</v>
      </c>
      <c r="AA12" s="19">
        <f t="shared" si="2"/>
        <v>7</v>
      </c>
      <c r="AB12" s="22">
        <f t="shared" si="3"/>
        <v>8.6666666666666661</v>
      </c>
    </row>
    <row r="13" spans="1:28" x14ac:dyDescent="0.25">
      <c r="A13" s="23">
        <v>8</v>
      </c>
      <c r="B13" s="26" t="s">
        <v>311</v>
      </c>
      <c r="C13" s="24"/>
      <c r="D13" s="24"/>
      <c r="E13" s="19">
        <v>49</v>
      </c>
      <c r="F13" s="19">
        <v>76</v>
      </c>
      <c r="G13" s="19">
        <v>76</v>
      </c>
      <c r="H13" s="19">
        <v>64</v>
      </c>
      <c r="I13" s="19">
        <v>68</v>
      </c>
      <c r="J13" s="19">
        <v>70</v>
      </c>
      <c r="K13" s="19">
        <f t="shared" si="0"/>
        <v>403</v>
      </c>
      <c r="L13" s="19">
        <f t="shared" si="4"/>
        <v>83.958333333333329</v>
      </c>
      <c r="M13" s="20"/>
      <c r="N13" s="25" t="str">
        <f t="shared" si="5"/>
        <v>B2</v>
      </c>
      <c r="O13" s="25" t="str">
        <f t="shared" si="1"/>
        <v>A1</v>
      </c>
      <c r="P13" s="25" t="str">
        <f t="shared" si="1"/>
        <v>A1</v>
      </c>
      <c r="Q13" s="25" t="str">
        <f t="shared" si="1"/>
        <v>B1</v>
      </c>
      <c r="R13" s="25" t="str">
        <f t="shared" si="1"/>
        <v>A2</v>
      </c>
      <c r="S13" s="25" t="str">
        <f t="shared" si="1"/>
        <v>A2</v>
      </c>
      <c r="T13" s="25" t="str">
        <f t="shared" si="1"/>
        <v>A1</v>
      </c>
      <c r="U13" s="21"/>
      <c r="V13" s="19">
        <f t="shared" si="2"/>
        <v>7</v>
      </c>
      <c r="W13" s="19">
        <f t="shared" si="2"/>
        <v>10</v>
      </c>
      <c r="X13" s="19">
        <f t="shared" si="2"/>
        <v>10</v>
      </c>
      <c r="Y13" s="19">
        <f t="shared" si="2"/>
        <v>8</v>
      </c>
      <c r="Z13" s="19">
        <f t="shared" si="2"/>
        <v>9</v>
      </c>
      <c r="AA13" s="19">
        <f t="shared" si="2"/>
        <v>9</v>
      </c>
      <c r="AB13" s="22">
        <f t="shared" si="3"/>
        <v>8.8333333333333339</v>
      </c>
    </row>
    <row r="14" spans="1:28" x14ac:dyDescent="0.25">
      <c r="A14" s="23">
        <v>9</v>
      </c>
      <c r="B14" s="26" t="s">
        <v>312</v>
      </c>
      <c r="C14" s="24"/>
      <c r="D14" s="24"/>
      <c r="E14" s="19">
        <v>41</v>
      </c>
      <c r="F14" s="19">
        <v>60</v>
      </c>
      <c r="G14" s="19">
        <v>51</v>
      </c>
      <c r="H14" s="19">
        <v>36</v>
      </c>
      <c r="I14" s="19">
        <v>32</v>
      </c>
      <c r="J14" s="19">
        <v>27</v>
      </c>
      <c r="K14" s="19">
        <f t="shared" si="0"/>
        <v>247</v>
      </c>
      <c r="L14" s="19">
        <f t="shared" si="4"/>
        <v>51.458333333333329</v>
      </c>
      <c r="M14" s="20"/>
      <c r="N14" s="25" t="str">
        <f t="shared" si="5"/>
        <v>C1</v>
      </c>
      <c r="O14" s="25" t="str">
        <f t="shared" si="1"/>
        <v>B1</v>
      </c>
      <c r="P14" s="25" t="str">
        <f t="shared" si="1"/>
        <v>B2</v>
      </c>
      <c r="Q14" s="25" t="str">
        <f t="shared" si="1"/>
        <v>C2</v>
      </c>
      <c r="R14" s="25" t="str">
        <f t="shared" si="1"/>
        <v>D</v>
      </c>
      <c r="S14" s="25" t="str">
        <f t="shared" si="1"/>
        <v>E</v>
      </c>
      <c r="T14" s="25" t="str">
        <f t="shared" si="1"/>
        <v>A1</v>
      </c>
      <c r="U14" s="21"/>
      <c r="V14" s="19">
        <f t="shared" si="2"/>
        <v>6</v>
      </c>
      <c r="W14" s="19">
        <f t="shared" si="2"/>
        <v>8</v>
      </c>
      <c r="X14" s="19">
        <f t="shared" si="2"/>
        <v>7</v>
      </c>
      <c r="Y14" s="19">
        <f t="shared" si="2"/>
        <v>5</v>
      </c>
      <c r="Z14" s="19">
        <f t="shared" si="2"/>
        <v>4</v>
      </c>
      <c r="AA14" s="19">
        <f t="shared" si="2"/>
        <v>3</v>
      </c>
      <c r="AB14" s="22">
        <f t="shared" si="3"/>
        <v>5.5</v>
      </c>
    </row>
    <row r="15" spans="1:28" x14ac:dyDescent="0.25">
      <c r="A15" s="23">
        <v>10</v>
      </c>
      <c r="B15" s="26" t="s">
        <v>313</v>
      </c>
      <c r="C15" s="24"/>
      <c r="D15" s="24"/>
      <c r="E15" s="19">
        <v>26</v>
      </c>
      <c r="F15" s="19">
        <v>77</v>
      </c>
      <c r="G15" s="19">
        <v>52</v>
      </c>
      <c r="H15" s="19">
        <v>51</v>
      </c>
      <c r="I15" s="19">
        <v>45</v>
      </c>
      <c r="J15" s="19">
        <v>33</v>
      </c>
      <c r="K15" s="19">
        <f t="shared" si="0"/>
        <v>284</v>
      </c>
      <c r="L15" s="19">
        <f t="shared" si="4"/>
        <v>59.166666666666664</v>
      </c>
      <c r="M15" s="20"/>
      <c r="N15" s="25" t="str">
        <f t="shared" si="5"/>
        <v>E</v>
      </c>
      <c r="O15" s="25" t="str">
        <f t="shared" si="1"/>
        <v>A1</v>
      </c>
      <c r="P15" s="25" t="str">
        <f t="shared" si="1"/>
        <v>B2</v>
      </c>
      <c r="Q15" s="25" t="str">
        <f t="shared" si="1"/>
        <v>B2</v>
      </c>
      <c r="R15" s="25" t="str">
        <f t="shared" si="1"/>
        <v>C1</v>
      </c>
      <c r="S15" s="25" t="str">
        <f t="shared" si="1"/>
        <v>C2</v>
      </c>
      <c r="T15" s="25" t="str">
        <f t="shared" si="1"/>
        <v>A1</v>
      </c>
      <c r="U15" s="21"/>
      <c r="V15" s="19">
        <f t="shared" si="2"/>
        <v>3</v>
      </c>
      <c r="W15" s="19">
        <f t="shared" si="2"/>
        <v>10</v>
      </c>
      <c r="X15" s="19">
        <f t="shared" si="2"/>
        <v>7</v>
      </c>
      <c r="Y15" s="19">
        <f t="shared" si="2"/>
        <v>7</v>
      </c>
      <c r="Z15" s="19">
        <f t="shared" si="2"/>
        <v>6</v>
      </c>
      <c r="AA15" s="19">
        <f t="shared" si="2"/>
        <v>5</v>
      </c>
      <c r="AB15" s="22">
        <f t="shared" si="3"/>
        <v>6.333333333333333</v>
      </c>
    </row>
    <row r="16" spans="1:28" x14ac:dyDescent="0.25">
      <c r="A16" s="23">
        <v>11</v>
      </c>
      <c r="B16" s="40" t="s">
        <v>314</v>
      </c>
      <c r="C16" s="24"/>
      <c r="D16" s="24"/>
      <c r="E16" s="19">
        <v>28</v>
      </c>
      <c r="F16" s="19">
        <v>70</v>
      </c>
      <c r="G16" s="19">
        <v>54</v>
      </c>
      <c r="H16" s="19">
        <v>49</v>
      </c>
      <c r="I16" s="19">
        <v>34</v>
      </c>
      <c r="J16" s="19">
        <v>48</v>
      </c>
      <c r="K16" s="19">
        <f t="shared" si="0"/>
        <v>283</v>
      </c>
      <c r="L16" s="19">
        <f t="shared" si="4"/>
        <v>58.958333333333336</v>
      </c>
      <c r="M16" s="20"/>
      <c r="N16" s="25" t="str">
        <f t="shared" si="5"/>
        <v>D</v>
      </c>
      <c r="O16" s="25" t="str">
        <f t="shared" si="1"/>
        <v>A2</v>
      </c>
      <c r="P16" s="25" t="str">
        <f t="shared" si="1"/>
        <v>B2</v>
      </c>
      <c r="Q16" s="25" t="str">
        <f t="shared" si="1"/>
        <v>B2</v>
      </c>
      <c r="R16" s="25" t="str">
        <f t="shared" si="1"/>
        <v>C2</v>
      </c>
      <c r="S16" s="25" t="str">
        <f t="shared" si="1"/>
        <v>C1</v>
      </c>
      <c r="T16" s="25" t="str">
        <f t="shared" si="1"/>
        <v>A1</v>
      </c>
      <c r="U16" s="21"/>
      <c r="V16" s="19">
        <f t="shared" si="2"/>
        <v>4</v>
      </c>
      <c r="W16" s="19">
        <f t="shared" si="2"/>
        <v>9</v>
      </c>
      <c r="X16" s="19">
        <f t="shared" si="2"/>
        <v>7</v>
      </c>
      <c r="Y16" s="19">
        <f t="shared" si="2"/>
        <v>7</v>
      </c>
      <c r="Z16" s="19">
        <f t="shared" si="2"/>
        <v>5</v>
      </c>
      <c r="AA16" s="19">
        <f t="shared" si="2"/>
        <v>6</v>
      </c>
      <c r="AB16" s="22">
        <f t="shared" si="3"/>
        <v>6.333333333333333</v>
      </c>
    </row>
    <row r="17" spans="1:28" ht="18.75" customHeight="1" x14ac:dyDescent="0.25">
      <c r="A17" s="23">
        <v>12</v>
      </c>
      <c r="B17" s="26" t="s">
        <v>315</v>
      </c>
      <c r="C17" s="24"/>
      <c r="D17" s="24"/>
      <c r="E17" s="19">
        <v>37</v>
      </c>
      <c r="F17" s="19">
        <v>77</v>
      </c>
      <c r="G17" s="19">
        <v>64</v>
      </c>
      <c r="H17" s="19">
        <v>34</v>
      </c>
      <c r="I17" s="19">
        <v>50</v>
      </c>
      <c r="J17" s="19">
        <v>53</v>
      </c>
      <c r="K17" s="19">
        <f t="shared" si="0"/>
        <v>315</v>
      </c>
      <c r="L17" s="19">
        <f t="shared" si="4"/>
        <v>65.625</v>
      </c>
      <c r="M17" s="20"/>
      <c r="N17" s="25" t="str">
        <f t="shared" si="5"/>
        <v>C2</v>
      </c>
      <c r="O17" s="25" t="str">
        <f t="shared" si="1"/>
        <v>A1</v>
      </c>
      <c r="P17" s="25" t="str">
        <f t="shared" si="1"/>
        <v>B1</v>
      </c>
      <c r="Q17" s="25" t="str">
        <f t="shared" si="1"/>
        <v>C2</v>
      </c>
      <c r="R17" s="25" t="str">
        <f t="shared" si="1"/>
        <v>B2</v>
      </c>
      <c r="S17" s="25" t="str">
        <f t="shared" si="1"/>
        <v>B2</v>
      </c>
      <c r="T17" s="25" t="str">
        <f t="shared" si="1"/>
        <v>A1</v>
      </c>
      <c r="U17" s="21"/>
      <c r="V17" s="19">
        <f t="shared" si="2"/>
        <v>5</v>
      </c>
      <c r="W17" s="19">
        <f t="shared" si="2"/>
        <v>10</v>
      </c>
      <c r="X17" s="19">
        <f t="shared" si="2"/>
        <v>8</v>
      </c>
      <c r="Y17" s="19">
        <f t="shared" si="2"/>
        <v>5</v>
      </c>
      <c r="Z17" s="19">
        <f t="shared" si="2"/>
        <v>7</v>
      </c>
      <c r="AA17" s="19">
        <f t="shared" si="2"/>
        <v>7</v>
      </c>
      <c r="AB17" s="22">
        <f t="shared" si="3"/>
        <v>7</v>
      </c>
    </row>
    <row r="18" spans="1:28" x14ac:dyDescent="0.25">
      <c r="A18" s="23">
        <v>13</v>
      </c>
      <c r="B18" s="26" t="s">
        <v>316</v>
      </c>
      <c r="C18" s="24"/>
      <c r="D18" s="24"/>
      <c r="E18" s="19">
        <v>38</v>
      </c>
      <c r="F18" s="19">
        <v>73</v>
      </c>
      <c r="G18" s="19">
        <v>64</v>
      </c>
      <c r="H18" s="19">
        <v>40</v>
      </c>
      <c r="I18" s="19">
        <v>27</v>
      </c>
      <c r="J18" s="19">
        <v>32</v>
      </c>
      <c r="K18" s="19">
        <f t="shared" si="0"/>
        <v>274</v>
      </c>
      <c r="L18" s="19">
        <f t="shared" si="4"/>
        <v>57.083333333333329</v>
      </c>
      <c r="M18" s="20"/>
      <c r="N18" s="25" t="str">
        <f t="shared" si="5"/>
        <v>C2</v>
      </c>
      <c r="O18" s="25" t="str">
        <f t="shared" si="1"/>
        <v>A1</v>
      </c>
      <c r="P18" s="25" t="str">
        <f t="shared" si="1"/>
        <v>B1</v>
      </c>
      <c r="Q18" s="25" t="str">
        <f t="shared" si="1"/>
        <v>C2</v>
      </c>
      <c r="R18" s="25" t="str">
        <f t="shared" si="1"/>
        <v>E</v>
      </c>
      <c r="S18" s="25" t="str">
        <f t="shared" si="1"/>
        <v>D</v>
      </c>
      <c r="T18" s="25" t="str">
        <f t="shared" si="1"/>
        <v>A1</v>
      </c>
      <c r="U18" s="21"/>
      <c r="V18" s="19">
        <f t="shared" si="2"/>
        <v>5</v>
      </c>
      <c r="W18" s="19">
        <f t="shared" si="2"/>
        <v>10</v>
      </c>
      <c r="X18" s="19">
        <f t="shared" si="2"/>
        <v>8</v>
      </c>
      <c r="Y18" s="19">
        <f t="shared" si="2"/>
        <v>5</v>
      </c>
      <c r="Z18" s="19">
        <f t="shared" si="2"/>
        <v>3</v>
      </c>
      <c r="AA18" s="19">
        <f t="shared" si="2"/>
        <v>4</v>
      </c>
      <c r="AB18" s="22">
        <f t="shared" si="3"/>
        <v>5.833333333333333</v>
      </c>
    </row>
    <row r="19" spans="1:28" x14ac:dyDescent="0.25">
      <c r="A19" s="23">
        <v>14</v>
      </c>
      <c r="B19" s="26" t="s">
        <v>317</v>
      </c>
      <c r="C19" s="24"/>
      <c r="D19" s="24"/>
      <c r="E19" s="19">
        <v>50</v>
      </c>
      <c r="F19" s="19">
        <v>75</v>
      </c>
      <c r="G19" s="19">
        <v>63</v>
      </c>
      <c r="H19" s="19">
        <v>59</v>
      </c>
      <c r="I19" s="19">
        <v>61</v>
      </c>
      <c r="J19" s="19">
        <v>40</v>
      </c>
      <c r="K19" s="19">
        <f t="shared" si="0"/>
        <v>348</v>
      </c>
      <c r="L19" s="19">
        <f t="shared" si="4"/>
        <v>72.5</v>
      </c>
      <c r="M19" s="20"/>
      <c r="N19" s="25" t="str">
        <f t="shared" si="5"/>
        <v>B2</v>
      </c>
      <c r="O19" s="25" t="str">
        <f t="shared" si="1"/>
        <v>A1</v>
      </c>
      <c r="P19" s="25" t="str">
        <f t="shared" si="1"/>
        <v>B1</v>
      </c>
      <c r="Q19" s="25" t="str">
        <f t="shared" si="1"/>
        <v>B1</v>
      </c>
      <c r="R19" s="25" t="str">
        <f t="shared" si="1"/>
        <v>B1</v>
      </c>
      <c r="S19" s="25" t="str">
        <f t="shared" si="1"/>
        <v>C2</v>
      </c>
      <c r="T19" s="25" t="str">
        <f t="shared" si="1"/>
        <v>A1</v>
      </c>
      <c r="U19" s="21"/>
      <c r="V19" s="19">
        <f t="shared" si="2"/>
        <v>7</v>
      </c>
      <c r="W19" s="19">
        <f t="shared" si="2"/>
        <v>10</v>
      </c>
      <c r="X19" s="19">
        <f t="shared" si="2"/>
        <v>8</v>
      </c>
      <c r="Y19" s="19">
        <f t="shared" si="2"/>
        <v>8</v>
      </c>
      <c r="Z19" s="19">
        <f t="shared" si="2"/>
        <v>8</v>
      </c>
      <c r="AA19" s="19">
        <f t="shared" si="2"/>
        <v>5</v>
      </c>
      <c r="AB19" s="22">
        <f t="shared" si="3"/>
        <v>7.666666666666667</v>
      </c>
    </row>
    <row r="20" spans="1:28" ht="19.5" customHeight="1" x14ac:dyDescent="0.25">
      <c r="A20" s="23">
        <v>15</v>
      </c>
      <c r="B20" s="26" t="s">
        <v>318</v>
      </c>
      <c r="C20" s="24"/>
      <c r="D20" s="24"/>
      <c r="E20" s="19">
        <v>25</v>
      </c>
      <c r="F20" s="19">
        <v>76</v>
      </c>
      <c r="G20" s="19">
        <v>58</v>
      </c>
      <c r="H20" s="19">
        <v>54</v>
      </c>
      <c r="I20" s="19">
        <v>55</v>
      </c>
      <c r="J20" s="19">
        <v>50</v>
      </c>
      <c r="K20" s="19">
        <f t="shared" si="0"/>
        <v>318</v>
      </c>
      <c r="L20" s="19">
        <f t="shared" si="4"/>
        <v>66.25</v>
      </c>
      <c r="M20" s="20"/>
      <c r="N20" s="25" t="str">
        <f t="shared" si="5"/>
        <v>E</v>
      </c>
      <c r="O20" s="25" t="str">
        <f t="shared" si="1"/>
        <v>A1</v>
      </c>
      <c r="P20" s="25" t="str">
        <f t="shared" si="1"/>
        <v>B1</v>
      </c>
      <c r="Q20" s="25" t="str">
        <f t="shared" si="1"/>
        <v>B2</v>
      </c>
      <c r="R20" s="25" t="str">
        <f t="shared" si="1"/>
        <v>B2</v>
      </c>
      <c r="S20" s="25" t="str">
        <f t="shared" si="1"/>
        <v>B2</v>
      </c>
      <c r="T20" s="25" t="str">
        <f t="shared" si="1"/>
        <v>A1</v>
      </c>
      <c r="U20" s="21"/>
      <c r="V20" s="19">
        <f t="shared" si="2"/>
        <v>3</v>
      </c>
      <c r="W20" s="19">
        <f t="shared" si="2"/>
        <v>10</v>
      </c>
      <c r="X20" s="19">
        <f t="shared" si="2"/>
        <v>8</v>
      </c>
      <c r="Y20" s="19">
        <f t="shared" si="2"/>
        <v>7</v>
      </c>
      <c r="Z20" s="19">
        <f t="shared" si="2"/>
        <v>7</v>
      </c>
      <c r="AA20" s="19">
        <f t="shared" si="2"/>
        <v>7</v>
      </c>
      <c r="AB20" s="22">
        <f t="shared" si="3"/>
        <v>7</v>
      </c>
    </row>
    <row r="21" spans="1:28" x14ac:dyDescent="0.25">
      <c r="A21" s="23">
        <v>16</v>
      </c>
      <c r="B21" s="26" t="s">
        <v>319</v>
      </c>
      <c r="C21" s="24"/>
      <c r="D21" s="24"/>
      <c r="E21" s="19">
        <v>28</v>
      </c>
      <c r="F21" s="19">
        <v>76</v>
      </c>
      <c r="G21" s="19">
        <v>57</v>
      </c>
      <c r="H21" s="19">
        <v>64</v>
      </c>
      <c r="I21" s="19">
        <v>51</v>
      </c>
      <c r="J21" s="19">
        <v>48</v>
      </c>
      <c r="K21" s="19">
        <f t="shared" si="0"/>
        <v>324</v>
      </c>
      <c r="L21" s="19">
        <f t="shared" si="4"/>
        <v>67.5</v>
      </c>
      <c r="M21" s="20"/>
      <c r="N21" s="25" t="str">
        <f t="shared" si="5"/>
        <v>D</v>
      </c>
      <c r="O21" s="25" t="str">
        <f t="shared" si="1"/>
        <v>A1</v>
      </c>
      <c r="P21" s="25" t="str">
        <f t="shared" si="1"/>
        <v>B1</v>
      </c>
      <c r="Q21" s="25" t="str">
        <f t="shared" si="1"/>
        <v>B1</v>
      </c>
      <c r="R21" s="25" t="str">
        <f t="shared" si="1"/>
        <v>B2</v>
      </c>
      <c r="S21" s="25" t="str">
        <f t="shared" si="1"/>
        <v>C1</v>
      </c>
      <c r="T21" s="25" t="str">
        <f t="shared" si="1"/>
        <v>A1</v>
      </c>
      <c r="U21" s="21"/>
      <c r="V21" s="19">
        <f t="shared" si="2"/>
        <v>4</v>
      </c>
      <c r="W21" s="19">
        <f t="shared" si="2"/>
        <v>10</v>
      </c>
      <c r="X21" s="19">
        <f t="shared" si="2"/>
        <v>8</v>
      </c>
      <c r="Y21" s="19">
        <f t="shared" si="2"/>
        <v>8</v>
      </c>
      <c r="Z21" s="19">
        <f t="shared" si="2"/>
        <v>7</v>
      </c>
      <c r="AA21" s="19">
        <f t="shared" si="2"/>
        <v>6</v>
      </c>
      <c r="AB21" s="22">
        <f t="shared" si="3"/>
        <v>7.166666666666667</v>
      </c>
    </row>
    <row r="22" spans="1:28" ht="15.75" customHeight="1" x14ac:dyDescent="0.25">
      <c r="A22" s="23">
        <v>17</v>
      </c>
      <c r="B22" s="26" t="s">
        <v>320</v>
      </c>
      <c r="C22" s="24"/>
      <c r="D22" s="24"/>
      <c r="E22" s="19">
        <v>48</v>
      </c>
      <c r="F22" s="19">
        <v>76</v>
      </c>
      <c r="G22" s="19">
        <v>53</v>
      </c>
      <c r="H22" s="19">
        <v>36</v>
      </c>
      <c r="I22" s="19">
        <v>42</v>
      </c>
      <c r="J22" s="19">
        <v>48</v>
      </c>
      <c r="K22" s="19">
        <f t="shared" si="0"/>
        <v>303</v>
      </c>
      <c r="L22" s="19">
        <f t="shared" si="4"/>
        <v>63.125</v>
      </c>
      <c r="M22" s="20"/>
      <c r="N22" s="25" t="str">
        <f t="shared" si="5"/>
        <v>C1</v>
      </c>
      <c r="O22" s="25" t="str">
        <f t="shared" si="5"/>
        <v>A1</v>
      </c>
      <c r="P22" s="25" t="str">
        <f t="shared" si="5"/>
        <v>B2</v>
      </c>
      <c r="Q22" s="25" t="str">
        <f t="shared" si="5"/>
        <v>C2</v>
      </c>
      <c r="R22" s="25" t="str">
        <f t="shared" si="5"/>
        <v>C1</v>
      </c>
      <c r="S22" s="25" t="str">
        <f t="shared" si="5"/>
        <v>C1</v>
      </c>
      <c r="T22" s="25" t="str">
        <f t="shared" si="5"/>
        <v>A1</v>
      </c>
      <c r="U22" s="21"/>
      <c r="V22" s="19">
        <f t="shared" si="2"/>
        <v>6</v>
      </c>
      <c r="W22" s="19">
        <f t="shared" si="2"/>
        <v>10</v>
      </c>
      <c r="X22" s="19">
        <f t="shared" si="2"/>
        <v>7</v>
      </c>
      <c r="Y22" s="19">
        <f t="shared" si="2"/>
        <v>5</v>
      </c>
      <c r="Z22" s="19">
        <f t="shared" si="2"/>
        <v>6</v>
      </c>
      <c r="AA22" s="19">
        <f t="shared" si="2"/>
        <v>6</v>
      </c>
      <c r="AB22" s="22">
        <f t="shared" si="3"/>
        <v>6.666666666666667</v>
      </c>
    </row>
    <row r="23" spans="1:28" x14ac:dyDescent="0.25">
      <c r="A23" s="23">
        <v>18</v>
      </c>
      <c r="B23" s="26" t="s">
        <v>321</v>
      </c>
      <c r="C23" s="24"/>
      <c r="D23" s="24"/>
      <c r="E23" s="19">
        <v>31</v>
      </c>
      <c r="F23" s="19">
        <v>74</v>
      </c>
      <c r="G23" s="19">
        <v>70</v>
      </c>
      <c r="H23" s="19">
        <v>41</v>
      </c>
      <c r="I23" s="19">
        <v>47</v>
      </c>
      <c r="J23" s="19">
        <v>41</v>
      </c>
      <c r="K23" s="19">
        <f t="shared" si="0"/>
        <v>304</v>
      </c>
      <c r="L23" s="19">
        <f t="shared" si="4"/>
        <v>63.333333333333329</v>
      </c>
      <c r="M23" s="20"/>
      <c r="N23" s="25" t="str">
        <f t="shared" si="5"/>
        <v>D</v>
      </c>
      <c r="O23" s="25" t="str">
        <f t="shared" si="5"/>
        <v>A1</v>
      </c>
      <c r="P23" s="25" t="str">
        <f t="shared" si="5"/>
        <v>A2</v>
      </c>
      <c r="Q23" s="25" t="str">
        <f t="shared" si="5"/>
        <v>C1</v>
      </c>
      <c r="R23" s="25" t="str">
        <f t="shared" si="5"/>
        <v>C1</v>
      </c>
      <c r="S23" s="25" t="str">
        <f t="shared" si="5"/>
        <v>C1</v>
      </c>
      <c r="T23" s="25" t="str">
        <f t="shared" si="5"/>
        <v>A1</v>
      </c>
      <c r="U23" s="21"/>
      <c r="V23" s="19">
        <f t="shared" si="2"/>
        <v>4</v>
      </c>
      <c r="W23" s="19">
        <f t="shared" si="2"/>
        <v>10</v>
      </c>
      <c r="X23" s="19">
        <f t="shared" si="2"/>
        <v>9</v>
      </c>
      <c r="Y23" s="19">
        <f t="shared" si="2"/>
        <v>6</v>
      </c>
      <c r="Z23" s="19">
        <f t="shared" si="2"/>
        <v>6</v>
      </c>
      <c r="AA23" s="19">
        <f t="shared" si="2"/>
        <v>6</v>
      </c>
      <c r="AB23" s="22">
        <f t="shared" si="3"/>
        <v>6.833333333333333</v>
      </c>
    </row>
    <row r="24" spans="1:28" x14ac:dyDescent="0.25">
      <c r="A24" s="23">
        <v>19</v>
      </c>
      <c r="B24" s="26" t="s">
        <v>113</v>
      </c>
      <c r="C24" s="24"/>
      <c r="D24" s="24"/>
      <c r="E24" s="19">
        <v>19</v>
      </c>
      <c r="F24" s="19">
        <v>57</v>
      </c>
      <c r="G24" s="19">
        <v>49</v>
      </c>
      <c r="H24" s="19">
        <v>25</v>
      </c>
      <c r="I24" s="19"/>
      <c r="J24" s="19">
        <v>35</v>
      </c>
      <c r="K24" s="19">
        <f t="shared" si="0"/>
        <v>185</v>
      </c>
      <c r="L24" s="19">
        <f t="shared" si="4"/>
        <v>38.541666666666671</v>
      </c>
      <c r="M24" s="20"/>
      <c r="N24" s="25" t="str">
        <f t="shared" si="5"/>
        <v>E</v>
      </c>
      <c r="O24" s="25" t="str">
        <f t="shared" si="5"/>
        <v>B1</v>
      </c>
      <c r="P24" s="25" t="str">
        <f t="shared" si="5"/>
        <v>B2</v>
      </c>
      <c r="Q24" s="25" t="str">
        <f t="shared" si="5"/>
        <v>E</v>
      </c>
      <c r="R24" s="25" t="str">
        <f t="shared" si="5"/>
        <v>AB</v>
      </c>
      <c r="S24" s="25" t="str">
        <f t="shared" si="5"/>
        <v>C2</v>
      </c>
      <c r="T24" s="25" t="str">
        <f t="shared" si="5"/>
        <v>A1</v>
      </c>
      <c r="U24" s="21"/>
      <c r="V24" s="19">
        <f t="shared" si="2"/>
        <v>3</v>
      </c>
      <c r="W24" s="19">
        <f t="shared" si="2"/>
        <v>8</v>
      </c>
      <c r="X24" s="19">
        <f t="shared" si="2"/>
        <v>7</v>
      </c>
      <c r="Y24" s="19">
        <f t="shared" si="2"/>
        <v>3</v>
      </c>
      <c r="Z24" s="19">
        <f t="shared" si="2"/>
        <v>0</v>
      </c>
      <c r="AA24" s="19">
        <f t="shared" si="2"/>
        <v>5</v>
      </c>
      <c r="AB24" s="22">
        <f t="shared" si="3"/>
        <v>4.333333333333333</v>
      </c>
    </row>
    <row r="25" spans="1:28" x14ac:dyDescent="0.25">
      <c r="A25" s="23">
        <v>20</v>
      </c>
      <c r="B25" s="26" t="s">
        <v>322</v>
      </c>
      <c r="C25" s="24"/>
      <c r="D25" s="24"/>
      <c r="E25" s="19">
        <v>43</v>
      </c>
      <c r="F25" s="19">
        <v>73</v>
      </c>
      <c r="G25" s="19">
        <v>50</v>
      </c>
      <c r="H25" s="19">
        <v>50</v>
      </c>
      <c r="I25" s="19">
        <v>36</v>
      </c>
      <c r="J25" s="19">
        <v>32</v>
      </c>
      <c r="K25" s="19">
        <f t="shared" si="0"/>
        <v>284</v>
      </c>
      <c r="L25" s="19">
        <f t="shared" si="4"/>
        <v>59.166666666666664</v>
      </c>
      <c r="M25" s="20"/>
      <c r="N25" s="25" t="str">
        <f t="shared" si="5"/>
        <v>C1</v>
      </c>
      <c r="O25" s="25" t="str">
        <f t="shared" si="5"/>
        <v>A1</v>
      </c>
      <c r="P25" s="25" t="str">
        <f t="shared" si="5"/>
        <v>B2</v>
      </c>
      <c r="Q25" s="25" t="str">
        <f t="shared" si="5"/>
        <v>B2</v>
      </c>
      <c r="R25" s="25" t="str">
        <f t="shared" si="5"/>
        <v>C2</v>
      </c>
      <c r="S25" s="25" t="str">
        <f t="shared" si="5"/>
        <v>D</v>
      </c>
      <c r="T25" s="25" t="str">
        <f t="shared" si="5"/>
        <v>A1</v>
      </c>
      <c r="U25" s="21"/>
      <c r="V25" s="19">
        <f t="shared" si="2"/>
        <v>6</v>
      </c>
      <c r="W25" s="19">
        <f t="shared" si="2"/>
        <v>10</v>
      </c>
      <c r="X25" s="19">
        <f t="shared" si="2"/>
        <v>7</v>
      </c>
      <c r="Y25" s="19">
        <f t="shared" si="2"/>
        <v>7</v>
      </c>
      <c r="Z25" s="19">
        <f t="shared" si="2"/>
        <v>5</v>
      </c>
      <c r="AA25" s="19">
        <f t="shared" si="2"/>
        <v>4</v>
      </c>
      <c r="AB25" s="22">
        <f t="shared" si="3"/>
        <v>6.5</v>
      </c>
    </row>
    <row r="26" spans="1:28" ht="19.5" customHeight="1" x14ac:dyDescent="0.25">
      <c r="A26" s="23">
        <v>21</v>
      </c>
      <c r="B26" s="26" t="s">
        <v>323</v>
      </c>
      <c r="C26" s="24"/>
      <c r="D26" s="24"/>
      <c r="E26" s="19">
        <v>50</v>
      </c>
      <c r="F26" s="19">
        <v>76</v>
      </c>
      <c r="G26" s="19">
        <v>62</v>
      </c>
      <c r="H26" s="19">
        <v>72</v>
      </c>
      <c r="I26" s="19">
        <v>74</v>
      </c>
      <c r="J26" s="19">
        <v>57</v>
      </c>
      <c r="K26" s="19">
        <f t="shared" si="0"/>
        <v>391</v>
      </c>
      <c r="L26" s="19">
        <f t="shared" si="4"/>
        <v>81.458333333333329</v>
      </c>
      <c r="M26" s="20"/>
      <c r="N26" s="25" t="str">
        <f t="shared" si="5"/>
        <v>B2</v>
      </c>
      <c r="O26" s="25" t="str">
        <f t="shared" si="5"/>
        <v>A1</v>
      </c>
      <c r="P26" s="25" t="str">
        <f t="shared" si="5"/>
        <v>B1</v>
      </c>
      <c r="Q26" s="25" t="str">
        <f t="shared" si="5"/>
        <v>A2</v>
      </c>
      <c r="R26" s="25" t="str">
        <f t="shared" si="5"/>
        <v>A1</v>
      </c>
      <c r="S26" s="25" t="str">
        <f t="shared" si="5"/>
        <v>B1</v>
      </c>
      <c r="T26" s="25" t="str">
        <f t="shared" si="5"/>
        <v>A1</v>
      </c>
      <c r="U26" s="21"/>
      <c r="V26" s="19">
        <f t="shared" si="2"/>
        <v>7</v>
      </c>
      <c r="W26" s="19">
        <f t="shared" si="2"/>
        <v>10</v>
      </c>
      <c r="X26" s="19">
        <f t="shared" si="2"/>
        <v>8</v>
      </c>
      <c r="Y26" s="19">
        <f t="shared" si="2"/>
        <v>9</v>
      </c>
      <c r="Z26" s="19">
        <f t="shared" si="2"/>
        <v>10</v>
      </c>
      <c r="AA26" s="19">
        <f t="shared" si="2"/>
        <v>8</v>
      </c>
      <c r="AB26" s="22">
        <f t="shared" si="3"/>
        <v>8.6666666666666661</v>
      </c>
    </row>
    <row r="27" spans="1:28" x14ac:dyDescent="0.25">
      <c r="A27" s="23">
        <v>22</v>
      </c>
      <c r="B27" s="26" t="s">
        <v>324</v>
      </c>
      <c r="C27" s="24"/>
      <c r="D27" s="24"/>
      <c r="E27" s="19">
        <v>8</v>
      </c>
      <c r="F27" s="19">
        <v>36</v>
      </c>
      <c r="G27" s="19">
        <v>27</v>
      </c>
      <c r="H27" s="19">
        <v>25</v>
      </c>
      <c r="I27" s="19">
        <v>30</v>
      </c>
      <c r="J27" s="19">
        <v>21</v>
      </c>
      <c r="K27" s="19">
        <f t="shared" si="0"/>
        <v>147</v>
      </c>
      <c r="L27" s="19">
        <f t="shared" si="4"/>
        <v>30.625000000000004</v>
      </c>
      <c r="M27" s="20"/>
      <c r="N27" s="25" t="str">
        <f t="shared" si="5"/>
        <v>E</v>
      </c>
      <c r="O27" s="25" t="str">
        <f t="shared" si="5"/>
        <v>C2</v>
      </c>
      <c r="P27" s="25" t="str">
        <f t="shared" si="5"/>
        <v>E</v>
      </c>
      <c r="Q27" s="25" t="str">
        <f t="shared" si="5"/>
        <v>E</v>
      </c>
      <c r="R27" s="25" t="str">
        <f t="shared" si="5"/>
        <v>D</v>
      </c>
      <c r="S27" s="25" t="str">
        <f t="shared" si="5"/>
        <v>E</v>
      </c>
      <c r="T27" s="25" t="str">
        <f t="shared" si="5"/>
        <v>A1</v>
      </c>
      <c r="U27" s="21"/>
      <c r="V27" s="19">
        <f t="shared" si="2"/>
        <v>3</v>
      </c>
      <c r="W27" s="19">
        <f t="shared" si="2"/>
        <v>5</v>
      </c>
      <c r="X27" s="19">
        <f t="shared" si="2"/>
        <v>3</v>
      </c>
      <c r="Y27" s="19">
        <f t="shared" si="2"/>
        <v>3</v>
      </c>
      <c r="Z27" s="19">
        <f t="shared" si="2"/>
        <v>4</v>
      </c>
      <c r="AA27" s="19">
        <f t="shared" si="2"/>
        <v>3</v>
      </c>
      <c r="AB27" s="22">
        <f t="shared" si="3"/>
        <v>3.5</v>
      </c>
    </row>
    <row r="28" spans="1:28" x14ac:dyDescent="0.25">
      <c r="A28" s="23">
        <v>23</v>
      </c>
      <c r="B28" s="26" t="s">
        <v>325</v>
      </c>
      <c r="C28" s="24"/>
      <c r="D28" s="24"/>
      <c r="E28" s="19">
        <v>20</v>
      </c>
      <c r="F28" s="19">
        <v>63</v>
      </c>
      <c r="G28" s="19">
        <v>61</v>
      </c>
      <c r="H28" s="19">
        <v>36</v>
      </c>
      <c r="I28" s="19">
        <v>56</v>
      </c>
      <c r="J28" s="19">
        <v>27</v>
      </c>
      <c r="K28" s="19">
        <f t="shared" si="0"/>
        <v>263</v>
      </c>
      <c r="L28" s="19">
        <f t="shared" si="4"/>
        <v>54.791666666666671</v>
      </c>
      <c r="M28" s="20"/>
      <c r="N28" s="25" t="str">
        <f t="shared" si="5"/>
        <v>E</v>
      </c>
      <c r="O28" s="25" t="str">
        <f t="shared" si="5"/>
        <v>B1</v>
      </c>
      <c r="P28" s="25" t="str">
        <f t="shared" si="5"/>
        <v>B1</v>
      </c>
      <c r="Q28" s="25" t="str">
        <f t="shared" si="5"/>
        <v>C2</v>
      </c>
      <c r="R28" s="25" t="str">
        <f t="shared" si="5"/>
        <v>B2</v>
      </c>
      <c r="S28" s="25" t="str">
        <f t="shared" si="5"/>
        <v>E</v>
      </c>
      <c r="T28" s="25" t="str">
        <f t="shared" si="5"/>
        <v>A1</v>
      </c>
      <c r="U28" s="21"/>
      <c r="V28" s="19">
        <f t="shared" si="2"/>
        <v>3</v>
      </c>
      <c r="W28" s="19">
        <f t="shared" si="2"/>
        <v>8</v>
      </c>
      <c r="X28" s="19">
        <f t="shared" si="2"/>
        <v>8</v>
      </c>
      <c r="Y28" s="19">
        <f t="shared" si="2"/>
        <v>5</v>
      </c>
      <c r="Z28" s="19">
        <f t="shared" si="2"/>
        <v>7</v>
      </c>
      <c r="AA28" s="19">
        <f t="shared" si="2"/>
        <v>3</v>
      </c>
      <c r="AB28" s="22">
        <f t="shared" si="3"/>
        <v>5.666666666666667</v>
      </c>
    </row>
    <row r="29" spans="1:28" x14ac:dyDescent="0.25">
      <c r="A29" s="23">
        <v>24</v>
      </c>
      <c r="B29" s="26" t="s">
        <v>326</v>
      </c>
      <c r="C29" s="24"/>
      <c r="D29" s="24"/>
      <c r="E29" s="19">
        <v>23</v>
      </c>
      <c r="F29" s="19">
        <v>66</v>
      </c>
      <c r="G29" s="19">
        <v>51</v>
      </c>
      <c r="H29" s="19">
        <v>64</v>
      </c>
      <c r="I29" s="19">
        <v>37</v>
      </c>
      <c r="J29" s="19">
        <v>34</v>
      </c>
      <c r="K29" s="19">
        <f t="shared" si="0"/>
        <v>275</v>
      </c>
      <c r="L29" s="19">
        <f t="shared" si="4"/>
        <v>57.291666666666664</v>
      </c>
      <c r="M29" s="20"/>
      <c r="N29" s="25" t="str">
        <f t="shared" si="5"/>
        <v>E</v>
      </c>
      <c r="O29" s="25" t="str">
        <f t="shared" si="5"/>
        <v>A2</v>
      </c>
      <c r="P29" s="25" t="str">
        <f t="shared" si="5"/>
        <v>B2</v>
      </c>
      <c r="Q29" s="25" t="str">
        <f t="shared" si="5"/>
        <v>B1</v>
      </c>
      <c r="R29" s="25" t="str">
        <f t="shared" si="5"/>
        <v>C2</v>
      </c>
      <c r="S29" s="25" t="str">
        <f t="shared" si="5"/>
        <v>C2</v>
      </c>
      <c r="T29" s="25" t="str">
        <f t="shared" si="5"/>
        <v>A1</v>
      </c>
      <c r="U29" s="21"/>
      <c r="V29" s="19">
        <f t="shared" si="2"/>
        <v>3</v>
      </c>
      <c r="W29" s="19">
        <f t="shared" si="2"/>
        <v>9</v>
      </c>
      <c r="X29" s="19">
        <f t="shared" si="2"/>
        <v>7</v>
      </c>
      <c r="Y29" s="19">
        <f t="shared" si="2"/>
        <v>8</v>
      </c>
      <c r="Z29" s="19">
        <f t="shared" si="2"/>
        <v>5</v>
      </c>
      <c r="AA29" s="19">
        <f t="shared" si="2"/>
        <v>5</v>
      </c>
      <c r="AB29" s="22">
        <f t="shared" si="3"/>
        <v>6.166666666666667</v>
      </c>
    </row>
    <row r="30" spans="1:28" x14ac:dyDescent="0.25">
      <c r="A30" s="23">
        <v>25</v>
      </c>
      <c r="B30" s="26" t="s">
        <v>327</v>
      </c>
      <c r="C30" s="24"/>
      <c r="D30" s="24"/>
      <c r="E30" s="19">
        <v>10</v>
      </c>
      <c r="F30" s="19">
        <v>43</v>
      </c>
      <c r="G30" s="19">
        <v>20</v>
      </c>
      <c r="H30" s="19">
        <v>8</v>
      </c>
      <c r="I30" s="19">
        <v>12</v>
      </c>
      <c r="J30" s="19">
        <v>6</v>
      </c>
      <c r="K30" s="19">
        <f t="shared" si="0"/>
        <v>99</v>
      </c>
      <c r="L30" s="19">
        <f t="shared" si="4"/>
        <v>20.625</v>
      </c>
      <c r="M30" s="20"/>
      <c r="N30" s="25" t="str">
        <f t="shared" si="5"/>
        <v>E</v>
      </c>
      <c r="O30" s="25" t="str">
        <f t="shared" si="5"/>
        <v>C1</v>
      </c>
      <c r="P30" s="25" t="str">
        <f t="shared" si="5"/>
        <v>E</v>
      </c>
      <c r="Q30" s="25" t="str">
        <f t="shared" si="5"/>
        <v>E</v>
      </c>
      <c r="R30" s="25" t="str">
        <f t="shared" si="5"/>
        <v>E</v>
      </c>
      <c r="S30" s="25" t="str">
        <f t="shared" si="5"/>
        <v>E</v>
      </c>
      <c r="T30" s="25" t="str">
        <f t="shared" si="5"/>
        <v>A1</v>
      </c>
      <c r="U30" s="21"/>
      <c r="V30" s="19">
        <f t="shared" si="2"/>
        <v>3</v>
      </c>
      <c r="W30" s="19">
        <f t="shared" si="2"/>
        <v>6</v>
      </c>
      <c r="X30" s="19">
        <f t="shared" si="2"/>
        <v>3</v>
      </c>
      <c r="Y30" s="19">
        <f t="shared" si="2"/>
        <v>3</v>
      </c>
      <c r="Z30" s="19">
        <f t="shared" si="2"/>
        <v>3</v>
      </c>
      <c r="AA30" s="19">
        <f t="shared" si="2"/>
        <v>3</v>
      </c>
      <c r="AB30" s="22">
        <f t="shared" si="3"/>
        <v>3.5</v>
      </c>
    </row>
    <row r="31" spans="1:28" x14ac:dyDescent="0.25">
      <c r="A31" s="23">
        <v>26</v>
      </c>
      <c r="B31" s="40" t="s">
        <v>328</v>
      </c>
      <c r="C31" s="24"/>
      <c r="D31" s="24"/>
      <c r="E31" s="19">
        <v>12</v>
      </c>
      <c r="F31" s="19">
        <v>61</v>
      </c>
      <c r="G31" s="19">
        <v>38</v>
      </c>
      <c r="H31" s="19">
        <v>34</v>
      </c>
      <c r="I31" s="19">
        <v>19</v>
      </c>
      <c r="J31" s="19">
        <v>21</v>
      </c>
      <c r="K31" s="19">
        <f t="shared" si="0"/>
        <v>185</v>
      </c>
      <c r="L31" s="19">
        <f t="shared" si="4"/>
        <v>38.541666666666671</v>
      </c>
      <c r="M31" s="20"/>
      <c r="N31" s="25" t="str">
        <f t="shared" si="5"/>
        <v>E</v>
      </c>
      <c r="O31" s="25" t="str">
        <f t="shared" si="5"/>
        <v>B1</v>
      </c>
      <c r="P31" s="25" t="str">
        <f t="shared" si="5"/>
        <v>C2</v>
      </c>
      <c r="Q31" s="25" t="str">
        <f t="shared" si="5"/>
        <v>C2</v>
      </c>
      <c r="R31" s="25" t="str">
        <f t="shared" si="5"/>
        <v>E</v>
      </c>
      <c r="S31" s="25" t="str">
        <f t="shared" si="5"/>
        <v>E</v>
      </c>
      <c r="T31" s="25" t="str">
        <f t="shared" si="5"/>
        <v>A1</v>
      </c>
      <c r="U31" s="21"/>
      <c r="V31" s="19">
        <f t="shared" si="2"/>
        <v>3</v>
      </c>
      <c r="W31" s="19">
        <f t="shared" si="2"/>
        <v>8</v>
      </c>
      <c r="X31" s="19">
        <f t="shared" si="2"/>
        <v>5</v>
      </c>
      <c r="Y31" s="19">
        <f t="shared" si="2"/>
        <v>5</v>
      </c>
      <c r="Z31" s="19">
        <f t="shared" si="2"/>
        <v>3</v>
      </c>
      <c r="AA31" s="19">
        <f t="shared" si="2"/>
        <v>3</v>
      </c>
      <c r="AB31" s="22">
        <f t="shared" si="3"/>
        <v>4.5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J32" sqref="J32"/>
    </sheetView>
  </sheetViews>
  <sheetFormatPr defaultRowHeight="15" x14ac:dyDescent="0.25"/>
  <cols>
    <col min="1" max="1" width="4.5703125" customWidth="1"/>
    <col min="2" max="2" width="17.42578125" customWidth="1"/>
    <col min="3" max="4" width="0" hidden="1" customWidth="1"/>
    <col min="5" max="5" width="5.5703125" customWidth="1"/>
    <col min="6" max="6" width="4.85546875" customWidth="1"/>
    <col min="7" max="8" width="5.7109375" customWidth="1"/>
    <col min="9" max="9" width="4.85546875" customWidth="1"/>
    <col min="10" max="10" width="4.7109375" customWidth="1"/>
    <col min="11" max="11" width="5" customWidth="1"/>
    <col min="12" max="12" width="4.85546875" customWidth="1"/>
    <col min="13" max="13" width="0.85546875" customWidth="1"/>
    <col min="14" max="14" width="4.42578125" customWidth="1"/>
    <col min="15" max="15" width="5.140625" customWidth="1"/>
    <col min="16" max="16" width="4.42578125" customWidth="1"/>
    <col min="17" max="17" width="5.140625" customWidth="1"/>
    <col min="18" max="18" width="3.5703125" customWidth="1"/>
    <col min="19" max="19" width="4.85546875" customWidth="1"/>
    <col min="20" max="20" width="4.7109375" customWidth="1"/>
    <col min="21" max="21" width="0.5703125" customWidth="1"/>
    <col min="22" max="22" width="4.28515625" customWidth="1"/>
    <col min="23" max="23" width="4.5703125" customWidth="1"/>
    <col min="24" max="24" width="4.85546875" customWidth="1"/>
    <col min="25" max="25" width="5" customWidth="1"/>
    <col min="26" max="26" width="4.140625" customWidth="1"/>
    <col min="27" max="27" width="4.85546875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6">
        <f t="shared" ref="K5:K31" si="0">SUM(E5:J5)</f>
        <v>600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304</v>
      </c>
      <c r="C6" s="24"/>
      <c r="D6" s="24"/>
      <c r="E6" s="19">
        <v>38</v>
      </c>
      <c r="F6" s="19">
        <v>86</v>
      </c>
      <c r="G6" s="19">
        <v>59</v>
      </c>
      <c r="H6" s="19">
        <v>44</v>
      </c>
      <c r="I6" s="19">
        <v>48</v>
      </c>
      <c r="J6" s="19">
        <v>48</v>
      </c>
      <c r="K6" s="19">
        <f t="shared" si="0"/>
        <v>323</v>
      </c>
      <c r="L6" s="19">
        <f>K6/600*100</f>
        <v>53.833333333333336</v>
      </c>
      <c r="M6" s="20"/>
      <c r="N6" s="25" t="str">
        <f>IF(E6&gt;=91,"A1",IF(E6&gt;=81,"A2",IF(E6&gt;=71,"B1",IF(E6&gt;=61,"B2",IF(E6&gt;=51,"C1",IF(E6&gt;=41,"C2",IF(E6&gt;=35,"D",IF(E6&gt;=2,"E",IF(E6&gt;=0,"AB")))))))))</f>
        <v>D</v>
      </c>
      <c r="O6" s="25" t="str">
        <f t="shared" ref="O6:T21" si="1">IF(F6&gt;=91,"A1",IF(F6&gt;=81,"A2",IF(F6&gt;=71,"B1",IF(F6&gt;=61,"B2",IF(F6&gt;=51,"C1",IF(F6&gt;=41,"C2",IF(F6&gt;=35,"D",IF(F6&gt;=2,"E",IF(F6&gt;=0,"AB")))))))))</f>
        <v>A2</v>
      </c>
      <c r="P6" s="25" t="str">
        <f t="shared" si="1"/>
        <v>C1</v>
      </c>
      <c r="Q6" s="25" t="str">
        <f t="shared" si="1"/>
        <v>C2</v>
      </c>
      <c r="R6" s="25" t="str">
        <f t="shared" si="1"/>
        <v>C2</v>
      </c>
      <c r="S6" s="25" t="str">
        <f t="shared" si="1"/>
        <v>C2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4</v>
      </c>
      <c r="W6" s="19">
        <f t="shared" si="2"/>
        <v>9</v>
      </c>
      <c r="X6" s="19">
        <f t="shared" si="2"/>
        <v>6</v>
      </c>
      <c r="Y6" s="19">
        <f t="shared" si="2"/>
        <v>5</v>
      </c>
      <c r="Z6" s="19">
        <f t="shared" si="2"/>
        <v>5</v>
      </c>
      <c r="AA6" s="19">
        <f t="shared" si="2"/>
        <v>5</v>
      </c>
      <c r="AB6" s="22">
        <f t="shared" ref="AB6:AB31" si="3">SUM(V6:AA6)/6</f>
        <v>5.666666666666667</v>
      </c>
    </row>
    <row r="7" spans="1:28" x14ac:dyDescent="0.25">
      <c r="A7" s="23">
        <v>2</v>
      </c>
      <c r="B7" s="26" t="s">
        <v>305</v>
      </c>
      <c r="C7" s="24"/>
      <c r="D7" s="24"/>
      <c r="E7" s="19">
        <v>81</v>
      </c>
      <c r="F7" s="19">
        <v>97</v>
      </c>
      <c r="G7" s="19">
        <v>75</v>
      </c>
      <c r="H7" s="19">
        <v>64</v>
      </c>
      <c r="I7" s="19">
        <v>65</v>
      </c>
      <c r="J7" s="19">
        <v>57</v>
      </c>
      <c r="K7" s="19">
        <f t="shared" si="0"/>
        <v>439</v>
      </c>
      <c r="L7" s="19">
        <f t="shared" ref="L7:L31" si="4">K7/600*100</f>
        <v>73.166666666666671</v>
      </c>
      <c r="M7" s="20"/>
      <c r="N7" s="25" t="str">
        <f t="shared" ref="N7:T31" si="5">IF(E7&gt;=91,"A1",IF(E7&gt;=81,"A2",IF(E7&gt;=71,"B1",IF(E7&gt;=61,"B2",IF(E7&gt;=51,"C1",IF(E7&gt;=41,"C2",IF(E7&gt;=35,"D",IF(E7&gt;=2,"E",IF(E7&gt;=0,"AB")))))))))</f>
        <v>A2</v>
      </c>
      <c r="O7" s="25" t="str">
        <f t="shared" si="1"/>
        <v>A1</v>
      </c>
      <c r="P7" s="25" t="str">
        <f t="shared" si="1"/>
        <v>B1</v>
      </c>
      <c r="Q7" s="25" t="str">
        <f t="shared" si="1"/>
        <v>B2</v>
      </c>
      <c r="R7" s="25" t="str">
        <f t="shared" si="1"/>
        <v>B2</v>
      </c>
      <c r="S7" s="25" t="str">
        <f t="shared" si="1"/>
        <v>C1</v>
      </c>
      <c r="T7" s="25" t="str">
        <f t="shared" si="1"/>
        <v>A1</v>
      </c>
      <c r="U7" s="21"/>
      <c r="V7" s="19">
        <f t="shared" si="2"/>
        <v>9</v>
      </c>
      <c r="W7" s="19">
        <f t="shared" si="2"/>
        <v>10</v>
      </c>
      <c r="X7" s="19">
        <f t="shared" si="2"/>
        <v>8</v>
      </c>
      <c r="Y7" s="19">
        <f t="shared" si="2"/>
        <v>7</v>
      </c>
      <c r="Z7" s="19">
        <f t="shared" si="2"/>
        <v>7</v>
      </c>
      <c r="AA7" s="19">
        <f t="shared" si="2"/>
        <v>6</v>
      </c>
      <c r="AB7" s="22">
        <f t="shared" si="3"/>
        <v>7.833333333333333</v>
      </c>
    </row>
    <row r="8" spans="1:28" x14ac:dyDescent="0.25">
      <c r="A8" s="23">
        <v>3</v>
      </c>
      <c r="B8" s="26" t="s">
        <v>306</v>
      </c>
      <c r="C8" s="24"/>
      <c r="D8" s="24"/>
      <c r="E8" s="19">
        <v>40</v>
      </c>
      <c r="F8" s="19">
        <v>84</v>
      </c>
      <c r="G8" s="19">
        <v>50</v>
      </c>
      <c r="H8" s="19">
        <v>48</v>
      </c>
      <c r="I8" s="19">
        <v>6</v>
      </c>
      <c r="J8" s="19">
        <v>43</v>
      </c>
      <c r="K8" s="19">
        <f t="shared" si="0"/>
        <v>271</v>
      </c>
      <c r="L8" s="19">
        <f t="shared" si="4"/>
        <v>45.166666666666664</v>
      </c>
      <c r="M8" s="20"/>
      <c r="N8" s="25" t="str">
        <f t="shared" si="5"/>
        <v>D</v>
      </c>
      <c r="O8" s="25" t="str">
        <f t="shared" si="1"/>
        <v>A2</v>
      </c>
      <c r="P8" s="25" t="str">
        <f t="shared" si="1"/>
        <v>C2</v>
      </c>
      <c r="Q8" s="25" t="str">
        <f t="shared" si="1"/>
        <v>C2</v>
      </c>
      <c r="R8" s="25" t="str">
        <f t="shared" si="1"/>
        <v>E</v>
      </c>
      <c r="S8" s="25" t="str">
        <f t="shared" si="1"/>
        <v>C2</v>
      </c>
      <c r="T8" s="25" t="str">
        <f t="shared" si="1"/>
        <v>A1</v>
      </c>
      <c r="U8" s="21"/>
      <c r="V8" s="19">
        <f t="shared" si="2"/>
        <v>4</v>
      </c>
      <c r="W8" s="19">
        <f t="shared" si="2"/>
        <v>9</v>
      </c>
      <c r="X8" s="19">
        <f t="shared" si="2"/>
        <v>5</v>
      </c>
      <c r="Y8" s="19">
        <f t="shared" si="2"/>
        <v>5</v>
      </c>
      <c r="Z8" s="19">
        <f t="shared" si="2"/>
        <v>3</v>
      </c>
      <c r="AA8" s="19">
        <f t="shared" si="2"/>
        <v>5</v>
      </c>
      <c r="AB8" s="22">
        <f t="shared" si="3"/>
        <v>5.166666666666667</v>
      </c>
    </row>
    <row r="9" spans="1:28" x14ac:dyDescent="0.25">
      <c r="A9" s="23">
        <v>4</v>
      </c>
      <c r="B9" s="26" t="s">
        <v>307</v>
      </c>
      <c r="C9" s="24"/>
      <c r="D9" s="24"/>
      <c r="E9" s="19"/>
      <c r="F9" s="19"/>
      <c r="G9" s="19"/>
      <c r="H9" s="19"/>
      <c r="I9" s="19"/>
      <c r="J9" s="19"/>
      <c r="K9" s="19">
        <f t="shared" si="0"/>
        <v>0</v>
      </c>
      <c r="L9" s="19">
        <f t="shared" si="4"/>
        <v>0</v>
      </c>
      <c r="M9" s="20"/>
      <c r="N9" s="25" t="str">
        <f t="shared" si="5"/>
        <v>AB</v>
      </c>
      <c r="O9" s="25" t="str">
        <f t="shared" si="1"/>
        <v>AB</v>
      </c>
      <c r="P9" s="25" t="str">
        <f t="shared" si="1"/>
        <v>AB</v>
      </c>
      <c r="Q9" s="25" t="str">
        <f t="shared" si="1"/>
        <v>AB</v>
      </c>
      <c r="R9" s="25" t="str">
        <f t="shared" si="1"/>
        <v>AB</v>
      </c>
      <c r="S9" s="25" t="str">
        <f t="shared" si="1"/>
        <v>AB</v>
      </c>
      <c r="T9" s="25" t="str">
        <f t="shared" si="1"/>
        <v>AB</v>
      </c>
      <c r="U9" s="21"/>
      <c r="V9" s="19">
        <f t="shared" si="2"/>
        <v>0</v>
      </c>
      <c r="W9" s="19">
        <f t="shared" si="2"/>
        <v>0</v>
      </c>
      <c r="X9" s="19">
        <f t="shared" si="2"/>
        <v>0</v>
      </c>
      <c r="Y9" s="19">
        <f t="shared" si="2"/>
        <v>0</v>
      </c>
      <c r="Z9" s="19">
        <f t="shared" si="2"/>
        <v>0</v>
      </c>
      <c r="AA9" s="19">
        <f t="shared" si="2"/>
        <v>0</v>
      </c>
      <c r="AB9" s="22">
        <f t="shared" si="3"/>
        <v>0</v>
      </c>
    </row>
    <row r="10" spans="1:28" x14ac:dyDescent="0.25">
      <c r="A10" s="23">
        <v>5</v>
      </c>
      <c r="B10" s="26" t="s">
        <v>308</v>
      </c>
      <c r="C10" s="24"/>
      <c r="D10" s="24"/>
      <c r="E10" s="19">
        <v>17</v>
      </c>
      <c r="F10" s="19"/>
      <c r="G10" s="19">
        <v>73</v>
      </c>
      <c r="H10" s="19">
        <v>77</v>
      </c>
      <c r="I10" s="19">
        <v>75</v>
      </c>
      <c r="J10" s="19">
        <v>60</v>
      </c>
      <c r="K10" s="19">
        <f t="shared" si="0"/>
        <v>302</v>
      </c>
      <c r="L10" s="19">
        <f t="shared" si="4"/>
        <v>50.333333333333329</v>
      </c>
      <c r="M10" s="20"/>
      <c r="N10" s="25" t="str">
        <f t="shared" si="5"/>
        <v>E</v>
      </c>
      <c r="O10" s="25" t="str">
        <f t="shared" si="1"/>
        <v>AB</v>
      </c>
      <c r="P10" s="25" t="str">
        <f t="shared" si="1"/>
        <v>B1</v>
      </c>
      <c r="Q10" s="25" t="str">
        <f t="shared" si="1"/>
        <v>B1</v>
      </c>
      <c r="R10" s="25" t="str">
        <f t="shared" si="1"/>
        <v>B1</v>
      </c>
      <c r="S10" s="25" t="str">
        <f t="shared" si="1"/>
        <v>C1</v>
      </c>
      <c r="T10" s="25" t="str">
        <f t="shared" si="1"/>
        <v>A1</v>
      </c>
      <c r="U10" s="21"/>
      <c r="V10" s="19">
        <f t="shared" si="2"/>
        <v>3</v>
      </c>
      <c r="W10" s="19">
        <f t="shared" si="2"/>
        <v>0</v>
      </c>
      <c r="X10" s="19">
        <f t="shared" si="2"/>
        <v>8</v>
      </c>
      <c r="Y10" s="19">
        <f t="shared" si="2"/>
        <v>8</v>
      </c>
      <c r="Z10" s="19">
        <f t="shared" si="2"/>
        <v>8</v>
      </c>
      <c r="AA10" s="19">
        <f t="shared" si="2"/>
        <v>6</v>
      </c>
      <c r="AB10" s="22">
        <f t="shared" si="3"/>
        <v>5.5</v>
      </c>
    </row>
    <row r="11" spans="1:28" x14ac:dyDescent="0.25">
      <c r="A11" s="23">
        <v>6</v>
      </c>
      <c r="B11" s="26" t="s">
        <v>309</v>
      </c>
      <c r="C11" s="24"/>
      <c r="D11" s="24"/>
      <c r="E11" s="19">
        <v>41</v>
      </c>
      <c r="F11" s="19">
        <v>75</v>
      </c>
      <c r="G11" s="19">
        <v>29</v>
      </c>
      <c r="H11" s="19">
        <v>21</v>
      </c>
      <c r="I11" s="19">
        <v>23</v>
      </c>
      <c r="J11" s="19">
        <v>18</v>
      </c>
      <c r="K11" s="19">
        <f t="shared" si="0"/>
        <v>207</v>
      </c>
      <c r="L11" s="19">
        <f t="shared" si="4"/>
        <v>34.5</v>
      </c>
      <c r="M11" s="20"/>
      <c r="N11" s="25" t="str">
        <f t="shared" si="5"/>
        <v>C2</v>
      </c>
      <c r="O11" s="25" t="str">
        <f t="shared" si="1"/>
        <v>B1</v>
      </c>
      <c r="P11" s="25" t="str">
        <f t="shared" si="1"/>
        <v>E</v>
      </c>
      <c r="Q11" s="25" t="str">
        <f t="shared" si="1"/>
        <v>E</v>
      </c>
      <c r="R11" s="25" t="str">
        <f t="shared" si="1"/>
        <v>E</v>
      </c>
      <c r="S11" s="25" t="str">
        <f t="shared" si="1"/>
        <v>E</v>
      </c>
      <c r="T11" s="25" t="str">
        <f t="shared" si="1"/>
        <v>A1</v>
      </c>
      <c r="U11" s="21"/>
      <c r="V11" s="19">
        <f t="shared" si="2"/>
        <v>5</v>
      </c>
      <c r="W11" s="19">
        <f t="shared" si="2"/>
        <v>8</v>
      </c>
      <c r="X11" s="19">
        <f t="shared" si="2"/>
        <v>3</v>
      </c>
      <c r="Y11" s="19">
        <f t="shared" si="2"/>
        <v>3</v>
      </c>
      <c r="Z11" s="19">
        <f t="shared" si="2"/>
        <v>3</v>
      </c>
      <c r="AA11" s="19">
        <f t="shared" si="2"/>
        <v>3</v>
      </c>
      <c r="AB11" s="22">
        <f t="shared" si="3"/>
        <v>4.166666666666667</v>
      </c>
    </row>
    <row r="12" spans="1:28" x14ac:dyDescent="0.25">
      <c r="A12" s="23">
        <v>7</v>
      </c>
      <c r="B12" s="26" t="s">
        <v>310</v>
      </c>
      <c r="C12" s="24"/>
      <c r="D12" s="24"/>
      <c r="E12" s="19">
        <v>77</v>
      </c>
      <c r="F12" s="19">
        <v>95</v>
      </c>
      <c r="G12" s="19">
        <v>87</v>
      </c>
      <c r="H12" s="19">
        <v>86</v>
      </c>
      <c r="I12" s="19">
        <v>85</v>
      </c>
      <c r="J12" s="19">
        <v>75</v>
      </c>
      <c r="K12" s="19">
        <f t="shared" si="0"/>
        <v>505</v>
      </c>
      <c r="L12" s="19">
        <f t="shared" si="4"/>
        <v>84.166666666666671</v>
      </c>
      <c r="M12" s="20"/>
      <c r="N12" s="25" t="str">
        <f t="shared" si="5"/>
        <v>B1</v>
      </c>
      <c r="O12" s="25" t="str">
        <f t="shared" si="1"/>
        <v>A1</v>
      </c>
      <c r="P12" s="25" t="str">
        <f t="shared" si="1"/>
        <v>A2</v>
      </c>
      <c r="Q12" s="25" t="str">
        <f t="shared" si="1"/>
        <v>A2</v>
      </c>
      <c r="R12" s="25" t="str">
        <f t="shared" si="1"/>
        <v>A2</v>
      </c>
      <c r="S12" s="25" t="str">
        <f t="shared" si="1"/>
        <v>B1</v>
      </c>
      <c r="T12" s="25" t="str">
        <f t="shared" si="1"/>
        <v>A1</v>
      </c>
      <c r="U12" s="21"/>
      <c r="V12" s="19">
        <f t="shared" si="2"/>
        <v>8</v>
      </c>
      <c r="W12" s="19">
        <f t="shared" si="2"/>
        <v>10</v>
      </c>
      <c r="X12" s="19">
        <f t="shared" si="2"/>
        <v>9</v>
      </c>
      <c r="Y12" s="19">
        <f t="shared" si="2"/>
        <v>9</v>
      </c>
      <c r="Z12" s="19">
        <f t="shared" si="2"/>
        <v>9</v>
      </c>
      <c r="AA12" s="19">
        <f t="shared" si="2"/>
        <v>8</v>
      </c>
      <c r="AB12" s="22">
        <f t="shared" si="3"/>
        <v>8.8333333333333339</v>
      </c>
    </row>
    <row r="13" spans="1:28" x14ac:dyDescent="0.25">
      <c r="A13" s="23">
        <v>8</v>
      </c>
      <c r="B13" s="26" t="s">
        <v>311</v>
      </c>
      <c r="C13" s="24"/>
      <c r="D13" s="24"/>
      <c r="E13" s="19">
        <v>68</v>
      </c>
      <c r="F13" s="19">
        <v>94</v>
      </c>
      <c r="G13" s="19">
        <v>96</v>
      </c>
      <c r="H13" s="19">
        <v>83</v>
      </c>
      <c r="I13" s="19">
        <v>88</v>
      </c>
      <c r="J13" s="19">
        <v>89</v>
      </c>
      <c r="K13" s="19">
        <f t="shared" si="0"/>
        <v>518</v>
      </c>
      <c r="L13" s="19">
        <f t="shared" si="4"/>
        <v>86.333333333333329</v>
      </c>
      <c r="M13" s="20"/>
      <c r="N13" s="25" t="str">
        <f t="shared" si="5"/>
        <v>B2</v>
      </c>
      <c r="O13" s="25" t="str">
        <f t="shared" si="1"/>
        <v>A1</v>
      </c>
      <c r="P13" s="25" t="str">
        <f t="shared" si="1"/>
        <v>A1</v>
      </c>
      <c r="Q13" s="25" t="str">
        <f t="shared" si="1"/>
        <v>A2</v>
      </c>
      <c r="R13" s="25" t="str">
        <f t="shared" si="1"/>
        <v>A2</v>
      </c>
      <c r="S13" s="25" t="str">
        <f t="shared" si="1"/>
        <v>A2</v>
      </c>
      <c r="T13" s="25" t="str">
        <f t="shared" si="1"/>
        <v>A1</v>
      </c>
      <c r="U13" s="21"/>
      <c r="V13" s="19">
        <f t="shared" si="2"/>
        <v>7</v>
      </c>
      <c r="W13" s="19">
        <f t="shared" si="2"/>
        <v>10</v>
      </c>
      <c r="X13" s="19">
        <f t="shared" si="2"/>
        <v>10</v>
      </c>
      <c r="Y13" s="19">
        <f t="shared" si="2"/>
        <v>9</v>
      </c>
      <c r="Z13" s="19">
        <f t="shared" si="2"/>
        <v>9</v>
      </c>
      <c r="AA13" s="19">
        <f t="shared" si="2"/>
        <v>9</v>
      </c>
      <c r="AB13" s="22">
        <f t="shared" si="3"/>
        <v>9</v>
      </c>
    </row>
    <row r="14" spans="1:28" x14ac:dyDescent="0.25">
      <c r="A14" s="23">
        <v>9</v>
      </c>
      <c r="B14" s="26" t="s">
        <v>312</v>
      </c>
      <c r="C14" s="24"/>
      <c r="D14" s="24"/>
      <c r="E14" s="19">
        <v>59</v>
      </c>
      <c r="F14" s="19">
        <v>79</v>
      </c>
      <c r="G14" s="19">
        <v>70</v>
      </c>
      <c r="H14" s="19">
        <v>52</v>
      </c>
      <c r="I14" s="19">
        <v>46</v>
      </c>
      <c r="J14" s="19">
        <v>43</v>
      </c>
      <c r="K14" s="19">
        <f t="shared" si="0"/>
        <v>349</v>
      </c>
      <c r="L14" s="19">
        <f t="shared" si="4"/>
        <v>58.166666666666664</v>
      </c>
      <c r="M14" s="20"/>
      <c r="N14" s="25" t="str">
        <f t="shared" si="5"/>
        <v>C1</v>
      </c>
      <c r="O14" s="25" t="str">
        <f t="shared" si="1"/>
        <v>B1</v>
      </c>
      <c r="P14" s="25" t="str">
        <f t="shared" si="1"/>
        <v>B2</v>
      </c>
      <c r="Q14" s="25" t="str">
        <f t="shared" si="1"/>
        <v>C1</v>
      </c>
      <c r="R14" s="25" t="str">
        <f t="shared" si="1"/>
        <v>C2</v>
      </c>
      <c r="S14" s="25" t="str">
        <f t="shared" si="1"/>
        <v>C2</v>
      </c>
      <c r="T14" s="25" t="str">
        <f t="shared" si="1"/>
        <v>A1</v>
      </c>
      <c r="U14" s="21"/>
      <c r="V14" s="19">
        <f t="shared" si="2"/>
        <v>6</v>
      </c>
      <c r="W14" s="19">
        <f t="shared" si="2"/>
        <v>8</v>
      </c>
      <c r="X14" s="19">
        <f t="shared" si="2"/>
        <v>7</v>
      </c>
      <c r="Y14" s="19">
        <f t="shared" si="2"/>
        <v>6</v>
      </c>
      <c r="Z14" s="19">
        <f t="shared" si="2"/>
        <v>5</v>
      </c>
      <c r="AA14" s="19">
        <f t="shared" si="2"/>
        <v>5</v>
      </c>
      <c r="AB14" s="22">
        <f t="shared" si="3"/>
        <v>6.166666666666667</v>
      </c>
    </row>
    <row r="15" spans="1:28" x14ac:dyDescent="0.25">
      <c r="A15" s="23">
        <v>10</v>
      </c>
      <c r="B15" s="26" t="s">
        <v>313</v>
      </c>
      <c r="C15" s="24"/>
      <c r="D15" s="24"/>
      <c r="E15" s="19">
        <v>43</v>
      </c>
      <c r="F15" s="19">
        <v>96</v>
      </c>
      <c r="G15" s="19">
        <v>71</v>
      </c>
      <c r="H15" s="19">
        <v>68</v>
      </c>
      <c r="I15" s="19">
        <v>62</v>
      </c>
      <c r="J15" s="19">
        <v>51</v>
      </c>
      <c r="K15" s="19">
        <f t="shared" si="0"/>
        <v>391</v>
      </c>
      <c r="L15" s="19">
        <f t="shared" si="4"/>
        <v>65.166666666666657</v>
      </c>
      <c r="M15" s="20"/>
      <c r="N15" s="25" t="str">
        <f t="shared" si="5"/>
        <v>C2</v>
      </c>
      <c r="O15" s="25" t="str">
        <f t="shared" si="1"/>
        <v>A1</v>
      </c>
      <c r="P15" s="25" t="str">
        <f t="shared" si="1"/>
        <v>B1</v>
      </c>
      <c r="Q15" s="25" t="str">
        <f t="shared" si="1"/>
        <v>B2</v>
      </c>
      <c r="R15" s="25" t="str">
        <f t="shared" si="1"/>
        <v>B2</v>
      </c>
      <c r="S15" s="25" t="str">
        <f t="shared" si="1"/>
        <v>C1</v>
      </c>
      <c r="T15" s="25" t="str">
        <f t="shared" si="1"/>
        <v>A1</v>
      </c>
      <c r="U15" s="21"/>
      <c r="V15" s="19">
        <f t="shared" si="2"/>
        <v>5</v>
      </c>
      <c r="W15" s="19">
        <f t="shared" si="2"/>
        <v>10</v>
      </c>
      <c r="X15" s="19">
        <f t="shared" si="2"/>
        <v>8</v>
      </c>
      <c r="Y15" s="19">
        <f t="shared" si="2"/>
        <v>7</v>
      </c>
      <c r="Z15" s="19">
        <f t="shared" si="2"/>
        <v>7</v>
      </c>
      <c r="AA15" s="19">
        <f t="shared" si="2"/>
        <v>6</v>
      </c>
      <c r="AB15" s="22">
        <f t="shared" si="3"/>
        <v>7.166666666666667</v>
      </c>
    </row>
    <row r="16" spans="1:28" x14ac:dyDescent="0.25">
      <c r="A16" s="23">
        <v>11</v>
      </c>
      <c r="B16" s="40" t="s">
        <v>314</v>
      </c>
      <c r="C16" s="24"/>
      <c r="D16" s="24"/>
      <c r="E16" s="19">
        <v>43</v>
      </c>
      <c r="F16" s="19">
        <v>88</v>
      </c>
      <c r="G16" s="19">
        <v>71</v>
      </c>
      <c r="H16" s="19">
        <v>66</v>
      </c>
      <c r="I16" s="19">
        <v>49</v>
      </c>
      <c r="J16" s="19">
        <v>64</v>
      </c>
      <c r="K16" s="19">
        <f t="shared" si="0"/>
        <v>381</v>
      </c>
      <c r="L16" s="19">
        <f t="shared" si="4"/>
        <v>63.5</v>
      </c>
      <c r="M16" s="20"/>
      <c r="N16" s="25" t="str">
        <f t="shared" si="5"/>
        <v>C2</v>
      </c>
      <c r="O16" s="25" t="str">
        <f t="shared" si="1"/>
        <v>A2</v>
      </c>
      <c r="P16" s="25" t="str">
        <f t="shared" si="1"/>
        <v>B1</v>
      </c>
      <c r="Q16" s="25" t="str">
        <f t="shared" si="1"/>
        <v>B2</v>
      </c>
      <c r="R16" s="25" t="str">
        <f t="shared" si="1"/>
        <v>C2</v>
      </c>
      <c r="S16" s="25" t="str">
        <f t="shared" si="1"/>
        <v>B2</v>
      </c>
      <c r="T16" s="25" t="str">
        <f t="shared" si="1"/>
        <v>A1</v>
      </c>
      <c r="U16" s="21"/>
      <c r="V16" s="19">
        <f t="shared" si="2"/>
        <v>5</v>
      </c>
      <c r="W16" s="19">
        <f t="shared" si="2"/>
        <v>9</v>
      </c>
      <c r="X16" s="19">
        <f t="shared" si="2"/>
        <v>8</v>
      </c>
      <c r="Y16" s="19">
        <f t="shared" si="2"/>
        <v>7</v>
      </c>
      <c r="Z16" s="19">
        <f t="shared" si="2"/>
        <v>5</v>
      </c>
      <c r="AA16" s="19">
        <f t="shared" si="2"/>
        <v>7</v>
      </c>
      <c r="AB16" s="22">
        <f t="shared" si="3"/>
        <v>6.833333333333333</v>
      </c>
    </row>
    <row r="17" spans="1:28" ht="30" x14ac:dyDescent="0.25">
      <c r="A17" s="23">
        <v>12</v>
      </c>
      <c r="B17" s="26" t="s">
        <v>315</v>
      </c>
      <c r="C17" s="24"/>
      <c r="D17" s="24"/>
      <c r="E17" s="19">
        <v>53</v>
      </c>
      <c r="F17" s="19">
        <v>94</v>
      </c>
      <c r="G17" s="19">
        <v>84</v>
      </c>
      <c r="H17" s="19">
        <v>50</v>
      </c>
      <c r="I17" s="19">
        <v>68</v>
      </c>
      <c r="J17" s="19">
        <v>73</v>
      </c>
      <c r="K17" s="19">
        <f t="shared" si="0"/>
        <v>422</v>
      </c>
      <c r="L17" s="19">
        <f t="shared" si="4"/>
        <v>70.333333333333343</v>
      </c>
      <c r="M17" s="20"/>
      <c r="N17" s="25" t="str">
        <f t="shared" si="5"/>
        <v>C1</v>
      </c>
      <c r="O17" s="25" t="str">
        <f t="shared" si="1"/>
        <v>A1</v>
      </c>
      <c r="P17" s="25" t="str">
        <f t="shared" si="1"/>
        <v>A2</v>
      </c>
      <c r="Q17" s="25" t="str">
        <f t="shared" si="1"/>
        <v>C2</v>
      </c>
      <c r="R17" s="25" t="str">
        <f t="shared" si="1"/>
        <v>B2</v>
      </c>
      <c r="S17" s="25" t="str">
        <f t="shared" si="1"/>
        <v>B1</v>
      </c>
      <c r="T17" s="25" t="str">
        <f t="shared" si="1"/>
        <v>A1</v>
      </c>
      <c r="U17" s="21"/>
      <c r="V17" s="19">
        <f t="shared" si="2"/>
        <v>6</v>
      </c>
      <c r="W17" s="19">
        <f t="shared" si="2"/>
        <v>10</v>
      </c>
      <c r="X17" s="19">
        <f t="shared" si="2"/>
        <v>9</v>
      </c>
      <c r="Y17" s="19">
        <f t="shared" si="2"/>
        <v>5</v>
      </c>
      <c r="Z17" s="19">
        <f t="shared" si="2"/>
        <v>7</v>
      </c>
      <c r="AA17" s="19">
        <f t="shared" si="2"/>
        <v>8</v>
      </c>
      <c r="AB17" s="22">
        <f t="shared" si="3"/>
        <v>7.5</v>
      </c>
    </row>
    <row r="18" spans="1:28" x14ac:dyDescent="0.25">
      <c r="A18" s="23">
        <v>13</v>
      </c>
      <c r="B18" s="26" t="s">
        <v>316</v>
      </c>
      <c r="C18" s="24"/>
      <c r="D18" s="24"/>
      <c r="E18" s="19">
        <v>54</v>
      </c>
      <c r="F18" s="19">
        <v>92</v>
      </c>
      <c r="G18" s="19">
        <v>83</v>
      </c>
      <c r="H18" s="19">
        <v>59</v>
      </c>
      <c r="I18" s="19">
        <v>44</v>
      </c>
      <c r="J18" s="19">
        <v>50</v>
      </c>
      <c r="K18" s="19">
        <f t="shared" si="0"/>
        <v>382</v>
      </c>
      <c r="L18" s="19">
        <f t="shared" si="4"/>
        <v>63.666666666666671</v>
      </c>
      <c r="M18" s="20"/>
      <c r="N18" s="25" t="str">
        <f t="shared" si="5"/>
        <v>C1</v>
      </c>
      <c r="O18" s="25" t="str">
        <f t="shared" si="1"/>
        <v>A1</v>
      </c>
      <c r="P18" s="25" t="str">
        <f t="shared" si="1"/>
        <v>A2</v>
      </c>
      <c r="Q18" s="25" t="str">
        <f t="shared" si="1"/>
        <v>C1</v>
      </c>
      <c r="R18" s="25" t="str">
        <f t="shared" si="1"/>
        <v>C2</v>
      </c>
      <c r="S18" s="25" t="str">
        <f t="shared" si="1"/>
        <v>C2</v>
      </c>
      <c r="T18" s="25" t="str">
        <f t="shared" si="1"/>
        <v>A1</v>
      </c>
      <c r="U18" s="21"/>
      <c r="V18" s="19">
        <f t="shared" si="2"/>
        <v>6</v>
      </c>
      <c r="W18" s="19">
        <f t="shared" si="2"/>
        <v>10</v>
      </c>
      <c r="X18" s="19">
        <f t="shared" si="2"/>
        <v>9</v>
      </c>
      <c r="Y18" s="19">
        <f t="shared" si="2"/>
        <v>6</v>
      </c>
      <c r="Z18" s="19">
        <f t="shared" si="2"/>
        <v>5</v>
      </c>
      <c r="AA18" s="19">
        <f t="shared" si="2"/>
        <v>5</v>
      </c>
      <c r="AB18" s="22">
        <f t="shared" si="3"/>
        <v>6.833333333333333</v>
      </c>
    </row>
    <row r="19" spans="1:28" x14ac:dyDescent="0.25">
      <c r="A19" s="23">
        <v>14</v>
      </c>
      <c r="B19" s="26" t="s">
        <v>317</v>
      </c>
      <c r="C19" s="24"/>
      <c r="D19" s="24"/>
      <c r="E19" s="19">
        <v>67</v>
      </c>
      <c r="F19" s="19">
        <v>87</v>
      </c>
      <c r="G19" s="19">
        <v>82</v>
      </c>
      <c r="H19" s="19">
        <v>78</v>
      </c>
      <c r="I19" s="19">
        <v>81</v>
      </c>
      <c r="J19" s="19">
        <v>58</v>
      </c>
      <c r="K19" s="19">
        <f t="shared" si="0"/>
        <v>453</v>
      </c>
      <c r="L19" s="19">
        <f t="shared" si="4"/>
        <v>75.5</v>
      </c>
      <c r="M19" s="20"/>
      <c r="N19" s="25" t="str">
        <f t="shared" si="5"/>
        <v>B2</v>
      </c>
      <c r="O19" s="25" t="str">
        <f t="shared" si="1"/>
        <v>A2</v>
      </c>
      <c r="P19" s="25" t="str">
        <f t="shared" si="1"/>
        <v>A2</v>
      </c>
      <c r="Q19" s="25" t="str">
        <f t="shared" si="1"/>
        <v>B1</v>
      </c>
      <c r="R19" s="25" t="str">
        <f t="shared" si="1"/>
        <v>A2</v>
      </c>
      <c r="S19" s="25" t="str">
        <f t="shared" si="1"/>
        <v>C1</v>
      </c>
      <c r="T19" s="25" t="str">
        <f t="shared" si="1"/>
        <v>A1</v>
      </c>
      <c r="U19" s="21"/>
      <c r="V19" s="19">
        <f t="shared" si="2"/>
        <v>7</v>
      </c>
      <c r="W19" s="19">
        <f t="shared" si="2"/>
        <v>9</v>
      </c>
      <c r="X19" s="19">
        <f t="shared" si="2"/>
        <v>9</v>
      </c>
      <c r="Y19" s="19">
        <f t="shared" si="2"/>
        <v>8</v>
      </c>
      <c r="Z19" s="19">
        <f t="shared" si="2"/>
        <v>9</v>
      </c>
      <c r="AA19" s="19">
        <f t="shared" si="2"/>
        <v>6</v>
      </c>
      <c r="AB19" s="22">
        <f t="shared" si="3"/>
        <v>8</v>
      </c>
    </row>
    <row r="20" spans="1:28" ht="30" x14ac:dyDescent="0.25">
      <c r="A20" s="23">
        <v>15</v>
      </c>
      <c r="B20" s="26" t="s">
        <v>318</v>
      </c>
      <c r="C20" s="24"/>
      <c r="D20" s="24"/>
      <c r="E20" s="19">
        <v>40</v>
      </c>
      <c r="F20" s="19">
        <v>93</v>
      </c>
      <c r="G20" s="19">
        <v>75</v>
      </c>
      <c r="H20" s="19">
        <v>72</v>
      </c>
      <c r="I20" s="19">
        <v>74</v>
      </c>
      <c r="J20" s="19">
        <v>67</v>
      </c>
      <c r="K20" s="19">
        <f t="shared" si="0"/>
        <v>421</v>
      </c>
      <c r="L20" s="19">
        <f t="shared" si="4"/>
        <v>70.166666666666671</v>
      </c>
      <c r="M20" s="20"/>
      <c r="N20" s="25" t="str">
        <f t="shared" si="5"/>
        <v>D</v>
      </c>
      <c r="O20" s="25" t="str">
        <f t="shared" si="1"/>
        <v>A1</v>
      </c>
      <c r="P20" s="25" t="str">
        <f t="shared" si="1"/>
        <v>B1</v>
      </c>
      <c r="Q20" s="25" t="str">
        <f t="shared" si="1"/>
        <v>B1</v>
      </c>
      <c r="R20" s="25" t="str">
        <f t="shared" si="1"/>
        <v>B1</v>
      </c>
      <c r="S20" s="25" t="str">
        <f t="shared" si="1"/>
        <v>B2</v>
      </c>
      <c r="T20" s="25" t="str">
        <f t="shared" si="1"/>
        <v>A1</v>
      </c>
      <c r="U20" s="21"/>
      <c r="V20" s="19">
        <f t="shared" si="2"/>
        <v>4</v>
      </c>
      <c r="W20" s="19">
        <f t="shared" si="2"/>
        <v>10</v>
      </c>
      <c r="X20" s="19">
        <f t="shared" si="2"/>
        <v>8</v>
      </c>
      <c r="Y20" s="19">
        <f t="shared" si="2"/>
        <v>8</v>
      </c>
      <c r="Z20" s="19">
        <f t="shared" si="2"/>
        <v>8</v>
      </c>
      <c r="AA20" s="19">
        <f t="shared" si="2"/>
        <v>7</v>
      </c>
      <c r="AB20" s="22">
        <f t="shared" si="3"/>
        <v>7.5</v>
      </c>
    </row>
    <row r="21" spans="1:28" x14ac:dyDescent="0.25">
      <c r="A21" s="23">
        <v>16</v>
      </c>
      <c r="B21" s="26" t="s">
        <v>319</v>
      </c>
      <c r="C21" s="24"/>
      <c r="D21" s="24"/>
      <c r="E21" s="19">
        <v>44</v>
      </c>
      <c r="F21" s="19">
        <v>90</v>
      </c>
      <c r="G21" s="19">
        <v>77</v>
      </c>
      <c r="H21" s="19">
        <v>83</v>
      </c>
      <c r="I21" s="19">
        <v>69</v>
      </c>
      <c r="J21" s="19">
        <v>67</v>
      </c>
      <c r="K21" s="19">
        <f t="shared" si="0"/>
        <v>430</v>
      </c>
      <c r="L21" s="19">
        <f t="shared" si="4"/>
        <v>71.666666666666671</v>
      </c>
      <c r="M21" s="20"/>
      <c r="N21" s="25" t="str">
        <f t="shared" si="5"/>
        <v>C2</v>
      </c>
      <c r="O21" s="25" t="str">
        <f t="shared" si="1"/>
        <v>A2</v>
      </c>
      <c r="P21" s="25" t="str">
        <f t="shared" si="1"/>
        <v>B1</v>
      </c>
      <c r="Q21" s="25" t="str">
        <f t="shared" si="1"/>
        <v>A2</v>
      </c>
      <c r="R21" s="25" t="str">
        <f t="shared" si="1"/>
        <v>B2</v>
      </c>
      <c r="S21" s="25" t="str">
        <f t="shared" si="1"/>
        <v>B2</v>
      </c>
      <c r="T21" s="25" t="str">
        <f t="shared" si="1"/>
        <v>A1</v>
      </c>
      <c r="U21" s="21"/>
      <c r="V21" s="19">
        <f t="shared" si="2"/>
        <v>5</v>
      </c>
      <c r="W21" s="19">
        <f t="shared" si="2"/>
        <v>9</v>
      </c>
      <c r="X21" s="19">
        <f t="shared" si="2"/>
        <v>8</v>
      </c>
      <c r="Y21" s="19">
        <f t="shared" si="2"/>
        <v>9</v>
      </c>
      <c r="Z21" s="19">
        <f t="shared" si="2"/>
        <v>7</v>
      </c>
      <c r="AA21" s="19">
        <f t="shared" si="2"/>
        <v>7</v>
      </c>
      <c r="AB21" s="22">
        <f t="shared" si="3"/>
        <v>7.5</v>
      </c>
    </row>
    <row r="22" spans="1:28" ht="30" x14ac:dyDescent="0.25">
      <c r="A22" s="23">
        <v>17</v>
      </c>
      <c r="B22" s="26" t="s">
        <v>320</v>
      </c>
      <c r="C22" s="24"/>
      <c r="D22" s="24"/>
      <c r="E22" s="19">
        <v>64</v>
      </c>
      <c r="F22" s="19">
        <v>93</v>
      </c>
      <c r="G22" s="19">
        <v>72</v>
      </c>
      <c r="H22" s="19">
        <v>52</v>
      </c>
      <c r="I22" s="19">
        <v>57</v>
      </c>
      <c r="J22" s="19">
        <v>66</v>
      </c>
      <c r="K22" s="19">
        <f t="shared" si="0"/>
        <v>404</v>
      </c>
      <c r="L22" s="19">
        <f t="shared" si="4"/>
        <v>67.333333333333329</v>
      </c>
      <c r="M22" s="20"/>
      <c r="N22" s="25" t="str">
        <f t="shared" si="5"/>
        <v>B2</v>
      </c>
      <c r="O22" s="25" t="str">
        <f t="shared" si="5"/>
        <v>A1</v>
      </c>
      <c r="P22" s="25" t="str">
        <f t="shared" si="5"/>
        <v>B1</v>
      </c>
      <c r="Q22" s="25" t="str">
        <f t="shared" si="5"/>
        <v>C1</v>
      </c>
      <c r="R22" s="25" t="str">
        <f t="shared" si="5"/>
        <v>C1</v>
      </c>
      <c r="S22" s="25" t="str">
        <f t="shared" si="5"/>
        <v>B2</v>
      </c>
      <c r="T22" s="25" t="str">
        <f t="shared" si="5"/>
        <v>A1</v>
      </c>
      <c r="U22" s="21"/>
      <c r="V22" s="19">
        <f t="shared" si="2"/>
        <v>7</v>
      </c>
      <c r="W22" s="19">
        <f t="shared" si="2"/>
        <v>10</v>
      </c>
      <c r="X22" s="19">
        <f t="shared" si="2"/>
        <v>8</v>
      </c>
      <c r="Y22" s="19">
        <f t="shared" si="2"/>
        <v>6</v>
      </c>
      <c r="Z22" s="19">
        <f t="shared" si="2"/>
        <v>6</v>
      </c>
      <c r="AA22" s="19">
        <f t="shared" si="2"/>
        <v>7</v>
      </c>
      <c r="AB22" s="22">
        <f t="shared" si="3"/>
        <v>7.333333333333333</v>
      </c>
    </row>
    <row r="23" spans="1:28" x14ac:dyDescent="0.25">
      <c r="A23" s="23">
        <v>18</v>
      </c>
      <c r="B23" s="26" t="s">
        <v>321</v>
      </c>
      <c r="C23" s="24"/>
      <c r="D23" s="24"/>
      <c r="E23" s="19">
        <v>46</v>
      </c>
      <c r="F23" s="19">
        <v>92</v>
      </c>
      <c r="G23" s="19">
        <v>89</v>
      </c>
      <c r="H23" s="19">
        <v>60</v>
      </c>
      <c r="I23" s="19">
        <v>65</v>
      </c>
      <c r="J23" s="19">
        <v>60</v>
      </c>
      <c r="K23" s="19">
        <f t="shared" si="0"/>
        <v>412</v>
      </c>
      <c r="L23" s="19">
        <f t="shared" si="4"/>
        <v>68.666666666666671</v>
      </c>
      <c r="M23" s="20"/>
      <c r="N23" s="25" t="str">
        <f t="shared" si="5"/>
        <v>C2</v>
      </c>
      <c r="O23" s="25" t="str">
        <f t="shared" si="5"/>
        <v>A1</v>
      </c>
      <c r="P23" s="25" t="str">
        <f t="shared" si="5"/>
        <v>A2</v>
      </c>
      <c r="Q23" s="25" t="str">
        <f t="shared" si="5"/>
        <v>C1</v>
      </c>
      <c r="R23" s="25" t="str">
        <f t="shared" si="5"/>
        <v>B2</v>
      </c>
      <c r="S23" s="25" t="str">
        <f t="shared" si="5"/>
        <v>C1</v>
      </c>
      <c r="T23" s="25" t="str">
        <f t="shared" si="5"/>
        <v>A1</v>
      </c>
      <c r="U23" s="21"/>
      <c r="V23" s="19">
        <f t="shared" si="2"/>
        <v>5</v>
      </c>
      <c r="W23" s="19">
        <f t="shared" si="2"/>
        <v>10</v>
      </c>
      <c r="X23" s="19">
        <f t="shared" si="2"/>
        <v>9</v>
      </c>
      <c r="Y23" s="19">
        <f t="shared" si="2"/>
        <v>6</v>
      </c>
      <c r="Z23" s="19">
        <f t="shared" si="2"/>
        <v>7</v>
      </c>
      <c r="AA23" s="19">
        <f t="shared" si="2"/>
        <v>6</v>
      </c>
      <c r="AB23" s="22">
        <f t="shared" si="3"/>
        <v>7.166666666666667</v>
      </c>
    </row>
    <row r="24" spans="1:28" x14ac:dyDescent="0.25">
      <c r="A24" s="23">
        <v>19</v>
      </c>
      <c r="B24" s="26" t="s">
        <v>113</v>
      </c>
      <c r="C24" s="24"/>
      <c r="D24" s="24"/>
      <c r="E24" s="19">
        <v>37</v>
      </c>
      <c r="F24" s="19">
        <v>74</v>
      </c>
      <c r="G24" s="19">
        <v>66</v>
      </c>
      <c r="H24" s="19">
        <v>42</v>
      </c>
      <c r="I24" s="19">
        <v>14</v>
      </c>
      <c r="J24" s="19">
        <v>51</v>
      </c>
      <c r="K24" s="19">
        <f t="shared" si="0"/>
        <v>284</v>
      </c>
      <c r="L24" s="19">
        <f t="shared" si="4"/>
        <v>47.333333333333336</v>
      </c>
      <c r="M24" s="20"/>
      <c r="N24" s="25" t="str">
        <f t="shared" si="5"/>
        <v>D</v>
      </c>
      <c r="O24" s="25" t="str">
        <f t="shared" si="5"/>
        <v>B1</v>
      </c>
      <c r="P24" s="25" t="str">
        <f t="shared" si="5"/>
        <v>B2</v>
      </c>
      <c r="Q24" s="25" t="str">
        <f t="shared" si="5"/>
        <v>C2</v>
      </c>
      <c r="R24" s="25" t="str">
        <f t="shared" si="5"/>
        <v>E</v>
      </c>
      <c r="S24" s="25" t="str">
        <f t="shared" si="5"/>
        <v>C1</v>
      </c>
      <c r="T24" s="25" t="str">
        <f t="shared" si="5"/>
        <v>A1</v>
      </c>
      <c r="U24" s="21"/>
      <c r="V24" s="19">
        <f t="shared" si="2"/>
        <v>4</v>
      </c>
      <c r="W24" s="19">
        <f t="shared" si="2"/>
        <v>8</v>
      </c>
      <c r="X24" s="19">
        <f t="shared" si="2"/>
        <v>7</v>
      </c>
      <c r="Y24" s="19">
        <f t="shared" si="2"/>
        <v>5</v>
      </c>
      <c r="Z24" s="19">
        <f t="shared" si="2"/>
        <v>3</v>
      </c>
      <c r="AA24" s="19">
        <f t="shared" si="2"/>
        <v>6</v>
      </c>
      <c r="AB24" s="22">
        <f t="shared" si="3"/>
        <v>5.5</v>
      </c>
    </row>
    <row r="25" spans="1:28" x14ac:dyDescent="0.25">
      <c r="A25" s="23">
        <v>20</v>
      </c>
      <c r="B25" s="26" t="s">
        <v>322</v>
      </c>
      <c r="C25" s="24"/>
      <c r="D25" s="24"/>
      <c r="E25" s="19">
        <v>59</v>
      </c>
      <c r="F25" s="19">
        <v>91</v>
      </c>
      <c r="G25" s="19">
        <v>69</v>
      </c>
      <c r="H25" s="19">
        <v>68</v>
      </c>
      <c r="I25" s="19">
        <v>51</v>
      </c>
      <c r="J25" s="19">
        <v>50</v>
      </c>
      <c r="K25" s="19">
        <f t="shared" si="0"/>
        <v>388</v>
      </c>
      <c r="L25" s="19">
        <f t="shared" si="4"/>
        <v>64.666666666666657</v>
      </c>
      <c r="M25" s="20"/>
      <c r="N25" s="25" t="str">
        <f t="shared" si="5"/>
        <v>C1</v>
      </c>
      <c r="O25" s="25" t="str">
        <f t="shared" si="5"/>
        <v>A1</v>
      </c>
      <c r="P25" s="25" t="str">
        <f t="shared" si="5"/>
        <v>B2</v>
      </c>
      <c r="Q25" s="25" t="str">
        <f t="shared" si="5"/>
        <v>B2</v>
      </c>
      <c r="R25" s="25" t="str">
        <f t="shared" si="5"/>
        <v>C1</v>
      </c>
      <c r="S25" s="25" t="str">
        <f t="shared" si="5"/>
        <v>C2</v>
      </c>
      <c r="T25" s="25" t="str">
        <f t="shared" si="5"/>
        <v>A1</v>
      </c>
      <c r="U25" s="21"/>
      <c r="V25" s="19">
        <f t="shared" si="2"/>
        <v>6</v>
      </c>
      <c r="W25" s="19">
        <f t="shared" si="2"/>
        <v>10</v>
      </c>
      <c r="X25" s="19">
        <f t="shared" si="2"/>
        <v>7</v>
      </c>
      <c r="Y25" s="19">
        <f t="shared" si="2"/>
        <v>7</v>
      </c>
      <c r="Z25" s="19">
        <f t="shared" si="2"/>
        <v>6</v>
      </c>
      <c r="AA25" s="19">
        <f t="shared" si="2"/>
        <v>5</v>
      </c>
      <c r="AB25" s="22">
        <f t="shared" si="3"/>
        <v>6.833333333333333</v>
      </c>
    </row>
    <row r="26" spans="1:28" ht="30" x14ac:dyDescent="0.25">
      <c r="A26" s="23">
        <v>21</v>
      </c>
      <c r="B26" s="26" t="s">
        <v>323</v>
      </c>
      <c r="C26" s="24"/>
      <c r="D26" s="24"/>
      <c r="E26" s="19">
        <v>67</v>
      </c>
      <c r="F26" s="19">
        <v>95</v>
      </c>
      <c r="G26" s="19">
        <v>82</v>
      </c>
      <c r="H26" s="19">
        <v>82</v>
      </c>
      <c r="I26" s="19">
        <v>94</v>
      </c>
      <c r="J26" s="19">
        <v>76</v>
      </c>
      <c r="K26" s="19">
        <f t="shared" si="0"/>
        <v>496</v>
      </c>
      <c r="L26" s="19">
        <f t="shared" si="4"/>
        <v>82.666666666666671</v>
      </c>
      <c r="M26" s="20"/>
      <c r="N26" s="25" t="str">
        <f t="shared" si="5"/>
        <v>B2</v>
      </c>
      <c r="O26" s="25" t="str">
        <f t="shared" si="5"/>
        <v>A1</v>
      </c>
      <c r="P26" s="25" t="str">
        <f t="shared" si="5"/>
        <v>A2</v>
      </c>
      <c r="Q26" s="25" t="str">
        <f t="shared" si="5"/>
        <v>A2</v>
      </c>
      <c r="R26" s="25" t="str">
        <f t="shared" si="5"/>
        <v>A1</v>
      </c>
      <c r="S26" s="25" t="str">
        <f t="shared" si="5"/>
        <v>B1</v>
      </c>
      <c r="T26" s="25" t="str">
        <f t="shared" si="5"/>
        <v>A1</v>
      </c>
      <c r="U26" s="21"/>
      <c r="V26" s="19">
        <f t="shared" si="2"/>
        <v>7</v>
      </c>
      <c r="W26" s="19">
        <f t="shared" si="2"/>
        <v>10</v>
      </c>
      <c r="X26" s="19">
        <f t="shared" si="2"/>
        <v>9</v>
      </c>
      <c r="Y26" s="19">
        <f t="shared" si="2"/>
        <v>9</v>
      </c>
      <c r="Z26" s="19">
        <f t="shared" si="2"/>
        <v>10</v>
      </c>
      <c r="AA26" s="19">
        <f t="shared" si="2"/>
        <v>8</v>
      </c>
      <c r="AB26" s="22">
        <f t="shared" si="3"/>
        <v>8.8333333333333339</v>
      </c>
    </row>
    <row r="27" spans="1:28" x14ac:dyDescent="0.25">
      <c r="A27" s="23">
        <v>22</v>
      </c>
      <c r="B27" s="26" t="s">
        <v>324</v>
      </c>
      <c r="C27" s="24"/>
      <c r="D27" s="24"/>
      <c r="E27" s="19">
        <v>23</v>
      </c>
      <c r="F27" s="19">
        <v>48</v>
      </c>
      <c r="G27" s="19">
        <v>44</v>
      </c>
      <c r="H27" s="19">
        <v>44</v>
      </c>
      <c r="I27" s="19">
        <v>43</v>
      </c>
      <c r="J27" s="19">
        <v>35</v>
      </c>
      <c r="K27" s="19">
        <f t="shared" si="0"/>
        <v>237</v>
      </c>
      <c r="L27" s="19">
        <f t="shared" si="4"/>
        <v>39.5</v>
      </c>
      <c r="M27" s="20"/>
      <c r="N27" s="25" t="str">
        <f t="shared" si="5"/>
        <v>E</v>
      </c>
      <c r="O27" s="25" t="str">
        <f t="shared" si="5"/>
        <v>C2</v>
      </c>
      <c r="P27" s="25" t="str">
        <f t="shared" si="5"/>
        <v>C2</v>
      </c>
      <c r="Q27" s="25" t="str">
        <f t="shared" si="5"/>
        <v>C2</v>
      </c>
      <c r="R27" s="25" t="str">
        <f t="shared" si="5"/>
        <v>C2</v>
      </c>
      <c r="S27" s="25" t="str">
        <f t="shared" si="5"/>
        <v>D</v>
      </c>
      <c r="T27" s="25" t="str">
        <f t="shared" si="5"/>
        <v>A1</v>
      </c>
      <c r="U27" s="21"/>
      <c r="V27" s="19">
        <f t="shared" si="2"/>
        <v>3</v>
      </c>
      <c r="W27" s="19">
        <f t="shared" si="2"/>
        <v>5</v>
      </c>
      <c r="X27" s="19">
        <f t="shared" si="2"/>
        <v>5</v>
      </c>
      <c r="Y27" s="19">
        <f t="shared" si="2"/>
        <v>5</v>
      </c>
      <c r="Z27" s="19">
        <f t="shared" si="2"/>
        <v>5</v>
      </c>
      <c r="AA27" s="19">
        <f t="shared" si="2"/>
        <v>4</v>
      </c>
      <c r="AB27" s="22">
        <f t="shared" si="3"/>
        <v>4.5</v>
      </c>
    </row>
    <row r="28" spans="1:28" x14ac:dyDescent="0.25">
      <c r="A28" s="23">
        <v>23</v>
      </c>
      <c r="B28" s="26" t="s">
        <v>325</v>
      </c>
      <c r="C28" s="24"/>
      <c r="D28" s="24"/>
      <c r="E28" s="19">
        <v>37</v>
      </c>
      <c r="F28" s="19">
        <v>87</v>
      </c>
      <c r="G28" s="19">
        <v>80</v>
      </c>
      <c r="H28" s="19">
        <v>80</v>
      </c>
      <c r="I28" s="19">
        <v>72</v>
      </c>
      <c r="J28" s="19">
        <v>43</v>
      </c>
      <c r="K28" s="19">
        <f t="shared" si="0"/>
        <v>399</v>
      </c>
      <c r="L28" s="19">
        <f t="shared" si="4"/>
        <v>66.5</v>
      </c>
      <c r="M28" s="20"/>
      <c r="N28" s="25" t="str">
        <f t="shared" si="5"/>
        <v>D</v>
      </c>
      <c r="O28" s="25" t="str">
        <f t="shared" si="5"/>
        <v>A2</v>
      </c>
      <c r="P28" s="25" t="str">
        <f t="shared" si="5"/>
        <v>B1</v>
      </c>
      <c r="Q28" s="25" t="str">
        <f t="shared" si="5"/>
        <v>B1</v>
      </c>
      <c r="R28" s="25" t="str">
        <f t="shared" si="5"/>
        <v>B1</v>
      </c>
      <c r="S28" s="25" t="str">
        <f t="shared" si="5"/>
        <v>C2</v>
      </c>
      <c r="T28" s="25" t="str">
        <f t="shared" si="5"/>
        <v>A1</v>
      </c>
      <c r="U28" s="21"/>
      <c r="V28" s="19">
        <f t="shared" si="2"/>
        <v>4</v>
      </c>
      <c r="W28" s="19">
        <f t="shared" si="2"/>
        <v>9</v>
      </c>
      <c r="X28" s="19">
        <f t="shared" si="2"/>
        <v>8</v>
      </c>
      <c r="Y28" s="19">
        <f t="shared" si="2"/>
        <v>8</v>
      </c>
      <c r="Z28" s="19">
        <f t="shared" si="2"/>
        <v>8</v>
      </c>
      <c r="AA28" s="19">
        <f t="shared" si="2"/>
        <v>5</v>
      </c>
      <c r="AB28" s="22">
        <f t="shared" si="3"/>
        <v>7</v>
      </c>
    </row>
    <row r="29" spans="1:28" x14ac:dyDescent="0.25">
      <c r="A29" s="23">
        <v>24</v>
      </c>
      <c r="B29" s="26" t="s">
        <v>326</v>
      </c>
      <c r="C29" s="24"/>
      <c r="D29" s="24"/>
      <c r="E29" s="19">
        <v>39</v>
      </c>
      <c r="F29" s="19">
        <v>81</v>
      </c>
      <c r="G29" s="19">
        <v>67</v>
      </c>
      <c r="H29" s="19">
        <v>67</v>
      </c>
      <c r="I29" s="19">
        <v>52</v>
      </c>
      <c r="J29" s="19">
        <v>51</v>
      </c>
      <c r="K29" s="19">
        <f t="shared" si="0"/>
        <v>357</v>
      </c>
      <c r="L29" s="19">
        <f t="shared" si="4"/>
        <v>59.5</v>
      </c>
      <c r="M29" s="20"/>
      <c r="N29" s="25" t="str">
        <f t="shared" si="5"/>
        <v>D</v>
      </c>
      <c r="O29" s="25" t="str">
        <f t="shared" si="5"/>
        <v>A2</v>
      </c>
      <c r="P29" s="25" t="str">
        <f t="shared" si="5"/>
        <v>B2</v>
      </c>
      <c r="Q29" s="25" t="str">
        <f t="shared" si="5"/>
        <v>B2</v>
      </c>
      <c r="R29" s="25" t="str">
        <f t="shared" si="5"/>
        <v>C1</v>
      </c>
      <c r="S29" s="25" t="str">
        <f t="shared" si="5"/>
        <v>C1</v>
      </c>
      <c r="T29" s="25" t="str">
        <f t="shared" si="5"/>
        <v>A1</v>
      </c>
      <c r="U29" s="21"/>
      <c r="V29" s="19">
        <f t="shared" si="2"/>
        <v>4</v>
      </c>
      <c r="W29" s="19">
        <f t="shared" si="2"/>
        <v>9</v>
      </c>
      <c r="X29" s="19">
        <f t="shared" si="2"/>
        <v>7</v>
      </c>
      <c r="Y29" s="19">
        <f t="shared" si="2"/>
        <v>7</v>
      </c>
      <c r="Z29" s="19">
        <f t="shared" si="2"/>
        <v>6</v>
      </c>
      <c r="AA29" s="19">
        <f t="shared" si="2"/>
        <v>6</v>
      </c>
      <c r="AB29" s="22">
        <f t="shared" si="3"/>
        <v>6.5</v>
      </c>
    </row>
    <row r="30" spans="1:28" x14ac:dyDescent="0.25">
      <c r="A30" s="23">
        <v>25</v>
      </c>
      <c r="B30" s="26" t="s">
        <v>327</v>
      </c>
      <c r="C30" s="24"/>
      <c r="D30" s="24"/>
      <c r="E30" s="19">
        <v>22</v>
      </c>
      <c r="F30" s="19">
        <v>54</v>
      </c>
      <c r="G30" s="19">
        <v>37</v>
      </c>
      <c r="H30" s="19">
        <v>37</v>
      </c>
      <c r="I30" s="19">
        <v>24</v>
      </c>
      <c r="J30" s="19">
        <v>19</v>
      </c>
      <c r="K30" s="19">
        <f t="shared" si="0"/>
        <v>193</v>
      </c>
      <c r="L30" s="19">
        <f t="shared" si="4"/>
        <v>32.166666666666664</v>
      </c>
      <c r="M30" s="20"/>
      <c r="N30" s="25" t="str">
        <f t="shared" si="5"/>
        <v>E</v>
      </c>
      <c r="O30" s="25" t="str">
        <f t="shared" si="5"/>
        <v>C1</v>
      </c>
      <c r="P30" s="25" t="str">
        <f t="shared" si="5"/>
        <v>D</v>
      </c>
      <c r="Q30" s="25" t="str">
        <f t="shared" si="5"/>
        <v>D</v>
      </c>
      <c r="R30" s="25" t="str">
        <f t="shared" si="5"/>
        <v>E</v>
      </c>
      <c r="S30" s="25" t="str">
        <f t="shared" si="5"/>
        <v>E</v>
      </c>
      <c r="T30" s="25" t="str">
        <f t="shared" si="5"/>
        <v>A1</v>
      </c>
      <c r="U30" s="21"/>
      <c r="V30" s="19">
        <f t="shared" si="2"/>
        <v>3</v>
      </c>
      <c r="W30" s="19">
        <f t="shared" si="2"/>
        <v>6</v>
      </c>
      <c r="X30" s="19">
        <f t="shared" si="2"/>
        <v>4</v>
      </c>
      <c r="Y30" s="19">
        <f t="shared" si="2"/>
        <v>4</v>
      </c>
      <c r="Z30" s="19">
        <f t="shared" si="2"/>
        <v>3</v>
      </c>
      <c r="AA30" s="19">
        <f t="shared" si="2"/>
        <v>3</v>
      </c>
      <c r="AB30" s="22">
        <f t="shared" si="3"/>
        <v>3.8333333333333335</v>
      </c>
    </row>
    <row r="31" spans="1:28" x14ac:dyDescent="0.25">
      <c r="A31" s="23">
        <v>26</v>
      </c>
      <c r="B31" s="40" t="s">
        <v>328</v>
      </c>
      <c r="C31" s="24"/>
      <c r="D31" s="24"/>
      <c r="E31" s="19">
        <v>23</v>
      </c>
      <c r="F31" s="19">
        <v>75</v>
      </c>
      <c r="G31" s="19">
        <v>54</v>
      </c>
      <c r="H31" s="19">
        <v>54</v>
      </c>
      <c r="I31" s="19">
        <v>31</v>
      </c>
      <c r="J31" s="19">
        <v>35</v>
      </c>
      <c r="K31" s="19">
        <f t="shared" si="0"/>
        <v>272</v>
      </c>
      <c r="L31" s="19">
        <f t="shared" si="4"/>
        <v>45.333333333333329</v>
      </c>
      <c r="M31" s="20"/>
      <c r="N31" s="25" t="str">
        <f t="shared" si="5"/>
        <v>E</v>
      </c>
      <c r="O31" s="25" t="str">
        <f t="shared" si="5"/>
        <v>B1</v>
      </c>
      <c r="P31" s="25" t="str">
        <f t="shared" si="5"/>
        <v>C1</v>
      </c>
      <c r="Q31" s="25" t="str">
        <f t="shared" si="5"/>
        <v>C1</v>
      </c>
      <c r="R31" s="25" t="str">
        <f t="shared" si="5"/>
        <v>E</v>
      </c>
      <c r="S31" s="25" t="str">
        <f t="shared" si="5"/>
        <v>D</v>
      </c>
      <c r="T31" s="25" t="str">
        <f t="shared" si="5"/>
        <v>A1</v>
      </c>
      <c r="U31" s="21"/>
      <c r="V31" s="19">
        <f t="shared" si="2"/>
        <v>3</v>
      </c>
      <c r="W31" s="19">
        <f t="shared" si="2"/>
        <v>8</v>
      </c>
      <c r="X31" s="19">
        <f t="shared" si="2"/>
        <v>6</v>
      </c>
      <c r="Y31" s="19">
        <f t="shared" si="2"/>
        <v>6</v>
      </c>
      <c r="Z31" s="19">
        <f t="shared" si="2"/>
        <v>3</v>
      </c>
      <c r="AA31" s="19">
        <f t="shared" si="2"/>
        <v>4</v>
      </c>
      <c r="AB31" s="22">
        <f t="shared" si="3"/>
        <v>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B11" sqref="B11"/>
    </sheetView>
  </sheetViews>
  <sheetFormatPr defaultRowHeight="15" x14ac:dyDescent="0.25"/>
  <cols>
    <col min="1" max="1" width="5" style="48" customWidth="1"/>
    <col min="2" max="2" width="30.5703125" style="62" customWidth="1"/>
    <col min="3" max="3" width="0.28515625" hidden="1" customWidth="1"/>
    <col min="4" max="4" width="0.140625" hidden="1" customWidth="1"/>
    <col min="5" max="10" width="9.140625" style="64" customWidth="1"/>
    <col min="11" max="11" width="4.28515625" customWidth="1"/>
    <col min="12" max="12" width="5.28515625" customWidth="1"/>
    <col min="13" max="13" width="0.8554687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0.85546875" customWidth="1"/>
    <col min="22" max="22" width="3.42578125" customWidth="1"/>
    <col min="23" max="23" width="4.28515625" customWidth="1"/>
    <col min="24" max="24" width="3.85546875" customWidth="1"/>
    <col min="25" max="25" width="5.42578125" customWidth="1"/>
    <col min="26" max="26" width="3.85546875" customWidth="1"/>
    <col min="27" max="27" width="3.42578125" customWidth="1"/>
    <col min="28" max="28" width="6.5703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1059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830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6">
        <f t="shared" ref="K5:K37" si="0">SUM(E5:J5)</f>
        <v>120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3.25" customHeight="1" x14ac:dyDescent="0.25">
      <c r="A6" s="61">
        <v>1</v>
      </c>
      <c r="B6" s="91" t="s">
        <v>794</v>
      </c>
      <c r="C6" s="24"/>
      <c r="D6" s="24"/>
      <c r="E6" s="99">
        <v>17</v>
      </c>
      <c r="F6" s="99">
        <v>18</v>
      </c>
      <c r="G6" s="99">
        <v>12</v>
      </c>
      <c r="H6" s="99">
        <v>18</v>
      </c>
      <c r="I6" s="99">
        <v>18</v>
      </c>
      <c r="J6" s="99">
        <v>18</v>
      </c>
      <c r="K6" s="33">
        <f t="shared" si="0"/>
        <v>101</v>
      </c>
      <c r="L6" s="33">
        <f>K6/120*100</f>
        <v>84.166666666666671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A2</v>
      </c>
      <c r="O6" s="19" t="str">
        <f>IF(F6&gt;=91/5,"A1",IF(F6&gt;=81/5,"A2",IF(F6&gt;=71/5,"B1",IF(F6&gt;=61/5,"B2",IF(F6&gt;=51/5,"C1",IF(F6&gt;=41/5,"C2",IF(F6&gt;=35/5,"D",IF(F6&gt;=2,"E",IF(F6&gt;=0,"AB")))))))))</f>
        <v>A2</v>
      </c>
      <c r="P6" s="19" t="str">
        <f>IF(G6&gt;=91/5,"A1",IF(G6&gt;=81/5,"A2",IF(G6&gt;=71/5,"B1",IF(G6&gt;=61/5,"B2",IF(G6&gt;=51/5,"C1",IF(G6&gt;=41/5,"C2",IF(G6&gt;=35/5,"D",IF(G6&gt;=2,"E",IF(G6&gt;=0,"AB")))))))))</f>
        <v>C1</v>
      </c>
      <c r="Q6" s="19" t="str">
        <f>IF(H6&gt;=91/5,"A1",IF(H6&gt;=81/5,"A2",IF(H6&gt;=71/5,"B1",IF(H6&gt;=61/5,"B2",IF(H6&gt;=51/5,"C1",IF(H6&gt;=41/5,"C2",IF(H6&gt;=35/5,"D",IF(H6&gt;=2,"E",IF(H6&gt;=0,"AB")))))))))</f>
        <v>A2</v>
      </c>
      <c r="R6" s="19" t="str">
        <f>IF(I6&gt;=91/5,"A1",IF(I6&gt;=81/5,"A2",IF(I6&gt;=71/5,"B1",IF(I6&gt;=61/5,"B2",IF(I6&gt;=51/5,"C1",IF(I6&gt;=41/5,"C2",IF(I6&gt;=35/5,"D",IF(I6&gt;=2,"E",IF(I6&gt;=0,"AB")))))))))</f>
        <v>A2</v>
      </c>
      <c r="S6" s="19" t="str">
        <f t="shared" ref="S6:S37" si="1">IF(J6&gt;=91/5,"A1",IF(J6&gt;=81/5,"A2",IF(J6&gt;=71/5,"B1",IF(J6&gt;=61/5,"B2",IF(J6&gt;=51/5,"C1",IF(J6&gt;=41/5,"C2",IF(J6&gt;=35/5,"D",IF(J6&gt;=2,"E",IF(J6&gt;=0,"AB")))))))))</f>
        <v>A2</v>
      </c>
      <c r="T6" s="19" t="str">
        <f>IF(L6&gt;=91,"A1",IF(L6&gt;=81,"A2",IF(L6&gt;=71,"B1",IF(L6&gt;=61,"B2",IF(L6&gt;=51,"C1",IF(L6&gt;=41,"C2",IF(L6&gt;=35,"D",IF(L6&gt;=2,"E",IF(L6&gt;=0,"AB")))))))))</f>
        <v>A2</v>
      </c>
      <c r="U6" s="21"/>
      <c r="V6" s="19">
        <f t="shared" ref="V6:AA30" si="2">IF(N6="A1",10,IF(N6="A2",9,IF(N6="B1",8,IF(N6="B2",7,IF(N6="C1",6,IF(N6="C2",5,IF(N6="D",4,IF(N6="E",3,IF(N6="AB",0)))))))))</f>
        <v>9</v>
      </c>
      <c r="W6" s="19">
        <f t="shared" si="2"/>
        <v>9</v>
      </c>
      <c r="X6" s="19">
        <f t="shared" si="2"/>
        <v>6</v>
      </c>
      <c r="Y6" s="19">
        <f t="shared" si="2"/>
        <v>9</v>
      </c>
      <c r="Z6" s="19">
        <f t="shared" si="2"/>
        <v>9</v>
      </c>
      <c r="AA6" s="19">
        <f t="shared" si="2"/>
        <v>9</v>
      </c>
      <c r="AB6" s="37">
        <f t="shared" ref="AB6:AB37" si="3">SUM(V6:AA6)/6</f>
        <v>8.5</v>
      </c>
    </row>
    <row r="7" spans="1:28" ht="23.25" customHeight="1" x14ac:dyDescent="0.25">
      <c r="A7" s="61">
        <v>2</v>
      </c>
      <c r="B7" s="91" t="s">
        <v>795</v>
      </c>
      <c r="C7" s="24"/>
      <c r="D7" s="24"/>
      <c r="E7" s="100">
        <v>11</v>
      </c>
      <c r="F7" s="100">
        <v>18</v>
      </c>
      <c r="G7" s="100">
        <v>6</v>
      </c>
      <c r="H7" s="100">
        <v>12</v>
      </c>
      <c r="I7" s="100">
        <v>6</v>
      </c>
      <c r="J7" s="100">
        <v>8</v>
      </c>
      <c r="K7" s="33">
        <f t="shared" si="0"/>
        <v>61</v>
      </c>
      <c r="L7" s="33">
        <f t="shared" ref="L7:L37" si="4">K7/120*100</f>
        <v>50.833333333333329</v>
      </c>
      <c r="M7" s="20"/>
      <c r="N7" s="19" t="str">
        <f t="shared" ref="N7:R32" si="5">IF(E7&gt;=91/5,"A1",IF(E7&gt;=81/5,"A2",IF(E7&gt;=71/5,"B1",IF(E7&gt;=61/5,"B2",IF(E7&gt;=51/5,"C1",IF(E7&gt;=41/5,"C2",IF(E7&gt;=35/5,"D",IF(E7&gt;=2,"E",IF(E7&gt;=0,"AB")))))))))</f>
        <v>C1</v>
      </c>
      <c r="O7" s="19" t="str">
        <f t="shared" si="5"/>
        <v>A2</v>
      </c>
      <c r="P7" s="19" t="str">
        <f t="shared" si="5"/>
        <v>E</v>
      </c>
      <c r="Q7" s="19" t="str">
        <f t="shared" si="5"/>
        <v>C1</v>
      </c>
      <c r="R7" s="19" t="str">
        <f t="shared" si="5"/>
        <v>E</v>
      </c>
      <c r="S7" s="19" t="str">
        <f t="shared" si="1"/>
        <v>D</v>
      </c>
      <c r="T7" s="19" t="str">
        <f t="shared" ref="T7:T37" si="6">IF(L7&gt;=91,"A1",IF(L7&gt;=81,"A2",IF(L7&gt;=71,"B1",IF(L7&gt;=61,"B2",IF(L7&gt;=51,"C1",IF(L7&gt;=41,"C2",IF(L7&gt;=35,"D",IF(L7&gt;=2,"E",IF(L7&gt;=0,"AB")))))))))</f>
        <v>C2</v>
      </c>
      <c r="U7" s="21"/>
      <c r="V7" s="19">
        <f t="shared" si="2"/>
        <v>6</v>
      </c>
      <c r="W7" s="19">
        <f t="shared" si="2"/>
        <v>9</v>
      </c>
      <c r="X7" s="19">
        <f t="shared" si="2"/>
        <v>3</v>
      </c>
      <c r="Y7" s="19">
        <f t="shared" si="2"/>
        <v>6</v>
      </c>
      <c r="Z7" s="19">
        <f t="shared" si="2"/>
        <v>3</v>
      </c>
      <c r="AA7" s="19">
        <f t="shared" si="2"/>
        <v>4</v>
      </c>
      <c r="AB7" s="37">
        <f t="shared" si="3"/>
        <v>5.166666666666667</v>
      </c>
    </row>
    <row r="8" spans="1:28" ht="23.25" customHeight="1" x14ac:dyDescent="0.25">
      <c r="A8" s="61">
        <v>3</v>
      </c>
      <c r="B8" s="91" t="s">
        <v>796</v>
      </c>
      <c r="C8" s="24"/>
      <c r="D8" s="24"/>
      <c r="E8" s="12">
        <v>9</v>
      </c>
      <c r="F8" s="12">
        <v>16</v>
      </c>
      <c r="G8" s="12">
        <v>9</v>
      </c>
      <c r="H8" s="12">
        <v>13</v>
      </c>
      <c r="I8" s="12">
        <v>4</v>
      </c>
      <c r="J8" s="12">
        <v>17</v>
      </c>
      <c r="K8" s="33">
        <f t="shared" si="0"/>
        <v>68</v>
      </c>
      <c r="L8" s="33">
        <f t="shared" si="4"/>
        <v>56.666666666666664</v>
      </c>
      <c r="M8" s="20"/>
      <c r="N8" s="19" t="str">
        <f t="shared" si="5"/>
        <v>C2</v>
      </c>
      <c r="O8" s="19" t="str">
        <f t="shared" si="5"/>
        <v>B1</v>
      </c>
      <c r="P8" s="19" t="str">
        <f t="shared" si="5"/>
        <v>C2</v>
      </c>
      <c r="Q8" s="19" t="str">
        <f t="shared" si="5"/>
        <v>B2</v>
      </c>
      <c r="R8" s="19" t="str">
        <f t="shared" si="5"/>
        <v>E</v>
      </c>
      <c r="S8" s="19" t="str">
        <f t="shared" si="1"/>
        <v>A2</v>
      </c>
      <c r="T8" s="19" t="str">
        <f t="shared" si="6"/>
        <v>C1</v>
      </c>
      <c r="U8" s="21"/>
      <c r="V8" s="19">
        <f t="shared" si="2"/>
        <v>5</v>
      </c>
      <c r="W8" s="19">
        <f t="shared" si="2"/>
        <v>8</v>
      </c>
      <c r="X8" s="19">
        <f t="shared" si="2"/>
        <v>5</v>
      </c>
      <c r="Y8" s="19">
        <f t="shared" si="2"/>
        <v>7</v>
      </c>
      <c r="Z8" s="19">
        <f t="shared" si="2"/>
        <v>3</v>
      </c>
      <c r="AA8" s="19">
        <f t="shared" si="2"/>
        <v>9</v>
      </c>
      <c r="AB8" s="37">
        <f t="shared" si="3"/>
        <v>6.166666666666667</v>
      </c>
    </row>
    <row r="9" spans="1:28" ht="23.25" customHeight="1" x14ac:dyDescent="0.25">
      <c r="A9" s="61">
        <v>4</v>
      </c>
      <c r="B9" s="91" t="s">
        <v>797</v>
      </c>
      <c r="C9" s="24"/>
      <c r="D9" s="24"/>
      <c r="E9" s="12">
        <v>18</v>
      </c>
      <c r="F9" s="12">
        <v>17</v>
      </c>
      <c r="G9" s="12">
        <v>12</v>
      </c>
      <c r="H9" s="12">
        <v>17</v>
      </c>
      <c r="I9" s="12"/>
      <c r="J9" s="12">
        <v>18</v>
      </c>
      <c r="K9" s="33">
        <f t="shared" si="0"/>
        <v>82</v>
      </c>
      <c r="L9" s="33">
        <f t="shared" si="4"/>
        <v>68.333333333333329</v>
      </c>
      <c r="M9" s="20"/>
      <c r="N9" s="19" t="str">
        <f t="shared" si="5"/>
        <v>A2</v>
      </c>
      <c r="O9" s="19" t="str">
        <f t="shared" si="5"/>
        <v>A2</v>
      </c>
      <c r="P9" s="19" t="str">
        <f t="shared" si="5"/>
        <v>C1</v>
      </c>
      <c r="Q9" s="19" t="str">
        <f t="shared" si="5"/>
        <v>A2</v>
      </c>
      <c r="R9" s="19" t="str">
        <f t="shared" si="5"/>
        <v>AB</v>
      </c>
      <c r="S9" s="19" t="str">
        <f t="shared" si="1"/>
        <v>A2</v>
      </c>
      <c r="T9" s="19" t="str">
        <f t="shared" si="6"/>
        <v>B2</v>
      </c>
      <c r="U9" s="21"/>
      <c r="V9" s="19">
        <f t="shared" si="2"/>
        <v>9</v>
      </c>
      <c r="W9" s="19">
        <f t="shared" si="2"/>
        <v>9</v>
      </c>
      <c r="X9" s="19">
        <f t="shared" si="2"/>
        <v>6</v>
      </c>
      <c r="Y9" s="19">
        <f t="shared" si="2"/>
        <v>9</v>
      </c>
      <c r="Z9" s="19">
        <f t="shared" si="2"/>
        <v>0</v>
      </c>
      <c r="AA9" s="19">
        <f t="shared" si="2"/>
        <v>9</v>
      </c>
      <c r="AB9" s="37">
        <f t="shared" si="3"/>
        <v>7</v>
      </c>
    </row>
    <row r="10" spans="1:28" ht="23.25" customHeight="1" x14ac:dyDescent="0.25">
      <c r="A10" s="61">
        <v>5</v>
      </c>
      <c r="B10" s="91" t="s">
        <v>798</v>
      </c>
      <c r="C10" s="24"/>
      <c r="D10" s="24"/>
      <c r="E10" s="12"/>
      <c r="F10" s="12"/>
      <c r="G10" s="12"/>
      <c r="H10" s="12"/>
      <c r="I10" s="12"/>
      <c r="J10" s="12"/>
      <c r="K10" s="33">
        <f t="shared" si="0"/>
        <v>0</v>
      </c>
      <c r="L10" s="33">
        <f t="shared" si="4"/>
        <v>0</v>
      </c>
      <c r="M10" s="20"/>
      <c r="N10" s="19" t="str">
        <f t="shared" si="5"/>
        <v>AB</v>
      </c>
      <c r="O10" s="19" t="str">
        <f t="shared" si="5"/>
        <v>AB</v>
      </c>
      <c r="P10" s="19" t="str">
        <f t="shared" si="5"/>
        <v>AB</v>
      </c>
      <c r="Q10" s="19" t="str">
        <f t="shared" si="5"/>
        <v>AB</v>
      </c>
      <c r="R10" s="19" t="str">
        <f t="shared" si="5"/>
        <v>AB</v>
      </c>
      <c r="S10" s="19" t="str">
        <f t="shared" si="1"/>
        <v>AB</v>
      </c>
      <c r="T10" s="19" t="str">
        <f t="shared" si="6"/>
        <v>AB</v>
      </c>
      <c r="U10" s="21"/>
      <c r="V10" s="19">
        <f t="shared" si="2"/>
        <v>0</v>
      </c>
      <c r="W10" s="19">
        <f t="shared" si="2"/>
        <v>0</v>
      </c>
      <c r="X10" s="19">
        <f t="shared" si="2"/>
        <v>0</v>
      </c>
      <c r="Y10" s="19">
        <f t="shared" si="2"/>
        <v>0</v>
      </c>
      <c r="Z10" s="19">
        <f t="shared" si="2"/>
        <v>0</v>
      </c>
      <c r="AA10" s="19">
        <f t="shared" si="2"/>
        <v>0</v>
      </c>
      <c r="AB10" s="37">
        <f t="shared" si="3"/>
        <v>0</v>
      </c>
    </row>
    <row r="11" spans="1:28" ht="23.25" customHeight="1" x14ac:dyDescent="0.25">
      <c r="A11" s="61">
        <v>6</v>
      </c>
      <c r="B11" s="91" t="s">
        <v>799</v>
      </c>
      <c r="C11" s="24"/>
      <c r="D11" s="24"/>
      <c r="E11" s="12">
        <v>17</v>
      </c>
      <c r="F11" s="12">
        <v>19</v>
      </c>
      <c r="G11" s="12">
        <v>11</v>
      </c>
      <c r="H11" s="12">
        <v>19</v>
      </c>
      <c r="I11" s="12">
        <v>18</v>
      </c>
      <c r="J11" s="12">
        <v>19</v>
      </c>
      <c r="K11" s="33">
        <f t="shared" si="0"/>
        <v>103</v>
      </c>
      <c r="L11" s="33">
        <f t="shared" si="4"/>
        <v>85.833333333333329</v>
      </c>
      <c r="M11" s="20"/>
      <c r="N11" s="19" t="str">
        <f t="shared" si="5"/>
        <v>A2</v>
      </c>
      <c r="O11" s="19" t="str">
        <f t="shared" si="5"/>
        <v>A1</v>
      </c>
      <c r="P11" s="19" t="str">
        <f t="shared" si="5"/>
        <v>C1</v>
      </c>
      <c r="Q11" s="19" t="str">
        <f t="shared" si="5"/>
        <v>A1</v>
      </c>
      <c r="R11" s="19" t="str">
        <f t="shared" si="5"/>
        <v>A2</v>
      </c>
      <c r="S11" s="19" t="str">
        <f t="shared" si="1"/>
        <v>A1</v>
      </c>
      <c r="T11" s="19" t="str">
        <f t="shared" si="6"/>
        <v>A2</v>
      </c>
      <c r="U11" s="21"/>
      <c r="V11" s="19">
        <f t="shared" si="2"/>
        <v>9</v>
      </c>
      <c r="W11" s="19">
        <f t="shared" si="2"/>
        <v>10</v>
      </c>
      <c r="X11" s="19">
        <f t="shared" si="2"/>
        <v>6</v>
      </c>
      <c r="Y11" s="19">
        <f t="shared" si="2"/>
        <v>10</v>
      </c>
      <c r="Z11" s="19">
        <f t="shared" si="2"/>
        <v>9</v>
      </c>
      <c r="AA11" s="19">
        <f t="shared" si="2"/>
        <v>10</v>
      </c>
      <c r="AB11" s="37">
        <f t="shared" si="3"/>
        <v>9</v>
      </c>
    </row>
    <row r="12" spans="1:28" ht="34.5" customHeight="1" x14ac:dyDescent="0.25">
      <c r="A12" s="61">
        <v>7</v>
      </c>
      <c r="B12" s="91" t="s">
        <v>800</v>
      </c>
      <c r="C12" s="24"/>
      <c r="D12" s="24"/>
      <c r="E12" s="101"/>
      <c r="F12" s="101"/>
      <c r="G12" s="101"/>
      <c r="H12" s="101"/>
      <c r="I12" s="101"/>
      <c r="J12" s="101"/>
      <c r="K12" s="33">
        <f t="shared" si="0"/>
        <v>0</v>
      </c>
      <c r="L12" s="33">
        <f t="shared" si="4"/>
        <v>0</v>
      </c>
      <c r="M12" s="20"/>
      <c r="N12" s="19" t="str">
        <f t="shared" si="5"/>
        <v>AB</v>
      </c>
      <c r="O12" s="19" t="str">
        <f t="shared" si="5"/>
        <v>AB</v>
      </c>
      <c r="P12" s="19" t="str">
        <f t="shared" si="5"/>
        <v>AB</v>
      </c>
      <c r="Q12" s="19" t="str">
        <f t="shared" si="5"/>
        <v>AB</v>
      </c>
      <c r="R12" s="19" t="str">
        <f t="shared" si="5"/>
        <v>AB</v>
      </c>
      <c r="S12" s="19" t="str">
        <f t="shared" si="1"/>
        <v>AB</v>
      </c>
      <c r="T12" s="19" t="str">
        <f t="shared" si="6"/>
        <v>AB</v>
      </c>
      <c r="U12" s="21"/>
      <c r="V12" s="19">
        <f t="shared" si="2"/>
        <v>0</v>
      </c>
      <c r="W12" s="19">
        <f t="shared" si="2"/>
        <v>0</v>
      </c>
      <c r="X12" s="19">
        <f t="shared" si="2"/>
        <v>0</v>
      </c>
      <c r="Y12" s="19">
        <f t="shared" si="2"/>
        <v>0</v>
      </c>
      <c r="Z12" s="19">
        <f t="shared" si="2"/>
        <v>0</v>
      </c>
      <c r="AA12" s="19">
        <f t="shared" si="2"/>
        <v>0</v>
      </c>
      <c r="AB12" s="37">
        <f t="shared" si="3"/>
        <v>0</v>
      </c>
    </row>
    <row r="13" spans="1:28" ht="23.25" customHeight="1" x14ac:dyDescent="0.25">
      <c r="A13" s="61">
        <v>8</v>
      </c>
      <c r="B13" s="91" t="s">
        <v>801</v>
      </c>
      <c r="C13" s="24"/>
      <c r="D13" s="24"/>
      <c r="E13" s="101">
        <v>8</v>
      </c>
      <c r="F13" s="101">
        <v>17</v>
      </c>
      <c r="G13" s="101">
        <v>5</v>
      </c>
      <c r="H13" s="101">
        <v>9</v>
      </c>
      <c r="I13" s="101">
        <v>7</v>
      </c>
      <c r="J13" s="101">
        <v>13</v>
      </c>
      <c r="K13" s="33">
        <f t="shared" si="0"/>
        <v>59</v>
      </c>
      <c r="L13" s="33">
        <f t="shared" si="4"/>
        <v>49.166666666666664</v>
      </c>
      <c r="M13" s="20"/>
      <c r="N13" s="19" t="str">
        <f t="shared" si="5"/>
        <v>D</v>
      </c>
      <c r="O13" s="19" t="str">
        <f t="shared" si="5"/>
        <v>A2</v>
      </c>
      <c r="P13" s="19" t="str">
        <f t="shared" si="5"/>
        <v>E</v>
      </c>
      <c r="Q13" s="19" t="str">
        <f t="shared" si="5"/>
        <v>C2</v>
      </c>
      <c r="R13" s="19" t="str">
        <f t="shared" si="5"/>
        <v>D</v>
      </c>
      <c r="S13" s="19" t="str">
        <f t="shared" si="1"/>
        <v>B2</v>
      </c>
      <c r="T13" s="19" t="str">
        <f t="shared" si="6"/>
        <v>C2</v>
      </c>
      <c r="U13" s="21"/>
      <c r="V13" s="19">
        <f t="shared" si="2"/>
        <v>4</v>
      </c>
      <c r="W13" s="19">
        <f t="shared" si="2"/>
        <v>9</v>
      </c>
      <c r="X13" s="19">
        <f t="shared" si="2"/>
        <v>3</v>
      </c>
      <c r="Y13" s="19">
        <f t="shared" si="2"/>
        <v>5</v>
      </c>
      <c r="Z13" s="19">
        <f t="shared" si="2"/>
        <v>4</v>
      </c>
      <c r="AA13" s="19">
        <f t="shared" si="2"/>
        <v>7</v>
      </c>
      <c r="AB13" s="37">
        <f t="shared" si="3"/>
        <v>5.333333333333333</v>
      </c>
    </row>
    <row r="14" spans="1:28" ht="23.25" customHeight="1" x14ac:dyDescent="0.25">
      <c r="A14" s="61">
        <v>9</v>
      </c>
      <c r="B14" s="91" t="s">
        <v>802</v>
      </c>
      <c r="C14" s="24"/>
      <c r="D14" s="24"/>
      <c r="E14" s="12">
        <v>3</v>
      </c>
      <c r="F14" s="12">
        <v>16</v>
      </c>
      <c r="G14" s="12">
        <v>6</v>
      </c>
      <c r="H14" s="12">
        <v>5</v>
      </c>
      <c r="I14" s="12">
        <v>2</v>
      </c>
      <c r="J14" s="12">
        <v>13</v>
      </c>
      <c r="K14" s="33">
        <f t="shared" si="0"/>
        <v>45</v>
      </c>
      <c r="L14" s="33">
        <f t="shared" si="4"/>
        <v>37.5</v>
      </c>
      <c r="M14" s="20"/>
      <c r="N14" s="19" t="str">
        <f t="shared" si="5"/>
        <v>E</v>
      </c>
      <c r="O14" s="19" t="str">
        <f t="shared" si="5"/>
        <v>B1</v>
      </c>
      <c r="P14" s="19" t="str">
        <f t="shared" si="5"/>
        <v>E</v>
      </c>
      <c r="Q14" s="19" t="str">
        <f t="shared" si="5"/>
        <v>E</v>
      </c>
      <c r="R14" s="19" t="str">
        <f t="shared" si="5"/>
        <v>E</v>
      </c>
      <c r="S14" s="19" t="str">
        <f t="shared" si="1"/>
        <v>B2</v>
      </c>
      <c r="T14" s="19" t="str">
        <f t="shared" si="6"/>
        <v>D</v>
      </c>
      <c r="U14" s="21"/>
      <c r="V14" s="19">
        <f t="shared" si="2"/>
        <v>3</v>
      </c>
      <c r="W14" s="19">
        <f t="shared" si="2"/>
        <v>8</v>
      </c>
      <c r="X14" s="19">
        <f t="shared" si="2"/>
        <v>3</v>
      </c>
      <c r="Y14" s="19">
        <f t="shared" si="2"/>
        <v>3</v>
      </c>
      <c r="Z14" s="19">
        <f t="shared" si="2"/>
        <v>3</v>
      </c>
      <c r="AA14" s="19">
        <f t="shared" si="2"/>
        <v>7</v>
      </c>
      <c r="AB14" s="37">
        <f t="shared" si="3"/>
        <v>4.5</v>
      </c>
    </row>
    <row r="15" spans="1:28" ht="23.25" customHeight="1" x14ac:dyDescent="0.25">
      <c r="A15" s="61">
        <v>10</v>
      </c>
      <c r="B15" s="91" t="s">
        <v>803</v>
      </c>
      <c r="C15" s="24"/>
      <c r="D15" s="24"/>
      <c r="E15" s="12">
        <v>17</v>
      </c>
      <c r="F15" s="12">
        <v>10</v>
      </c>
      <c r="G15" s="12">
        <v>5</v>
      </c>
      <c r="H15" s="12">
        <v>6</v>
      </c>
      <c r="I15" s="12">
        <v>8</v>
      </c>
      <c r="J15" s="12">
        <v>6</v>
      </c>
      <c r="K15" s="33">
        <f t="shared" si="0"/>
        <v>52</v>
      </c>
      <c r="L15" s="33">
        <f t="shared" si="4"/>
        <v>43.333333333333336</v>
      </c>
      <c r="M15" s="20"/>
      <c r="N15" s="19" t="str">
        <f t="shared" si="5"/>
        <v>A2</v>
      </c>
      <c r="O15" s="19" t="str">
        <f t="shared" si="5"/>
        <v>C2</v>
      </c>
      <c r="P15" s="19" t="str">
        <f t="shared" si="5"/>
        <v>E</v>
      </c>
      <c r="Q15" s="19" t="str">
        <f t="shared" si="5"/>
        <v>E</v>
      </c>
      <c r="R15" s="19" t="str">
        <f t="shared" si="5"/>
        <v>D</v>
      </c>
      <c r="S15" s="19" t="str">
        <f t="shared" si="1"/>
        <v>E</v>
      </c>
      <c r="T15" s="19" t="str">
        <f t="shared" si="6"/>
        <v>C2</v>
      </c>
      <c r="U15" s="21"/>
      <c r="V15" s="19">
        <f t="shared" si="2"/>
        <v>9</v>
      </c>
      <c r="W15" s="19">
        <f t="shared" si="2"/>
        <v>5</v>
      </c>
      <c r="X15" s="19">
        <f t="shared" si="2"/>
        <v>3</v>
      </c>
      <c r="Y15" s="19">
        <f t="shared" si="2"/>
        <v>3</v>
      </c>
      <c r="Z15" s="19">
        <f t="shared" si="2"/>
        <v>4</v>
      </c>
      <c r="AA15" s="19">
        <f t="shared" si="2"/>
        <v>3</v>
      </c>
      <c r="AB15" s="37">
        <f t="shared" si="3"/>
        <v>4.5</v>
      </c>
    </row>
    <row r="16" spans="1:28" ht="23.25" customHeight="1" x14ac:dyDescent="0.25">
      <c r="A16" s="61">
        <v>11</v>
      </c>
      <c r="B16" s="91" t="s">
        <v>804</v>
      </c>
      <c r="C16" s="24"/>
      <c r="D16" s="24"/>
      <c r="E16" s="12">
        <v>10</v>
      </c>
      <c r="F16" s="12">
        <v>15</v>
      </c>
      <c r="G16" s="12">
        <v>6</v>
      </c>
      <c r="H16" s="12">
        <v>4</v>
      </c>
      <c r="I16" s="12">
        <v>2</v>
      </c>
      <c r="J16" s="12">
        <v>6</v>
      </c>
      <c r="K16" s="33">
        <f t="shared" si="0"/>
        <v>43</v>
      </c>
      <c r="L16" s="33">
        <f t="shared" si="4"/>
        <v>35.833333333333336</v>
      </c>
      <c r="M16" s="20"/>
      <c r="N16" s="19" t="str">
        <f t="shared" si="5"/>
        <v>C2</v>
      </c>
      <c r="O16" s="19" t="str">
        <f t="shared" si="5"/>
        <v>B1</v>
      </c>
      <c r="P16" s="19" t="str">
        <f t="shared" si="5"/>
        <v>E</v>
      </c>
      <c r="Q16" s="19" t="str">
        <f t="shared" si="5"/>
        <v>E</v>
      </c>
      <c r="R16" s="19" t="str">
        <f t="shared" si="5"/>
        <v>E</v>
      </c>
      <c r="S16" s="19" t="str">
        <f t="shared" si="1"/>
        <v>E</v>
      </c>
      <c r="T16" s="19" t="str">
        <f t="shared" si="6"/>
        <v>D</v>
      </c>
      <c r="U16" s="21"/>
      <c r="V16" s="19">
        <f t="shared" si="2"/>
        <v>5</v>
      </c>
      <c r="W16" s="19">
        <f t="shared" si="2"/>
        <v>8</v>
      </c>
      <c r="X16" s="19">
        <f t="shared" si="2"/>
        <v>3</v>
      </c>
      <c r="Y16" s="19">
        <f t="shared" si="2"/>
        <v>3</v>
      </c>
      <c r="Z16" s="19">
        <f t="shared" si="2"/>
        <v>3</v>
      </c>
      <c r="AA16" s="19">
        <f t="shared" si="2"/>
        <v>3</v>
      </c>
      <c r="AB16" s="37">
        <f t="shared" si="3"/>
        <v>4.166666666666667</v>
      </c>
    </row>
    <row r="17" spans="1:28" ht="23.25" customHeight="1" x14ac:dyDescent="0.25">
      <c r="A17" s="61">
        <v>12</v>
      </c>
      <c r="B17" s="91" t="s">
        <v>805</v>
      </c>
      <c r="C17" s="24"/>
      <c r="D17" s="24"/>
      <c r="E17" s="12">
        <v>5</v>
      </c>
      <c r="F17" s="12">
        <v>9</v>
      </c>
      <c r="G17" s="12">
        <v>4</v>
      </c>
      <c r="H17" s="12">
        <v>2</v>
      </c>
      <c r="I17" s="12">
        <v>0</v>
      </c>
      <c r="J17" s="12">
        <v>1</v>
      </c>
      <c r="K17" s="33">
        <f t="shared" si="0"/>
        <v>21</v>
      </c>
      <c r="L17" s="33">
        <f t="shared" si="4"/>
        <v>17.5</v>
      </c>
      <c r="M17" s="20"/>
      <c r="N17" s="19" t="str">
        <f t="shared" si="5"/>
        <v>E</v>
      </c>
      <c r="O17" s="19" t="str">
        <f t="shared" si="5"/>
        <v>C2</v>
      </c>
      <c r="P17" s="19" t="str">
        <f t="shared" si="5"/>
        <v>E</v>
      </c>
      <c r="Q17" s="19" t="str">
        <f t="shared" si="5"/>
        <v>E</v>
      </c>
      <c r="R17" s="19" t="str">
        <f t="shared" si="5"/>
        <v>AB</v>
      </c>
      <c r="S17" s="19" t="str">
        <f t="shared" si="1"/>
        <v>AB</v>
      </c>
      <c r="T17" s="19" t="str">
        <f t="shared" si="6"/>
        <v>E</v>
      </c>
      <c r="U17" s="21"/>
      <c r="V17" s="19">
        <f t="shared" si="2"/>
        <v>3</v>
      </c>
      <c r="W17" s="19">
        <f t="shared" si="2"/>
        <v>5</v>
      </c>
      <c r="X17" s="19">
        <f t="shared" si="2"/>
        <v>3</v>
      </c>
      <c r="Y17" s="19">
        <f t="shared" si="2"/>
        <v>3</v>
      </c>
      <c r="Z17" s="19">
        <f t="shared" si="2"/>
        <v>0</v>
      </c>
      <c r="AA17" s="19">
        <f t="shared" si="2"/>
        <v>0</v>
      </c>
      <c r="AB17" s="37">
        <f t="shared" si="3"/>
        <v>2.3333333333333335</v>
      </c>
    </row>
    <row r="18" spans="1:28" ht="23.25" customHeight="1" x14ac:dyDescent="0.25">
      <c r="A18" s="61">
        <v>13</v>
      </c>
      <c r="B18" s="91" t="s">
        <v>806</v>
      </c>
      <c r="C18" s="24"/>
      <c r="D18" s="24"/>
      <c r="E18" s="12">
        <v>5</v>
      </c>
      <c r="F18" s="12">
        <v>12</v>
      </c>
      <c r="G18" s="12">
        <v>6</v>
      </c>
      <c r="H18" s="12">
        <v>4</v>
      </c>
      <c r="I18" s="12">
        <v>7</v>
      </c>
      <c r="J18" s="12">
        <v>2</v>
      </c>
      <c r="K18" s="33">
        <f t="shared" si="0"/>
        <v>36</v>
      </c>
      <c r="L18" s="33">
        <f t="shared" si="4"/>
        <v>30</v>
      </c>
      <c r="M18" s="20"/>
      <c r="N18" s="19" t="str">
        <f t="shared" si="5"/>
        <v>E</v>
      </c>
      <c r="O18" s="19" t="str">
        <f t="shared" si="5"/>
        <v>C1</v>
      </c>
      <c r="P18" s="19" t="str">
        <f t="shared" si="5"/>
        <v>E</v>
      </c>
      <c r="Q18" s="19" t="str">
        <f t="shared" si="5"/>
        <v>E</v>
      </c>
      <c r="R18" s="19" t="str">
        <f t="shared" si="5"/>
        <v>D</v>
      </c>
      <c r="S18" s="19" t="str">
        <f t="shared" si="1"/>
        <v>E</v>
      </c>
      <c r="T18" s="19" t="str">
        <f t="shared" si="6"/>
        <v>E</v>
      </c>
      <c r="U18" s="21"/>
      <c r="V18" s="19">
        <f t="shared" si="2"/>
        <v>3</v>
      </c>
      <c r="W18" s="19">
        <f t="shared" si="2"/>
        <v>6</v>
      </c>
      <c r="X18" s="19">
        <f t="shared" si="2"/>
        <v>3</v>
      </c>
      <c r="Y18" s="19">
        <f t="shared" si="2"/>
        <v>3</v>
      </c>
      <c r="Z18" s="19">
        <f t="shared" si="2"/>
        <v>4</v>
      </c>
      <c r="AA18" s="19">
        <f t="shared" si="2"/>
        <v>3</v>
      </c>
      <c r="AB18" s="37">
        <f t="shared" si="3"/>
        <v>3.6666666666666665</v>
      </c>
    </row>
    <row r="19" spans="1:28" ht="23.25" customHeight="1" x14ac:dyDescent="0.25">
      <c r="A19" s="61">
        <v>14</v>
      </c>
      <c r="B19" s="91" t="s">
        <v>807</v>
      </c>
      <c r="C19" s="24"/>
      <c r="D19" s="24"/>
      <c r="E19" s="12">
        <v>4</v>
      </c>
      <c r="F19" s="12">
        <v>15</v>
      </c>
      <c r="G19" s="12">
        <v>7</v>
      </c>
      <c r="H19" s="12">
        <v>9</v>
      </c>
      <c r="I19" s="12">
        <v>3</v>
      </c>
      <c r="J19" s="12">
        <v>9</v>
      </c>
      <c r="K19" s="33">
        <f t="shared" si="0"/>
        <v>47</v>
      </c>
      <c r="L19" s="33">
        <f t="shared" si="4"/>
        <v>39.166666666666664</v>
      </c>
      <c r="M19" s="20"/>
      <c r="N19" s="19" t="str">
        <f t="shared" si="5"/>
        <v>E</v>
      </c>
      <c r="O19" s="19" t="str">
        <f t="shared" si="5"/>
        <v>B1</v>
      </c>
      <c r="P19" s="19" t="str">
        <f t="shared" si="5"/>
        <v>D</v>
      </c>
      <c r="Q19" s="19" t="str">
        <f t="shared" si="5"/>
        <v>C2</v>
      </c>
      <c r="R19" s="19" t="str">
        <f t="shared" si="5"/>
        <v>E</v>
      </c>
      <c r="S19" s="19" t="str">
        <f t="shared" si="1"/>
        <v>C2</v>
      </c>
      <c r="T19" s="19" t="str">
        <f t="shared" si="6"/>
        <v>D</v>
      </c>
      <c r="U19" s="21"/>
      <c r="V19" s="19">
        <f t="shared" si="2"/>
        <v>3</v>
      </c>
      <c r="W19" s="19">
        <f t="shared" si="2"/>
        <v>8</v>
      </c>
      <c r="X19" s="19">
        <f t="shared" si="2"/>
        <v>4</v>
      </c>
      <c r="Y19" s="19">
        <f t="shared" si="2"/>
        <v>5</v>
      </c>
      <c r="Z19" s="19">
        <f t="shared" si="2"/>
        <v>3</v>
      </c>
      <c r="AA19" s="19">
        <f t="shared" si="2"/>
        <v>5</v>
      </c>
      <c r="AB19" s="37">
        <f t="shared" si="3"/>
        <v>4.666666666666667</v>
      </c>
    </row>
    <row r="20" spans="1:28" ht="23.25" customHeight="1" x14ac:dyDescent="0.25">
      <c r="A20" s="61">
        <v>15</v>
      </c>
      <c r="B20" s="91" t="s">
        <v>808</v>
      </c>
      <c r="C20" s="24"/>
      <c r="D20" s="24"/>
      <c r="E20" s="102">
        <v>10</v>
      </c>
      <c r="F20" s="102">
        <v>17</v>
      </c>
      <c r="G20" s="102">
        <v>6</v>
      </c>
      <c r="H20" s="102">
        <v>13</v>
      </c>
      <c r="I20" s="102">
        <v>3</v>
      </c>
      <c r="J20" s="102">
        <v>10</v>
      </c>
      <c r="K20" s="33">
        <f t="shared" si="0"/>
        <v>59</v>
      </c>
      <c r="L20" s="33">
        <f t="shared" si="4"/>
        <v>49.166666666666664</v>
      </c>
      <c r="M20" s="20"/>
      <c r="N20" s="19" t="str">
        <f t="shared" si="5"/>
        <v>C2</v>
      </c>
      <c r="O20" s="19" t="str">
        <f t="shared" si="5"/>
        <v>A2</v>
      </c>
      <c r="P20" s="19" t="str">
        <f t="shared" si="5"/>
        <v>E</v>
      </c>
      <c r="Q20" s="19" t="str">
        <f t="shared" si="5"/>
        <v>B2</v>
      </c>
      <c r="R20" s="19" t="str">
        <f t="shared" si="5"/>
        <v>E</v>
      </c>
      <c r="S20" s="19" t="str">
        <f t="shared" si="1"/>
        <v>C2</v>
      </c>
      <c r="T20" s="19" t="str">
        <f t="shared" si="6"/>
        <v>C2</v>
      </c>
      <c r="U20" s="21"/>
      <c r="V20" s="19">
        <f t="shared" si="2"/>
        <v>5</v>
      </c>
      <c r="W20" s="19">
        <f t="shared" si="2"/>
        <v>9</v>
      </c>
      <c r="X20" s="19">
        <f t="shared" si="2"/>
        <v>3</v>
      </c>
      <c r="Y20" s="19">
        <f t="shared" si="2"/>
        <v>7</v>
      </c>
      <c r="Z20" s="19">
        <f t="shared" si="2"/>
        <v>3</v>
      </c>
      <c r="AA20" s="19">
        <f t="shared" si="2"/>
        <v>5</v>
      </c>
      <c r="AB20" s="37">
        <f t="shared" si="3"/>
        <v>5.333333333333333</v>
      </c>
    </row>
    <row r="21" spans="1:28" ht="23.25" customHeight="1" x14ac:dyDescent="0.25">
      <c r="A21" s="61">
        <v>16</v>
      </c>
      <c r="B21" s="91" t="s">
        <v>809</v>
      </c>
      <c r="C21" s="24"/>
      <c r="D21" s="24"/>
      <c r="E21" s="12">
        <v>13</v>
      </c>
      <c r="F21" s="12">
        <v>20</v>
      </c>
      <c r="G21" s="12">
        <v>8</v>
      </c>
      <c r="H21" s="12">
        <v>16</v>
      </c>
      <c r="I21" s="12">
        <v>6</v>
      </c>
      <c r="J21" s="12">
        <v>10</v>
      </c>
      <c r="K21" s="33">
        <f t="shared" si="0"/>
        <v>73</v>
      </c>
      <c r="L21" s="33">
        <f t="shared" si="4"/>
        <v>60.833333333333329</v>
      </c>
      <c r="M21" s="20"/>
      <c r="N21" s="19" t="str">
        <f t="shared" si="5"/>
        <v>B2</v>
      </c>
      <c r="O21" s="19" t="str">
        <f t="shared" si="5"/>
        <v>A1</v>
      </c>
      <c r="P21" s="19" t="str">
        <f t="shared" si="5"/>
        <v>D</v>
      </c>
      <c r="Q21" s="19" t="str">
        <f t="shared" si="5"/>
        <v>B1</v>
      </c>
      <c r="R21" s="19" t="str">
        <f t="shared" si="5"/>
        <v>E</v>
      </c>
      <c r="S21" s="19" t="str">
        <f t="shared" si="1"/>
        <v>C2</v>
      </c>
      <c r="T21" s="19" t="str">
        <f t="shared" si="6"/>
        <v>C1</v>
      </c>
      <c r="U21" s="21"/>
      <c r="V21" s="19">
        <f t="shared" si="2"/>
        <v>7</v>
      </c>
      <c r="W21" s="19">
        <f t="shared" si="2"/>
        <v>10</v>
      </c>
      <c r="X21" s="19">
        <f t="shared" si="2"/>
        <v>4</v>
      </c>
      <c r="Y21" s="19">
        <f t="shared" si="2"/>
        <v>8</v>
      </c>
      <c r="Z21" s="19">
        <f t="shared" si="2"/>
        <v>3</v>
      </c>
      <c r="AA21" s="19">
        <f t="shared" si="2"/>
        <v>5</v>
      </c>
      <c r="AB21" s="37">
        <f t="shared" si="3"/>
        <v>6.166666666666667</v>
      </c>
    </row>
    <row r="22" spans="1:28" ht="23.25" customHeight="1" x14ac:dyDescent="0.25">
      <c r="A22" s="61">
        <v>17</v>
      </c>
      <c r="B22" s="91" t="s">
        <v>810</v>
      </c>
      <c r="C22" s="24"/>
      <c r="D22" s="24"/>
      <c r="E22" s="12">
        <v>8</v>
      </c>
      <c r="F22" s="12">
        <v>18</v>
      </c>
      <c r="G22" s="12">
        <v>9</v>
      </c>
      <c r="H22" s="12">
        <v>9</v>
      </c>
      <c r="I22" s="12">
        <v>3</v>
      </c>
      <c r="J22" s="12">
        <v>10</v>
      </c>
      <c r="K22" s="33">
        <f t="shared" si="0"/>
        <v>57</v>
      </c>
      <c r="L22" s="33">
        <f t="shared" si="4"/>
        <v>47.5</v>
      </c>
      <c r="M22" s="20"/>
      <c r="N22" s="19" t="str">
        <f t="shared" si="5"/>
        <v>D</v>
      </c>
      <c r="O22" s="19" t="str">
        <f t="shared" si="5"/>
        <v>A2</v>
      </c>
      <c r="P22" s="19" t="str">
        <f t="shared" si="5"/>
        <v>C2</v>
      </c>
      <c r="Q22" s="19" t="str">
        <f t="shared" si="5"/>
        <v>C2</v>
      </c>
      <c r="R22" s="19" t="str">
        <f t="shared" si="5"/>
        <v>E</v>
      </c>
      <c r="S22" s="19" t="str">
        <f t="shared" si="1"/>
        <v>C2</v>
      </c>
      <c r="T22" s="19" t="str">
        <f t="shared" si="6"/>
        <v>C2</v>
      </c>
      <c r="U22" s="21"/>
      <c r="V22" s="19">
        <f t="shared" si="2"/>
        <v>4</v>
      </c>
      <c r="W22" s="19">
        <f t="shared" si="2"/>
        <v>9</v>
      </c>
      <c r="X22" s="19">
        <f t="shared" si="2"/>
        <v>5</v>
      </c>
      <c r="Y22" s="19">
        <f t="shared" si="2"/>
        <v>5</v>
      </c>
      <c r="Z22" s="19">
        <f t="shared" si="2"/>
        <v>3</v>
      </c>
      <c r="AA22" s="19">
        <f t="shared" si="2"/>
        <v>5</v>
      </c>
      <c r="AB22" s="37">
        <f t="shared" si="3"/>
        <v>5.166666666666667</v>
      </c>
    </row>
    <row r="23" spans="1:28" ht="33.75" customHeight="1" x14ac:dyDescent="0.25">
      <c r="A23" s="61">
        <v>18</v>
      </c>
      <c r="B23" s="91" t="s">
        <v>811</v>
      </c>
      <c r="C23" s="24"/>
      <c r="D23" s="24"/>
      <c r="E23" s="12">
        <v>6</v>
      </c>
      <c r="F23" s="12">
        <v>9</v>
      </c>
      <c r="G23" s="12"/>
      <c r="H23" s="12"/>
      <c r="I23" s="12">
        <v>2</v>
      </c>
      <c r="J23" s="12">
        <v>8</v>
      </c>
      <c r="K23" s="33">
        <f t="shared" si="0"/>
        <v>25</v>
      </c>
      <c r="L23" s="33">
        <f t="shared" si="4"/>
        <v>20.833333333333336</v>
      </c>
      <c r="M23" s="20"/>
      <c r="N23" s="19" t="str">
        <f t="shared" si="5"/>
        <v>E</v>
      </c>
      <c r="O23" s="19" t="str">
        <f t="shared" si="5"/>
        <v>C2</v>
      </c>
      <c r="P23" s="19" t="str">
        <f t="shared" si="5"/>
        <v>AB</v>
      </c>
      <c r="Q23" s="19" t="str">
        <f t="shared" si="5"/>
        <v>AB</v>
      </c>
      <c r="R23" s="19" t="str">
        <f t="shared" si="5"/>
        <v>E</v>
      </c>
      <c r="S23" s="19" t="str">
        <f t="shared" si="1"/>
        <v>D</v>
      </c>
      <c r="T23" s="19" t="str">
        <f t="shared" si="6"/>
        <v>E</v>
      </c>
      <c r="U23" s="21"/>
      <c r="V23" s="19">
        <f t="shared" si="2"/>
        <v>3</v>
      </c>
      <c r="W23" s="19">
        <f t="shared" si="2"/>
        <v>5</v>
      </c>
      <c r="X23" s="19">
        <f t="shared" si="2"/>
        <v>0</v>
      </c>
      <c r="Y23" s="19">
        <f t="shared" si="2"/>
        <v>0</v>
      </c>
      <c r="Z23" s="19">
        <f t="shared" si="2"/>
        <v>3</v>
      </c>
      <c r="AA23" s="19">
        <f t="shared" si="2"/>
        <v>4</v>
      </c>
      <c r="AB23" s="37">
        <f t="shared" si="3"/>
        <v>2.5</v>
      </c>
    </row>
    <row r="24" spans="1:28" ht="23.25" customHeight="1" x14ac:dyDescent="0.25">
      <c r="A24" s="61">
        <v>19</v>
      </c>
      <c r="B24" s="91" t="s">
        <v>812</v>
      </c>
      <c r="C24" s="24"/>
      <c r="D24" s="24"/>
      <c r="E24" s="12">
        <v>6</v>
      </c>
      <c r="F24" s="12">
        <v>8</v>
      </c>
      <c r="G24" s="12">
        <v>1</v>
      </c>
      <c r="H24" s="12">
        <v>8</v>
      </c>
      <c r="I24" s="12">
        <v>4</v>
      </c>
      <c r="J24" s="12">
        <v>4</v>
      </c>
      <c r="K24" s="33">
        <f t="shared" si="0"/>
        <v>31</v>
      </c>
      <c r="L24" s="33">
        <f t="shared" si="4"/>
        <v>25.833333333333336</v>
      </c>
      <c r="M24" s="20"/>
      <c r="N24" s="19" t="str">
        <f t="shared" si="5"/>
        <v>E</v>
      </c>
      <c r="O24" s="19" t="str">
        <f t="shared" si="5"/>
        <v>D</v>
      </c>
      <c r="P24" s="19" t="str">
        <f t="shared" si="5"/>
        <v>AB</v>
      </c>
      <c r="Q24" s="19" t="str">
        <f t="shared" si="5"/>
        <v>D</v>
      </c>
      <c r="R24" s="19" t="str">
        <f t="shared" si="5"/>
        <v>E</v>
      </c>
      <c r="S24" s="19" t="str">
        <f t="shared" si="1"/>
        <v>E</v>
      </c>
      <c r="T24" s="19" t="str">
        <f t="shared" si="6"/>
        <v>E</v>
      </c>
      <c r="U24" s="21"/>
      <c r="V24" s="19">
        <f t="shared" si="2"/>
        <v>3</v>
      </c>
      <c r="W24" s="19">
        <f t="shared" si="2"/>
        <v>4</v>
      </c>
      <c r="X24" s="19">
        <f t="shared" si="2"/>
        <v>0</v>
      </c>
      <c r="Y24" s="19">
        <f t="shared" si="2"/>
        <v>4</v>
      </c>
      <c r="Z24" s="19">
        <f t="shared" si="2"/>
        <v>3</v>
      </c>
      <c r="AA24" s="19">
        <f t="shared" si="2"/>
        <v>3</v>
      </c>
      <c r="AB24" s="37">
        <f t="shared" si="3"/>
        <v>2.8333333333333335</v>
      </c>
    </row>
    <row r="25" spans="1:28" ht="23.25" customHeight="1" x14ac:dyDescent="0.25">
      <c r="A25" s="61">
        <v>20</v>
      </c>
      <c r="B25" s="91" t="s">
        <v>813</v>
      </c>
      <c r="C25" s="24"/>
      <c r="D25" s="24"/>
      <c r="E25" s="12">
        <v>8</v>
      </c>
      <c r="F25" s="12">
        <v>18</v>
      </c>
      <c r="G25" s="12">
        <v>7</v>
      </c>
      <c r="H25" s="12">
        <v>17</v>
      </c>
      <c r="I25" s="12">
        <v>3</v>
      </c>
      <c r="J25" s="12">
        <v>12</v>
      </c>
      <c r="K25" s="33">
        <f t="shared" si="0"/>
        <v>65</v>
      </c>
      <c r="L25" s="33">
        <f t="shared" si="4"/>
        <v>54.166666666666664</v>
      </c>
      <c r="M25" s="20"/>
      <c r="N25" s="19" t="str">
        <f t="shared" si="5"/>
        <v>D</v>
      </c>
      <c r="O25" s="19" t="str">
        <f t="shared" si="5"/>
        <v>A2</v>
      </c>
      <c r="P25" s="19" t="str">
        <f t="shared" si="5"/>
        <v>D</v>
      </c>
      <c r="Q25" s="19" t="str">
        <f t="shared" si="5"/>
        <v>A2</v>
      </c>
      <c r="R25" s="19" t="str">
        <f t="shared" si="5"/>
        <v>E</v>
      </c>
      <c r="S25" s="19" t="str">
        <f t="shared" si="1"/>
        <v>C1</v>
      </c>
      <c r="T25" s="19" t="str">
        <f t="shared" si="6"/>
        <v>C1</v>
      </c>
      <c r="U25" s="21"/>
      <c r="V25" s="19">
        <f t="shared" si="2"/>
        <v>4</v>
      </c>
      <c r="W25" s="19">
        <f t="shared" si="2"/>
        <v>9</v>
      </c>
      <c r="X25" s="19">
        <f t="shared" si="2"/>
        <v>4</v>
      </c>
      <c r="Y25" s="19">
        <f t="shared" si="2"/>
        <v>9</v>
      </c>
      <c r="Z25" s="19">
        <f t="shared" si="2"/>
        <v>3</v>
      </c>
      <c r="AA25" s="19">
        <f t="shared" si="2"/>
        <v>6</v>
      </c>
      <c r="AB25" s="37">
        <f t="shared" si="3"/>
        <v>5.833333333333333</v>
      </c>
    </row>
    <row r="26" spans="1:28" ht="23.25" customHeight="1" x14ac:dyDescent="0.25">
      <c r="A26" s="61">
        <v>21</v>
      </c>
      <c r="B26" s="91" t="s">
        <v>814</v>
      </c>
      <c r="C26" s="24"/>
      <c r="D26" s="24"/>
      <c r="E26" s="12">
        <v>13</v>
      </c>
      <c r="F26" s="12">
        <v>12</v>
      </c>
      <c r="G26" s="12">
        <v>8</v>
      </c>
      <c r="H26" s="12">
        <v>10</v>
      </c>
      <c r="I26" s="12">
        <v>4</v>
      </c>
      <c r="J26" s="12">
        <v>6</v>
      </c>
      <c r="K26" s="33">
        <f t="shared" si="0"/>
        <v>53</v>
      </c>
      <c r="L26" s="33">
        <f t="shared" si="4"/>
        <v>44.166666666666664</v>
      </c>
      <c r="M26" s="20"/>
      <c r="N26" s="19" t="str">
        <f t="shared" si="5"/>
        <v>B2</v>
      </c>
      <c r="O26" s="19" t="str">
        <f t="shared" si="5"/>
        <v>C1</v>
      </c>
      <c r="P26" s="19" t="str">
        <f t="shared" si="5"/>
        <v>D</v>
      </c>
      <c r="Q26" s="19" t="str">
        <f t="shared" si="5"/>
        <v>C2</v>
      </c>
      <c r="R26" s="19" t="str">
        <f t="shared" si="5"/>
        <v>E</v>
      </c>
      <c r="S26" s="19" t="str">
        <f t="shared" si="1"/>
        <v>E</v>
      </c>
      <c r="T26" s="19" t="str">
        <f t="shared" si="6"/>
        <v>C2</v>
      </c>
      <c r="U26" s="21"/>
      <c r="V26" s="19">
        <f t="shared" si="2"/>
        <v>7</v>
      </c>
      <c r="W26" s="19">
        <f t="shared" si="2"/>
        <v>6</v>
      </c>
      <c r="X26" s="19">
        <f t="shared" si="2"/>
        <v>4</v>
      </c>
      <c r="Y26" s="19">
        <f t="shared" si="2"/>
        <v>5</v>
      </c>
      <c r="Z26" s="19">
        <f t="shared" si="2"/>
        <v>3</v>
      </c>
      <c r="AA26" s="19">
        <f t="shared" si="2"/>
        <v>3</v>
      </c>
      <c r="AB26" s="37">
        <f t="shared" si="3"/>
        <v>4.666666666666667</v>
      </c>
    </row>
    <row r="27" spans="1:28" ht="39" customHeight="1" x14ac:dyDescent="0.25">
      <c r="A27" s="61">
        <v>22</v>
      </c>
      <c r="B27" s="91" t="s">
        <v>815</v>
      </c>
      <c r="C27" s="24"/>
      <c r="D27" s="24"/>
      <c r="E27" s="12">
        <v>5</v>
      </c>
      <c r="F27" s="12">
        <v>14</v>
      </c>
      <c r="G27" s="12">
        <v>7</v>
      </c>
      <c r="H27" s="12">
        <v>4</v>
      </c>
      <c r="I27" s="12">
        <v>6</v>
      </c>
      <c r="J27" s="12">
        <v>9</v>
      </c>
      <c r="K27" s="33">
        <f t="shared" si="0"/>
        <v>45</v>
      </c>
      <c r="L27" s="33">
        <f t="shared" si="4"/>
        <v>37.5</v>
      </c>
      <c r="M27" s="20"/>
      <c r="N27" s="19" t="str">
        <f t="shared" si="5"/>
        <v>E</v>
      </c>
      <c r="O27" s="19" t="str">
        <f t="shared" si="5"/>
        <v>B2</v>
      </c>
      <c r="P27" s="19" t="str">
        <f t="shared" si="5"/>
        <v>D</v>
      </c>
      <c r="Q27" s="19" t="str">
        <f t="shared" si="5"/>
        <v>E</v>
      </c>
      <c r="R27" s="19" t="str">
        <f t="shared" si="5"/>
        <v>E</v>
      </c>
      <c r="S27" s="19" t="str">
        <f t="shared" si="1"/>
        <v>C2</v>
      </c>
      <c r="T27" s="19" t="str">
        <f t="shared" si="6"/>
        <v>D</v>
      </c>
      <c r="U27" s="21"/>
      <c r="V27" s="19">
        <f t="shared" si="2"/>
        <v>3</v>
      </c>
      <c r="W27" s="19">
        <f t="shared" si="2"/>
        <v>7</v>
      </c>
      <c r="X27" s="19">
        <f t="shared" si="2"/>
        <v>4</v>
      </c>
      <c r="Y27" s="19">
        <f t="shared" si="2"/>
        <v>3</v>
      </c>
      <c r="Z27" s="19">
        <f t="shared" si="2"/>
        <v>3</v>
      </c>
      <c r="AA27" s="19">
        <f t="shared" si="2"/>
        <v>5</v>
      </c>
      <c r="AB27" s="37">
        <f t="shared" si="3"/>
        <v>4.166666666666667</v>
      </c>
    </row>
    <row r="28" spans="1:28" ht="23.25" customHeight="1" x14ac:dyDescent="0.25">
      <c r="A28" s="61">
        <v>23</v>
      </c>
      <c r="B28" s="91" t="s">
        <v>816</v>
      </c>
      <c r="C28" s="24"/>
      <c r="D28" s="24"/>
      <c r="E28" s="12">
        <v>2</v>
      </c>
      <c r="F28" s="12">
        <v>18</v>
      </c>
      <c r="G28" s="12">
        <v>2</v>
      </c>
      <c r="H28" s="12">
        <v>8</v>
      </c>
      <c r="I28" s="12">
        <v>5</v>
      </c>
      <c r="J28" s="12">
        <v>6</v>
      </c>
      <c r="K28" s="33">
        <f t="shared" si="0"/>
        <v>41</v>
      </c>
      <c r="L28" s="33">
        <f t="shared" si="4"/>
        <v>34.166666666666664</v>
      </c>
      <c r="M28" s="20"/>
      <c r="N28" s="19" t="str">
        <f t="shared" si="5"/>
        <v>E</v>
      </c>
      <c r="O28" s="19" t="str">
        <f t="shared" si="5"/>
        <v>A2</v>
      </c>
      <c r="P28" s="19" t="str">
        <f t="shared" si="5"/>
        <v>E</v>
      </c>
      <c r="Q28" s="19" t="str">
        <f t="shared" si="5"/>
        <v>D</v>
      </c>
      <c r="R28" s="19" t="str">
        <f t="shared" si="5"/>
        <v>E</v>
      </c>
      <c r="S28" s="19" t="str">
        <f t="shared" si="1"/>
        <v>E</v>
      </c>
      <c r="T28" s="19" t="str">
        <f t="shared" si="6"/>
        <v>E</v>
      </c>
      <c r="U28" s="21"/>
      <c r="V28" s="19">
        <f t="shared" si="2"/>
        <v>3</v>
      </c>
      <c r="W28" s="19">
        <f t="shared" si="2"/>
        <v>9</v>
      </c>
      <c r="X28" s="19">
        <f t="shared" si="2"/>
        <v>3</v>
      </c>
      <c r="Y28" s="19">
        <f t="shared" si="2"/>
        <v>4</v>
      </c>
      <c r="Z28" s="19">
        <f t="shared" si="2"/>
        <v>3</v>
      </c>
      <c r="AA28" s="19">
        <f t="shared" si="2"/>
        <v>3</v>
      </c>
      <c r="AB28" s="37">
        <f t="shared" si="3"/>
        <v>4.166666666666667</v>
      </c>
    </row>
    <row r="29" spans="1:28" ht="36" customHeight="1" x14ac:dyDescent="0.25">
      <c r="A29" s="61">
        <v>24</v>
      </c>
      <c r="B29" s="91" t="s">
        <v>817</v>
      </c>
      <c r="C29" s="24"/>
      <c r="D29" s="24"/>
      <c r="E29" s="12">
        <v>14</v>
      </c>
      <c r="F29" s="12">
        <v>20</v>
      </c>
      <c r="G29" s="12">
        <v>10</v>
      </c>
      <c r="H29" s="12">
        <v>13</v>
      </c>
      <c r="I29" s="12">
        <v>8</v>
      </c>
      <c r="J29" s="12">
        <v>14</v>
      </c>
      <c r="K29" s="33">
        <f t="shared" si="0"/>
        <v>79</v>
      </c>
      <c r="L29" s="33">
        <f t="shared" si="4"/>
        <v>65.833333333333329</v>
      </c>
      <c r="M29" s="20"/>
      <c r="N29" s="19" t="str">
        <f t="shared" si="5"/>
        <v>B2</v>
      </c>
      <c r="O29" s="19" t="str">
        <f t="shared" si="5"/>
        <v>A1</v>
      </c>
      <c r="P29" s="19" t="str">
        <f t="shared" si="5"/>
        <v>C2</v>
      </c>
      <c r="Q29" s="19" t="str">
        <f t="shared" si="5"/>
        <v>B2</v>
      </c>
      <c r="R29" s="19" t="str">
        <f t="shared" si="5"/>
        <v>D</v>
      </c>
      <c r="S29" s="19" t="str">
        <f t="shared" si="1"/>
        <v>B2</v>
      </c>
      <c r="T29" s="19" t="str">
        <f t="shared" si="6"/>
        <v>B2</v>
      </c>
      <c r="U29" s="21"/>
      <c r="V29" s="19">
        <f t="shared" si="2"/>
        <v>7</v>
      </c>
      <c r="W29" s="19">
        <f t="shared" si="2"/>
        <v>10</v>
      </c>
      <c r="X29" s="19">
        <f t="shared" si="2"/>
        <v>5</v>
      </c>
      <c r="Y29" s="19">
        <f t="shared" si="2"/>
        <v>7</v>
      </c>
      <c r="Z29" s="19">
        <f t="shared" si="2"/>
        <v>4</v>
      </c>
      <c r="AA29" s="19">
        <f t="shared" si="2"/>
        <v>7</v>
      </c>
      <c r="AB29" s="37">
        <f t="shared" si="3"/>
        <v>6.666666666666667</v>
      </c>
    </row>
    <row r="30" spans="1:28" ht="23.25" customHeight="1" x14ac:dyDescent="0.25">
      <c r="A30" s="61">
        <v>25</v>
      </c>
      <c r="B30" s="91" t="s">
        <v>818</v>
      </c>
      <c r="C30" s="24"/>
      <c r="D30" s="24"/>
      <c r="E30" s="12">
        <v>16</v>
      </c>
      <c r="F30" s="12">
        <v>18</v>
      </c>
      <c r="G30" s="12">
        <v>11</v>
      </c>
      <c r="H30" s="12">
        <v>18</v>
      </c>
      <c r="I30" s="12">
        <v>9</v>
      </c>
      <c r="J30" s="12">
        <v>15</v>
      </c>
      <c r="K30" s="33">
        <f t="shared" si="0"/>
        <v>87</v>
      </c>
      <c r="L30" s="33">
        <f t="shared" si="4"/>
        <v>72.5</v>
      </c>
      <c r="M30" s="20"/>
      <c r="N30" s="19" t="str">
        <f t="shared" si="5"/>
        <v>B1</v>
      </c>
      <c r="O30" s="19" t="str">
        <f t="shared" si="5"/>
        <v>A2</v>
      </c>
      <c r="P30" s="19" t="str">
        <f t="shared" si="5"/>
        <v>C1</v>
      </c>
      <c r="Q30" s="19" t="str">
        <f t="shared" si="5"/>
        <v>A2</v>
      </c>
      <c r="R30" s="19" t="str">
        <f t="shared" si="5"/>
        <v>C2</v>
      </c>
      <c r="S30" s="19" t="str">
        <f t="shared" si="1"/>
        <v>B1</v>
      </c>
      <c r="T30" s="19" t="str">
        <f t="shared" si="6"/>
        <v>B1</v>
      </c>
      <c r="U30" s="21"/>
      <c r="V30" s="19">
        <f t="shared" si="2"/>
        <v>8</v>
      </c>
      <c r="W30" s="19">
        <f t="shared" si="2"/>
        <v>9</v>
      </c>
      <c r="X30" s="19">
        <f t="shared" si="2"/>
        <v>6</v>
      </c>
      <c r="Y30" s="19">
        <f t="shared" si="2"/>
        <v>9</v>
      </c>
      <c r="Z30" s="19">
        <f t="shared" si="2"/>
        <v>5</v>
      </c>
      <c r="AA30" s="19">
        <f t="shared" si="2"/>
        <v>8</v>
      </c>
      <c r="AB30" s="37">
        <f t="shared" si="3"/>
        <v>7.5</v>
      </c>
    </row>
    <row r="31" spans="1:28" ht="34.5" customHeight="1" x14ac:dyDescent="0.25">
      <c r="A31" s="61">
        <v>26</v>
      </c>
      <c r="B31" s="91" t="s">
        <v>819</v>
      </c>
      <c r="C31" s="24"/>
      <c r="D31" s="24"/>
      <c r="E31" s="12">
        <v>15</v>
      </c>
      <c r="F31" s="12">
        <v>19</v>
      </c>
      <c r="G31" s="12">
        <v>9</v>
      </c>
      <c r="H31" s="12">
        <v>16</v>
      </c>
      <c r="I31" s="12">
        <v>6</v>
      </c>
      <c r="J31" s="12">
        <v>8</v>
      </c>
      <c r="K31" s="33">
        <f t="shared" si="0"/>
        <v>73</v>
      </c>
      <c r="L31" s="33">
        <f t="shared" si="4"/>
        <v>60.833333333333329</v>
      </c>
      <c r="M31" s="20"/>
      <c r="N31" s="19" t="str">
        <f t="shared" si="5"/>
        <v>B1</v>
      </c>
      <c r="O31" s="19" t="str">
        <f t="shared" si="5"/>
        <v>A1</v>
      </c>
      <c r="P31" s="19" t="str">
        <f t="shared" si="5"/>
        <v>C2</v>
      </c>
      <c r="Q31" s="19" t="str">
        <f t="shared" si="5"/>
        <v>B1</v>
      </c>
      <c r="R31" s="19" t="str">
        <f t="shared" si="5"/>
        <v>E</v>
      </c>
      <c r="S31" s="19" t="str">
        <f t="shared" si="1"/>
        <v>D</v>
      </c>
      <c r="T31" s="19" t="str">
        <f t="shared" si="6"/>
        <v>C1</v>
      </c>
      <c r="U31" s="21"/>
      <c r="V31" s="19">
        <f t="shared" ref="V31:AA37" si="7">IF(N31="A1",10,IF(N31="A2",9,IF(N31="B1",8,IF(N31="B2",7,IF(N31="C1",6,IF(N31="C2",5,IF(N31="D",4,IF(N31="E",3,IF(N31="AB",0)))))))))</f>
        <v>8</v>
      </c>
      <c r="W31" s="19">
        <f t="shared" si="7"/>
        <v>10</v>
      </c>
      <c r="X31" s="19">
        <f t="shared" si="7"/>
        <v>5</v>
      </c>
      <c r="Y31" s="19">
        <f t="shared" si="7"/>
        <v>8</v>
      </c>
      <c r="Z31" s="19">
        <f t="shared" si="7"/>
        <v>3</v>
      </c>
      <c r="AA31" s="19">
        <f t="shared" si="7"/>
        <v>4</v>
      </c>
      <c r="AB31" s="37">
        <f t="shared" si="3"/>
        <v>6.333333333333333</v>
      </c>
    </row>
    <row r="32" spans="1:28" ht="23.25" customHeight="1" x14ac:dyDescent="0.25">
      <c r="A32" s="61">
        <v>27</v>
      </c>
      <c r="B32" s="91" t="s">
        <v>820</v>
      </c>
      <c r="C32" s="24"/>
      <c r="D32" s="24"/>
      <c r="E32" s="12">
        <v>19</v>
      </c>
      <c r="F32" s="12">
        <v>19</v>
      </c>
      <c r="G32" s="12">
        <v>9</v>
      </c>
      <c r="H32" s="12">
        <v>19</v>
      </c>
      <c r="I32" s="12">
        <v>12</v>
      </c>
      <c r="J32" s="12">
        <v>17</v>
      </c>
      <c r="K32" s="33">
        <f t="shared" si="0"/>
        <v>95</v>
      </c>
      <c r="L32" s="33">
        <f t="shared" si="4"/>
        <v>79.166666666666657</v>
      </c>
      <c r="M32" s="20"/>
      <c r="N32" s="19" t="str">
        <f t="shared" si="5"/>
        <v>A1</v>
      </c>
      <c r="O32" s="19" t="str">
        <f t="shared" si="5"/>
        <v>A1</v>
      </c>
      <c r="P32" s="19" t="str">
        <f t="shared" si="5"/>
        <v>C2</v>
      </c>
      <c r="Q32" s="19" t="str">
        <f t="shared" si="5"/>
        <v>A1</v>
      </c>
      <c r="R32" s="19" t="str">
        <f t="shared" si="5"/>
        <v>C1</v>
      </c>
      <c r="S32" s="19" t="str">
        <f t="shared" si="1"/>
        <v>A2</v>
      </c>
      <c r="T32" s="19" t="str">
        <f t="shared" si="6"/>
        <v>B1</v>
      </c>
      <c r="U32" s="21"/>
      <c r="V32" s="19">
        <f t="shared" si="7"/>
        <v>10</v>
      </c>
      <c r="W32" s="19">
        <f t="shared" si="7"/>
        <v>10</v>
      </c>
      <c r="X32" s="19">
        <f t="shared" si="7"/>
        <v>5</v>
      </c>
      <c r="Y32" s="19">
        <f t="shared" si="7"/>
        <v>10</v>
      </c>
      <c r="Z32" s="19">
        <f t="shared" si="7"/>
        <v>6</v>
      </c>
      <c r="AA32" s="19">
        <f t="shared" si="7"/>
        <v>9</v>
      </c>
      <c r="AB32" s="37">
        <f t="shared" si="3"/>
        <v>8.3333333333333339</v>
      </c>
    </row>
    <row r="33" spans="1:28" ht="23.25" customHeight="1" x14ac:dyDescent="0.25">
      <c r="A33" s="61">
        <v>28</v>
      </c>
      <c r="B33" s="91" t="s">
        <v>821</v>
      </c>
      <c r="E33" s="12">
        <v>8</v>
      </c>
      <c r="F33" s="12">
        <v>15</v>
      </c>
      <c r="G33" s="12">
        <v>7</v>
      </c>
      <c r="H33" s="12">
        <v>10</v>
      </c>
      <c r="I33" s="12">
        <v>4</v>
      </c>
      <c r="J33" s="12">
        <v>6</v>
      </c>
      <c r="K33" s="33">
        <f t="shared" si="0"/>
        <v>50</v>
      </c>
      <c r="L33" s="33">
        <f t="shared" si="4"/>
        <v>41.666666666666671</v>
      </c>
      <c r="M33" s="20"/>
      <c r="N33" s="19" t="str">
        <f t="shared" ref="N33:R37" si="8">IF(E33&gt;=91/5,"A1",IF(E33&gt;=81/5,"A2",IF(E33&gt;=71/5,"B1",IF(E33&gt;=61/5,"B2",IF(E33&gt;=51/5,"C1",IF(E33&gt;=41/5,"C2",IF(E33&gt;=35/5,"D",IF(E33&gt;=2,"E",IF(E33&gt;=0,"AB")))))))))</f>
        <v>D</v>
      </c>
      <c r="O33" s="19" t="str">
        <f t="shared" si="8"/>
        <v>B1</v>
      </c>
      <c r="P33" s="19" t="str">
        <f t="shared" si="8"/>
        <v>D</v>
      </c>
      <c r="Q33" s="19" t="str">
        <f t="shared" si="8"/>
        <v>C2</v>
      </c>
      <c r="R33" s="19" t="str">
        <f t="shared" si="8"/>
        <v>E</v>
      </c>
      <c r="S33" s="19" t="str">
        <f t="shared" si="1"/>
        <v>E</v>
      </c>
      <c r="T33" s="19" t="str">
        <f t="shared" si="6"/>
        <v>C2</v>
      </c>
      <c r="U33" s="21"/>
      <c r="V33" s="19">
        <f t="shared" si="7"/>
        <v>4</v>
      </c>
      <c r="W33" s="19">
        <f t="shared" si="7"/>
        <v>8</v>
      </c>
      <c r="X33" s="19">
        <f t="shared" si="7"/>
        <v>4</v>
      </c>
      <c r="Y33" s="19">
        <f t="shared" si="7"/>
        <v>5</v>
      </c>
      <c r="Z33" s="19">
        <f t="shared" si="7"/>
        <v>3</v>
      </c>
      <c r="AA33" s="19">
        <f t="shared" si="7"/>
        <v>3</v>
      </c>
      <c r="AB33" s="37">
        <f t="shared" si="3"/>
        <v>4.5</v>
      </c>
    </row>
    <row r="34" spans="1:28" ht="23.25" customHeight="1" x14ac:dyDescent="0.25">
      <c r="A34" s="61">
        <v>29</v>
      </c>
      <c r="B34" s="91" t="s">
        <v>822</v>
      </c>
      <c r="E34" s="12">
        <v>9</v>
      </c>
      <c r="F34" s="12">
        <v>19</v>
      </c>
      <c r="G34" s="12">
        <v>8</v>
      </c>
      <c r="H34" s="12">
        <v>12</v>
      </c>
      <c r="I34" s="12">
        <v>10</v>
      </c>
      <c r="J34" s="12">
        <v>6</v>
      </c>
      <c r="K34" s="33">
        <f t="shared" si="0"/>
        <v>64</v>
      </c>
      <c r="L34" s="33">
        <f t="shared" si="4"/>
        <v>53.333333333333336</v>
      </c>
      <c r="M34" s="20"/>
      <c r="N34" s="19" t="str">
        <f t="shared" si="8"/>
        <v>C2</v>
      </c>
      <c r="O34" s="19" t="str">
        <f t="shared" si="8"/>
        <v>A1</v>
      </c>
      <c r="P34" s="19" t="str">
        <f t="shared" si="8"/>
        <v>D</v>
      </c>
      <c r="Q34" s="19" t="str">
        <f t="shared" si="8"/>
        <v>C1</v>
      </c>
      <c r="R34" s="19" t="str">
        <f t="shared" si="8"/>
        <v>C2</v>
      </c>
      <c r="S34" s="19" t="str">
        <f t="shared" si="1"/>
        <v>E</v>
      </c>
      <c r="T34" s="19" t="str">
        <f t="shared" si="6"/>
        <v>C1</v>
      </c>
      <c r="U34" s="21"/>
      <c r="V34" s="19">
        <f t="shared" si="7"/>
        <v>5</v>
      </c>
      <c r="W34" s="19">
        <f t="shared" si="7"/>
        <v>10</v>
      </c>
      <c r="X34" s="19">
        <f t="shared" si="7"/>
        <v>4</v>
      </c>
      <c r="Y34" s="19">
        <f t="shared" si="7"/>
        <v>6</v>
      </c>
      <c r="Z34" s="19">
        <f t="shared" si="7"/>
        <v>5</v>
      </c>
      <c r="AA34" s="19">
        <f t="shared" si="7"/>
        <v>3</v>
      </c>
      <c r="AB34" s="37">
        <f t="shared" si="3"/>
        <v>5.5</v>
      </c>
    </row>
    <row r="35" spans="1:28" ht="23.25" customHeight="1" x14ac:dyDescent="0.25">
      <c r="A35" s="61">
        <v>30</v>
      </c>
      <c r="B35" s="91" t="s">
        <v>823</v>
      </c>
      <c r="E35" s="12">
        <v>11</v>
      </c>
      <c r="F35" s="12">
        <v>19</v>
      </c>
      <c r="G35" s="12">
        <v>6</v>
      </c>
      <c r="H35" s="12">
        <v>10</v>
      </c>
      <c r="I35" s="12">
        <v>10</v>
      </c>
      <c r="J35" s="12">
        <v>9</v>
      </c>
      <c r="K35" s="33">
        <f t="shared" si="0"/>
        <v>65</v>
      </c>
      <c r="L35" s="33">
        <f t="shared" si="4"/>
        <v>54.166666666666664</v>
      </c>
      <c r="M35" s="20"/>
      <c r="N35" s="19" t="str">
        <f t="shared" si="8"/>
        <v>C1</v>
      </c>
      <c r="O35" s="19" t="str">
        <f t="shared" si="8"/>
        <v>A1</v>
      </c>
      <c r="P35" s="19" t="str">
        <f t="shared" si="8"/>
        <v>E</v>
      </c>
      <c r="Q35" s="19" t="str">
        <f t="shared" si="8"/>
        <v>C2</v>
      </c>
      <c r="R35" s="19" t="str">
        <f t="shared" si="8"/>
        <v>C2</v>
      </c>
      <c r="S35" s="19" t="str">
        <f t="shared" si="1"/>
        <v>C2</v>
      </c>
      <c r="T35" s="19" t="str">
        <f t="shared" si="6"/>
        <v>C1</v>
      </c>
      <c r="U35" s="21"/>
      <c r="V35" s="19">
        <f t="shared" si="7"/>
        <v>6</v>
      </c>
      <c r="W35" s="19">
        <f t="shared" si="7"/>
        <v>10</v>
      </c>
      <c r="X35" s="19">
        <f t="shared" si="7"/>
        <v>3</v>
      </c>
      <c r="Y35" s="19">
        <f t="shared" si="7"/>
        <v>5</v>
      </c>
      <c r="Z35" s="19">
        <f t="shared" si="7"/>
        <v>5</v>
      </c>
      <c r="AA35" s="19">
        <f t="shared" si="7"/>
        <v>5</v>
      </c>
      <c r="AB35" s="37">
        <f t="shared" si="3"/>
        <v>5.666666666666667</v>
      </c>
    </row>
    <row r="36" spans="1:28" ht="34.5" customHeight="1" x14ac:dyDescent="0.25">
      <c r="A36" s="61">
        <v>31</v>
      </c>
      <c r="B36" s="91" t="s">
        <v>824</v>
      </c>
      <c r="E36" s="12">
        <v>9.5</v>
      </c>
      <c r="F36" s="12">
        <v>19</v>
      </c>
      <c r="G36" s="12">
        <v>12</v>
      </c>
      <c r="H36" s="12">
        <v>12</v>
      </c>
      <c r="I36" s="12">
        <v>7</v>
      </c>
      <c r="J36" s="12"/>
      <c r="K36" s="33">
        <f t="shared" si="0"/>
        <v>59.5</v>
      </c>
      <c r="L36" s="33">
        <f t="shared" si="4"/>
        <v>49.583333333333336</v>
      </c>
      <c r="M36" s="20"/>
      <c r="N36" s="19" t="str">
        <f t="shared" si="8"/>
        <v>C2</v>
      </c>
      <c r="O36" s="19" t="str">
        <f t="shared" si="8"/>
        <v>A1</v>
      </c>
      <c r="P36" s="19" t="str">
        <f t="shared" si="8"/>
        <v>C1</v>
      </c>
      <c r="Q36" s="19" t="str">
        <f t="shared" si="8"/>
        <v>C1</v>
      </c>
      <c r="R36" s="19" t="str">
        <f t="shared" si="8"/>
        <v>D</v>
      </c>
      <c r="S36" s="19" t="str">
        <f t="shared" si="1"/>
        <v>AB</v>
      </c>
      <c r="T36" s="19" t="str">
        <f t="shared" si="6"/>
        <v>C2</v>
      </c>
      <c r="U36" s="21"/>
      <c r="V36" s="19">
        <f t="shared" si="7"/>
        <v>5</v>
      </c>
      <c r="W36" s="19">
        <f t="shared" si="7"/>
        <v>10</v>
      </c>
      <c r="X36" s="19">
        <f t="shared" si="7"/>
        <v>6</v>
      </c>
      <c r="Y36" s="19">
        <f t="shared" si="7"/>
        <v>6</v>
      </c>
      <c r="Z36" s="19">
        <f t="shared" si="7"/>
        <v>4</v>
      </c>
      <c r="AA36" s="19">
        <f t="shared" si="7"/>
        <v>0</v>
      </c>
      <c r="AB36" s="37">
        <f t="shared" si="3"/>
        <v>5.166666666666667</v>
      </c>
    </row>
    <row r="37" spans="1:28" ht="39.75" customHeight="1" x14ac:dyDescent="0.25">
      <c r="A37" s="61">
        <v>32</v>
      </c>
      <c r="B37" s="91" t="s">
        <v>825</v>
      </c>
      <c r="E37" s="12">
        <v>7</v>
      </c>
      <c r="F37" s="12">
        <v>15</v>
      </c>
      <c r="G37" s="12">
        <v>2</v>
      </c>
      <c r="H37" s="12">
        <v>11</v>
      </c>
      <c r="I37" s="12">
        <v>8</v>
      </c>
      <c r="J37" s="12">
        <v>8</v>
      </c>
      <c r="K37" s="33">
        <f t="shared" si="0"/>
        <v>51</v>
      </c>
      <c r="L37" s="33">
        <f t="shared" si="4"/>
        <v>42.5</v>
      </c>
      <c r="M37" s="20"/>
      <c r="N37" s="19" t="str">
        <f t="shared" si="8"/>
        <v>D</v>
      </c>
      <c r="O37" s="19" t="str">
        <f t="shared" si="8"/>
        <v>B1</v>
      </c>
      <c r="P37" s="19" t="str">
        <f t="shared" si="8"/>
        <v>E</v>
      </c>
      <c r="Q37" s="19" t="str">
        <f t="shared" si="8"/>
        <v>C1</v>
      </c>
      <c r="R37" s="19" t="str">
        <f t="shared" si="8"/>
        <v>D</v>
      </c>
      <c r="S37" s="19" t="str">
        <f t="shared" si="1"/>
        <v>D</v>
      </c>
      <c r="T37" s="19" t="str">
        <f t="shared" si="6"/>
        <v>C2</v>
      </c>
      <c r="U37" s="21"/>
      <c r="V37" s="19">
        <f t="shared" si="7"/>
        <v>4</v>
      </c>
      <c r="W37" s="19">
        <f t="shared" si="7"/>
        <v>8</v>
      </c>
      <c r="X37" s="19">
        <f t="shared" si="7"/>
        <v>3</v>
      </c>
      <c r="Y37" s="19">
        <f t="shared" si="7"/>
        <v>6</v>
      </c>
      <c r="Z37" s="19">
        <f t="shared" si="7"/>
        <v>4</v>
      </c>
      <c r="AA37" s="19">
        <f t="shared" si="7"/>
        <v>4</v>
      </c>
      <c r="AB37" s="37">
        <f t="shared" si="3"/>
        <v>4.833333333333333</v>
      </c>
    </row>
    <row r="38" spans="1:28" ht="24" customHeight="1" x14ac:dyDescent="0.25">
      <c r="A38" s="61">
        <v>33</v>
      </c>
      <c r="B38" s="91" t="s">
        <v>826</v>
      </c>
      <c r="E38" s="12">
        <v>10</v>
      </c>
      <c r="F38" s="12">
        <v>14</v>
      </c>
      <c r="G38" s="12">
        <v>1</v>
      </c>
      <c r="H38" s="12">
        <v>2</v>
      </c>
      <c r="I38" s="12">
        <v>3</v>
      </c>
      <c r="J38" s="12">
        <v>6</v>
      </c>
      <c r="K38" s="33">
        <f t="shared" ref="K38:K43" si="9">SUM(E38:J38)</f>
        <v>36</v>
      </c>
      <c r="L38" s="33">
        <f t="shared" ref="L38:L43" si="10">K38/120*100</f>
        <v>30</v>
      </c>
      <c r="M38" s="20"/>
      <c r="N38" s="19" t="str">
        <f t="shared" ref="N38:N43" si="11">IF(E38&gt;=91/5,"A1",IF(E38&gt;=81/5,"A2",IF(E38&gt;=71/5,"B1",IF(E38&gt;=61/5,"B2",IF(E38&gt;=51/5,"C1",IF(E38&gt;=41/5,"C2",IF(E38&gt;=35/5,"D",IF(E38&gt;=2,"E",IF(E38&gt;=0,"AB")))))))))</f>
        <v>C2</v>
      </c>
      <c r="O38" s="19" t="str">
        <f t="shared" ref="O38:O43" si="12">IF(F38&gt;=91/5,"A1",IF(F38&gt;=81/5,"A2",IF(F38&gt;=71/5,"B1",IF(F38&gt;=61/5,"B2",IF(F38&gt;=51/5,"C1",IF(F38&gt;=41/5,"C2",IF(F38&gt;=35/5,"D",IF(F38&gt;=2,"E",IF(F38&gt;=0,"AB")))))))))</f>
        <v>B2</v>
      </c>
      <c r="P38" s="19" t="str">
        <f t="shared" ref="P38:P43" si="13">IF(G38&gt;=91/5,"A1",IF(G38&gt;=81/5,"A2",IF(G38&gt;=71/5,"B1",IF(G38&gt;=61/5,"B2",IF(G38&gt;=51/5,"C1",IF(G38&gt;=41/5,"C2",IF(G38&gt;=35/5,"D",IF(G38&gt;=2,"E",IF(G38&gt;=0,"AB")))))))))</f>
        <v>AB</v>
      </c>
      <c r="Q38" s="19" t="str">
        <f t="shared" ref="Q38:Q43" si="14">IF(H38&gt;=91/5,"A1",IF(H38&gt;=81/5,"A2",IF(H38&gt;=71/5,"B1",IF(H38&gt;=61/5,"B2",IF(H38&gt;=51/5,"C1",IF(H38&gt;=41/5,"C2",IF(H38&gt;=35/5,"D",IF(H38&gt;=2,"E",IF(H38&gt;=0,"AB")))))))))</f>
        <v>E</v>
      </c>
      <c r="R38" s="19" t="str">
        <f t="shared" ref="R38:R43" si="15">IF(I38&gt;=91/5,"A1",IF(I38&gt;=81/5,"A2",IF(I38&gt;=71/5,"B1",IF(I38&gt;=61/5,"B2",IF(I38&gt;=51/5,"C1",IF(I38&gt;=41/5,"C2",IF(I38&gt;=35/5,"D",IF(I38&gt;=2,"E",IF(I38&gt;=0,"AB")))))))))</f>
        <v>E</v>
      </c>
      <c r="S38" s="19" t="str">
        <f t="shared" ref="S38:S43" si="16">IF(J38&gt;=91/5,"A1",IF(J38&gt;=81/5,"A2",IF(J38&gt;=71/5,"B1",IF(J38&gt;=61/5,"B2",IF(J38&gt;=51/5,"C1",IF(J38&gt;=41/5,"C2",IF(J38&gt;=35/5,"D",IF(J38&gt;=2,"E",IF(J38&gt;=0,"AB")))))))))</f>
        <v>E</v>
      </c>
      <c r="T38" s="19" t="str">
        <f t="shared" ref="T38:T43" si="17">IF(L38&gt;=91,"A1",IF(L38&gt;=81,"A2",IF(L38&gt;=71,"B1",IF(L38&gt;=61,"B2",IF(L38&gt;=51,"C1",IF(L38&gt;=41,"C2",IF(L38&gt;=35,"D",IF(L38&gt;=2,"E",IF(L38&gt;=0,"AB")))))))))</f>
        <v>E</v>
      </c>
      <c r="U38" s="21"/>
      <c r="V38" s="19">
        <f t="shared" ref="V38:V43" si="18">IF(N38="A1",10,IF(N38="A2",9,IF(N38="B1",8,IF(N38="B2",7,IF(N38="C1",6,IF(N38="C2",5,IF(N38="D",4,IF(N38="E",3,IF(N38="AB",0)))))))))</f>
        <v>5</v>
      </c>
      <c r="W38" s="19">
        <f t="shared" ref="W38:W43" si="19">IF(O38="A1",10,IF(O38="A2",9,IF(O38="B1",8,IF(O38="B2",7,IF(O38="C1",6,IF(O38="C2",5,IF(O38="D",4,IF(O38="E",3,IF(O38="AB",0)))))))))</f>
        <v>7</v>
      </c>
      <c r="X38" s="19">
        <f t="shared" ref="X38:X43" si="20">IF(P38="A1",10,IF(P38="A2",9,IF(P38="B1",8,IF(P38="B2",7,IF(P38="C1",6,IF(P38="C2",5,IF(P38="D",4,IF(P38="E",3,IF(P38="AB",0)))))))))</f>
        <v>0</v>
      </c>
      <c r="Y38" s="19">
        <f t="shared" ref="Y38:Y43" si="21">IF(Q38="A1",10,IF(Q38="A2",9,IF(Q38="B1",8,IF(Q38="B2",7,IF(Q38="C1",6,IF(Q38="C2",5,IF(Q38="D",4,IF(Q38="E",3,IF(Q38="AB",0)))))))))</f>
        <v>3</v>
      </c>
      <c r="Z38" s="19">
        <f t="shared" ref="Z38:Z43" si="22">IF(R38="A1",10,IF(R38="A2",9,IF(R38="B1",8,IF(R38="B2",7,IF(R38="C1",6,IF(R38="C2",5,IF(R38="D",4,IF(R38="E",3,IF(R38="AB",0)))))))))</f>
        <v>3</v>
      </c>
      <c r="AA38" s="19">
        <f t="shared" ref="AA38:AA43" si="23">IF(S38="A1",10,IF(S38="A2",9,IF(S38="B1",8,IF(S38="B2",7,IF(S38="C1",6,IF(S38="C2",5,IF(S38="D",4,IF(S38="E",3,IF(S38="AB",0)))))))))</f>
        <v>3</v>
      </c>
      <c r="AB38" s="37">
        <f t="shared" ref="AB38:AB43" si="24">SUM(V38:AA38)/6</f>
        <v>3.5</v>
      </c>
    </row>
    <row r="39" spans="1:28" ht="24" customHeight="1" x14ac:dyDescent="0.25">
      <c r="A39" s="61">
        <v>34</v>
      </c>
      <c r="B39" s="91" t="s">
        <v>827</v>
      </c>
      <c r="E39" s="12">
        <v>5</v>
      </c>
      <c r="F39" s="12">
        <v>17</v>
      </c>
      <c r="G39" s="12">
        <v>7</v>
      </c>
      <c r="H39" s="12">
        <v>7</v>
      </c>
      <c r="I39" s="12">
        <v>6</v>
      </c>
      <c r="J39" s="12">
        <v>8</v>
      </c>
      <c r="K39" s="33">
        <f t="shared" si="9"/>
        <v>50</v>
      </c>
      <c r="L39" s="33">
        <f t="shared" si="10"/>
        <v>41.666666666666671</v>
      </c>
      <c r="M39" s="20"/>
      <c r="N39" s="19" t="str">
        <f t="shared" si="11"/>
        <v>E</v>
      </c>
      <c r="O39" s="19" t="str">
        <f t="shared" si="12"/>
        <v>A2</v>
      </c>
      <c r="P39" s="19" t="str">
        <f t="shared" si="13"/>
        <v>D</v>
      </c>
      <c r="Q39" s="19" t="str">
        <f t="shared" si="14"/>
        <v>D</v>
      </c>
      <c r="R39" s="19" t="str">
        <f t="shared" si="15"/>
        <v>E</v>
      </c>
      <c r="S39" s="19" t="str">
        <f t="shared" si="16"/>
        <v>D</v>
      </c>
      <c r="T39" s="19" t="str">
        <f t="shared" si="17"/>
        <v>C2</v>
      </c>
      <c r="U39" s="21"/>
      <c r="V39" s="19">
        <f t="shared" si="18"/>
        <v>3</v>
      </c>
      <c r="W39" s="19">
        <f t="shared" si="19"/>
        <v>9</v>
      </c>
      <c r="X39" s="19">
        <f t="shared" si="20"/>
        <v>4</v>
      </c>
      <c r="Y39" s="19">
        <f t="shared" si="21"/>
        <v>4</v>
      </c>
      <c r="Z39" s="19">
        <f t="shared" si="22"/>
        <v>3</v>
      </c>
      <c r="AA39" s="19">
        <f t="shared" si="23"/>
        <v>4</v>
      </c>
      <c r="AB39" s="37">
        <f t="shared" si="24"/>
        <v>4.5</v>
      </c>
    </row>
    <row r="40" spans="1:28" ht="24" customHeight="1" x14ac:dyDescent="0.25">
      <c r="A40" s="61">
        <v>35</v>
      </c>
      <c r="B40" s="91" t="s">
        <v>828</v>
      </c>
      <c r="E40" s="12">
        <v>16</v>
      </c>
      <c r="F40" s="12">
        <v>19</v>
      </c>
      <c r="G40" s="12">
        <v>9</v>
      </c>
      <c r="H40" s="12">
        <v>15</v>
      </c>
      <c r="I40" s="12">
        <v>9</v>
      </c>
      <c r="J40" s="12">
        <v>4</v>
      </c>
      <c r="K40" s="33">
        <f t="shared" si="9"/>
        <v>72</v>
      </c>
      <c r="L40" s="33">
        <f t="shared" si="10"/>
        <v>60</v>
      </c>
      <c r="M40" s="20"/>
      <c r="N40" s="19" t="str">
        <f t="shared" si="11"/>
        <v>B1</v>
      </c>
      <c r="O40" s="19" t="str">
        <f t="shared" si="12"/>
        <v>A1</v>
      </c>
      <c r="P40" s="19" t="str">
        <f t="shared" si="13"/>
        <v>C2</v>
      </c>
      <c r="Q40" s="19" t="str">
        <f t="shared" si="14"/>
        <v>B1</v>
      </c>
      <c r="R40" s="19" t="str">
        <f t="shared" si="15"/>
        <v>C2</v>
      </c>
      <c r="S40" s="19" t="str">
        <f t="shared" si="16"/>
        <v>E</v>
      </c>
      <c r="T40" s="19" t="str">
        <f t="shared" si="17"/>
        <v>C1</v>
      </c>
      <c r="U40" s="21"/>
      <c r="V40" s="19">
        <f t="shared" si="18"/>
        <v>8</v>
      </c>
      <c r="W40" s="19">
        <f t="shared" si="19"/>
        <v>10</v>
      </c>
      <c r="X40" s="19">
        <f t="shared" si="20"/>
        <v>5</v>
      </c>
      <c r="Y40" s="19">
        <f t="shared" si="21"/>
        <v>8</v>
      </c>
      <c r="Z40" s="19">
        <f t="shared" si="22"/>
        <v>5</v>
      </c>
      <c r="AA40" s="19">
        <f t="shared" si="23"/>
        <v>3</v>
      </c>
      <c r="AB40" s="37">
        <f t="shared" si="24"/>
        <v>6.5</v>
      </c>
    </row>
    <row r="41" spans="1:28" ht="27.75" customHeight="1" x14ac:dyDescent="0.25">
      <c r="A41" s="61">
        <v>36</v>
      </c>
      <c r="B41" s="91" t="s">
        <v>829</v>
      </c>
      <c r="C41" s="14"/>
      <c r="D41" s="14"/>
      <c r="E41" s="12">
        <v>15</v>
      </c>
      <c r="F41" s="12">
        <v>17</v>
      </c>
      <c r="G41" s="12">
        <v>8</v>
      </c>
      <c r="H41" s="12">
        <v>10</v>
      </c>
      <c r="I41" s="12">
        <v>6</v>
      </c>
      <c r="J41" s="12">
        <v>11</v>
      </c>
      <c r="K41" s="33">
        <f t="shared" si="9"/>
        <v>67</v>
      </c>
      <c r="L41" s="33">
        <f t="shared" si="10"/>
        <v>55.833333333333336</v>
      </c>
      <c r="M41" s="20"/>
      <c r="N41" s="19" t="str">
        <f t="shared" si="11"/>
        <v>B1</v>
      </c>
      <c r="O41" s="19" t="str">
        <f t="shared" si="12"/>
        <v>A2</v>
      </c>
      <c r="P41" s="19" t="str">
        <f t="shared" si="13"/>
        <v>D</v>
      </c>
      <c r="Q41" s="19" t="str">
        <f t="shared" si="14"/>
        <v>C2</v>
      </c>
      <c r="R41" s="19" t="str">
        <f t="shared" si="15"/>
        <v>E</v>
      </c>
      <c r="S41" s="19" t="str">
        <f t="shared" si="16"/>
        <v>C1</v>
      </c>
      <c r="T41" s="19" t="str">
        <f t="shared" si="17"/>
        <v>C1</v>
      </c>
      <c r="U41" s="21"/>
      <c r="V41" s="19">
        <f t="shared" si="18"/>
        <v>8</v>
      </c>
      <c r="W41" s="19">
        <f t="shared" si="19"/>
        <v>9</v>
      </c>
      <c r="X41" s="19">
        <f t="shared" si="20"/>
        <v>4</v>
      </c>
      <c r="Y41" s="19">
        <f t="shared" si="21"/>
        <v>5</v>
      </c>
      <c r="Z41" s="19">
        <f t="shared" si="22"/>
        <v>3</v>
      </c>
      <c r="AA41" s="19">
        <f t="shared" si="23"/>
        <v>6</v>
      </c>
      <c r="AB41" s="37">
        <f t="shared" si="24"/>
        <v>5.833333333333333</v>
      </c>
    </row>
    <row r="42" spans="1:28" ht="27.75" customHeight="1" x14ac:dyDescent="0.25">
      <c r="A42" s="61">
        <v>37</v>
      </c>
      <c r="B42" s="143" t="s">
        <v>1062</v>
      </c>
      <c r="C42" s="14"/>
      <c r="D42" s="14"/>
      <c r="E42" s="12">
        <v>4</v>
      </c>
      <c r="F42" s="12">
        <v>5</v>
      </c>
      <c r="G42" s="12">
        <v>4</v>
      </c>
      <c r="H42" s="12">
        <v>2</v>
      </c>
      <c r="I42" s="12">
        <v>4</v>
      </c>
      <c r="J42" s="12">
        <v>8</v>
      </c>
      <c r="K42" s="144">
        <f t="shared" si="9"/>
        <v>27</v>
      </c>
      <c r="L42" s="144">
        <f t="shared" si="10"/>
        <v>22.5</v>
      </c>
      <c r="M42" s="14"/>
      <c r="N42" s="104" t="str">
        <f t="shared" si="11"/>
        <v>E</v>
      </c>
      <c r="O42" s="104" t="str">
        <f t="shared" si="12"/>
        <v>E</v>
      </c>
      <c r="P42" s="104" t="str">
        <f t="shared" si="13"/>
        <v>E</v>
      </c>
      <c r="Q42" s="104" t="str">
        <f t="shared" si="14"/>
        <v>E</v>
      </c>
      <c r="R42" s="104" t="str">
        <f t="shared" si="15"/>
        <v>E</v>
      </c>
      <c r="S42" s="104" t="str">
        <f t="shared" si="16"/>
        <v>D</v>
      </c>
      <c r="T42" s="104" t="str">
        <f t="shared" si="17"/>
        <v>E</v>
      </c>
      <c r="U42" s="14"/>
      <c r="V42" s="104">
        <f t="shared" si="18"/>
        <v>3</v>
      </c>
      <c r="W42" s="104">
        <f t="shared" si="19"/>
        <v>3</v>
      </c>
      <c r="X42" s="104">
        <f t="shared" si="20"/>
        <v>3</v>
      </c>
      <c r="Y42" s="104">
        <f t="shared" si="21"/>
        <v>3</v>
      </c>
      <c r="Z42" s="104">
        <f t="shared" si="22"/>
        <v>3</v>
      </c>
      <c r="AA42" s="104">
        <f t="shared" si="23"/>
        <v>4</v>
      </c>
      <c r="AB42" s="37">
        <f t="shared" si="24"/>
        <v>3.1666666666666665</v>
      </c>
    </row>
    <row r="43" spans="1:28" ht="27.75" customHeight="1" x14ac:dyDescent="0.25">
      <c r="A43" s="61">
        <v>38</v>
      </c>
      <c r="B43" s="143" t="s">
        <v>1063</v>
      </c>
      <c r="C43" s="14"/>
      <c r="D43" s="14"/>
      <c r="E43" s="12">
        <v>5</v>
      </c>
      <c r="F43" s="12">
        <v>14</v>
      </c>
      <c r="G43" s="12">
        <v>3</v>
      </c>
      <c r="H43" s="12">
        <v>3</v>
      </c>
      <c r="I43" s="12">
        <v>3</v>
      </c>
      <c r="J43" s="12">
        <v>3</v>
      </c>
      <c r="K43" s="144">
        <f t="shared" si="9"/>
        <v>31</v>
      </c>
      <c r="L43" s="144">
        <f t="shared" si="10"/>
        <v>25.833333333333336</v>
      </c>
      <c r="M43" s="14"/>
      <c r="N43" s="104" t="str">
        <f t="shared" si="11"/>
        <v>E</v>
      </c>
      <c r="O43" s="104" t="str">
        <f t="shared" si="12"/>
        <v>B2</v>
      </c>
      <c r="P43" s="104" t="str">
        <f t="shared" si="13"/>
        <v>E</v>
      </c>
      <c r="Q43" s="104" t="str">
        <f t="shared" si="14"/>
        <v>E</v>
      </c>
      <c r="R43" s="104" t="str">
        <f t="shared" si="15"/>
        <v>E</v>
      </c>
      <c r="S43" s="104" t="str">
        <f t="shared" si="16"/>
        <v>E</v>
      </c>
      <c r="T43" s="104" t="str">
        <f t="shared" si="17"/>
        <v>E</v>
      </c>
      <c r="U43" s="14"/>
      <c r="V43" s="104">
        <f t="shared" si="18"/>
        <v>3</v>
      </c>
      <c r="W43" s="104">
        <f t="shared" si="19"/>
        <v>7</v>
      </c>
      <c r="X43" s="104">
        <f t="shared" si="20"/>
        <v>3</v>
      </c>
      <c r="Y43" s="104">
        <f t="shared" si="21"/>
        <v>3</v>
      </c>
      <c r="Z43" s="104">
        <f t="shared" si="22"/>
        <v>3</v>
      </c>
      <c r="AA43" s="104">
        <f t="shared" si="23"/>
        <v>3</v>
      </c>
      <c r="AB43" s="37">
        <f t="shared" si="24"/>
        <v>3.6666666666666665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5" right="0.25" top="0.75" bottom="0.75" header="0.3" footer="0.3"/>
  <pageSetup paperSize="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D19" sqref="AD19"/>
    </sheetView>
  </sheetViews>
  <sheetFormatPr defaultRowHeight="15" x14ac:dyDescent="0.25"/>
  <cols>
    <col min="1" max="1" width="5" customWidth="1"/>
    <col min="2" max="2" width="15.28515625" customWidth="1"/>
    <col min="3" max="4" width="0" hidden="1" customWidth="1"/>
    <col min="5" max="5" width="4.7109375" customWidth="1"/>
    <col min="6" max="6" width="6" customWidth="1"/>
    <col min="7" max="7" width="5.85546875" customWidth="1"/>
    <col min="8" max="8" width="6.85546875" customWidth="1"/>
    <col min="9" max="9" width="4" customWidth="1"/>
    <col min="10" max="10" width="4.5703125" customWidth="1"/>
    <col min="11" max="11" width="5.85546875" customWidth="1"/>
    <col min="12" max="12" width="5" customWidth="1"/>
    <col min="13" max="13" width="0.85546875" customWidth="1"/>
    <col min="14" max="14" width="4.140625" customWidth="1"/>
    <col min="15" max="15" width="4.28515625" customWidth="1"/>
    <col min="16" max="16" width="5" customWidth="1"/>
    <col min="17" max="17" width="5.85546875" customWidth="1"/>
    <col min="18" max="18" width="4.140625" customWidth="1"/>
    <col min="19" max="19" width="3.85546875" customWidth="1"/>
    <col min="20" max="20" width="5.85546875" customWidth="1"/>
    <col min="21" max="21" width="0.5703125" customWidth="1"/>
    <col min="22" max="22" width="4.42578125" customWidth="1"/>
    <col min="23" max="23" width="4.140625" customWidth="1"/>
    <col min="24" max="24" width="5" customWidth="1"/>
    <col min="25" max="25" width="6.140625" customWidth="1"/>
    <col min="26" max="26" width="4.140625" customWidth="1"/>
    <col min="27" max="27" width="4.5703125" customWidth="1"/>
    <col min="28" max="28" width="4.8554687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31" si="0">SUM(E5:J5)</f>
        <v>480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329</v>
      </c>
      <c r="C6" s="24"/>
      <c r="D6" s="24"/>
      <c r="E6" s="19">
        <v>40</v>
      </c>
      <c r="F6" s="19">
        <v>44</v>
      </c>
      <c r="G6" s="19">
        <v>51</v>
      </c>
      <c r="H6" s="19">
        <v>42</v>
      </c>
      <c r="I6" s="19">
        <v>41</v>
      </c>
      <c r="J6" s="19">
        <v>43</v>
      </c>
      <c r="K6" s="19">
        <f t="shared" si="0"/>
        <v>261</v>
      </c>
      <c r="L6" s="19">
        <f>K6/480*100</f>
        <v>54.374999999999993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C2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C1</v>
      </c>
      <c r="P6" s="25" t="str">
        <f t="shared" si="1"/>
        <v>B2</v>
      </c>
      <c r="Q6" s="25" t="str">
        <f t="shared" si="1"/>
        <v>C1</v>
      </c>
      <c r="R6" s="25" t="str">
        <f t="shared" si="1"/>
        <v>C1</v>
      </c>
      <c r="S6" s="25" t="str">
        <f t="shared" si="1"/>
        <v>C1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5</v>
      </c>
      <c r="W6" s="19">
        <f t="shared" si="2"/>
        <v>6</v>
      </c>
      <c r="X6" s="19">
        <f t="shared" si="2"/>
        <v>7</v>
      </c>
      <c r="Y6" s="19">
        <f t="shared" si="2"/>
        <v>6</v>
      </c>
      <c r="Z6" s="19">
        <f t="shared" si="2"/>
        <v>6</v>
      </c>
      <c r="AA6" s="19">
        <f t="shared" si="2"/>
        <v>6</v>
      </c>
      <c r="AB6" s="22">
        <f t="shared" ref="AB6:AB31" si="3">SUM(V6:AA6)/6</f>
        <v>6</v>
      </c>
    </row>
    <row r="7" spans="1:28" x14ac:dyDescent="0.25">
      <c r="A7" s="23">
        <v>2</v>
      </c>
      <c r="B7" s="26" t="s">
        <v>330</v>
      </c>
      <c r="C7" s="24"/>
      <c r="D7" s="24"/>
      <c r="E7" s="19">
        <v>24</v>
      </c>
      <c r="F7" s="19">
        <v>17</v>
      </c>
      <c r="G7" s="19">
        <v>41</v>
      </c>
      <c r="H7" s="19">
        <v>23</v>
      </c>
      <c r="I7" s="19">
        <v>14</v>
      </c>
      <c r="J7" s="19">
        <v>10</v>
      </c>
      <c r="K7" s="19">
        <f t="shared" si="0"/>
        <v>129</v>
      </c>
      <c r="L7" s="19">
        <f t="shared" ref="L7:L31" si="4">K7/480*100</f>
        <v>26.875</v>
      </c>
      <c r="M7" s="20"/>
      <c r="N7" s="25" t="str">
        <f t="shared" ref="N7:T31" si="5">IF(E7&gt;=91/1.25,"A1",IF(E7&gt;=81/1.25,"A2",IF(E7&gt;=71/1.25,"B1",IF(E7&gt;=61/1.25,"B2",IF(E7&gt;=51/1.25,"C1",IF(E7&gt;=41/1.25,"C2",IF(E7&gt;=35/1.25,"D",IF(E7&gt;=2,"E",IF(E7&gt;=0,"AB")))))))))</f>
        <v>E</v>
      </c>
      <c r="O7" s="25" t="str">
        <f t="shared" si="1"/>
        <v>E</v>
      </c>
      <c r="P7" s="25" t="str">
        <f t="shared" si="1"/>
        <v>C1</v>
      </c>
      <c r="Q7" s="25" t="str">
        <f t="shared" si="1"/>
        <v>E</v>
      </c>
      <c r="R7" s="25" t="str">
        <f t="shared" si="1"/>
        <v>E</v>
      </c>
      <c r="S7" s="25" t="str">
        <f t="shared" si="1"/>
        <v>E</v>
      </c>
      <c r="T7" s="25" t="str">
        <f t="shared" si="1"/>
        <v>A1</v>
      </c>
      <c r="U7" s="21"/>
      <c r="V7" s="19">
        <f t="shared" si="2"/>
        <v>3</v>
      </c>
      <c r="W7" s="19">
        <f t="shared" si="2"/>
        <v>3</v>
      </c>
      <c r="X7" s="19">
        <f t="shared" si="2"/>
        <v>6</v>
      </c>
      <c r="Y7" s="19">
        <f t="shared" si="2"/>
        <v>3</v>
      </c>
      <c r="Z7" s="19">
        <f t="shared" si="2"/>
        <v>3</v>
      </c>
      <c r="AA7" s="19">
        <f t="shared" si="2"/>
        <v>3</v>
      </c>
      <c r="AB7" s="22">
        <f t="shared" si="3"/>
        <v>3.5</v>
      </c>
    </row>
    <row r="8" spans="1:28" x14ac:dyDescent="0.25">
      <c r="A8" s="23">
        <v>3</v>
      </c>
      <c r="B8" s="26" t="s">
        <v>331</v>
      </c>
      <c r="C8" s="24"/>
      <c r="D8" s="24"/>
      <c r="E8" s="19">
        <v>57</v>
      </c>
      <c r="F8" s="19">
        <v>36</v>
      </c>
      <c r="G8" s="19">
        <v>71</v>
      </c>
      <c r="H8" s="19">
        <v>52</v>
      </c>
      <c r="I8" s="19">
        <v>48</v>
      </c>
      <c r="J8" s="19">
        <v>63</v>
      </c>
      <c r="K8" s="19">
        <f t="shared" si="0"/>
        <v>327</v>
      </c>
      <c r="L8" s="19">
        <f t="shared" si="4"/>
        <v>68.125</v>
      </c>
      <c r="M8" s="20"/>
      <c r="N8" s="25" t="str">
        <f t="shared" si="5"/>
        <v>B1</v>
      </c>
      <c r="O8" s="25" t="str">
        <f t="shared" si="1"/>
        <v>C2</v>
      </c>
      <c r="P8" s="25" t="str">
        <f t="shared" si="1"/>
        <v>A2</v>
      </c>
      <c r="Q8" s="25" t="str">
        <f t="shared" si="1"/>
        <v>B2</v>
      </c>
      <c r="R8" s="25" t="str">
        <f t="shared" si="1"/>
        <v>C1</v>
      </c>
      <c r="S8" s="25" t="str">
        <f t="shared" si="1"/>
        <v>B1</v>
      </c>
      <c r="T8" s="25" t="str">
        <f t="shared" si="1"/>
        <v>A1</v>
      </c>
      <c r="U8" s="21"/>
      <c r="V8" s="19">
        <f t="shared" si="2"/>
        <v>8</v>
      </c>
      <c r="W8" s="19">
        <f t="shared" si="2"/>
        <v>5</v>
      </c>
      <c r="X8" s="19">
        <f t="shared" si="2"/>
        <v>9</v>
      </c>
      <c r="Y8" s="19">
        <f t="shared" si="2"/>
        <v>7</v>
      </c>
      <c r="Z8" s="19">
        <f t="shared" si="2"/>
        <v>6</v>
      </c>
      <c r="AA8" s="19">
        <f t="shared" si="2"/>
        <v>8</v>
      </c>
      <c r="AB8" s="22">
        <f t="shared" si="3"/>
        <v>7.166666666666667</v>
      </c>
    </row>
    <row r="9" spans="1:28" x14ac:dyDescent="0.25">
      <c r="A9" s="23">
        <v>4</v>
      </c>
      <c r="B9" s="26" t="s">
        <v>332</v>
      </c>
      <c r="C9" s="24"/>
      <c r="D9" s="24"/>
      <c r="E9" s="19">
        <v>43</v>
      </c>
      <c r="F9" s="19">
        <v>26</v>
      </c>
      <c r="G9" s="19">
        <v>40</v>
      </c>
      <c r="H9" s="19">
        <v>17</v>
      </c>
      <c r="I9" s="19">
        <v>16</v>
      </c>
      <c r="J9" s="19">
        <v>27</v>
      </c>
      <c r="K9" s="19">
        <f t="shared" si="0"/>
        <v>169</v>
      </c>
      <c r="L9" s="19">
        <f t="shared" si="4"/>
        <v>35.208333333333336</v>
      </c>
      <c r="M9" s="20"/>
      <c r="N9" s="25" t="str">
        <f t="shared" si="5"/>
        <v>C1</v>
      </c>
      <c r="O9" s="25" t="str">
        <f t="shared" si="1"/>
        <v>E</v>
      </c>
      <c r="P9" s="25" t="str">
        <f t="shared" si="1"/>
        <v>C2</v>
      </c>
      <c r="Q9" s="25" t="str">
        <f t="shared" si="1"/>
        <v>E</v>
      </c>
      <c r="R9" s="25" t="str">
        <f t="shared" si="1"/>
        <v>E</v>
      </c>
      <c r="S9" s="25" t="str">
        <f t="shared" si="1"/>
        <v>E</v>
      </c>
      <c r="T9" s="25" t="str">
        <f t="shared" si="1"/>
        <v>A1</v>
      </c>
      <c r="U9" s="21"/>
      <c r="V9" s="19">
        <f t="shared" si="2"/>
        <v>6</v>
      </c>
      <c r="W9" s="19">
        <f t="shared" si="2"/>
        <v>3</v>
      </c>
      <c r="X9" s="19">
        <f t="shared" si="2"/>
        <v>5</v>
      </c>
      <c r="Y9" s="19">
        <f t="shared" si="2"/>
        <v>3</v>
      </c>
      <c r="Z9" s="19">
        <f t="shared" si="2"/>
        <v>3</v>
      </c>
      <c r="AA9" s="19">
        <f t="shared" si="2"/>
        <v>3</v>
      </c>
      <c r="AB9" s="22">
        <f t="shared" si="3"/>
        <v>3.8333333333333335</v>
      </c>
    </row>
    <row r="10" spans="1:28" x14ac:dyDescent="0.25">
      <c r="A10" s="23">
        <v>5</v>
      </c>
      <c r="B10" s="26" t="s">
        <v>333</v>
      </c>
      <c r="C10" s="24"/>
      <c r="D10" s="24"/>
      <c r="E10" s="19">
        <v>25</v>
      </c>
      <c r="F10" s="19">
        <v>33</v>
      </c>
      <c r="G10" s="19">
        <v>67</v>
      </c>
      <c r="H10" s="19">
        <v>48</v>
      </c>
      <c r="I10" s="19">
        <v>36</v>
      </c>
      <c r="J10" s="19">
        <v>52</v>
      </c>
      <c r="K10" s="19">
        <f t="shared" si="0"/>
        <v>261</v>
      </c>
      <c r="L10" s="19">
        <f t="shared" si="4"/>
        <v>54.374999999999993</v>
      </c>
      <c r="M10" s="20"/>
      <c r="N10" s="25" t="str">
        <f t="shared" si="5"/>
        <v>E</v>
      </c>
      <c r="O10" s="25" t="str">
        <f t="shared" si="1"/>
        <v>C2</v>
      </c>
      <c r="P10" s="25" t="str">
        <f t="shared" si="1"/>
        <v>A2</v>
      </c>
      <c r="Q10" s="25" t="str">
        <f t="shared" si="1"/>
        <v>C1</v>
      </c>
      <c r="R10" s="25" t="str">
        <f t="shared" si="1"/>
        <v>C2</v>
      </c>
      <c r="S10" s="25" t="str">
        <f t="shared" si="1"/>
        <v>B2</v>
      </c>
      <c r="T10" s="25" t="str">
        <f t="shared" si="1"/>
        <v>A1</v>
      </c>
      <c r="U10" s="21"/>
      <c r="V10" s="19">
        <f t="shared" si="2"/>
        <v>3</v>
      </c>
      <c r="W10" s="19">
        <f t="shared" si="2"/>
        <v>5</v>
      </c>
      <c r="X10" s="19">
        <f t="shared" si="2"/>
        <v>9</v>
      </c>
      <c r="Y10" s="19">
        <f t="shared" si="2"/>
        <v>6</v>
      </c>
      <c r="Z10" s="19">
        <f t="shared" si="2"/>
        <v>5</v>
      </c>
      <c r="AA10" s="19">
        <f t="shared" si="2"/>
        <v>7</v>
      </c>
      <c r="AB10" s="22">
        <f t="shared" si="3"/>
        <v>5.833333333333333</v>
      </c>
    </row>
    <row r="11" spans="1:28" x14ac:dyDescent="0.25">
      <c r="A11" s="23">
        <v>6</v>
      </c>
      <c r="B11" s="26" t="s">
        <v>334</v>
      </c>
      <c r="C11" s="24"/>
      <c r="D11" s="24"/>
      <c r="E11" s="19">
        <v>17</v>
      </c>
      <c r="F11" s="19">
        <v>36</v>
      </c>
      <c r="G11" s="19">
        <v>58</v>
      </c>
      <c r="H11" s="19">
        <v>42</v>
      </c>
      <c r="I11" s="19">
        <v>41</v>
      </c>
      <c r="J11" s="19">
        <v>52</v>
      </c>
      <c r="K11" s="19">
        <f t="shared" si="0"/>
        <v>246</v>
      </c>
      <c r="L11" s="19">
        <f t="shared" si="4"/>
        <v>51.249999999999993</v>
      </c>
      <c r="M11" s="20"/>
      <c r="N11" s="25" t="str">
        <f t="shared" si="5"/>
        <v>E</v>
      </c>
      <c r="O11" s="25" t="str">
        <f t="shared" si="1"/>
        <v>C2</v>
      </c>
      <c r="P11" s="25" t="str">
        <f t="shared" si="1"/>
        <v>B1</v>
      </c>
      <c r="Q11" s="25" t="str">
        <f t="shared" si="1"/>
        <v>C1</v>
      </c>
      <c r="R11" s="25" t="str">
        <f t="shared" si="1"/>
        <v>C1</v>
      </c>
      <c r="S11" s="25" t="str">
        <f t="shared" si="1"/>
        <v>B2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5</v>
      </c>
      <c r="X11" s="19">
        <f t="shared" si="2"/>
        <v>8</v>
      </c>
      <c r="Y11" s="19">
        <f t="shared" si="2"/>
        <v>6</v>
      </c>
      <c r="Z11" s="19">
        <f t="shared" si="2"/>
        <v>6</v>
      </c>
      <c r="AA11" s="19">
        <f t="shared" si="2"/>
        <v>7</v>
      </c>
      <c r="AB11" s="22">
        <f t="shared" si="3"/>
        <v>5.833333333333333</v>
      </c>
    </row>
    <row r="12" spans="1:28" x14ac:dyDescent="0.25">
      <c r="A12" s="23">
        <v>7</v>
      </c>
      <c r="B12" s="26" t="s">
        <v>335</v>
      </c>
      <c r="C12" s="24"/>
      <c r="D12" s="24"/>
      <c r="E12" s="19">
        <v>34</v>
      </c>
      <c r="F12" s="19">
        <v>35</v>
      </c>
      <c r="G12" s="19">
        <v>57</v>
      </c>
      <c r="H12" s="19">
        <v>20</v>
      </c>
      <c r="I12" s="19">
        <v>20</v>
      </c>
      <c r="J12" s="19">
        <v>28</v>
      </c>
      <c r="K12" s="19">
        <f t="shared" si="0"/>
        <v>194</v>
      </c>
      <c r="L12" s="19">
        <f t="shared" si="4"/>
        <v>40.416666666666664</v>
      </c>
      <c r="M12" s="20"/>
      <c r="N12" s="25" t="str">
        <f t="shared" si="5"/>
        <v>C2</v>
      </c>
      <c r="O12" s="25" t="str">
        <f t="shared" si="1"/>
        <v>C2</v>
      </c>
      <c r="P12" s="25" t="str">
        <f t="shared" si="1"/>
        <v>B1</v>
      </c>
      <c r="Q12" s="25" t="str">
        <f t="shared" si="1"/>
        <v>E</v>
      </c>
      <c r="R12" s="25" t="str">
        <f t="shared" si="1"/>
        <v>E</v>
      </c>
      <c r="S12" s="25" t="str">
        <f t="shared" si="1"/>
        <v>D</v>
      </c>
      <c r="T12" s="25" t="str">
        <f t="shared" si="1"/>
        <v>A1</v>
      </c>
      <c r="U12" s="21"/>
      <c r="V12" s="19">
        <f t="shared" si="2"/>
        <v>5</v>
      </c>
      <c r="W12" s="19">
        <f t="shared" si="2"/>
        <v>5</v>
      </c>
      <c r="X12" s="19">
        <f t="shared" si="2"/>
        <v>8</v>
      </c>
      <c r="Y12" s="19">
        <f t="shared" si="2"/>
        <v>3</v>
      </c>
      <c r="Z12" s="19">
        <f t="shared" si="2"/>
        <v>3</v>
      </c>
      <c r="AA12" s="19">
        <f t="shared" si="2"/>
        <v>4</v>
      </c>
      <c r="AB12" s="22">
        <f t="shared" si="3"/>
        <v>4.666666666666667</v>
      </c>
    </row>
    <row r="13" spans="1:28" ht="16.5" customHeight="1" x14ac:dyDescent="0.25">
      <c r="A13" s="23">
        <v>8</v>
      </c>
      <c r="B13" s="26" t="s">
        <v>336</v>
      </c>
      <c r="C13" s="24"/>
      <c r="D13" s="24"/>
      <c r="E13" s="19">
        <v>17</v>
      </c>
      <c r="F13" s="19">
        <v>6</v>
      </c>
      <c r="G13" s="19">
        <v>25</v>
      </c>
      <c r="H13" s="19">
        <v>8</v>
      </c>
      <c r="I13" s="19">
        <v>6</v>
      </c>
      <c r="J13" s="19">
        <v>5</v>
      </c>
      <c r="K13" s="19">
        <f t="shared" si="0"/>
        <v>67</v>
      </c>
      <c r="L13" s="19">
        <f t="shared" si="4"/>
        <v>13.958333333333334</v>
      </c>
      <c r="M13" s="20"/>
      <c r="N13" s="25" t="str">
        <f t="shared" si="5"/>
        <v>E</v>
      </c>
      <c r="O13" s="25" t="str">
        <f t="shared" si="1"/>
        <v>E</v>
      </c>
      <c r="P13" s="25" t="str">
        <f t="shared" si="1"/>
        <v>E</v>
      </c>
      <c r="Q13" s="25" t="str">
        <f t="shared" si="1"/>
        <v>E</v>
      </c>
      <c r="R13" s="25" t="str">
        <f t="shared" si="1"/>
        <v>E</v>
      </c>
      <c r="S13" s="25" t="str">
        <f t="shared" si="1"/>
        <v>E</v>
      </c>
      <c r="T13" s="25" t="str">
        <f t="shared" si="1"/>
        <v>A2</v>
      </c>
      <c r="U13" s="21"/>
      <c r="V13" s="19">
        <f t="shared" si="2"/>
        <v>3</v>
      </c>
      <c r="W13" s="19">
        <f t="shared" si="2"/>
        <v>3</v>
      </c>
      <c r="X13" s="19">
        <f t="shared" si="2"/>
        <v>3</v>
      </c>
      <c r="Y13" s="19">
        <f t="shared" si="2"/>
        <v>3</v>
      </c>
      <c r="Z13" s="19">
        <f t="shared" si="2"/>
        <v>3</v>
      </c>
      <c r="AA13" s="19">
        <f t="shared" si="2"/>
        <v>3</v>
      </c>
      <c r="AB13" s="22">
        <f t="shared" si="3"/>
        <v>3</v>
      </c>
    </row>
    <row r="14" spans="1:28" x14ac:dyDescent="0.25">
      <c r="A14" s="23">
        <v>9</v>
      </c>
      <c r="B14" s="26" t="s">
        <v>337</v>
      </c>
      <c r="C14" s="24"/>
      <c r="D14" s="24"/>
      <c r="E14" s="19">
        <v>64</v>
      </c>
      <c r="F14" s="19">
        <v>26</v>
      </c>
      <c r="G14" s="19">
        <v>65</v>
      </c>
      <c r="H14" s="19">
        <v>53</v>
      </c>
      <c r="I14" s="19">
        <v>20</v>
      </c>
      <c r="J14" s="19">
        <v>29</v>
      </c>
      <c r="K14" s="19">
        <f t="shared" si="0"/>
        <v>257</v>
      </c>
      <c r="L14" s="19">
        <f t="shared" si="4"/>
        <v>53.541666666666664</v>
      </c>
      <c r="M14" s="20"/>
      <c r="N14" s="25" t="str">
        <f t="shared" si="5"/>
        <v>B1</v>
      </c>
      <c r="O14" s="25" t="str">
        <f t="shared" si="1"/>
        <v>E</v>
      </c>
      <c r="P14" s="25" t="str">
        <f t="shared" si="1"/>
        <v>A2</v>
      </c>
      <c r="Q14" s="25" t="str">
        <f t="shared" si="1"/>
        <v>B2</v>
      </c>
      <c r="R14" s="25" t="str">
        <f t="shared" si="1"/>
        <v>E</v>
      </c>
      <c r="S14" s="25" t="str">
        <f t="shared" si="1"/>
        <v>D</v>
      </c>
      <c r="T14" s="25" t="str">
        <f t="shared" si="1"/>
        <v>A1</v>
      </c>
      <c r="U14" s="21"/>
      <c r="V14" s="19">
        <f t="shared" si="2"/>
        <v>8</v>
      </c>
      <c r="W14" s="19">
        <f t="shared" si="2"/>
        <v>3</v>
      </c>
      <c r="X14" s="19">
        <f t="shared" si="2"/>
        <v>9</v>
      </c>
      <c r="Y14" s="19">
        <f t="shared" si="2"/>
        <v>7</v>
      </c>
      <c r="Z14" s="19">
        <f t="shared" si="2"/>
        <v>3</v>
      </c>
      <c r="AA14" s="19">
        <f t="shared" si="2"/>
        <v>4</v>
      </c>
      <c r="AB14" s="22">
        <f t="shared" si="3"/>
        <v>5.666666666666667</v>
      </c>
    </row>
    <row r="15" spans="1:28" x14ac:dyDescent="0.25">
      <c r="A15" s="23">
        <v>10</v>
      </c>
      <c r="B15" s="26" t="s">
        <v>338</v>
      </c>
      <c r="C15" s="24"/>
      <c r="D15" s="24"/>
      <c r="E15" s="19">
        <v>29</v>
      </c>
      <c r="F15" s="19">
        <v>19</v>
      </c>
      <c r="G15" s="19">
        <v>68</v>
      </c>
      <c r="H15" s="19">
        <v>48</v>
      </c>
      <c r="I15" s="19">
        <v>41</v>
      </c>
      <c r="J15" s="19">
        <v>42</v>
      </c>
      <c r="K15" s="19">
        <f t="shared" si="0"/>
        <v>247</v>
      </c>
      <c r="L15" s="19">
        <f t="shared" si="4"/>
        <v>51.458333333333329</v>
      </c>
      <c r="M15" s="20"/>
      <c r="N15" s="25" t="str">
        <f t="shared" si="5"/>
        <v>D</v>
      </c>
      <c r="O15" s="25" t="str">
        <f t="shared" si="1"/>
        <v>E</v>
      </c>
      <c r="P15" s="25" t="str">
        <f t="shared" si="1"/>
        <v>A2</v>
      </c>
      <c r="Q15" s="25" t="str">
        <f t="shared" si="1"/>
        <v>C1</v>
      </c>
      <c r="R15" s="25" t="str">
        <f t="shared" si="1"/>
        <v>C1</v>
      </c>
      <c r="S15" s="25" t="str">
        <f t="shared" si="1"/>
        <v>C1</v>
      </c>
      <c r="T15" s="25" t="str">
        <f t="shared" si="1"/>
        <v>A1</v>
      </c>
      <c r="U15" s="21"/>
      <c r="V15" s="19">
        <f t="shared" si="2"/>
        <v>4</v>
      </c>
      <c r="W15" s="19">
        <f t="shared" si="2"/>
        <v>3</v>
      </c>
      <c r="X15" s="19">
        <f t="shared" si="2"/>
        <v>9</v>
      </c>
      <c r="Y15" s="19">
        <f t="shared" si="2"/>
        <v>6</v>
      </c>
      <c r="Z15" s="19">
        <f t="shared" si="2"/>
        <v>6</v>
      </c>
      <c r="AA15" s="19">
        <f t="shared" si="2"/>
        <v>6</v>
      </c>
      <c r="AB15" s="22">
        <f t="shared" si="3"/>
        <v>5.666666666666667</v>
      </c>
    </row>
    <row r="16" spans="1:28" x14ac:dyDescent="0.25">
      <c r="A16" s="23">
        <v>11</v>
      </c>
      <c r="B16" s="40" t="s">
        <v>339</v>
      </c>
      <c r="C16" s="24"/>
      <c r="D16" s="24"/>
      <c r="E16" s="19">
        <v>12</v>
      </c>
      <c r="F16" s="19">
        <v>28</v>
      </c>
      <c r="G16" s="19">
        <v>39</v>
      </c>
      <c r="H16" s="19">
        <v>34</v>
      </c>
      <c r="I16" s="19">
        <v>16</v>
      </c>
      <c r="J16" s="19">
        <v>3</v>
      </c>
      <c r="K16" s="19">
        <f t="shared" si="0"/>
        <v>132</v>
      </c>
      <c r="L16" s="19">
        <f t="shared" si="4"/>
        <v>27.500000000000004</v>
      </c>
      <c r="M16" s="20"/>
      <c r="N16" s="25" t="str">
        <f t="shared" si="5"/>
        <v>E</v>
      </c>
      <c r="O16" s="25" t="str">
        <f t="shared" si="1"/>
        <v>D</v>
      </c>
      <c r="P16" s="25" t="str">
        <f t="shared" si="1"/>
        <v>C2</v>
      </c>
      <c r="Q16" s="25" t="str">
        <f t="shared" si="1"/>
        <v>C2</v>
      </c>
      <c r="R16" s="25" t="str">
        <f t="shared" si="1"/>
        <v>E</v>
      </c>
      <c r="S16" s="25" t="str">
        <f t="shared" si="1"/>
        <v>E</v>
      </c>
      <c r="T16" s="25" t="str">
        <f t="shared" si="1"/>
        <v>A1</v>
      </c>
      <c r="U16" s="21"/>
      <c r="V16" s="19">
        <f t="shared" si="2"/>
        <v>3</v>
      </c>
      <c r="W16" s="19">
        <f t="shared" si="2"/>
        <v>4</v>
      </c>
      <c r="X16" s="19">
        <f t="shared" si="2"/>
        <v>5</v>
      </c>
      <c r="Y16" s="19">
        <f t="shared" si="2"/>
        <v>5</v>
      </c>
      <c r="Z16" s="19">
        <f t="shared" si="2"/>
        <v>3</v>
      </c>
      <c r="AA16" s="19">
        <f t="shared" si="2"/>
        <v>3</v>
      </c>
      <c r="AB16" s="22">
        <f t="shared" si="3"/>
        <v>3.8333333333333335</v>
      </c>
    </row>
    <row r="17" spans="1:28" x14ac:dyDescent="0.25">
      <c r="A17" s="23">
        <v>12</v>
      </c>
      <c r="B17" s="26" t="s">
        <v>340</v>
      </c>
      <c r="C17" s="24"/>
      <c r="D17" s="24"/>
      <c r="E17" s="19">
        <v>48</v>
      </c>
      <c r="F17" s="19">
        <v>28</v>
      </c>
      <c r="G17" s="19">
        <v>60</v>
      </c>
      <c r="H17" s="19">
        <v>68</v>
      </c>
      <c r="I17" s="19">
        <v>22</v>
      </c>
      <c r="J17" s="19">
        <v>23</v>
      </c>
      <c r="K17" s="19">
        <f t="shared" si="0"/>
        <v>249</v>
      </c>
      <c r="L17" s="19">
        <f t="shared" si="4"/>
        <v>51.875000000000007</v>
      </c>
      <c r="M17" s="20"/>
      <c r="N17" s="25" t="str">
        <f t="shared" si="5"/>
        <v>C1</v>
      </c>
      <c r="O17" s="25" t="str">
        <f t="shared" si="1"/>
        <v>D</v>
      </c>
      <c r="P17" s="25" t="str">
        <f t="shared" si="1"/>
        <v>B1</v>
      </c>
      <c r="Q17" s="25" t="str">
        <f t="shared" si="1"/>
        <v>A2</v>
      </c>
      <c r="R17" s="25" t="str">
        <f t="shared" si="1"/>
        <v>E</v>
      </c>
      <c r="S17" s="25" t="str">
        <f t="shared" si="1"/>
        <v>E</v>
      </c>
      <c r="T17" s="25" t="str">
        <f t="shared" si="1"/>
        <v>A1</v>
      </c>
      <c r="U17" s="21"/>
      <c r="V17" s="19">
        <f t="shared" si="2"/>
        <v>6</v>
      </c>
      <c r="W17" s="19">
        <f t="shared" si="2"/>
        <v>4</v>
      </c>
      <c r="X17" s="19">
        <f t="shared" si="2"/>
        <v>8</v>
      </c>
      <c r="Y17" s="19">
        <f t="shared" si="2"/>
        <v>9</v>
      </c>
      <c r="Z17" s="19">
        <f t="shared" si="2"/>
        <v>3</v>
      </c>
      <c r="AA17" s="19">
        <f t="shared" si="2"/>
        <v>3</v>
      </c>
      <c r="AB17" s="22">
        <f t="shared" si="3"/>
        <v>5.5</v>
      </c>
    </row>
    <row r="18" spans="1:28" ht="14.25" customHeight="1" x14ac:dyDescent="0.25">
      <c r="A18" s="23">
        <v>13</v>
      </c>
      <c r="B18" s="26" t="s">
        <v>341</v>
      </c>
      <c r="C18" s="24"/>
      <c r="D18" s="24"/>
      <c r="E18" s="19">
        <v>44</v>
      </c>
      <c r="F18" s="19">
        <v>37</v>
      </c>
      <c r="G18" s="19">
        <v>65</v>
      </c>
      <c r="H18" s="19">
        <v>41</v>
      </c>
      <c r="I18" s="19">
        <v>31</v>
      </c>
      <c r="J18" s="19">
        <v>46</v>
      </c>
      <c r="K18" s="19">
        <f t="shared" si="0"/>
        <v>264</v>
      </c>
      <c r="L18" s="19">
        <f t="shared" si="4"/>
        <v>55.000000000000007</v>
      </c>
      <c r="M18" s="20"/>
      <c r="N18" s="25" t="str">
        <f t="shared" si="5"/>
        <v>C1</v>
      </c>
      <c r="O18" s="25" t="str">
        <f t="shared" si="1"/>
        <v>C2</v>
      </c>
      <c r="P18" s="25" t="str">
        <f t="shared" si="1"/>
        <v>A2</v>
      </c>
      <c r="Q18" s="25" t="str">
        <f t="shared" si="1"/>
        <v>C1</v>
      </c>
      <c r="R18" s="25" t="str">
        <f t="shared" si="1"/>
        <v>D</v>
      </c>
      <c r="S18" s="25" t="str">
        <f t="shared" si="1"/>
        <v>C1</v>
      </c>
      <c r="T18" s="25" t="str">
        <f t="shared" si="1"/>
        <v>A1</v>
      </c>
      <c r="U18" s="21"/>
      <c r="V18" s="19">
        <f t="shared" si="2"/>
        <v>6</v>
      </c>
      <c r="W18" s="19">
        <f t="shared" si="2"/>
        <v>5</v>
      </c>
      <c r="X18" s="19">
        <f t="shared" si="2"/>
        <v>9</v>
      </c>
      <c r="Y18" s="19">
        <f t="shared" si="2"/>
        <v>6</v>
      </c>
      <c r="Z18" s="19">
        <f t="shared" si="2"/>
        <v>4</v>
      </c>
      <c r="AA18" s="19">
        <f t="shared" si="2"/>
        <v>6</v>
      </c>
      <c r="AB18" s="22">
        <f t="shared" si="3"/>
        <v>6</v>
      </c>
    </row>
    <row r="19" spans="1:28" x14ac:dyDescent="0.25">
      <c r="A19" s="23">
        <v>14</v>
      </c>
      <c r="B19" s="26" t="s">
        <v>342</v>
      </c>
      <c r="C19" s="24"/>
      <c r="D19" s="24"/>
      <c r="E19" s="19">
        <v>17</v>
      </c>
      <c r="F19" s="19">
        <v>10</v>
      </c>
      <c r="G19" s="19">
        <v>56</v>
      </c>
      <c r="H19" s="19">
        <v>30</v>
      </c>
      <c r="I19" s="19">
        <v>9</v>
      </c>
      <c r="J19" s="19">
        <v>8</v>
      </c>
      <c r="K19" s="19">
        <f t="shared" si="0"/>
        <v>130</v>
      </c>
      <c r="L19" s="19">
        <f t="shared" si="4"/>
        <v>27.083333333333332</v>
      </c>
      <c r="M19" s="20"/>
      <c r="N19" s="25" t="str">
        <f t="shared" si="5"/>
        <v>E</v>
      </c>
      <c r="O19" s="25" t="str">
        <f t="shared" si="1"/>
        <v>E</v>
      </c>
      <c r="P19" s="25" t="str">
        <f t="shared" si="1"/>
        <v>B2</v>
      </c>
      <c r="Q19" s="25" t="str">
        <f t="shared" si="1"/>
        <v>D</v>
      </c>
      <c r="R19" s="25" t="str">
        <f t="shared" si="1"/>
        <v>E</v>
      </c>
      <c r="S19" s="25" t="str">
        <f t="shared" si="1"/>
        <v>E</v>
      </c>
      <c r="T19" s="25" t="str">
        <f t="shared" si="1"/>
        <v>A1</v>
      </c>
      <c r="U19" s="21"/>
      <c r="V19" s="19">
        <f t="shared" si="2"/>
        <v>3</v>
      </c>
      <c r="W19" s="19">
        <f t="shared" si="2"/>
        <v>3</v>
      </c>
      <c r="X19" s="19">
        <f t="shared" si="2"/>
        <v>7</v>
      </c>
      <c r="Y19" s="19">
        <f t="shared" si="2"/>
        <v>4</v>
      </c>
      <c r="Z19" s="19">
        <f t="shared" si="2"/>
        <v>3</v>
      </c>
      <c r="AA19" s="19">
        <f t="shared" si="2"/>
        <v>3</v>
      </c>
      <c r="AB19" s="22">
        <f t="shared" si="3"/>
        <v>3.8333333333333335</v>
      </c>
    </row>
    <row r="20" spans="1:28" x14ac:dyDescent="0.25">
      <c r="A20" s="23">
        <v>15</v>
      </c>
      <c r="B20" s="26" t="s">
        <v>343</v>
      </c>
      <c r="C20" s="24"/>
      <c r="D20" s="24"/>
      <c r="E20" s="19">
        <v>37</v>
      </c>
      <c r="F20" s="19">
        <v>27</v>
      </c>
      <c r="G20" s="19">
        <v>55</v>
      </c>
      <c r="H20" s="19">
        <v>48</v>
      </c>
      <c r="I20" s="19">
        <v>34</v>
      </c>
      <c r="J20" s="19">
        <v>43</v>
      </c>
      <c r="K20" s="19">
        <f t="shared" si="0"/>
        <v>244</v>
      </c>
      <c r="L20" s="19">
        <f t="shared" si="4"/>
        <v>50.833333333333329</v>
      </c>
      <c r="M20" s="20"/>
      <c r="N20" s="25" t="str">
        <f t="shared" si="5"/>
        <v>C2</v>
      </c>
      <c r="O20" s="25" t="str">
        <f t="shared" si="1"/>
        <v>E</v>
      </c>
      <c r="P20" s="25" t="str">
        <f t="shared" si="1"/>
        <v>B2</v>
      </c>
      <c r="Q20" s="25" t="str">
        <f t="shared" si="1"/>
        <v>C1</v>
      </c>
      <c r="R20" s="25" t="str">
        <f t="shared" si="1"/>
        <v>C2</v>
      </c>
      <c r="S20" s="25" t="str">
        <f t="shared" si="1"/>
        <v>C1</v>
      </c>
      <c r="T20" s="25" t="str">
        <f t="shared" si="1"/>
        <v>A1</v>
      </c>
      <c r="U20" s="21"/>
      <c r="V20" s="19">
        <f t="shared" si="2"/>
        <v>5</v>
      </c>
      <c r="W20" s="19">
        <f t="shared" si="2"/>
        <v>3</v>
      </c>
      <c r="X20" s="19">
        <f t="shared" si="2"/>
        <v>7</v>
      </c>
      <c r="Y20" s="19">
        <f t="shared" si="2"/>
        <v>6</v>
      </c>
      <c r="Z20" s="19">
        <f t="shared" si="2"/>
        <v>5</v>
      </c>
      <c r="AA20" s="19">
        <f t="shared" si="2"/>
        <v>6</v>
      </c>
      <c r="AB20" s="22">
        <f t="shared" si="3"/>
        <v>5.333333333333333</v>
      </c>
    </row>
    <row r="21" spans="1:28" x14ac:dyDescent="0.25">
      <c r="A21" s="23">
        <v>16</v>
      </c>
      <c r="B21" s="26" t="s">
        <v>344</v>
      </c>
      <c r="C21" s="24"/>
      <c r="D21" s="24"/>
      <c r="E21" s="19">
        <v>17</v>
      </c>
      <c r="F21" s="19">
        <v>7</v>
      </c>
      <c r="G21" s="19">
        <v>30</v>
      </c>
      <c r="H21" s="19">
        <v>37</v>
      </c>
      <c r="I21" s="19">
        <v>7</v>
      </c>
      <c r="J21" s="19">
        <v>8</v>
      </c>
      <c r="K21" s="19">
        <f t="shared" si="0"/>
        <v>106</v>
      </c>
      <c r="L21" s="19">
        <f t="shared" si="4"/>
        <v>22.083333333333332</v>
      </c>
      <c r="M21" s="20"/>
      <c r="N21" s="25" t="str">
        <f t="shared" si="5"/>
        <v>E</v>
      </c>
      <c r="O21" s="25" t="str">
        <f t="shared" si="1"/>
        <v>E</v>
      </c>
      <c r="P21" s="25" t="str">
        <f t="shared" si="1"/>
        <v>D</v>
      </c>
      <c r="Q21" s="25" t="str">
        <f t="shared" si="1"/>
        <v>C2</v>
      </c>
      <c r="R21" s="25" t="str">
        <f t="shared" si="1"/>
        <v>E</v>
      </c>
      <c r="S21" s="25" t="str">
        <f t="shared" si="1"/>
        <v>E</v>
      </c>
      <c r="T21" s="25" t="str">
        <f t="shared" si="1"/>
        <v>A1</v>
      </c>
      <c r="U21" s="21"/>
      <c r="V21" s="19">
        <f t="shared" si="2"/>
        <v>3</v>
      </c>
      <c r="W21" s="19">
        <f t="shared" si="2"/>
        <v>3</v>
      </c>
      <c r="X21" s="19">
        <f t="shared" si="2"/>
        <v>4</v>
      </c>
      <c r="Y21" s="19">
        <f t="shared" si="2"/>
        <v>5</v>
      </c>
      <c r="Z21" s="19">
        <f t="shared" si="2"/>
        <v>3</v>
      </c>
      <c r="AA21" s="19">
        <f t="shared" si="2"/>
        <v>3</v>
      </c>
      <c r="AB21" s="22">
        <f t="shared" si="3"/>
        <v>3.5</v>
      </c>
    </row>
    <row r="22" spans="1:28" x14ac:dyDescent="0.25">
      <c r="A22" s="23">
        <v>17</v>
      </c>
      <c r="B22" s="26" t="s">
        <v>345</v>
      </c>
      <c r="C22" s="24"/>
      <c r="D22" s="24"/>
      <c r="E22" s="19">
        <v>35</v>
      </c>
      <c r="F22" s="19">
        <v>39</v>
      </c>
      <c r="G22" s="19">
        <v>68</v>
      </c>
      <c r="H22" s="19">
        <v>51</v>
      </c>
      <c r="I22" s="19">
        <v>43</v>
      </c>
      <c r="J22" s="19">
        <v>56</v>
      </c>
      <c r="K22" s="19">
        <f t="shared" si="0"/>
        <v>292</v>
      </c>
      <c r="L22" s="19">
        <f t="shared" si="4"/>
        <v>60.833333333333329</v>
      </c>
      <c r="M22" s="20"/>
      <c r="N22" s="25" t="str">
        <f t="shared" si="5"/>
        <v>C2</v>
      </c>
      <c r="O22" s="25" t="str">
        <f t="shared" si="5"/>
        <v>C2</v>
      </c>
      <c r="P22" s="25" t="str">
        <f t="shared" si="5"/>
        <v>A2</v>
      </c>
      <c r="Q22" s="25" t="str">
        <f t="shared" si="5"/>
        <v>B2</v>
      </c>
      <c r="R22" s="25" t="str">
        <f t="shared" si="5"/>
        <v>C1</v>
      </c>
      <c r="S22" s="25" t="str">
        <f t="shared" si="5"/>
        <v>B2</v>
      </c>
      <c r="T22" s="25" t="str">
        <f t="shared" si="5"/>
        <v>A1</v>
      </c>
      <c r="U22" s="21"/>
      <c r="V22" s="19">
        <f t="shared" si="2"/>
        <v>5</v>
      </c>
      <c r="W22" s="19">
        <f t="shared" si="2"/>
        <v>5</v>
      </c>
      <c r="X22" s="19">
        <f t="shared" si="2"/>
        <v>9</v>
      </c>
      <c r="Y22" s="19">
        <f t="shared" si="2"/>
        <v>7</v>
      </c>
      <c r="Z22" s="19">
        <f t="shared" si="2"/>
        <v>6</v>
      </c>
      <c r="AA22" s="19">
        <f t="shared" si="2"/>
        <v>7</v>
      </c>
      <c r="AB22" s="22">
        <f t="shared" si="3"/>
        <v>6.5</v>
      </c>
    </row>
    <row r="23" spans="1:28" x14ac:dyDescent="0.25">
      <c r="A23" s="23">
        <v>18</v>
      </c>
      <c r="B23" s="26" t="s">
        <v>346</v>
      </c>
      <c r="C23" s="24"/>
      <c r="D23" s="24"/>
      <c r="E23" s="19">
        <v>32</v>
      </c>
      <c r="F23" s="19">
        <v>9</v>
      </c>
      <c r="G23" s="19">
        <v>65</v>
      </c>
      <c r="H23" s="19">
        <v>63</v>
      </c>
      <c r="I23" s="19">
        <v>56</v>
      </c>
      <c r="J23" s="19">
        <v>63</v>
      </c>
      <c r="K23" s="19">
        <f t="shared" si="0"/>
        <v>288</v>
      </c>
      <c r="L23" s="19">
        <f t="shared" si="4"/>
        <v>60</v>
      </c>
      <c r="M23" s="20"/>
      <c r="N23" s="25" t="str">
        <f t="shared" si="5"/>
        <v>D</v>
      </c>
      <c r="O23" s="25" t="str">
        <f t="shared" si="5"/>
        <v>E</v>
      </c>
      <c r="P23" s="25" t="str">
        <f t="shared" si="5"/>
        <v>A2</v>
      </c>
      <c r="Q23" s="25" t="str">
        <f t="shared" si="5"/>
        <v>B1</v>
      </c>
      <c r="R23" s="25" t="str">
        <f t="shared" si="5"/>
        <v>B2</v>
      </c>
      <c r="S23" s="25" t="str">
        <f t="shared" si="5"/>
        <v>B1</v>
      </c>
      <c r="T23" s="25" t="str">
        <f t="shared" si="5"/>
        <v>A1</v>
      </c>
      <c r="U23" s="21"/>
      <c r="V23" s="19">
        <f t="shared" si="2"/>
        <v>4</v>
      </c>
      <c r="W23" s="19">
        <f t="shared" si="2"/>
        <v>3</v>
      </c>
      <c r="X23" s="19">
        <f t="shared" si="2"/>
        <v>9</v>
      </c>
      <c r="Y23" s="19">
        <f t="shared" si="2"/>
        <v>8</v>
      </c>
      <c r="Z23" s="19">
        <f t="shared" si="2"/>
        <v>7</v>
      </c>
      <c r="AA23" s="19">
        <f t="shared" si="2"/>
        <v>8</v>
      </c>
      <c r="AB23" s="22">
        <f t="shared" si="3"/>
        <v>6.5</v>
      </c>
    </row>
    <row r="24" spans="1:28" x14ac:dyDescent="0.25">
      <c r="A24" s="23">
        <v>19</v>
      </c>
      <c r="B24" s="26" t="s">
        <v>347</v>
      </c>
      <c r="C24" s="24"/>
      <c r="D24" s="24"/>
      <c r="E24" s="19">
        <v>42</v>
      </c>
      <c r="F24" s="19">
        <v>18</v>
      </c>
      <c r="G24" s="19">
        <v>64</v>
      </c>
      <c r="H24" s="19">
        <v>40</v>
      </c>
      <c r="I24" s="19">
        <v>26</v>
      </c>
      <c r="J24" s="19">
        <v>41</v>
      </c>
      <c r="K24" s="19">
        <f t="shared" si="0"/>
        <v>231</v>
      </c>
      <c r="L24" s="19">
        <f t="shared" si="4"/>
        <v>48.125</v>
      </c>
      <c r="M24" s="20"/>
      <c r="N24" s="25" t="str">
        <f t="shared" si="5"/>
        <v>C1</v>
      </c>
      <c r="O24" s="25" t="str">
        <f t="shared" si="5"/>
        <v>E</v>
      </c>
      <c r="P24" s="25" t="str">
        <f t="shared" si="5"/>
        <v>B1</v>
      </c>
      <c r="Q24" s="25" t="str">
        <f t="shared" si="5"/>
        <v>C2</v>
      </c>
      <c r="R24" s="25" t="str">
        <f t="shared" si="5"/>
        <v>E</v>
      </c>
      <c r="S24" s="25" t="str">
        <f t="shared" si="5"/>
        <v>C1</v>
      </c>
      <c r="T24" s="25" t="str">
        <f t="shared" si="5"/>
        <v>A1</v>
      </c>
      <c r="U24" s="21"/>
      <c r="V24" s="19">
        <f t="shared" si="2"/>
        <v>6</v>
      </c>
      <c r="W24" s="19">
        <f t="shared" si="2"/>
        <v>3</v>
      </c>
      <c r="X24" s="19">
        <f t="shared" si="2"/>
        <v>8</v>
      </c>
      <c r="Y24" s="19">
        <f t="shared" si="2"/>
        <v>5</v>
      </c>
      <c r="Z24" s="19">
        <f t="shared" si="2"/>
        <v>3</v>
      </c>
      <c r="AA24" s="19">
        <f t="shared" si="2"/>
        <v>6</v>
      </c>
      <c r="AB24" s="22">
        <f t="shared" si="3"/>
        <v>5.166666666666667</v>
      </c>
    </row>
    <row r="25" spans="1:28" x14ac:dyDescent="0.25">
      <c r="A25" s="23">
        <v>20</v>
      </c>
      <c r="B25" s="26" t="s">
        <v>348</v>
      </c>
      <c r="C25" s="24"/>
      <c r="D25" s="24"/>
      <c r="E25" s="19">
        <v>11</v>
      </c>
      <c r="F25" s="19">
        <v>27</v>
      </c>
      <c r="G25" s="19">
        <v>41</v>
      </c>
      <c r="H25" s="19">
        <v>27</v>
      </c>
      <c r="I25" s="19">
        <v>6</v>
      </c>
      <c r="J25" s="19">
        <v>24</v>
      </c>
      <c r="K25" s="19">
        <f t="shared" si="0"/>
        <v>136</v>
      </c>
      <c r="L25" s="19">
        <f t="shared" si="4"/>
        <v>28.333333333333332</v>
      </c>
      <c r="M25" s="20"/>
      <c r="N25" s="25" t="str">
        <f t="shared" si="5"/>
        <v>E</v>
      </c>
      <c r="O25" s="25" t="str">
        <f t="shared" si="5"/>
        <v>E</v>
      </c>
      <c r="P25" s="25" t="str">
        <f t="shared" si="5"/>
        <v>C1</v>
      </c>
      <c r="Q25" s="25" t="str">
        <f t="shared" si="5"/>
        <v>E</v>
      </c>
      <c r="R25" s="25" t="str">
        <f t="shared" si="5"/>
        <v>E</v>
      </c>
      <c r="S25" s="25" t="str">
        <f t="shared" si="5"/>
        <v>E</v>
      </c>
      <c r="T25" s="25" t="str">
        <f t="shared" si="5"/>
        <v>A1</v>
      </c>
      <c r="U25" s="21"/>
      <c r="V25" s="19">
        <f t="shared" si="2"/>
        <v>3</v>
      </c>
      <c r="W25" s="19">
        <f t="shared" si="2"/>
        <v>3</v>
      </c>
      <c r="X25" s="19">
        <f t="shared" si="2"/>
        <v>6</v>
      </c>
      <c r="Y25" s="19">
        <f t="shared" si="2"/>
        <v>3</v>
      </c>
      <c r="Z25" s="19">
        <f t="shared" si="2"/>
        <v>3</v>
      </c>
      <c r="AA25" s="19">
        <f t="shared" si="2"/>
        <v>3</v>
      </c>
      <c r="AB25" s="22">
        <f t="shared" si="3"/>
        <v>3.5</v>
      </c>
    </row>
    <row r="26" spans="1:28" x14ac:dyDescent="0.25">
      <c r="A26" s="23">
        <v>21</v>
      </c>
      <c r="B26" s="26" t="s">
        <v>349</v>
      </c>
      <c r="C26" s="24"/>
      <c r="D26" s="24"/>
      <c r="E26" s="19">
        <v>13</v>
      </c>
      <c r="F26" s="19">
        <v>11</v>
      </c>
      <c r="G26" s="19">
        <v>36</v>
      </c>
      <c r="H26" s="19">
        <v>11</v>
      </c>
      <c r="I26" s="19">
        <v>13</v>
      </c>
      <c r="J26" s="19">
        <v>10</v>
      </c>
      <c r="K26" s="19">
        <f t="shared" si="0"/>
        <v>94</v>
      </c>
      <c r="L26" s="19">
        <f t="shared" si="4"/>
        <v>19.583333333333332</v>
      </c>
      <c r="M26" s="20"/>
      <c r="N26" s="25" t="str">
        <f t="shared" si="5"/>
        <v>E</v>
      </c>
      <c r="O26" s="25" t="str">
        <f t="shared" si="5"/>
        <v>E</v>
      </c>
      <c r="P26" s="25" t="str">
        <f t="shared" si="5"/>
        <v>C2</v>
      </c>
      <c r="Q26" s="25" t="str">
        <f t="shared" si="5"/>
        <v>E</v>
      </c>
      <c r="R26" s="25" t="str">
        <f t="shared" si="5"/>
        <v>E</v>
      </c>
      <c r="S26" s="25" t="str">
        <f t="shared" si="5"/>
        <v>E</v>
      </c>
      <c r="T26" s="25" t="str">
        <f t="shared" si="5"/>
        <v>A1</v>
      </c>
      <c r="U26" s="21"/>
      <c r="V26" s="19">
        <f t="shared" si="2"/>
        <v>3</v>
      </c>
      <c r="W26" s="19">
        <f t="shared" si="2"/>
        <v>3</v>
      </c>
      <c r="X26" s="19">
        <f t="shared" si="2"/>
        <v>5</v>
      </c>
      <c r="Y26" s="19">
        <f t="shared" si="2"/>
        <v>3</v>
      </c>
      <c r="Z26" s="19">
        <f t="shared" si="2"/>
        <v>3</v>
      </c>
      <c r="AA26" s="19">
        <f t="shared" si="2"/>
        <v>3</v>
      </c>
      <c r="AB26" s="22">
        <f t="shared" si="3"/>
        <v>3.3333333333333335</v>
      </c>
    </row>
    <row r="27" spans="1:28" x14ac:dyDescent="0.25">
      <c r="A27" s="23">
        <v>22</v>
      </c>
      <c r="B27" s="26" t="s">
        <v>350</v>
      </c>
      <c r="C27" s="24"/>
      <c r="D27" s="24"/>
      <c r="E27" s="19">
        <v>14</v>
      </c>
      <c r="F27" s="19">
        <v>21</v>
      </c>
      <c r="G27" s="19">
        <v>53</v>
      </c>
      <c r="H27" s="19">
        <v>56</v>
      </c>
      <c r="I27" s="19">
        <v>33</v>
      </c>
      <c r="J27" s="19">
        <v>36</v>
      </c>
      <c r="K27" s="19">
        <f t="shared" si="0"/>
        <v>213</v>
      </c>
      <c r="L27" s="19">
        <f t="shared" si="4"/>
        <v>44.375</v>
      </c>
      <c r="M27" s="20"/>
      <c r="N27" s="25" t="str">
        <f t="shared" si="5"/>
        <v>E</v>
      </c>
      <c r="O27" s="25" t="str">
        <f t="shared" si="5"/>
        <v>E</v>
      </c>
      <c r="P27" s="25" t="str">
        <f t="shared" si="5"/>
        <v>B2</v>
      </c>
      <c r="Q27" s="25" t="str">
        <f t="shared" si="5"/>
        <v>B2</v>
      </c>
      <c r="R27" s="25" t="str">
        <f t="shared" si="5"/>
        <v>C2</v>
      </c>
      <c r="S27" s="25" t="str">
        <f t="shared" si="5"/>
        <v>C2</v>
      </c>
      <c r="T27" s="25" t="str">
        <f t="shared" si="5"/>
        <v>A1</v>
      </c>
      <c r="U27" s="21"/>
      <c r="V27" s="19">
        <f t="shared" si="2"/>
        <v>3</v>
      </c>
      <c r="W27" s="19">
        <f t="shared" si="2"/>
        <v>3</v>
      </c>
      <c r="X27" s="19">
        <f t="shared" si="2"/>
        <v>7</v>
      </c>
      <c r="Y27" s="19">
        <f t="shared" si="2"/>
        <v>7</v>
      </c>
      <c r="Z27" s="19">
        <f t="shared" si="2"/>
        <v>5</v>
      </c>
      <c r="AA27" s="19">
        <f t="shared" si="2"/>
        <v>5</v>
      </c>
      <c r="AB27" s="22">
        <f t="shared" si="3"/>
        <v>5</v>
      </c>
    </row>
    <row r="28" spans="1:28" ht="19.5" customHeight="1" x14ac:dyDescent="0.25">
      <c r="A28" s="23">
        <v>23</v>
      </c>
      <c r="B28" s="26" t="s">
        <v>351</v>
      </c>
      <c r="C28" s="24"/>
      <c r="D28" s="24"/>
      <c r="E28" s="19"/>
      <c r="F28" s="19"/>
      <c r="G28" s="19"/>
      <c r="H28" s="19"/>
      <c r="I28" s="19"/>
      <c r="J28" s="19"/>
      <c r="K28" s="19">
        <f t="shared" si="0"/>
        <v>0</v>
      </c>
      <c r="L28" s="19">
        <f t="shared" si="4"/>
        <v>0</v>
      </c>
      <c r="M28" s="20"/>
      <c r="N28" s="25" t="str">
        <f t="shared" si="5"/>
        <v>AB</v>
      </c>
      <c r="O28" s="25" t="str">
        <f t="shared" si="5"/>
        <v>AB</v>
      </c>
      <c r="P28" s="25" t="str">
        <f t="shared" si="5"/>
        <v>AB</v>
      </c>
      <c r="Q28" s="25" t="str">
        <f t="shared" si="5"/>
        <v>AB</v>
      </c>
      <c r="R28" s="25" t="str">
        <f t="shared" si="5"/>
        <v>AB</v>
      </c>
      <c r="S28" s="25" t="str">
        <f t="shared" si="5"/>
        <v>AB</v>
      </c>
      <c r="T28" s="25" t="str">
        <f t="shared" si="5"/>
        <v>AB</v>
      </c>
      <c r="U28" s="21"/>
      <c r="V28" s="19">
        <f t="shared" si="2"/>
        <v>0</v>
      </c>
      <c r="W28" s="19">
        <f t="shared" si="2"/>
        <v>0</v>
      </c>
      <c r="X28" s="19">
        <f t="shared" si="2"/>
        <v>0</v>
      </c>
      <c r="Y28" s="19">
        <f t="shared" si="2"/>
        <v>0</v>
      </c>
      <c r="Z28" s="19">
        <f t="shared" si="2"/>
        <v>0</v>
      </c>
      <c r="AA28" s="19">
        <f t="shared" si="2"/>
        <v>0</v>
      </c>
      <c r="AB28" s="22">
        <f t="shared" si="3"/>
        <v>0</v>
      </c>
    </row>
    <row r="29" spans="1:28" x14ac:dyDescent="0.25">
      <c r="A29" s="23">
        <v>24</v>
      </c>
      <c r="B29" s="26" t="s">
        <v>352</v>
      </c>
      <c r="C29" s="24"/>
      <c r="D29" s="24"/>
      <c r="E29" s="19">
        <v>12</v>
      </c>
      <c r="F29" s="19">
        <v>18</v>
      </c>
      <c r="G29" s="19">
        <v>43</v>
      </c>
      <c r="H29" s="19">
        <v>31</v>
      </c>
      <c r="I29" s="19">
        <v>8</v>
      </c>
      <c r="J29" s="19">
        <v>26</v>
      </c>
      <c r="K29" s="19">
        <f t="shared" si="0"/>
        <v>138</v>
      </c>
      <c r="L29" s="19">
        <f t="shared" si="4"/>
        <v>28.749999999999996</v>
      </c>
      <c r="M29" s="20"/>
      <c r="N29" s="25" t="str">
        <f t="shared" si="5"/>
        <v>E</v>
      </c>
      <c r="O29" s="25" t="str">
        <f t="shared" si="5"/>
        <v>E</v>
      </c>
      <c r="P29" s="25" t="str">
        <f t="shared" si="5"/>
        <v>C1</v>
      </c>
      <c r="Q29" s="25" t="str">
        <f t="shared" si="5"/>
        <v>D</v>
      </c>
      <c r="R29" s="25" t="str">
        <f t="shared" si="5"/>
        <v>E</v>
      </c>
      <c r="S29" s="25" t="str">
        <f t="shared" si="5"/>
        <v>E</v>
      </c>
      <c r="T29" s="25" t="str">
        <f t="shared" si="5"/>
        <v>A1</v>
      </c>
      <c r="U29" s="21"/>
      <c r="V29" s="19">
        <f t="shared" si="2"/>
        <v>3</v>
      </c>
      <c r="W29" s="19">
        <f t="shared" si="2"/>
        <v>3</v>
      </c>
      <c r="X29" s="19">
        <f t="shared" si="2"/>
        <v>6</v>
      </c>
      <c r="Y29" s="19">
        <f t="shared" si="2"/>
        <v>4</v>
      </c>
      <c r="Z29" s="19">
        <f t="shared" si="2"/>
        <v>3</v>
      </c>
      <c r="AA29" s="19">
        <f t="shared" si="2"/>
        <v>3</v>
      </c>
      <c r="AB29" s="22">
        <f t="shared" si="3"/>
        <v>3.6666666666666665</v>
      </c>
    </row>
    <row r="30" spans="1:28" x14ac:dyDescent="0.25">
      <c r="A30" s="23">
        <v>25</v>
      </c>
      <c r="B30" s="26" t="s">
        <v>353</v>
      </c>
      <c r="C30" s="24"/>
      <c r="D30" s="24"/>
      <c r="E30" s="19">
        <v>54</v>
      </c>
      <c r="F30" s="19">
        <v>42</v>
      </c>
      <c r="G30" s="19">
        <v>58</v>
      </c>
      <c r="H30" s="19">
        <v>42</v>
      </c>
      <c r="I30" s="19">
        <v>38</v>
      </c>
      <c r="J30" s="19">
        <v>33</v>
      </c>
      <c r="K30" s="19">
        <f t="shared" si="0"/>
        <v>267</v>
      </c>
      <c r="L30" s="19">
        <f t="shared" si="4"/>
        <v>55.625</v>
      </c>
      <c r="M30" s="20"/>
      <c r="N30" s="25" t="str">
        <f t="shared" si="5"/>
        <v>B2</v>
      </c>
      <c r="O30" s="25" t="str">
        <f t="shared" si="5"/>
        <v>C1</v>
      </c>
      <c r="P30" s="25" t="str">
        <f t="shared" si="5"/>
        <v>B1</v>
      </c>
      <c r="Q30" s="25" t="str">
        <f t="shared" si="5"/>
        <v>C1</v>
      </c>
      <c r="R30" s="25" t="str">
        <f t="shared" si="5"/>
        <v>C2</v>
      </c>
      <c r="S30" s="25" t="str">
        <f t="shared" si="5"/>
        <v>C2</v>
      </c>
      <c r="T30" s="25" t="str">
        <f t="shared" si="5"/>
        <v>A1</v>
      </c>
      <c r="U30" s="21"/>
      <c r="V30" s="19">
        <f t="shared" si="2"/>
        <v>7</v>
      </c>
      <c r="W30" s="19">
        <f t="shared" si="2"/>
        <v>6</v>
      </c>
      <c r="X30" s="19">
        <f t="shared" si="2"/>
        <v>8</v>
      </c>
      <c r="Y30" s="19">
        <f t="shared" si="2"/>
        <v>6</v>
      </c>
      <c r="Z30" s="19">
        <f t="shared" si="2"/>
        <v>5</v>
      </c>
      <c r="AA30" s="19">
        <f t="shared" si="2"/>
        <v>5</v>
      </c>
      <c r="AB30" s="22">
        <f t="shared" si="3"/>
        <v>6.166666666666667</v>
      </c>
    </row>
    <row r="31" spans="1:28" x14ac:dyDescent="0.25">
      <c r="A31" s="23">
        <v>26</v>
      </c>
      <c r="B31" s="40" t="s">
        <v>354</v>
      </c>
      <c r="C31" s="24"/>
      <c r="D31" s="24"/>
      <c r="E31" s="19">
        <v>39</v>
      </c>
      <c r="F31" s="19">
        <v>34</v>
      </c>
      <c r="G31" s="19">
        <v>61</v>
      </c>
      <c r="H31" s="19">
        <v>32</v>
      </c>
      <c r="I31" s="19">
        <v>37</v>
      </c>
      <c r="J31" s="19">
        <v>40</v>
      </c>
      <c r="K31" s="19">
        <f t="shared" si="0"/>
        <v>243</v>
      </c>
      <c r="L31" s="19">
        <f t="shared" si="4"/>
        <v>50.625</v>
      </c>
      <c r="M31" s="20"/>
      <c r="N31" s="25" t="str">
        <f t="shared" si="5"/>
        <v>C2</v>
      </c>
      <c r="O31" s="25" t="str">
        <f t="shared" si="5"/>
        <v>C2</v>
      </c>
      <c r="P31" s="25" t="str">
        <f t="shared" si="5"/>
        <v>B1</v>
      </c>
      <c r="Q31" s="25" t="str">
        <f t="shared" si="5"/>
        <v>D</v>
      </c>
      <c r="R31" s="25" t="str">
        <f t="shared" si="5"/>
        <v>C2</v>
      </c>
      <c r="S31" s="25" t="str">
        <f t="shared" si="5"/>
        <v>C2</v>
      </c>
      <c r="T31" s="25" t="str">
        <f t="shared" si="5"/>
        <v>A1</v>
      </c>
      <c r="U31" s="21"/>
      <c r="V31" s="19">
        <f t="shared" si="2"/>
        <v>5</v>
      </c>
      <c r="W31" s="19">
        <f t="shared" si="2"/>
        <v>5</v>
      </c>
      <c r="X31" s="19">
        <f t="shared" si="2"/>
        <v>8</v>
      </c>
      <c r="Y31" s="19">
        <f t="shared" si="2"/>
        <v>4</v>
      </c>
      <c r="Z31" s="19">
        <f t="shared" si="2"/>
        <v>5</v>
      </c>
      <c r="AA31" s="19">
        <f t="shared" si="2"/>
        <v>5</v>
      </c>
      <c r="AB31" s="22">
        <f t="shared" si="3"/>
        <v>5.333333333333333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G14" sqref="AG14"/>
    </sheetView>
  </sheetViews>
  <sheetFormatPr defaultRowHeight="15" x14ac:dyDescent="0.25"/>
  <cols>
    <col min="1" max="1" width="5" customWidth="1"/>
    <col min="2" max="2" width="15.28515625" customWidth="1"/>
    <col min="3" max="4" width="0" hidden="1" customWidth="1"/>
    <col min="5" max="5" width="4.7109375" customWidth="1"/>
    <col min="6" max="6" width="6" customWidth="1"/>
    <col min="7" max="7" width="5.85546875" customWidth="1"/>
    <col min="8" max="8" width="6.85546875" customWidth="1"/>
    <col min="9" max="9" width="4" customWidth="1"/>
    <col min="10" max="10" width="4.5703125" customWidth="1"/>
    <col min="11" max="11" width="5.85546875" customWidth="1"/>
    <col min="12" max="12" width="5" customWidth="1"/>
    <col min="13" max="13" width="0.85546875" customWidth="1"/>
    <col min="14" max="14" width="4.140625" customWidth="1"/>
    <col min="15" max="15" width="4.28515625" customWidth="1"/>
    <col min="16" max="16" width="5" customWidth="1"/>
    <col min="17" max="17" width="5.85546875" customWidth="1"/>
    <col min="18" max="18" width="4.140625" customWidth="1"/>
    <col min="19" max="19" width="3.85546875" customWidth="1"/>
    <col min="20" max="20" width="5.85546875" customWidth="1"/>
    <col min="21" max="21" width="0.5703125" customWidth="1"/>
    <col min="22" max="22" width="4.42578125" customWidth="1"/>
    <col min="23" max="23" width="4.140625" customWidth="1"/>
    <col min="24" max="24" width="5" customWidth="1"/>
    <col min="25" max="25" width="6.140625" customWidth="1"/>
    <col min="26" max="26" width="4.140625" customWidth="1"/>
    <col min="27" max="27" width="4.5703125" customWidth="1"/>
    <col min="28" max="28" width="4.8554687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6">
        <f t="shared" ref="K5:K31" si="0">SUM(E5:J5)</f>
        <v>600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329</v>
      </c>
      <c r="C6" s="24"/>
      <c r="D6" s="24"/>
      <c r="E6" s="19">
        <v>59</v>
      </c>
      <c r="F6" s="19">
        <v>62</v>
      </c>
      <c r="G6" s="19">
        <v>71</v>
      </c>
      <c r="H6" s="19">
        <v>58</v>
      </c>
      <c r="I6" s="19">
        <v>57</v>
      </c>
      <c r="J6" s="19">
        <v>61</v>
      </c>
      <c r="K6" s="33">
        <f t="shared" si="0"/>
        <v>368</v>
      </c>
      <c r="L6" s="33">
        <f>K6/600*100</f>
        <v>61.333333333333329</v>
      </c>
      <c r="M6" s="20"/>
      <c r="N6" s="25" t="str">
        <f>IF(E6&gt;=91,"A1",IF(E6&gt;=81,"A2",IF(E6&gt;=71,"B1",IF(E6&gt;=61,"B2",IF(E6&gt;=51,"C1",IF(E6&gt;=41,"C2",IF(E6&gt;=35,"D",IF(E6&gt;=2,"E",IF(E6&gt;=0,"AB")))))))))</f>
        <v>C1</v>
      </c>
      <c r="O6" s="25" t="str">
        <f t="shared" ref="O6:T21" si="1">IF(F6&gt;=91,"A1",IF(F6&gt;=81,"A2",IF(F6&gt;=71,"B1",IF(F6&gt;=61,"B2",IF(F6&gt;=51,"C1",IF(F6&gt;=41,"C2",IF(F6&gt;=35,"D",IF(F6&gt;=2,"E",IF(F6&gt;=0,"AB")))))))))</f>
        <v>B2</v>
      </c>
      <c r="P6" s="25" t="str">
        <f t="shared" si="1"/>
        <v>B1</v>
      </c>
      <c r="Q6" s="25" t="str">
        <f t="shared" si="1"/>
        <v>C1</v>
      </c>
      <c r="R6" s="25" t="str">
        <f t="shared" si="1"/>
        <v>C1</v>
      </c>
      <c r="S6" s="25" t="str">
        <f t="shared" si="1"/>
        <v>B2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6</v>
      </c>
      <c r="W6" s="19">
        <f t="shared" si="2"/>
        <v>7</v>
      </c>
      <c r="X6" s="19">
        <f t="shared" si="2"/>
        <v>8</v>
      </c>
      <c r="Y6" s="19">
        <f t="shared" si="2"/>
        <v>6</v>
      </c>
      <c r="Z6" s="19">
        <f t="shared" si="2"/>
        <v>6</v>
      </c>
      <c r="AA6" s="19">
        <f t="shared" si="2"/>
        <v>7</v>
      </c>
      <c r="AB6" s="37">
        <f t="shared" ref="AB6:AB31" si="3">SUM(V6:AA6)/6</f>
        <v>6.666666666666667</v>
      </c>
    </row>
    <row r="7" spans="1:28" x14ac:dyDescent="0.25">
      <c r="A7" s="23">
        <v>2</v>
      </c>
      <c r="B7" s="26" t="s">
        <v>330</v>
      </c>
      <c r="C7" s="24"/>
      <c r="D7" s="24"/>
      <c r="E7" s="19">
        <v>40</v>
      </c>
      <c r="F7" s="19">
        <v>34</v>
      </c>
      <c r="G7" s="19">
        <v>59</v>
      </c>
      <c r="H7" s="19">
        <v>40</v>
      </c>
      <c r="I7" s="19">
        <v>26</v>
      </c>
      <c r="J7" s="19">
        <v>22</v>
      </c>
      <c r="K7" s="33">
        <f t="shared" si="0"/>
        <v>221</v>
      </c>
      <c r="L7" s="33">
        <f t="shared" ref="L7:L31" si="4">K7/600*100</f>
        <v>36.833333333333336</v>
      </c>
      <c r="M7" s="20"/>
      <c r="N7" s="25" t="str">
        <f t="shared" ref="N7:T31" si="5">IF(E7&gt;=91,"A1",IF(E7&gt;=81,"A2",IF(E7&gt;=71,"B1",IF(E7&gt;=61,"B2",IF(E7&gt;=51,"C1",IF(E7&gt;=41,"C2",IF(E7&gt;=35,"D",IF(E7&gt;=2,"E",IF(E7&gt;=0,"AB")))))))))</f>
        <v>D</v>
      </c>
      <c r="O7" s="25" t="str">
        <f t="shared" si="1"/>
        <v>E</v>
      </c>
      <c r="P7" s="25" t="str">
        <f t="shared" si="1"/>
        <v>C1</v>
      </c>
      <c r="Q7" s="25" t="str">
        <f t="shared" si="1"/>
        <v>D</v>
      </c>
      <c r="R7" s="25" t="str">
        <f t="shared" si="1"/>
        <v>E</v>
      </c>
      <c r="S7" s="25" t="str">
        <f t="shared" si="1"/>
        <v>E</v>
      </c>
      <c r="T7" s="25" t="str">
        <f t="shared" si="1"/>
        <v>A1</v>
      </c>
      <c r="U7" s="21"/>
      <c r="V7" s="19">
        <f t="shared" si="2"/>
        <v>4</v>
      </c>
      <c r="W7" s="19">
        <f t="shared" si="2"/>
        <v>3</v>
      </c>
      <c r="X7" s="19">
        <f t="shared" si="2"/>
        <v>6</v>
      </c>
      <c r="Y7" s="19">
        <f t="shared" si="2"/>
        <v>4</v>
      </c>
      <c r="Z7" s="19">
        <f t="shared" si="2"/>
        <v>3</v>
      </c>
      <c r="AA7" s="19">
        <f t="shared" si="2"/>
        <v>3</v>
      </c>
      <c r="AB7" s="37">
        <f t="shared" si="3"/>
        <v>3.8333333333333335</v>
      </c>
    </row>
    <row r="8" spans="1:28" x14ac:dyDescent="0.25">
      <c r="A8" s="23">
        <v>3</v>
      </c>
      <c r="B8" s="26" t="s">
        <v>331</v>
      </c>
      <c r="C8" s="24"/>
      <c r="D8" s="24"/>
      <c r="E8" s="19">
        <v>74</v>
      </c>
      <c r="F8" s="19">
        <v>55</v>
      </c>
      <c r="G8" s="19">
        <v>91</v>
      </c>
      <c r="H8" s="19">
        <v>70</v>
      </c>
      <c r="I8" s="19">
        <v>66</v>
      </c>
      <c r="J8" s="19">
        <v>83</v>
      </c>
      <c r="K8" s="33">
        <f t="shared" si="0"/>
        <v>439</v>
      </c>
      <c r="L8" s="33">
        <f t="shared" si="4"/>
        <v>73.166666666666671</v>
      </c>
      <c r="M8" s="20"/>
      <c r="N8" s="25" t="str">
        <f t="shared" si="5"/>
        <v>B1</v>
      </c>
      <c r="O8" s="25" t="str">
        <f t="shared" si="1"/>
        <v>C1</v>
      </c>
      <c r="P8" s="25" t="str">
        <f t="shared" si="1"/>
        <v>A1</v>
      </c>
      <c r="Q8" s="25" t="str">
        <f t="shared" si="1"/>
        <v>B2</v>
      </c>
      <c r="R8" s="25" t="str">
        <f t="shared" si="1"/>
        <v>B2</v>
      </c>
      <c r="S8" s="25" t="str">
        <f t="shared" si="1"/>
        <v>A2</v>
      </c>
      <c r="T8" s="25" t="str">
        <f t="shared" si="1"/>
        <v>A1</v>
      </c>
      <c r="U8" s="21"/>
      <c r="V8" s="19">
        <f t="shared" si="2"/>
        <v>8</v>
      </c>
      <c r="W8" s="19">
        <f t="shared" si="2"/>
        <v>6</v>
      </c>
      <c r="X8" s="19">
        <f t="shared" si="2"/>
        <v>10</v>
      </c>
      <c r="Y8" s="19">
        <f t="shared" si="2"/>
        <v>7</v>
      </c>
      <c r="Z8" s="19">
        <f t="shared" si="2"/>
        <v>7</v>
      </c>
      <c r="AA8" s="19">
        <f t="shared" si="2"/>
        <v>9</v>
      </c>
      <c r="AB8" s="37">
        <f t="shared" si="3"/>
        <v>7.833333333333333</v>
      </c>
    </row>
    <row r="9" spans="1:28" x14ac:dyDescent="0.25">
      <c r="A9" s="23">
        <v>4</v>
      </c>
      <c r="B9" s="26" t="s">
        <v>332</v>
      </c>
      <c r="C9" s="24"/>
      <c r="D9" s="24"/>
      <c r="E9" s="19">
        <v>59</v>
      </c>
      <c r="F9" s="19">
        <v>44</v>
      </c>
      <c r="G9" s="19">
        <v>57</v>
      </c>
      <c r="H9" s="19">
        <v>31</v>
      </c>
      <c r="I9" s="19">
        <v>28</v>
      </c>
      <c r="J9" s="19">
        <v>36</v>
      </c>
      <c r="K9" s="33">
        <f t="shared" si="0"/>
        <v>255</v>
      </c>
      <c r="L9" s="33">
        <f t="shared" si="4"/>
        <v>42.5</v>
      </c>
      <c r="M9" s="20"/>
      <c r="N9" s="25" t="str">
        <f t="shared" si="5"/>
        <v>C1</v>
      </c>
      <c r="O9" s="25" t="str">
        <f t="shared" si="1"/>
        <v>C2</v>
      </c>
      <c r="P9" s="25" t="str">
        <f t="shared" si="1"/>
        <v>C1</v>
      </c>
      <c r="Q9" s="25" t="str">
        <f t="shared" si="1"/>
        <v>E</v>
      </c>
      <c r="R9" s="25" t="str">
        <f t="shared" si="1"/>
        <v>E</v>
      </c>
      <c r="S9" s="25" t="str">
        <f t="shared" si="1"/>
        <v>D</v>
      </c>
      <c r="T9" s="25" t="str">
        <f t="shared" si="1"/>
        <v>A1</v>
      </c>
      <c r="U9" s="21"/>
      <c r="V9" s="19">
        <f t="shared" si="2"/>
        <v>6</v>
      </c>
      <c r="W9" s="19">
        <f t="shared" si="2"/>
        <v>5</v>
      </c>
      <c r="X9" s="19">
        <f t="shared" si="2"/>
        <v>6</v>
      </c>
      <c r="Y9" s="19">
        <f t="shared" si="2"/>
        <v>3</v>
      </c>
      <c r="Z9" s="19">
        <f t="shared" si="2"/>
        <v>3</v>
      </c>
      <c r="AA9" s="19">
        <f t="shared" si="2"/>
        <v>4</v>
      </c>
      <c r="AB9" s="37">
        <f t="shared" si="3"/>
        <v>4.5</v>
      </c>
    </row>
    <row r="10" spans="1:28" x14ac:dyDescent="0.25">
      <c r="A10" s="23">
        <v>5</v>
      </c>
      <c r="B10" s="26" t="s">
        <v>333</v>
      </c>
      <c r="C10" s="24"/>
      <c r="D10" s="24"/>
      <c r="E10" s="19">
        <v>43</v>
      </c>
      <c r="F10" s="19">
        <v>52</v>
      </c>
      <c r="G10" s="19">
        <v>86</v>
      </c>
      <c r="H10" s="19">
        <v>64</v>
      </c>
      <c r="I10" s="19">
        <v>52</v>
      </c>
      <c r="J10" s="19">
        <v>71</v>
      </c>
      <c r="K10" s="33">
        <f t="shared" si="0"/>
        <v>368</v>
      </c>
      <c r="L10" s="33">
        <f t="shared" si="4"/>
        <v>61.333333333333329</v>
      </c>
      <c r="M10" s="20"/>
      <c r="N10" s="25" t="str">
        <f t="shared" si="5"/>
        <v>C2</v>
      </c>
      <c r="O10" s="25" t="str">
        <f t="shared" si="1"/>
        <v>C1</v>
      </c>
      <c r="P10" s="25" t="str">
        <f t="shared" si="1"/>
        <v>A2</v>
      </c>
      <c r="Q10" s="25" t="str">
        <f t="shared" si="1"/>
        <v>B2</v>
      </c>
      <c r="R10" s="25" t="str">
        <f t="shared" si="1"/>
        <v>C1</v>
      </c>
      <c r="S10" s="25" t="str">
        <f t="shared" si="1"/>
        <v>B1</v>
      </c>
      <c r="T10" s="25" t="str">
        <f t="shared" si="1"/>
        <v>A1</v>
      </c>
      <c r="U10" s="21"/>
      <c r="V10" s="19">
        <f t="shared" si="2"/>
        <v>5</v>
      </c>
      <c r="W10" s="19">
        <f t="shared" si="2"/>
        <v>6</v>
      </c>
      <c r="X10" s="19">
        <f t="shared" si="2"/>
        <v>9</v>
      </c>
      <c r="Y10" s="19">
        <f t="shared" si="2"/>
        <v>7</v>
      </c>
      <c r="Z10" s="19">
        <f t="shared" si="2"/>
        <v>6</v>
      </c>
      <c r="AA10" s="19">
        <f t="shared" si="2"/>
        <v>8</v>
      </c>
      <c r="AB10" s="37">
        <f t="shared" si="3"/>
        <v>6.833333333333333</v>
      </c>
    </row>
    <row r="11" spans="1:28" x14ac:dyDescent="0.25">
      <c r="A11" s="23">
        <v>6</v>
      </c>
      <c r="B11" s="26" t="s">
        <v>334</v>
      </c>
      <c r="C11" s="24"/>
      <c r="D11" s="24"/>
      <c r="E11" s="19">
        <v>32</v>
      </c>
      <c r="F11" s="19">
        <v>54</v>
      </c>
      <c r="G11" s="19">
        <v>75</v>
      </c>
      <c r="H11" s="19">
        <v>56</v>
      </c>
      <c r="I11" s="19">
        <v>56</v>
      </c>
      <c r="J11" s="19">
        <v>71</v>
      </c>
      <c r="K11" s="33">
        <f t="shared" si="0"/>
        <v>344</v>
      </c>
      <c r="L11" s="33">
        <f t="shared" si="4"/>
        <v>57.333333333333336</v>
      </c>
      <c r="M11" s="20"/>
      <c r="N11" s="25" t="str">
        <f t="shared" si="5"/>
        <v>E</v>
      </c>
      <c r="O11" s="25" t="str">
        <f t="shared" si="1"/>
        <v>C1</v>
      </c>
      <c r="P11" s="25" t="str">
        <f t="shared" si="1"/>
        <v>B1</v>
      </c>
      <c r="Q11" s="25" t="str">
        <f t="shared" si="1"/>
        <v>C1</v>
      </c>
      <c r="R11" s="25" t="str">
        <f t="shared" si="1"/>
        <v>C1</v>
      </c>
      <c r="S11" s="25" t="str">
        <f t="shared" si="1"/>
        <v>B1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6</v>
      </c>
      <c r="X11" s="19">
        <f t="shared" si="2"/>
        <v>8</v>
      </c>
      <c r="Y11" s="19">
        <f t="shared" si="2"/>
        <v>6</v>
      </c>
      <c r="Z11" s="19">
        <f t="shared" si="2"/>
        <v>6</v>
      </c>
      <c r="AA11" s="19">
        <f t="shared" si="2"/>
        <v>8</v>
      </c>
      <c r="AB11" s="37">
        <f t="shared" si="3"/>
        <v>6.166666666666667</v>
      </c>
    </row>
    <row r="12" spans="1:28" x14ac:dyDescent="0.25">
      <c r="A12" s="23">
        <v>7</v>
      </c>
      <c r="B12" s="26" t="s">
        <v>335</v>
      </c>
      <c r="C12" s="24"/>
      <c r="D12" s="24"/>
      <c r="E12" s="19">
        <v>49</v>
      </c>
      <c r="F12" s="19">
        <v>52</v>
      </c>
      <c r="G12" s="19">
        <v>87</v>
      </c>
      <c r="H12" s="19">
        <v>35</v>
      </c>
      <c r="I12" s="19">
        <v>35</v>
      </c>
      <c r="J12" s="19">
        <v>35</v>
      </c>
      <c r="K12" s="33">
        <f t="shared" si="0"/>
        <v>293</v>
      </c>
      <c r="L12" s="33">
        <f t="shared" si="4"/>
        <v>48.833333333333336</v>
      </c>
      <c r="M12" s="20"/>
      <c r="N12" s="25" t="str">
        <f t="shared" si="5"/>
        <v>C2</v>
      </c>
      <c r="O12" s="25" t="str">
        <f t="shared" si="1"/>
        <v>C1</v>
      </c>
      <c r="P12" s="25" t="str">
        <f t="shared" si="1"/>
        <v>A2</v>
      </c>
      <c r="Q12" s="25" t="str">
        <f t="shared" si="1"/>
        <v>D</v>
      </c>
      <c r="R12" s="25" t="str">
        <f t="shared" si="1"/>
        <v>D</v>
      </c>
      <c r="S12" s="25" t="str">
        <f t="shared" si="1"/>
        <v>D</v>
      </c>
      <c r="T12" s="25" t="str">
        <f t="shared" si="1"/>
        <v>A1</v>
      </c>
      <c r="U12" s="21"/>
      <c r="V12" s="19">
        <f t="shared" si="2"/>
        <v>5</v>
      </c>
      <c r="W12" s="19">
        <f t="shared" si="2"/>
        <v>6</v>
      </c>
      <c r="X12" s="19">
        <f t="shared" si="2"/>
        <v>9</v>
      </c>
      <c r="Y12" s="19">
        <f t="shared" si="2"/>
        <v>4</v>
      </c>
      <c r="Z12" s="19">
        <f t="shared" si="2"/>
        <v>4</v>
      </c>
      <c r="AA12" s="19">
        <f t="shared" si="2"/>
        <v>4</v>
      </c>
      <c r="AB12" s="37">
        <f t="shared" si="3"/>
        <v>5.333333333333333</v>
      </c>
    </row>
    <row r="13" spans="1:28" ht="14.25" customHeight="1" x14ac:dyDescent="0.25">
      <c r="A13" s="23">
        <v>8</v>
      </c>
      <c r="B13" s="26" t="s">
        <v>336</v>
      </c>
      <c r="C13" s="24"/>
      <c r="D13" s="24"/>
      <c r="E13" s="19">
        <v>29</v>
      </c>
      <c r="F13" s="19">
        <v>26</v>
      </c>
      <c r="G13" s="19">
        <v>37</v>
      </c>
      <c r="H13" s="19">
        <v>18</v>
      </c>
      <c r="I13" s="19">
        <v>17</v>
      </c>
      <c r="J13" s="19">
        <v>12</v>
      </c>
      <c r="K13" s="33">
        <f t="shared" si="0"/>
        <v>139</v>
      </c>
      <c r="L13" s="33">
        <f t="shared" si="4"/>
        <v>23.166666666666664</v>
      </c>
      <c r="M13" s="20"/>
      <c r="N13" s="25" t="str">
        <f t="shared" si="5"/>
        <v>E</v>
      </c>
      <c r="O13" s="25" t="str">
        <f t="shared" si="1"/>
        <v>E</v>
      </c>
      <c r="P13" s="25" t="str">
        <f t="shared" si="1"/>
        <v>D</v>
      </c>
      <c r="Q13" s="25" t="str">
        <f t="shared" si="1"/>
        <v>E</v>
      </c>
      <c r="R13" s="25" t="str">
        <f t="shared" si="1"/>
        <v>E</v>
      </c>
      <c r="S13" s="25" t="str">
        <f t="shared" si="1"/>
        <v>E</v>
      </c>
      <c r="T13" s="25" t="str">
        <f t="shared" si="1"/>
        <v>A1</v>
      </c>
      <c r="U13" s="21"/>
      <c r="V13" s="19">
        <f t="shared" si="2"/>
        <v>3</v>
      </c>
      <c r="W13" s="19">
        <f t="shared" si="2"/>
        <v>3</v>
      </c>
      <c r="X13" s="19">
        <f t="shared" si="2"/>
        <v>4</v>
      </c>
      <c r="Y13" s="19">
        <f t="shared" si="2"/>
        <v>3</v>
      </c>
      <c r="Z13" s="19">
        <f t="shared" si="2"/>
        <v>3</v>
      </c>
      <c r="AA13" s="19">
        <f t="shared" si="2"/>
        <v>3</v>
      </c>
      <c r="AB13" s="37">
        <f t="shared" si="3"/>
        <v>3.1666666666666665</v>
      </c>
    </row>
    <row r="14" spans="1:28" x14ac:dyDescent="0.25">
      <c r="A14" s="23">
        <v>9</v>
      </c>
      <c r="B14" s="26" t="s">
        <v>337</v>
      </c>
      <c r="C14" s="24"/>
      <c r="D14" s="24"/>
      <c r="E14" s="19">
        <v>68</v>
      </c>
      <c r="F14" s="19">
        <v>43</v>
      </c>
      <c r="G14" s="19">
        <v>83</v>
      </c>
      <c r="H14" s="19">
        <v>68</v>
      </c>
      <c r="I14" s="19">
        <v>33</v>
      </c>
      <c r="J14" s="19">
        <v>42</v>
      </c>
      <c r="K14" s="33">
        <f t="shared" si="0"/>
        <v>337</v>
      </c>
      <c r="L14" s="33">
        <f t="shared" si="4"/>
        <v>56.166666666666664</v>
      </c>
      <c r="M14" s="20"/>
      <c r="N14" s="25" t="str">
        <f t="shared" si="5"/>
        <v>B2</v>
      </c>
      <c r="O14" s="25" t="str">
        <f t="shared" si="1"/>
        <v>C2</v>
      </c>
      <c r="P14" s="25" t="str">
        <f t="shared" si="1"/>
        <v>A2</v>
      </c>
      <c r="Q14" s="25" t="str">
        <f t="shared" si="1"/>
        <v>B2</v>
      </c>
      <c r="R14" s="25" t="str">
        <f t="shared" si="1"/>
        <v>E</v>
      </c>
      <c r="S14" s="25" t="str">
        <f t="shared" si="1"/>
        <v>C2</v>
      </c>
      <c r="T14" s="25" t="str">
        <f t="shared" si="1"/>
        <v>A1</v>
      </c>
      <c r="U14" s="21"/>
      <c r="V14" s="19">
        <f t="shared" si="2"/>
        <v>7</v>
      </c>
      <c r="W14" s="19">
        <f t="shared" si="2"/>
        <v>5</v>
      </c>
      <c r="X14" s="19">
        <f t="shared" si="2"/>
        <v>9</v>
      </c>
      <c r="Y14" s="19">
        <f t="shared" si="2"/>
        <v>7</v>
      </c>
      <c r="Z14" s="19">
        <f t="shared" si="2"/>
        <v>3</v>
      </c>
      <c r="AA14" s="19">
        <f t="shared" si="2"/>
        <v>5</v>
      </c>
      <c r="AB14" s="37">
        <f t="shared" si="3"/>
        <v>6</v>
      </c>
    </row>
    <row r="15" spans="1:28" x14ac:dyDescent="0.25">
      <c r="A15" s="23">
        <v>10</v>
      </c>
      <c r="B15" s="26" t="s">
        <v>338</v>
      </c>
      <c r="C15" s="24"/>
      <c r="D15" s="24"/>
      <c r="E15" s="19">
        <v>44</v>
      </c>
      <c r="F15" s="19">
        <v>34</v>
      </c>
      <c r="G15" s="19">
        <v>87</v>
      </c>
      <c r="H15" s="19">
        <v>63</v>
      </c>
      <c r="I15" s="19">
        <v>56</v>
      </c>
      <c r="J15" s="19">
        <v>57</v>
      </c>
      <c r="K15" s="33">
        <f t="shared" si="0"/>
        <v>341</v>
      </c>
      <c r="L15" s="33">
        <f t="shared" si="4"/>
        <v>56.833333333333336</v>
      </c>
      <c r="M15" s="20"/>
      <c r="N15" s="25" t="str">
        <f t="shared" si="5"/>
        <v>C2</v>
      </c>
      <c r="O15" s="25" t="str">
        <f t="shared" si="1"/>
        <v>E</v>
      </c>
      <c r="P15" s="25" t="str">
        <f t="shared" si="1"/>
        <v>A2</v>
      </c>
      <c r="Q15" s="25" t="str">
        <f t="shared" si="1"/>
        <v>B2</v>
      </c>
      <c r="R15" s="25" t="str">
        <f t="shared" si="1"/>
        <v>C1</v>
      </c>
      <c r="S15" s="25" t="str">
        <f t="shared" si="1"/>
        <v>C1</v>
      </c>
      <c r="T15" s="25" t="str">
        <f t="shared" si="1"/>
        <v>A1</v>
      </c>
      <c r="U15" s="21"/>
      <c r="V15" s="19">
        <f t="shared" si="2"/>
        <v>5</v>
      </c>
      <c r="W15" s="19">
        <f t="shared" si="2"/>
        <v>3</v>
      </c>
      <c r="X15" s="19">
        <f t="shared" si="2"/>
        <v>9</v>
      </c>
      <c r="Y15" s="19">
        <f t="shared" si="2"/>
        <v>7</v>
      </c>
      <c r="Z15" s="19">
        <f t="shared" si="2"/>
        <v>6</v>
      </c>
      <c r="AA15" s="19">
        <f t="shared" si="2"/>
        <v>6</v>
      </c>
      <c r="AB15" s="37">
        <f t="shared" si="3"/>
        <v>6</v>
      </c>
    </row>
    <row r="16" spans="1:28" x14ac:dyDescent="0.25">
      <c r="A16" s="23">
        <v>11</v>
      </c>
      <c r="B16" s="40" t="s">
        <v>339</v>
      </c>
      <c r="C16" s="24"/>
      <c r="D16" s="24"/>
      <c r="E16" s="19">
        <v>22</v>
      </c>
      <c r="F16" s="19">
        <v>44</v>
      </c>
      <c r="G16" s="19">
        <v>56</v>
      </c>
      <c r="H16" s="19">
        <v>47</v>
      </c>
      <c r="I16" s="19">
        <v>28</v>
      </c>
      <c r="J16" s="19">
        <v>13</v>
      </c>
      <c r="K16" s="33">
        <f t="shared" si="0"/>
        <v>210</v>
      </c>
      <c r="L16" s="33">
        <f t="shared" si="4"/>
        <v>35</v>
      </c>
      <c r="M16" s="20"/>
      <c r="N16" s="25" t="str">
        <f t="shared" si="5"/>
        <v>E</v>
      </c>
      <c r="O16" s="25" t="str">
        <f t="shared" si="1"/>
        <v>C2</v>
      </c>
      <c r="P16" s="25" t="str">
        <f t="shared" si="1"/>
        <v>C1</v>
      </c>
      <c r="Q16" s="25" t="str">
        <f t="shared" si="1"/>
        <v>C2</v>
      </c>
      <c r="R16" s="25" t="str">
        <f t="shared" si="1"/>
        <v>E</v>
      </c>
      <c r="S16" s="25" t="str">
        <f t="shared" si="1"/>
        <v>E</v>
      </c>
      <c r="T16" s="25" t="str">
        <f t="shared" si="1"/>
        <v>A1</v>
      </c>
      <c r="U16" s="21"/>
      <c r="V16" s="19">
        <f t="shared" si="2"/>
        <v>3</v>
      </c>
      <c r="W16" s="19">
        <f t="shared" si="2"/>
        <v>5</v>
      </c>
      <c r="X16" s="19">
        <f t="shared" si="2"/>
        <v>6</v>
      </c>
      <c r="Y16" s="19">
        <f t="shared" si="2"/>
        <v>5</v>
      </c>
      <c r="Z16" s="19">
        <f t="shared" si="2"/>
        <v>3</v>
      </c>
      <c r="AA16" s="19">
        <f t="shared" si="2"/>
        <v>3</v>
      </c>
      <c r="AB16" s="37">
        <f t="shared" si="3"/>
        <v>4.166666666666667</v>
      </c>
    </row>
    <row r="17" spans="1:28" x14ac:dyDescent="0.25">
      <c r="A17" s="23">
        <v>12</v>
      </c>
      <c r="B17" s="26" t="s">
        <v>340</v>
      </c>
      <c r="C17" s="24"/>
      <c r="D17" s="24"/>
      <c r="E17" s="19">
        <v>66</v>
      </c>
      <c r="F17" s="19">
        <v>32</v>
      </c>
      <c r="G17" s="19">
        <v>77</v>
      </c>
      <c r="H17" s="19">
        <v>86</v>
      </c>
      <c r="I17" s="19">
        <v>35</v>
      </c>
      <c r="J17" s="19">
        <v>35</v>
      </c>
      <c r="K17" s="33">
        <f t="shared" si="0"/>
        <v>331</v>
      </c>
      <c r="L17" s="33">
        <f t="shared" si="4"/>
        <v>55.166666666666664</v>
      </c>
      <c r="M17" s="20"/>
      <c r="N17" s="25" t="str">
        <f t="shared" si="5"/>
        <v>B2</v>
      </c>
      <c r="O17" s="25" t="str">
        <f t="shared" si="1"/>
        <v>E</v>
      </c>
      <c r="P17" s="25" t="str">
        <f t="shared" si="1"/>
        <v>B1</v>
      </c>
      <c r="Q17" s="25" t="str">
        <f t="shared" si="1"/>
        <v>A2</v>
      </c>
      <c r="R17" s="25" t="str">
        <f t="shared" si="1"/>
        <v>D</v>
      </c>
      <c r="S17" s="25" t="str">
        <f t="shared" si="1"/>
        <v>D</v>
      </c>
      <c r="T17" s="25" t="str">
        <f t="shared" si="1"/>
        <v>A1</v>
      </c>
      <c r="U17" s="21"/>
      <c r="V17" s="19">
        <f t="shared" si="2"/>
        <v>7</v>
      </c>
      <c r="W17" s="19">
        <f t="shared" si="2"/>
        <v>3</v>
      </c>
      <c r="X17" s="19">
        <f t="shared" si="2"/>
        <v>8</v>
      </c>
      <c r="Y17" s="19">
        <f t="shared" si="2"/>
        <v>9</v>
      </c>
      <c r="Z17" s="19">
        <f t="shared" si="2"/>
        <v>4</v>
      </c>
      <c r="AA17" s="19">
        <f t="shared" si="2"/>
        <v>4</v>
      </c>
      <c r="AB17" s="37">
        <f t="shared" si="3"/>
        <v>5.833333333333333</v>
      </c>
    </row>
    <row r="18" spans="1:28" ht="16.5" customHeight="1" x14ac:dyDescent="0.25">
      <c r="A18" s="23">
        <v>13</v>
      </c>
      <c r="B18" s="26" t="s">
        <v>341</v>
      </c>
      <c r="C18" s="24"/>
      <c r="D18" s="24"/>
      <c r="E18" s="19">
        <v>59</v>
      </c>
      <c r="F18" s="19">
        <v>55</v>
      </c>
      <c r="G18" s="19">
        <v>84</v>
      </c>
      <c r="H18" s="19">
        <v>55</v>
      </c>
      <c r="I18" s="19">
        <v>45</v>
      </c>
      <c r="J18" s="19">
        <v>61</v>
      </c>
      <c r="K18" s="33">
        <f t="shared" si="0"/>
        <v>359</v>
      </c>
      <c r="L18" s="33">
        <f t="shared" si="4"/>
        <v>59.833333333333336</v>
      </c>
      <c r="M18" s="20"/>
      <c r="N18" s="25" t="str">
        <f t="shared" si="5"/>
        <v>C1</v>
      </c>
      <c r="O18" s="25" t="str">
        <f t="shared" si="1"/>
        <v>C1</v>
      </c>
      <c r="P18" s="25" t="str">
        <f t="shared" si="1"/>
        <v>A2</v>
      </c>
      <c r="Q18" s="25" t="str">
        <f t="shared" si="1"/>
        <v>C1</v>
      </c>
      <c r="R18" s="25" t="str">
        <f t="shared" si="1"/>
        <v>C2</v>
      </c>
      <c r="S18" s="25" t="str">
        <f t="shared" si="1"/>
        <v>B2</v>
      </c>
      <c r="T18" s="25" t="str">
        <f t="shared" si="1"/>
        <v>A1</v>
      </c>
      <c r="U18" s="21"/>
      <c r="V18" s="19">
        <f t="shared" si="2"/>
        <v>6</v>
      </c>
      <c r="W18" s="19">
        <f t="shared" si="2"/>
        <v>6</v>
      </c>
      <c r="X18" s="19">
        <f t="shared" si="2"/>
        <v>9</v>
      </c>
      <c r="Y18" s="19">
        <f t="shared" si="2"/>
        <v>6</v>
      </c>
      <c r="Z18" s="19">
        <f t="shared" si="2"/>
        <v>5</v>
      </c>
      <c r="AA18" s="19">
        <f t="shared" si="2"/>
        <v>7</v>
      </c>
      <c r="AB18" s="37">
        <f t="shared" si="3"/>
        <v>6.5</v>
      </c>
    </row>
    <row r="19" spans="1:28" x14ac:dyDescent="0.25">
      <c r="A19" s="23">
        <v>14</v>
      </c>
      <c r="B19" s="26" t="s">
        <v>342</v>
      </c>
      <c r="C19" s="24"/>
      <c r="D19" s="24"/>
      <c r="E19" s="19">
        <v>21</v>
      </c>
      <c r="F19" s="19">
        <v>22</v>
      </c>
      <c r="G19" s="19">
        <v>70</v>
      </c>
      <c r="H19" s="19">
        <v>35</v>
      </c>
      <c r="I19" s="19">
        <v>19</v>
      </c>
      <c r="J19" s="19">
        <v>16</v>
      </c>
      <c r="K19" s="33">
        <f t="shared" si="0"/>
        <v>183</v>
      </c>
      <c r="L19" s="33">
        <f t="shared" si="4"/>
        <v>30.5</v>
      </c>
      <c r="M19" s="20"/>
      <c r="N19" s="25" t="str">
        <f t="shared" si="5"/>
        <v>E</v>
      </c>
      <c r="O19" s="25" t="str">
        <f t="shared" si="1"/>
        <v>E</v>
      </c>
      <c r="P19" s="25" t="str">
        <f t="shared" si="1"/>
        <v>B2</v>
      </c>
      <c r="Q19" s="25" t="str">
        <f t="shared" si="1"/>
        <v>D</v>
      </c>
      <c r="R19" s="25" t="str">
        <f t="shared" si="1"/>
        <v>E</v>
      </c>
      <c r="S19" s="25" t="str">
        <f t="shared" si="1"/>
        <v>E</v>
      </c>
      <c r="T19" s="25" t="str">
        <f t="shared" si="1"/>
        <v>A1</v>
      </c>
      <c r="U19" s="21"/>
      <c r="V19" s="19">
        <f t="shared" si="2"/>
        <v>3</v>
      </c>
      <c r="W19" s="19">
        <f t="shared" si="2"/>
        <v>3</v>
      </c>
      <c r="X19" s="19">
        <f t="shared" si="2"/>
        <v>7</v>
      </c>
      <c r="Y19" s="19">
        <f t="shared" si="2"/>
        <v>4</v>
      </c>
      <c r="Z19" s="19">
        <f t="shared" si="2"/>
        <v>3</v>
      </c>
      <c r="AA19" s="19">
        <f t="shared" si="2"/>
        <v>3</v>
      </c>
      <c r="AB19" s="37">
        <f t="shared" si="3"/>
        <v>3.8333333333333335</v>
      </c>
    </row>
    <row r="20" spans="1:28" x14ac:dyDescent="0.25">
      <c r="A20" s="23">
        <v>15</v>
      </c>
      <c r="B20" s="26" t="s">
        <v>343</v>
      </c>
      <c r="C20" s="24"/>
      <c r="D20" s="24"/>
      <c r="E20" s="19">
        <v>54</v>
      </c>
      <c r="F20" s="19">
        <v>39</v>
      </c>
      <c r="G20" s="19">
        <v>74</v>
      </c>
      <c r="H20" s="19">
        <v>61</v>
      </c>
      <c r="I20" s="19">
        <v>49</v>
      </c>
      <c r="J20" s="19">
        <v>78</v>
      </c>
      <c r="K20" s="33">
        <f t="shared" si="0"/>
        <v>355</v>
      </c>
      <c r="L20" s="33">
        <f t="shared" si="4"/>
        <v>59.166666666666664</v>
      </c>
      <c r="M20" s="20"/>
      <c r="N20" s="25" t="str">
        <f t="shared" si="5"/>
        <v>C1</v>
      </c>
      <c r="O20" s="25" t="str">
        <f t="shared" si="1"/>
        <v>D</v>
      </c>
      <c r="P20" s="25" t="str">
        <f t="shared" si="1"/>
        <v>B1</v>
      </c>
      <c r="Q20" s="25" t="str">
        <f t="shared" si="1"/>
        <v>B2</v>
      </c>
      <c r="R20" s="25" t="str">
        <f t="shared" si="1"/>
        <v>C2</v>
      </c>
      <c r="S20" s="25" t="str">
        <f t="shared" si="1"/>
        <v>B1</v>
      </c>
      <c r="T20" s="25" t="str">
        <f t="shared" si="1"/>
        <v>A1</v>
      </c>
      <c r="U20" s="21"/>
      <c r="V20" s="19">
        <f t="shared" si="2"/>
        <v>6</v>
      </c>
      <c r="W20" s="19">
        <f t="shared" si="2"/>
        <v>4</v>
      </c>
      <c r="X20" s="19">
        <f t="shared" si="2"/>
        <v>8</v>
      </c>
      <c r="Y20" s="19">
        <f t="shared" si="2"/>
        <v>7</v>
      </c>
      <c r="Z20" s="19">
        <f t="shared" si="2"/>
        <v>5</v>
      </c>
      <c r="AA20" s="19">
        <f t="shared" si="2"/>
        <v>8</v>
      </c>
      <c r="AB20" s="37">
        <f t="shared" si="3"/>
        <v>6.333333333333333</v>
      </c>
    </row>
    <row r="21" spans="1:28" x14ac:dyDescent="0.25">
      <c r="A21" s="23">
        <v>16</v>
      </c>
      <c r="B21" s="26" t="s">
        <v>344</v>
      </c>
      <c r="C21" s="24"/>
      <c r="D21" s="24"/>
      <c r="E21" s="19">
        <v>33</v>
      </c>
      <c r="F21" s="19">
        <v>27</v>
      </c>
      <c r="G21" s="19">
        <v>30</v>
      </c>
      <c r="H21" s="19">
        <v>47</v>
      </c>
      <c r="I21" s="19">
        <v>17</v>
      </c>
      <c r="J21" s="19">
        <v>18</v>
      </c>
      <c r="K21" s="33">
        <f t="shared" si="0"/>
        <v>172</v>
      </c>
      <c r="L21" s="33">
        <f t="shared" si="4"/>
        <v>28.666666666666668</v>
      </c>
      <c r="M21" s="20"/>
      <c r="N21" s="25" t="str">
        <f t="shared" si="5"/>
        <v>E</v>
      </c>
      <c r="O21" s="25" t="str">
        <f t="shared" si="1"/>
        <v>E</v>
      </c>
      <c r="P21" s="25" t="str">
        <f t="shared" si="1"/>
        <v>E</v>
      </c>
      <c r="Q21" s="25" t="str">
        <f t="shared" si="1"/>
        <v>C2</v>
      </c>
      <c r="R21" s="25" t="str">
        <f t="shared" si="1"/>
        <v>E</v>
      </c>
      <c r="S21" s="25" t="str">
        <f t="shared" si="1"/>
        <v>E</v>
      </c>
      <c r="T21" s="25" t="str">
        <f t="shared" si="1"/>
        <v>A1</v>
      </c>
      <c r="U21" s="21"/>
      <c r="V21" s="19">
        <f t="shared" si="2"/>
        <v>3</v>
      </c>
      <c r="W21" s="19">
        <f t="shared" si="2"/>
        <v>3</v>
      </c>
      <c r="X21" s="19">
        <f t="shared" si="2"/>
        <v>3</v>
      </c>
      <c r="Y21" s="19">
        <f t="shared" si="2"/>
        <v>5</v>
      </c>
      <c r="Z21" s="19">
        <f t="shared" si="2"/>
        <v>3</v>
      </c>
      <c r="AA21" s="19">
        <f t="shared" si="2"/>
        <v>3</v>
      </c>
      <c r="AB21" s="37">
        <f t="shared" si="3"/>
        <v>3.3333333333333335</v>
      </c>
    </row>
    <row r="22" spans="1:28" x14ac:dyDescent="0.25">
      <c r="A22" s="23">
        <v>17</v>
      </c>
      <c r="B22" s="26" t="s">
        <v>345</v>
      </c>
      <c r="C22" s="24"/>
      <c r="D22" s="24"/>
      <c r="E22" s="19">
        <v>53</v>
      </c>
      <c r="F22" s="19">
        <v>57</v>
      </c>
      <c r="G22" s="19">
        <v>86</v>
      </c>
      <c r="H22" s="19">
        <v>70</v>
      </c>
      <c r="I22" s="19">
        <v>61</v>
      </c>
      <c r="J22" s="19">
        <v>75</v>
      </c>
      <c r="K22" s="33">
        <f t="shared" si="0"/>
        <v>402</v>
      </c>
      <c r="L22" s="33">
        <f t="shared" si="4"/>
        <v>67</v>
      </c>
      <c r="M22" s="20"/>
      <c r="N22" s="25" t="str">
        <f t="shared" si="5"/>
        <v>C1</v>
      </c>
      <c r="O22" s="25" t="str">
        <f t="shared" si="5"/>
        <v>C1</v>
      </c>
      <c r="P22" s="25" t="str">
        <f t="shared" si="5"/>
        <v>A2</v>
      </c>
      <c r="Q22" s="25" t="str">
        <f t="shared" si="5"/>
        <v>B2</v>
      </c>
      <c r="R22" s="25" t="str">
        <f t="shared" si="5"/>
        <v>B2</v>
      </c>
      <c r="S22" s="25" t="str">
        <f t="shared" si="5"/>
        <v>B1</v>
      </c>
      <c r="T22" s="25" t="str">
        <f t="shared" si="5"/>
        <v>A1</v>
      </c>
      <c r="U22" s="21"/>
      <c r="V22" s="19">
        <f t="shared" si="2"/>
        <v>6</v>
      </c>
      <c r="W22" s="19">
        <f t="shared" si="2"/>
        <v>6</v>
      </c>
      <c r="X22" s="19">
        <f t="shared" si="2"/>
        <v>9</v>
      </c>
      <c r="Y22" s="19">
        <f t="shared" si="2"/>
        <v>7</v>
      </c>
      <c r="Z22" s="19">
        <f t="shared" si="2"/>
        <v>7</v>
      </c>
      <c r="AA22" s="19">
        <f t="shared" si="2"/>
        <v>8</v>
      </c>
      <c r="AB22" s="37">
        <f t="shared" si="3"/>
        <v>7.166666666666667</v>
      </c>
    </row>
    <row r="23" spans="1:28" x14ac:dyDescent="0.25">
      <c r="A23" s="23">
        <v>18</v>
      </c>
      <c r="B23" s="26" t="s">
        <v>346</v>
      </c>
      <c r="C23" s="24"/>
      <c r="D23" s="24"/>
      <c r="E23" s="19">
        <v>50</v>
      </c>
      <c r="F23" s="19">
        <v>36</v>
      </c>
      <c r="G23" s="19">
        <v>83</v>
      </c>
      <c r="H23" s="19">
        <v>81</v>
      </c>
      <c r="I23" s="19">
        <v>74</v>
      </c>
      <c r="J23" s="19">
        <v>81</v>
      </c>
      <c r="K23" s="33">
        <f t="shared" si="0"/>
        <v>405</v>
      </c>
      <c r="L23" s="33">
        <f t="shared" si="4"/>
        <v>67.5</v>
      </c>
      <c r="M23" s="20"/>
      <c r="N23" s="25" t="str">
        <f t="shared" si="5"/>
        <v>C2</v>
      </c>
      <c r="O23" s="25" t="str">
        <f t="shared" si="5"/>
        <v>D</v>
      </c>
      <c r="P23" s="25" t="str">
        <f t="shared" si="5"/>
        <v>A2</v>
      </c>
      <c r="Q23" s="25" t="str">
        <f t="shared" si="5"/>
        <v>A2</v>
      </c>
      <c r="R23" s="25" t="str">
        <f t="shared" si="5"/>
        <v>B1</v>
      </c>
      <c r="S23" s="25" t="str">
        <f t="shared" si="5"/>
        <v>A2</v>
      </c>
      <c r="T23" s="25" t="str">
        <f t="shared" si="5"/>
        <v>A1</v>
      </c>
      <c r="U23" s="21"/>
      <c r="V23" s="19">
        <f t="shared" si="2"/>
        <v>5</v>
      </c>
      <c r="W23" s="19">
        <f t="shared" si="2"/>
        <v>4</v>
      </c>
      <c r="X23" s="19">
        <f t="shared" si="2"/>
        <v>9</v>
      </c>
      <c r="Y23" s="19">
        <f t="shared" si="2"/>
        <v>9</v>
      </c>
      <c r="Z23" s="19">
        <f t="shared" si="2"/>
        <v>8</v>
      </c>
      <c r="AA23" s="19">
        <f t="shared" si="2"/>
        <v>9</v>
      </c>
      <c r="AB23" s="37">
        <f t="shared" si="3"/>
        <v>7.333333333333333</v>
      </c>
    </row>
    <row r="24" spans="1:28" x14ac:dyDescent="0.25">
      <c r="A24" s="23">
        <v>19</v>
      </c>
      <c r="B24" s="26" t="s">
        <v>347</v>
      </c>
      <c r="C24" s="24"/>
      <c r="D24" s="24"/>
      <c r="E24" s="19">
        <v>60</v>
      </c>
      <c r="F24" s="19">
        <v>35</v>
      </c>
      <c r="G24" s="19">
        <v>73</v>
      </c>
      <c r="H24" s="19">
        <v>58</v>
      </c>
      <c r="I24" s="19">
        <v>41</v>
      </c>
      <c r="J24" s="19">
        <v>57</v>
      </c>
      <c r="K24" s="33">
        <f t="shared" si="0"/>
        <v>324</v>
      </c>
      <c r="L24" s="33">
        <f t="shared" si="4"/>
        <v>54</v>
      </c>
      <c r="M24" s="20"/>
      <c r="N24" s="25" t="str">
        <f t="shared" si="5"/>
        <v>C1</v>
      </c>
      <c r="O24" s="25" t="str">
        <f t="shared" si="5"/>
        <v>D</v>
      </c>
      <c r="P24" s="25" t="str">
        <f t="shared" si="5"/>
        <v>B1</v>
      </c>
      <c r="Q24" s="25" t="str">
        <f t="shared" si="5"/>
        <v>C1</v>
      </c>
      <c r="R24" s="25" t="str">
        <f t="shared" si="5"/>
        <v>C2</v>
      </c>
      <c r="S24" s="25" t="str">
        <f t="shared" si="5"/>
        <v>C1</v>
      </c>
      <c r="T24" s="25" t="str">
        <f t="shared" si="5"/>
        <v>A1</v>
      </c>
      <c r="U24" s="21"/>
      <c r="V24" s="19">
        <f t="shared" si="2"/>
        <v>6</v>
      </c>
      <c r="W24" s="19">
        <f t="shared" si="2"/>
        <v>4</v>
      </c>
      <c r="X24" s="19">
        <f t="shared" si="2"/>
        <v>8</v>
      </c>
      <c r="Y24" s="19">
        <f t="shared" si="2"/>
        <v>6</v>
      </c>
      <c r="Z24" s="19">
        <f t="shared" si="2"/>
        <v>5</v>
      </c>
      <c r="AA24" s="19">
        <f t="shared" si="2"/>
        <v>6</v>
      </c>
      <c r="AB24" s="37">
        <f t="shared" si="3"/>
        <v>5.833333333333333</v>
      </c>
    </row>
    <row r="25" spans="1:28" x14ac:dyDescent="0.25">
      <c r="A25" s="23">
        <v>20</v>
      </c>
      <c r="B25" s="26" t="s">
        <v>348</v>
      </c>
      <c r="C25" s="24"/>
      <c r="D25" s="24"/>
      <c r="E25" s="19">
        <v>27</v>
      </c>
      <c r="F25" s="19">
        <v>45</v>
      </c>
      <c r="G25" s="19">
        <v>60</v>
      </c>
      <c r="H25" s="19">
        <v>40</v>
      </c>
      <c r="I25" s="19">
        <v>22</v>
      </c>
      <c r="J25" s="19">
        <v>38</v>
      </c>
      <c r="K25" s="33">
        <f t="shared" si="0"/>
        <v>232</v>
      </c>
      <c r="L25" s="33">
        <f t="shared" si="4"/>
        <v>38.666666666666664</v>
      </c>
      <c r="M25" s="20"/>
      <c r="N25" s="25" t="str">
        <f t="shared" si="5"/>
        <v>E</v>
      </c>
      <c r="O25" s="25" t="str">
        <f t="shared" si="5"/>
        <v>C2</v>
      </c>
      <c r="P25" s="25" t="str">
        <f t="shared" si="5"/>
        <v>C1</v>
      </c>
      <c r="Q25" s="25" t="str">
        <f t="shared" si="5"/>
        <v>D</v>
      </c>
      <c r="R25" s="25" t="str">
        <f t="shared" si="5"/>
        <v>E</v>
      </c>
      <c r="S25" s="25" t="str">
        <f t="shared" si="5"/>
        <v>D</v>
      </c>
      <c r="T25" s="25" t="str">
        <f t="shared" si="5"/>
        <v>A1</v>
      </c>
      <c r="U25" s="21"/>
      <c r="V25" s="19">
        <f t="shared" si="2"/>
        <v>3</v>
      </c>
      <c r="W25" s="19">
        <f t="shared" si="2"/>
        <v>5</v>
      </c>
      <c r="X25" s="19">
        <f t="shared" si="2"/>
        <v>6</v>
      </c>
      <c r="Y25" s="19">
        <f t="shared" si="2"/>
        <v>4</v>
      </c>
      <c r="Z25" s="19">
        <f t="shared" si="2"/>
        <v>3</v>
      </c>
      <c r="AA25" s="19">
        <f t="shared" si="2"/>
        <v>4</v>
      </c>
      <c r="AB25" s="37">
        <f t="shared" si="3"/>
        <v>4.166666666666667</v>
      </c>
    </row>
    <row r="26" spans="1:28" x14ac:dyDescent="0.25">
      <c r="A26" s="23">
        <v>21</v>
      </c>
      <c r="B26" s="26" t="s">
        <v>349</v>
      </c>
      <c r="C26" s="24"/>
      <c r="D26" s="24"/>
      <c r="E26" s="19">
        <v>26</v>
      </c>
      <c r="F26" s="19">
        <v>29</v>
      </c>
      <c r="G26" s="19">
        <v>53</v>
      </c>
      <c r="H26" s="19">
        <v>19</v>
      </c>
      <c r="I26" s="19">
        <v>24</v>
      </c>
      <c r="J26" s="19">
        <v>20</v>
      </c>
      <c r="K26" s="33">
        <f t="shared" si="0"/>
        <v>171</v>
      </c>
      <c r="L26" s="33">
        <f t="shared" si="4"/>
        <v>28.499999999999996</v>
      </c>
      <c r="M26" s="20"/>
      <c r="N26" s="25" t="str">
        <f t="shared" si="5"/>
        <v>E</v>
      </c>
      <c r="O26" s="25" t="str">
        <f t="shared" si="5"/>
        <v>E</v>
      </c>
      <c r="P26" s="25" t="str">
        <f t="shared" si="5"/>
        <v>C1</v>
      </c>
      <c r="Q26" s="25" t="str">
        <f t="shared" si="5"/>
        <v>E</v>
      </c>
      <c r="R26" s="25" t="str">
        <f t="shared" si="5"/>
        <v>E</v>
      </c>
      <c r="S26" s="25" t="str">
        <f t="shared" si="5"/>
        <v>E</v>
      </c>
      <c r="T26" s="25" t="str">
        <f t="shared" si="5"/>
        <v>A1</v>
      </c>
      <c r="U26" s="21"/>
      <c r="V26" s="19">
        <f t="shared" si="2"/>
        <v>3</v>
      </c>
      <c r="W26" s="19">
        <f t="shared" si="2"/>
        <v>3</v>
      </c>
      <c r="X26" s="19">
        <f t="shared" si="2"/>
        <v>6</v>
      </c>
      <c r="Y26" s="19">
        <f t="shared" si="2"/>
        <v>3</v>
      </c>
      <c r="Z26" s="19">
        <f t="shared" si="2"/>
        <v>3</v>
      </c>
      <c r="AA26" s="19">
        <f t="shared" si="2"/>
        <v>3</v>
      </c>
      <c r="AB26" s="37">
        <f t="shared" si="3"/>
        <v>3.5</v>
      </c>
    </row>
    <row r="27" spans="1:28" x14ac:dyDescent="0.25">
      <c r="A27" s="23">
        <v>22</v>
      </c>
      <c r="B27" s="26" t="s">
        <v>350</v>
      </c>
      <c r="C27" s="24"/>
      <c r="D27" s="24"/>
      <c r="E27" s="19">
        <v>28</v>
      </c>
      <c r="F27" s="19">
        <v>40</v>
      </c>
      <c r="G27" s="19">
        <v>70</v>
      </c>
      <c r="H27" s="19">
        <v>74</v>
      </c>
      <c r="I27" s="19">
        <v>50</v>
      </c>
      <c r="J27" s="19">
        <v>51</v>
      </c>
      <c r="K27" s="33">
        <f t="shared" si="0"/>
        <v>313</v>
      </c>
      <c r="L27" s="33">
        <f t="shared" si="4"/>
        <v>52.166666666666664</v>
      </c>
      <c r="M27" s="20"/>
      <c r="N27" s="25" t="str">
        <f t="shared" si="5"/>
        <v>E</v>
      </c>
      <c r="O27" s="25" t="str">
        <f t="shared" si="5"/>
        <v>D</v>
      </c>
      <c r="P27" s="25" t="str">
        <f t="shared" si="5"/>
        <v>B2</v>
      </c>
      <c r="Q27" s="25" t="str">
        <f t="shared" si="5"/>
        <v>B1</v>
      </c>
      <c r="R27" s="25" t="str">
        <f t="shared" si="5"/>
        <v>C2</v>
      </c>
      <c r="S27" s="25" t="str">
        <f t="shared" si="5"/>
        <v>C1</v>
      </c>
      <c r="T27" s="25" t="str">
        <f t="shared" si="5"/>
        <v>A1</v>
      </c>
      <c r="U27" s="21"/>
      <c r="V27" s="19">
        <f t="shared" si="2"/>
        <v>3</v>
      </c>
      <c r="W27" s="19">
        <f t="shared" si="2"/>
        <v>4</v>
      </c>
      <c r="X27" s="19">
        <f t="shared" si="2"/>
        <v>7</v>
      </c>
      <c r="Y27" s="19">
        <f t="shared" si="2"/>
        <v>8</v>
      </c>
      <c r="Z27" s="19">
        <f t="shared" si="2"/>
        <v>5</v>
      </c>
      <c r="AA27" s="19">
        <f t="shared" si="2"/>
        <v>6</v>
      </c>
      <c r="AB27" s="37">
        <f t="shared" si="3"/>
        <v>5.5</v>
      </c>
    </row>
    <row r="28" spans="1:28" x14ac:dyDescent="0.25">
      <c r="A28" s="23">
        <v>23</v>
      </c>
      <c r="B28" s="26" t="s">
        <v>351</v>
      </c>
      <c r="C28" s="24"/>
      <c r="D28" s="24"/>
      <c r="E28" s="19"/>
      <c r="F28" s="19"/>
      <c r="G28" s="19"/>
      <c r="H28" s="19"/>
      <c r="I28" s="19"/>
      <c r="J28" s="19"/>
      <c r="K28" s="33">
        <f t="shared" si="0"/>
        <v>0</v>
      </c>
      <c r="L28" s="33">
        <f t="shared" si="4"/>
        <v>0</v>
      </c>
      <c r="M28" s="20"/>
      <c r="N28" s="25" t="str">
        <f t="shared" si="5"/>
        <v>AB</v>
      </c>
      <c r="O28" s="25" t="str">
        <f t="shared" si="5"/>
        <v>AB</v>
      </c>
      <c r="P28" s="25" t="str">
        <f t="shared" si="5"/>
        <v>AB</v>
      </c>
      <c r="Q28" s="25" t="str">
        <f t="shared" si="5"/>
        <v>AB</v>
      </c>
      <c r="R28" s="25" t="str">
        <f t="shared" si="5"/>
        <v>AB</v>
      </c>
      <c r="S28" s="25" t="str">
        <f t="shared" si="5"/>
        <v>AB</v>
      </c>
      <c r="T28" s="25" t="str">
        <f t="shared" si="5"/>
        <v>AB</v>
      </c>
      <c r="U28" s="21"/>
      <c r="V28" s="19">
        <f t="shared" si="2"/>
        <v>0</v>
      </c>
      <c r="W28" s="19">
        <f t="shared" si="2"/>
        <v>0</v>
      </c>
      <c r="X28" s="19">
        <f t="shared" si="2"/>
        <v>0</v>
      </c>
      <c r="Y28" s="19">
        <f t="shared" si="2"/>
        <v>0</v>
      </c>
      <c r="Z28" s="19">
        <f t="shared" si="2"/>
        <v>0</v>
      </c>
      <c r="AA28" s="19">
        <f t="shared" si="2"/>
        <v>0</v>
      </c>
      <c r="AB28" s="37">
        <f t="shared" si="3"/>
        <v>0</v>
      </c>
    </row>
    <row r="29" spans="1:28" x14ac:dyDescent="0.25">
      <c r="A29" s="23">
        <v>24</v>
      </c>
      <c r="B29" s="26" t="s">
        <v>352</v>
      </c>
      <c r="C29" s="24"/>
      <c r="D29" s="24"/>
      <c r="E29" s="19">
        <v>22</v>
      </c>
      <c r="F29" s="19">
        <v>28</v>
      </c>
      <c r="G29" s="19">
        <v>61</v>
      </c>
      <c r="H29" s="19">
        <v>42</v>
      </c>
      <c r="I29" s="19">
        <v>20</v>
      </c>
      <c r="J29" s="19">
        <v>41</v>
      </c>
      <c r="K29" s="33">
        <f t="shared" si="0"/>
        <v>214</v>
      </c>
      <c r="L29" s="33">
        <f t="shared" si="4"/>
        <v>35.666666666666671</v>
      </c>
      <c r="M29" s="20"/>
      <c r="N29" s="25" t="str">
        <f t="shared" si="5"/>
        <v>E</v>
      </c>
      <c r="O29" s="25" t="str">
        <f t="shared" si="5"/>
        <v>E</v>
      </c>
      <c r="P29" s="25" t="str">
        <f t="shared" si="5"/>
        <v>B2</v>
      </c>
      <c r="Q29" s="25" t="str">
        <f t="shared" si="5"/>
        <v>C2</v>
      </c>
      <c r="R29" s="25" t="str">
        <f t="shared" si="5"/>
        <v>E</v>
      </c>
      <c r="S29" s="25" t="str">
        <f t="shared" si="5"/>
        <v>C2</v>
      </c>
      <c r="T29" s="25" t="str">
        <f t="shared" si="5"/>
        <v>A1</v>
      </c>
      <c r="U29" s="21"/>
      <c r="V29" s="19">
        <f t="shared" si="2"/>
        <v>3</v>
      </c>
      <c r="W29" s="19">
        <f t="shared" si="2"/>
        <v>3</v>
      </c>
      <c r="X29" s="19">
        <f t="shared" si="2"/>
        <v>7</v>
      </c>
      <c r="Y29" s="19">
        <f t="shared" si="2"/>
        <v>5</v>
      </c>
      <c r="Z29" s="19">
        <f t="shared" si="2"/>
        <v>3</v>
      </c>
      <c r="AA29" s="19">
        <f t="shared" si="2"/>
        <v>5</v>
      </c>
      <c r="AB29" s="37">
        <f t="shared" si="3"/>
        <v>4.333333333333333</v>
      </c>
    </row>
    <row r="30" spans="1:28" x14ac:dyDescent="0.25">
      <c r="A30" s="23">
        <v>25</v>
      </c>
      <c r="B30" s="26" t="s">
        <v>353</v>
      </c>
      <c r="C30" s="24"/>
      <c r="D30" s="24"/>
      <c r="E30" s="19">
        <v>70</v>
      </c>
      <c r="F30" s="19">
        <v>54</v>
      </c>
      <c r="G30" s="19">
        <v>77</v>
      </c>
      <c r="H30" s="19">
        <v>57</v>
      </c>
      <c r="I30" s="19">
        <v>53</v>
      </c>
      <c r="J30" s="19">
        <v>45</v>
      </c>
      <c r="K30" s="33">
        <f t="shared" si="0"/>
        <v>356</v>
      </c>
      <c r="L30" s="33">
        <f t="shared" si="4"/>
        <v>59.333333333333336</v>
      </c>
      <c r="M30" s="20"/>
      <c r="N30" s="25" t="str">
        <f t="shared" si="5"/>
        <v>B2</v>
      </c>
      <c r="O30" s="25" t="str">
        <f t="shared" si="5"/>
        <v>C1</v>
      </c>
      <c r="P30" s="25" t="str">
        <f t="shared" si="5"/>
        <v>B1</v>
      </c>
      <c r="Q30" s="25" t="str">
        <f t="shared" si="5"/>
        <v>C1</v>
      </c>
      <c r="R30" s="25" t="str">
        <f t="shared" si="5"/>
        <v>C1</v>
      </c>
      <c r="S30" s="25" t="str">
        <f t="shared" si="5"/>
        <v>C2</v>
      </c>
      <c r="T30" s="25" t="str">
        <f t="shared" si="5"/>
        <v>A1</v>
      </c>
      <c r="U30" s="21"/>
      <c r="V30" s="19">
        <f t="shared" si="2"/>
        <v>7</v>
      </c>
      <c r="W30" s="19">
        <f t="shared" si="2"/>
        <v>6</v>
      </c>
      <c r="X30" s="19">
        <f t="shared" si="2"/>
        <v>8</v>
      </c>
      <c r="Y30" s="19">
        <f t="shared" si="2"/>
        <v>6</v>
      </c>
      <c r="Z30" s="19">
        <f t="shared" si="2"/>
        <v>6</v>
      </c>
      <c r="AA30" s="19">
        <f t="shared" si="2"/>
        <v>5</v>
      </c>
      <c r="AB30" s="37">
        <f t="shared" si="3"/>
        <v>6.333333333333333</v>
      </c>
    </row>
    <row r="31" spans="1:28" x14ac:dyDescent="0.25">
      <c r="A31" s="23">
        <v>26</v>
      </c>
      <c r="B31" s="40" t="s">
        <v>354</v>
      </c>
      <c r="C31" s="24"/>
      <c r="D31" s="24"/>
      <c r="E31" s="19">
        <v>56</v>
      </c>
      <c r="F31" s="19">
        <v>52</v>
      </c>
      <c r="G31" s="19">
        <v>80</v>
      </c>
      <c r="H31" s="19">
        <v>46</v>
      </c>
      <c r="I31" s="19">
        <v>50</v>
      </c>
      <c r="J31" s="19">
        <v>55</v>
      </c>
      <c r="K31" s="33">
        <f t="shared" si="0"/>
        <v>339</v>
      </c>
      <c r="L31" s="33">
        <f t="shared" si="4"/>
        <v>56.499999999999993</v>
      </c>
      <c r="M31" s="20"/>
      <c r="N31" s="25" t="str">
        <f t="shared" si="5"/>
        <v>C1</v>
      </c>
      <c r="O31" s="25" t="str">
        <f t="shared" si="5"/>
        <v>C1</v>
      </c>
      <c r="P31" s="25" t="str">
        <f t="shared" si="5"/>
        <v>B1</v>
      </c>
      <c r="Q31" s="25" t="str">
        <f t="shared" si="5"/>
        <v>C2</v>
      </c>
      <c r="R31" s="25" t="str">
        <f t="shared" si="5"/>
        <v>C2</v>
      </c>
      <c r="S31" s="25" t="str">
        <f t="shared" si="5"/>
        <v>C1</v>
      </c>
      <c r="T31" s="25" t="str">
        <f t="shared" si="5"/>
        <v>A1</v>
      </c>
      <c r="U31" s="21"/>
      <c r="V31" s="19">
        <f t="shared" si="2"/>
        <v>6</v>
      </c>
      <c r="W31" s="19">
        <f t="shared" si="2"/>
        <v>6</v>
      </c>
      <c r="X31" s="19">
        <f t="shared" si="2"/>
        <v>8</v>
      </c>
      <c r="Y31" s="19">
        <f t="shared" si="2"/>
        <v>5</v>
      </c>
      <c r="Z31" s="19">
        <f t="shared" si="2"/>
        <v>5</v>
      </c>
      <c r="AA31" s="19">
        <f t="shared" si="2"/>
        <v>6</v>
      </c>
      <c r="AB31" s="37">
        <f t="shared" si="3"/>
        <v>6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AD17" sqref="AD17"/>
    </sheetView>
  </sheetViews>
  <sheetFormatPr defaultRowHeight="15" x14ac:dyDescent="0.25"/>
  <cols>
    <col min="1" max="1" width="3.85546875" customWidth="1"/>
    <col min="2" max="2" width="17.42578125" customWidth="1"/>
    <col min="3" max="4" width="0" hidden="1" customWidth="1"/>
    <col min="5" max="6" width="5.42578125" customWidth="1"/>
    <col min="7" max="7" width="5.28515625" customWidth="1"/>
    <col min="8" max="8" width="6.85546875" customWidth="1"/>
    <col min="9" max="9" width="4.85546875" customWidth="1"/>
    <col min="10" max="10" width="4.42578125" customWidth="1"/>
    <col min="11" max="11" width="4.28515625" customWidth="1"/>
    <col min="12" max="12" width="4.7109375" customWidth="1"/>
    <col min="13" max="13" width="1" customWidth="1"/>
    <col min="14" max="14" width="3.7109375" customWidth="1"/>
    <col min="15" max="15" width="5" customWidth="1"/>
    <col min="16" max="16" width="3.85546875" customWidth="1"/>
    <col min="17" max="17" width="5.5703125" customWidth="1"/>
    <col min="18" max="19" width="4.140625" customWidth="1"/>
    <col min="20" max="20" width="5.42578125" customWidth="1"/>
    <col min="21" max="21" width="1" customWidth="1"/>
    <col min="22" max="22" width="4.42578125" customWidth="1"/>
    <col min="23" max="23" width="4.85546875" customWidth="1"/>
    <col min="24" max="24" width="5" customWidth="1"/>
    <col min="25" max="25" width="5.42578125" customWidth="1"/>
    <col min="26" max="26" width="4.5703125" customWidth="1"/>
    <col min="27" max="27" width="4.140625" customWidth="1"/>
    <col min="28" max="28" width="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28" si="0">SUM(E5:J5)</f>
        <v>480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355</v>
      </c>
      <c r="C6" s="24"/>
      <c r="D6" s="24"/>
      <c r="E6" s="19">
        <v>29</v>
      </c>
      <c r="F6" s="19">
        <v>44</v>
      </c>
      <c r="G6" s="19"/>
      <c r="H6" s="19">
        <v>31</v>
      </c>
      <c r="I6" s="19">
        <v>24</v>
      </c>
      <c r="J6" s="19">
        <v>23</v>
      </c>
      <c r="K6" s="33">
        <f t="shared" si="0"/>
        <v>151</v>
      </c>
      <c r="L6" s="33">
        <f>K6/480*100</f>
        <v>31.458333333333332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D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C1</v>
      </c>
      <c r="P6" s="25" t="str">
        <f t="shared" si="1"/>
        <v>AB</v>
      </c>
      <c r="Q6" s="25" t="str">
        <f t="shared" si="1"/>
        <v>D</v>
      </c>
      <c r="R6" s="25" t="str">
        <f t="shared" si="1"/>
        <v>E</v>
      </c>
      <c r="S6" s="25" t="str">
        <f t="shared" si="1"/>
        <v>E</v>
      </c>
      <c r="T6" s="25" t="str">
        <f t="shared" si="1"/>
        <v>A1</v>
      </c>
      <c r="U6" s="21"/>
      <c r="V6" s="19">
        <f t="shared" ref="V6:AA28" si="2">IF(N6="A1",10,IF(N6="A2",9,IF(N6="B1",8,IF(N6="B2",7,IF(N6="C1",6,IF(N6="C2",5,IF(N6="D",4,IF(N6="E",3,IF(N6="AB",0)))))))))</f>
        <v>4</v>
      </c>
      <c r="W6" s="19">
        <f t="shared" si="2"/>
        <v>6</v>
      </c>
      <c r="X6" s="19">
        <f t="shared" si="2"/>
        <v>0</v>
      </c>
      <c r="Y6" s="19">
        <f t="shared" si="2"/>
        <v>4</v>
      </c>
      <c r="Z6" s="19">
        <f t="shared" si="2"/>
        <v>3</v>
      </c>
      <c r="AA6" s="19">
        <f t="shared" si="2"/>
        <v>3</v>
      </c>
      <c r="AB6" s="37">
        <f t="shared" ref="AB6:AB28" si="3">SUM(V6:AA6)/6</f>
        <v>3.3333333333333335</v>
      </c>
    </row>
    <row r="7" spans="1:28" x14ac:dyDescent="0.25">
      <c r="A7" s="23">
        <v>2</v>
      </c>
      <c r="B7" s="26" t="s">
        <v>356</v>
      </c>
      <c r="C7" s="24"/>
      <c r="D7" s="24"/>
      <c r="E7" s="19">
        <v>30</v>
      </c>
      <c r="F7" s="19">
        <v>32</v>
      </c>
      <c r="G7" s="19">
        <v>41</v>
      </c>
      <c r="H7" s="19">
        <v>20</v>
      </c>
      <c r="I7" s="19">
        <v>24</v>
      </c>
      <c r="J7" s="19">
        <v>22</v>
      </c>
      <c r="K7" s="33">
        <f t="shared" si="0"/>
        <v>169</v>
      </c>
      <c r="L7" s="33">
        <f t="shared" ref="L7:L28" si="4">K7/480*100</f>
        <v>35.208333333333336</v>
      </c>
      <c r="M7" s="20"/>
      <c r="N7" s="25" t="str">
        <f t="shared" ref="N7:T28" si="5">IF(E7&gt;=91/1.25,"A1",IF(E7&gt;=81/1.25,"A2",IF(E7&gt;=71/1.25,"B1",IF(E7&gt;=61/1.25,"B2",IF(E7&gt;=51/1.25,"C1",IF(E7&gt;=41/1.25,"C2",IF(E7&gt;=35/1.25,"D",IF(E7&gt;=2,"E",IF(E7&gt;=0,"AB")))))))))</f>
        <v>D</v>
      </c>
      <c r="O7" s="25" t="str">
        <f t="shared" si="1"/>
        <v>D</v>
      </c>
      <c r="P7" s="25" t="str">
        <f t="shared" si="1"/>
        <v>C1</v>
      </c>
      <c r="Q7" s="25" t="str">
        <f t="shared" si="1"/>
        <v>E</v>
      </c>
      <c r="R7" s="25" t="str">
        <f t="shared" si="1"/>
        <v>E</v>
      </c>
      <c r="S7" s="25" t="str">
        <f t="shared" si="1"/>
        <v>E</v>
      </c>
      <c r="T7" s="25" t="str">
        <f t="shared" si="1"/>
        <v>A1</v>
      </c>
      <c r="U7" s="21"/>
      <c r="V7" s="19">
        <f t="shared" si="2"/>
        <v>4</v>
      </c>
      <c r="W7" s="19">
        <f t="shared" si="2"/>
        <v>4</v>
      </c>
      <c r="X7" s="19">
        <f t="shared" si="2"/>
        <v>6</v>
      </c>
      <c r="Y7" s="19">
        <f t="shared" si="2"/>
        <v>3</v>
      </c>
      <c r="Z7" s="19">
        <f t="shared" si="2"/>
        <v>3</v>
      </c>
      <c r="AA7" s="19">
        <f t="shared" si="2"/>
        <v>3</v>
      </c>
      <c r="AB7" s="37">
        <f t="shared" si="3"/>
        <v>3.8333333333333335</v>
      </c>
    </row>
    <row r="8" spans="1:28" x14ac:dyDescent="0.25">
      <c r="A8" s="23">
        <v>3</v>
      </c>
      <c r="B8" s="26" t="s">
        <v>357</v>
      </c>
      <c r="C8" s="24"/>
      <c r="D8" s="24"/>
      <c r="E8" s="19">
        <v>22</v>
      </c>
      <c r="F8" s="19">
        <v>32</v>
      </c>
      <c r="G8" s="19">
        <v>62</v>
      </c>
      <c r="H8" s="19">
        <v>32</v>
      </c>
      <c r="I8" s="19">
        <v>27</v>
      </c>
      <c r="J8" s="19">
        <v>30</v>
      </c>
      <c r="K8" s="33">
        <f t="shared" si="0"/>
        <v>205</v>
      </c>
      <c r="L8" s="33">
        <f t="shared" si="4"/>
        <v>42.708333333333329</v>
      </c>
      <c r="M8" s="20"/>
      <c r="N8" s="25" t="str">
        <f t="shared" si="5"/>
        <v>E</v>
      </c>
      <c r="O8" s="25" t="str">
        <f t="shared" si="1"/>
        <v>D</v>
      </c>
      <c r="P8" s="25" t="str">
        <f t="shared" si="1"/>
        <v>B1</v>
      </c>
      <c r="Q8" s="25" t="str">
        <f t="shared" si="1"/>
        <v>D</v>
      </c>
      <c r="R8" s="25" t="str">
        <f t="shared" si="1"/>
        <v>E</v>
      </c>
      <c r="S8" s="25" t="str">
        <f t="shared" si="1"/>
        <v>D</v>
      </c>
      <c r="T8" s="25" t="str">
        <f t="shared" si="1"/>
        <v>A1</v>
      </c>
      <c r="U8" s="21"/>
      <c r="V8" s="19">
        <f t="shared" si="2"/>
        <v>3</v>
      </c>
      <c r="W8" s="19">
        <f t="shared" si="2"/>
        <v>4</v>
      </c>
      <c r="X8" s="19">
        <f t="shared" si="2"/>
        <v>8</v>
      </c>
      <c r="Y8" s="19">
        <f t="shared" si="2"/>
        <v>4</v>
      </c>
      <c r="Z8" s="19">
        <f t="shared" si="2"/>
        <v>3</v>
      </c>
      <c r="AA8" s="19">
        <f t="shared" si="2"/>
        <v>4</v>
      </c>
      <c r="AB8" s="37">
        <f t="shared" si="3"/>
        <v>4.333333333333333</v>
      </c>
    </row>
    <row r="9" spans="1:28" x14ac:dyDescent="0.25">
      <c r="A9" s="23">
        <v>4</v>
      </c>
      <c r="B9" s="26" t="s">
        <v>358</v>
      </c>
      <c r="C9" s="24"/>
      <c r="D9" s="24"/>
      <c r="E9" s="19">
        <v>48</v>
      </c>
      <c r="F9" s="19">
        <v>32</v>
      </c>
      <c r="G9" s="19">
        <v>66</v>
      </c>
      <c r="H9" s="19">
        <v>14</v>
      </c>
      <c r="I9" s="19">
        <v>35</v>
      </c>
      <c r="J9" s="19">
        <v>53</v>
      </c>
      <c r="K9" s="33">
        <f t="shared" si="0"/>
        <v>248</v>
      </c>
      <c r="L9" s="33">
        <f t="shared" si="4"/>
        <v>51.666666666666671</v>
      </c>
      <c r="M9" s="20"/>
      <c r="N9" s="25" t="str">
        <f t="shared" si="5"/>
        <v>C1</v>
      </c>
      <c r="O9" s="25" t="str">
        <f t="shared" si="1"/>
        <v>D</v>
      </c>
      <c r="P9" s="25" t="str">
        <f t="shared" si="1"/>
        <v>A2</v>
      </c>
      <c r="Q9" s="25" t="str">
        <f t="shared" si="1"/>
        <v>E</v>
      </c>
      <c r="R9" s="25" t="str">
        <f t="shared" si="1"/>
        <v>C2</v>
      </c>
      <c r="S9" s="25" t="str">
        <f t="shared" si="1"/>
        <v>B2</v>
      </c>
      <c r="T9" s="25" t="str">
        <f t="shared" si="1"/>
        <v>A1</v>
      </c>
      <c r="U9" s="21"/>
      <c r="V9" s="19">
        <f t="shared" si="2"/>
        <v>6</v>
      </c>
      <c r="W9" s="19">
        <f t="shared" si="2"/>
        <v>4</v>
      </c>
      <c r="X9" s="19">
        <f t="shared" si="2"/>
        <v>9</v>
      </c>
      <c r="Y9" s="19">
        <f t="shared" si="2"/>
        <v>3</v>
      </c>
      <c r="Z9" s="19">
        <f t="shared" si="2"/>
        <v>5</v>
      </c>
      <c r="AA9" s="19">
        <f t="shared" si="2"/>
        <v>7</v>
      </c>
      <c r="AB9" s="37">
        <f t="shared" si="3"/>
        <v>5.666666666666667</v>
      </c>
    </row>
    <row r="10" spans="1:28" x14ac:dyDescent="0.25">
      <c r="A10" s="23">
        <v>5</v>
      </c>
      <c r="B10" s="26" t="s">
        <v>359</v>
      </c>
      <c r="C10" s="24"/>
      <c r="D10" s="24"/>
      <c r="E10" s="19">
        <v>63</v>
      </c>
      <c r="F10" s="19">
        <v>63</v>
      </c>
      <c r="G10" s="19">
        <v>75</v>
      </c>
      <c r="H10" s="19">
        <v>56</v>
      </c>
      <c r="I10" s="19">
        <v>58</v>
      </c>
      <c r="J10" s="19">
        <v>71</v>
      </c>
      <c r="K10" s="33">
        <f t="shared" si="0"/>
        <v>386</v>
      </c>
      <c r="L10" s="33">
        <f t="shared" si="4"/>
        <v>80.416666666666671</v>
      </c>
      <c r="M10" s="20"/>
      <c r="N10" s="25" t="str">
        <f t="shared" si="5"/>
        <v>B1</v>
      </c>
      <c r="O10" s="25" t="str">
        <f t="shared" si="1"/>
        <v>B1</v>
      </c>
      <c r="P10" s="25" t="str">
        <f t="shared" si="1"/>
        <v>A1</v>
      </c>
      <c r="Q10" s="25" t="str">
        <f t="shared" si="1"/>
        <v>B2</v>
      </c>
      <c r="R10" s="25" t="str">
        <f t="shared" si="1"/>
        <v>B1</v>
      </c>
      <c r="S10" s="25" t="str">
        <f t="shared" si="1"/>
        <v>A2</v>
      </c>
      <c r="T10" s="25" t="str">
        <f t="shared" si="1"/>
        <v>A1</v>
      </c>
      <c r="U10" s="21"/>
      <c r="V10" s="19">
        <f t="shared" si="2"/>
        <v>8</v>
      </c>
      <c r="W10" s="19">
        <f t="shared" si="2"/>
        <v>8</v>
      </c>
      <c r="X10" s="19">
        <f t="shared" si="2"/>
        <v>10</v>
      </c>
      <c r="Y10" s="19">
        <f t="shared" si="2"/>
        <v>7</v>
      </c>
      <c r="Z10" s="19">
        <f t="shared" si="2"/>
        <v>8</v>
      </c>
      <c r="AA10" s="19">
        <f t="shared" si="2"/>
        <v>9</v>
      </c>
      <c r="AB10" s="37">
        <f t="shared" si="3"/>
        <v>8.3333333333333339</v>
      </c>
    </row>
    <row r="11" spans="1:28" ht="16.5" customHeight="1" x14ac:dyDescent="0.25">
      <c r="A11" s="23">
        <v>6</v>
      </c>
      <c r="B11" s="39" t="s">
        <v>360</v>
      </c>
      <c r="C11" s="24"/>
      <c r="D11" s="24"/>
      <c r="E11" s="19">
        <v>21</v>
      </c>
      <c r="F11" s="19">
        <v>28</v>
      </c>
      <c r="G11" s="19">
        <v>64</v>
      </c>
      <c r="H11" s="19">
        <v>13</v>
      </c>
      <c r="I11" s="19">
        <v>38</v>
      </c>
      <c r="J11" s="19">
        <v>31</v>
      </c>
      <c r="K11" s="33">
        <f t="shared" si="0"/>
        <v>195</v>
      </c>
      <c r="L11" s="33">
        <f t="shared" si="4"/>
        <v>40.625</v>
      </c>
      <c r="M11" s="20"/>
      <c r="N11" s="25" t="str">
        <f t="shared" si="5"/>
        <v>E</v>
      </c>
      <c r="O11" s="25" t="str">
        <f t="shared" si="1"/>
        <v>D</v>
      </c>
      <c r="P11" s="25" t="str">
        <f t="shared" si="1"/>
        <v>B1</v>
      </c>
      <c r="Q11" s="25" t="str">
        <f t="shared" si="1"/>
        <v>E</v>
      </c>
      <c r="R11" s="25" t="str">
        <f t="shared" si="1"/>
        <v>C2</v>
      </c>
      <c r="S11" s="25" t="str">
        <f t="shared" si="1"/>
        <v>D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4</v>
      </c>
      <c r="X11" s="19">
        <f t="shared" si="2"/>
        <v>8</v>
      </c>
      <c r="Y11" s="19">
        <f t="shared" si="2"/>
        <v>3</v>
      </c>
      <c r="Z11" s="19">
        <f t="shared" si="2"/>
        <v>5</v>
      </c>
      <c r="AA11" s="19">
        <f t="shared" si="2"/>
        <v>4</v>
      </c>
      <c r="AB11" s="37">
        <f t="shared" si="3"/>
        <v>4.5</v>
      </c>
    </row>
    <row r="12" spans="1:28" x14ac:dyDescent="0.25">
      <c r="A12" s="23">
        <v>7</v>
      </c>
      <c r="B12" s="26" t="s">
        <v>361</v>
      </c>
      <c r="C12" s="24"/>
      <c r="D12" s="24"/>
      <c r="E12" s="19">
        <v>51</v>
      </c>
      <c r="F12" s="19">
        <v>60</v>
      </c>
      <c r="G12" s="19">
        <v>75</v>
      </c>
      <c r="H12" s="19">
        <v>73</v>
      </c>
      <c r="I12" s="19">
        <v>60</v>
      </c>
      <c r="J12" s="19">
        <v>71</v>
      </c>
      <c r="K12" s="33">
        <f t="shared" si="0"/>
        <v>390</v>
      </c>
      <c r="L12" s="33">
        <f t="shared" si="4"/>
        <v>81.25</v>
      </c>
      <c r="M12" s="20"/>
      <c r="N12" s="25" t="str">
        <f t="shared" si="5"/>
        <v>B2</v>
      </c>
      <c r="O12" s="25" t="str">
        <f t="shared" si="1"/>
        <v>B1</v>
      </c>
      <c r="P12" s="25" t="str">
        <f t="shared" si="1"/>
        <v>A1</v>
      </c>
      <c r="Q12" s="25" t="str">
        <f t="shared" si="1"/>
        <v>A1</v>
      </c>
      <c r="R12" s="25" t="str">
        <f t="shared" si="1"/>
        <v>B1</v>
      </c>
      <c r="S12" s="25" t="str">
        <f t="shared" si="1"/>
        <v>A2</v>
      </c>
      <c r="T12" s="25" t="str">
        <f t="shared" si="1"/>
        <v>A1</v>
      </c>
      <c r="U12" s="21"/>
      <c r="V12" s="19">
        <f t="shared" si="2"/>
        <v>7</v>
      </c>
      <c r="W12" s="19">
        <f t="shared" si="2"/>
        <v>8</v>
      </c>
      <c r="X12" s="19">
        <f t="shared" si="2"/>
        <v>10</v>
      </c>
      <c r="Y12" s="19">
        <f t="shared" si="2"/>
        <v>10</v>
      </c>
      <c r="Z12" s="19">
        <f t="shared" si="2"/>
        <v>8</v>
      </c>
      <c r="AA12" s="19">
        <f t="shared" si="2"/>
        <v>9</v>
      </c>
      <c r="AB12" s="37">
        <f t="shared" si="3"/>
        <v>8.6666666666666661</v>
      </c>
    </row>
    <row r="13" spans="1:28" x14ac:dyDescent="0.25">
      <c r="A13" s="23">
        <v>8</v>
      </c>
      <c r="B13" s="26" t="s">
        <v>362</v>
      </c>
      <c r="C13" s="24"/>
      <c r="D13" s="24"/>
      <c r="E13" s="19">
        <v>50</v>
      </c>
      <c r="F13" s="19">
        <v>67</v>
      </c>
      <c r="G13" s="19"/>
      <c r="H13" s="19">
        <v>45</v>
      </c>
      <c r="I13" s="19">
        <v>51</v>
      </c>
      <c r="J13" s="19">
        <v>52</v>
      </c>
      <c r="K13" s="33">
        <f t="shared" si="0"/>
        <v>265</v>
      </c>
      <c r="L13" s="33">
        <f t="shared" si="4"/>
        <v>55.208333333333336</v>
      </c>
      <c r="M13" s="20"/>
      <c r="N13" s="25" t="str">
        <f t="shared" si="5"/>
        <v>B2</v>
      </c>
      <c r="O13" s="25" t="str">
        <f t="shared" si="1"/>
        <v>A2</v>
      </c>
      <c r="P13" s="25" t="str">
        <f t="shared" si="1"/>
        <v>AB</v>
      </c>
      <c r="Q13" s="25" t="str">
        <f t="shared" si="1"/>
        <v>C1</v>
      </c>
      <c r="R13" s="25" t="str">
        <f t="shared" si="1"/>
        <v>B2</v>
      </c>
      <c r="S13" s="25" t="str">
        <f t="shared" si="1"/>
        <v>B2</v>
      </c>
      <c r="T13" s="25" t="str">
        <f t="shared" si="1"/>
        <v>A1</v>
      </c>
      <c r="U13" s="21"/>
      <c r="V13" s="19">
        <f t="shared" si="2"/>
        <v>7</v>
      </c>
      <c r="W13" s="19">
        <f t="shared" si="2"/>
        <v>9</v>
      </c>
      <c r="X13" s="19">
        <f t="shared" si="2"/>
        <v>0</v>
      </c>
      <c r="Y13" s="19">
        <f t="shared" si="2"/>
        <v>6</v>
      </c>
      <c r="Z13" s="19">
        <f t="shared" si="2"/>
        <v>7</v>
      </c>
      <c r="AA13" s="19">
        <f t="shared" si="2"/>
        <v>7</v>
      </c>
      <c r="AB13" s="37">
        <f t="shared" si="3"/>
        <v>6</v>
      </c>
    </row>
    <row r="14" spans="1:28" x14ac:dyDescent="0.25">
      <c r="A14" s="23">
        <v>9</v>
      </c>
      <c r="B14" s="26" t="s">
        <v>363</v>
      </c>
      <c r="C14" s="24"/>
      <c r="D14" s="24"/>
      <c r="E14" s="19">
        <v>53</v>
      </c>
      <c r="F14" s="19">
        <v>46</v>
      </c>
      <c r="G14" s="19">
        <v>66</v>
      </c>
      <c r="H14" s="19">
        <v>31</v>
      </c>
      <c r="I14" s="19">
        <v>49</v>
      </c>
      <c r="J14" s="19">
        <v>41</v>
      </c>
      <c r="K14" s="33">
        <f t="shared" si="0"/>
        <v>286</v>
      </c>
      <c r="L14" s="33">
        <f t="shared" si="4"/>
        <v>59.583333333333336</v>
      </c>
      <c r="M14" s="20"/>
      <c r="N14" s="25" t="str">
        <f t="shared" si="5"/>
        <v>B2</v>
      </c>
      <c r="O14" s="25" t="str">
        <f t="shared" si="1"/>
        <v>C1</v>
      </c>
      <c r="P14" s="25" t="str">
        <f t="shared" si="1"/>
        <v>A2</v>
      </c>
      <c r="Q14" s="25" t="str">
        <f t="shared" si="1"/>
        <v>D</v>
      </c>
      <c r="R14" s="25" t="str">
        <f t="shared" si="1"/>
        <v>B2</v>
      </c>
      <c r="S14" s="25" t="str">
        <f t="shared" si="1"/>
        <v>C1</v>
      </c>
      <c r="T14" s="25" t="str">
        <f t="shared" si="1"/>
        <v>A1</v>
      </c>
      <c r="U14" s="21"/>
      <c r="V14" s="19">
        <f t="shared" si="2"/>
        <v>7</v>
      </c>
      <c r="W14" s="19">
        <f t="shared" si="2"/>
        <v>6</v>
      </c>
      <c r="X14" s="19">
        <f t="shared" si="2"/>
        <v>9</v>
      </c>
      <c r="Y14" s="19">
        <f t="shared" si="2"/>
        <v>4</v>
      </c>
      <c r="Z14" s="19">
        <f t="shared" si="2"/>
        <v>7</v>
      </c>
      <c r="AA14" s="19">
        <f t="shared" si="2"/>
        <v>6</v>
      </c>
      <c r="AB14" s="37">
        <f t="shared" si="3"/>
        <v>6.5</v>
      </c>
    </row>
    <row r="15" spans="1:28" x14ac:dyDescent="0.25">
      <c r="A15" s="23">
        <v>10</v>
      </c>
      <c r="B15" s="26" t="s">
        <v>364</v>
      </c>
      <c r="C15" s="24"/>
      <c r="D15" s="24"/>
      <c r="E15" s="19">
        <v>44</v>
      </c>
      <c r="F15" s="19">
        <v>46</v>
      </c>
      <c r="G15" s="19">
        <v>67</v>
      </c>
      <c r="H15" s="19">
        <v>32</v>
      </c>
      <c r="I15" s="19">
        <v>36</v>
      </c>
      <c r="J15" s="19">
        <v>26</v>
      </c>
      <c r="K15" s="33">
        <f t="shared" si="0"/>
        <v>251</v>
      </c>
      <c r="L15" s="33">
        <f t="shared" si="4"/>
        <v>52.291666666666671</v>
      </c>
      <c r="M15" s="20"/>
      <c r="N15" s="25" t="str">
        <f t="shared" si="5"/>
        <v>C1</v>
      </c>
      <c r="O15" s="25" t="str">
        <f t="shared" si="1"/>
        <v>C1</v>
      </c>
      <c r="P15" s="25" t="str">
        <f t="shared" si="1"/>
        <v>A2</v>
      </c>
      <c r="Q15" s="25" t="str">
        <f t="shared" si="1"/>
        <v>D</v>
      </c>
      <c r="R15" s="25" t="str">
        <f t="shared" si="1"/>
        <v>C2</v>
      </c>
      <c r="S15" s="25" t="str">
        <f t="shared" si="1"/>
        <v>E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6</v>
      </c>
      <c r="X15" s="19">
        <f t="shared" si="2"/>
        <v>9</v>
      </c>
      <c r="Y15" s="19">
        <f t="shared" si="2"/>
        <v>4</v>
      </c>
      <c r="Z15" s="19">
        <f t="shared" si="2"/>
        <v>5</v>
      </c>
      <c r="AA15" s="19">
        <f t="shared" si="2"/>
        <v>3</v>
      </c>
      <c r="AB15" s="37">
        <f t="shared" si="3"/>
        <v>5.5</v>
      </c>
    </row>
    <row r="16" spans="1:28" x14ac:dyDescent="0.25">
      <c r="A16" s="23">
        <v>11</v>
      </c>
      <c r="B16" s="26" t="s">
        <v>365</v>
      </c>
      <c r="C16" s="24"/>
      <c r="D16" s="24"/>
      <c r="E16" s="19">
        <v>11</v>
      </c>
      <c r="F16" s="19">
        <v>23</v>
      </c>
      <c r="G16" s="19">
        <v>45</v>
      </c>
      <c r="H16" s="19">
        <v>7</v>
      </c>
      <c r="I16" s="19">
        <v>8</v>
      </c>
      <c r="J16" s="19">
        <v>18</v>
      </c>
      <c r="K16" s="33">
        <f t="shared" si="0"/>
        <v>112</v>
      </c>
      <c r="L16" s="33">
        <f t="shared" si="4"/>
        <v>23.333333333333332</v>
      </c>
      <c r="M16" s="20"/>
      <c r="N16" s="25" t="str">
        <f t="shared" si="5"/>
        <v>E</v>
      </c>
      <c r="O16" s="25" t="str">
        <f t="shared" si="1"/>
        <v>E</v>
      </c>
      <c r="P16" s="25" t="str">
        <f t="shared" si="1"/>
        <v>C1</v>
      </c>
      <c r="Q16" s="25" t="str">
        <f t="shared" si="1"/>
        <v>E</v>
      </c>
      <c r="R16" s="25" t="str">
        <f t="shared" si="1"/>
        <v>E</v>
      </c>
      <c r="S16" s="25" t="str">
        <f t="shared" si="1"/>
        <v>E</v>
      </c>
      <c r="T16" s="25" t="str">
        <f t="shared" si="1"/>
        <v>A1</v>
      </c>
      <c r="U16" s="21"/>
      <c r="V16" s="19">
        <f t="shared" si="2"/>
        <v>3</v>
      </c>
      <c r="W16" s="19">
        <f t="shared" si="2"/>
        <v>3</v>
      </c>
      <c r="X16" s="19">
        <f t="shared" si="2"/>
        <v>6</v>
      </c>
      <c r="Y16" s="19">
        <f t="shared" si="2"/>
        <v>3</v>
      </c>
      <c r="Z16" s="19">
        <f t="shared" si="2"/>
        <v>3</v>
      </c>
      <c r="AA16" s="19">
        <f t="shared" si="2"/>
        <v>3</v>
      </c>
      <c r="AB16" s="37">
        <f t="shared" si="3"/>
        <v>3.5</v>
      </c>
    </row>
    <row r="17" spans="1:28" ht="19.5" customHeight="1" x14ac:dyDescent="0.25">
      <c r="A17" s="23">
        <v>12</v>
      </c>
      <c r="B17" s="40" t="s">
        <v>366</v>
      </c>
      <c r="C17" s="24"/>
      <c r="D17" s="24"/>
      <c r="E17" s="19">
        <v>36</v>
      </c>
      <c r="F17" s="19">
        <v>43</v>
      </c>
      <c r="G17" s="19">
        <v>57</v>
      </c>
      <c r="H17" s="19">
        <v>40</v>
      </c>
      <c r="I17" s="19">
        <v>51</v>
      </c>
      <c r="J17" s="19">
        <v>62</v>
      </c>
      <c r="K17" s="33">
        <f t="shared" si="0"/>
        <v>289</v>
      </c>
      <c r="L17" s="33">
        <f t="shared" si="4"/>
        <v>60.208333333333329</v>
      </c>
      <c r="M17" s="20"/>
      <c r="N17" s="25" t="str">
        <f t="shared" si="5"/>
        <v>C2</v>
      </c>
      <c r="O17" s="25" t="str">
        <f t="shared" si="1"/>
        <v>C1</v>
      </c>
      <c r="P17" s="25" t="str">
        <f t="shared" si="1"/>
        <v>B1</v>
      </c>
      <c r="Q17" s="25" t="str">
        <f t="shared" si="1"/>
        <v>C2</v>
      </c>
      <c r="R17" s="25" t="str">
        <f t="shared" si="1"/>
        <v>B2</v>
      </c>
      <c r="S17" s="25" t="str">
        <f t="shared" si="1"/>
        <v>B1</v>
      </c>
      <c r="T17" s="25" t="str">
        <f t="shared" si="1"/>
        <v>A1</v>
      </c>
      <c r="U17" s="21"/>
      <c r="V17" s="19">
        <f t="shared" si="2"/>
        <v>5</v>
      </c>
      <c r="W17" s="19">
        <f t="shared" si="2"/>
        <v>6</v>
      </c>
      <c r="X17" s="19">
        <f t="shared" si="2"/>
        <v>8</v>
      </c>
      <c r="Y17" s="19">
        <f t="shared" si="2"/>
        <v>5</v>
      </c>
      <c r="Z17" s="19">
        <f t="shared" si="2"/>
        <v>7</v>
      </c>
      <c r="AA17" s="19">
        <f t="shared" si="2"/>
        <v>8</v>
      </c>
      <c r="AB17" s="37">
        <f t="shared" si="3"/>
        <v>6.5</v>
      </c>
    </row>
    <row r="18" spans="1:28" x14ac:dyDescent="0.25">
      <c r="A18" s="23">
        <v>13</v>
      </c>
      <c r="B18" s="26" t="s">
        <v>367</v>
      </c>
      <c r="C18" s="24"/>
      <c r="D18" s="24"/>
      <c r="E18" s="19">
        <v>29</v>
      </c>
      <c r="F18" s="19">
        <v>55</v>
      </c>
      <c r="G18" s="19">
        <v>52</v>
      </c>
      <c r="H18" s="19">
        <v>32</v>
      </c>
      <c r="I18" s="19">
        <v>30</v>
      </c>
      <c r="J18" s="19">
        <v>36</v>
      </c>
      <c r="K18" s="33">
        <f t="shared" si="0"/>
        <v>234</v>
      </c>
      <c r="L18" s="33">
        <f t="shared" si="4"/>
        <v>48.75</v>
      </c>
      <c r="M18" s="20"/>
      <c r="N18" s="25" t="str">
        <f t="shared" si="5"/>
        <v>D</v>
      </c>
      <c r="O18" s="25" t="str">
        <f t="shared" si="1"/>
        <v>B2</v>
      </c>
      <c r="P18" s="25" t="str">
        <f t="shared" si="1"/>
        <v>B2</v>
      </c>
      <c r="Q18" s="25" t="str">
        <f t="shared" si="1"/>
        <v>D</v>
      </c>
      <c r="R18" s="25" t="str">
        <f t="shared" si="1"/>
        <v>D</v>
      </c>
      <c r="S18" s="25" t="str">
        <f t="shared" si="1"/>
        <v>C2</v>
      </c>
      <c r="T18" s="25" t="str">
        <f t="shared" si="1"/>
        <v>A1</v>
      </c>
      <c r="U18" s="21"/>
      <c r="V18" s="19">
        <f t="shared" si="2"/>
        <v>4</v>
      </c>
      <c r="W18" s="19">
        <f t="shared" si="2"/>
        <v>7</v>
      </c>
      <c r="X18" s="19">
        <f t="shared" si="2"/>
        <v>7</v>
      </c>
      <c r="Y18" s="19">
        <f t="shared" si="2"/>
        <v>4</v>
      </c>
      <c r="Z18" s="19">
        <f t="shared" si="2"/>
        <v>4</v>
      </c>
      <c r="AA18" s="19">
        <f t="shared" si="2"/>
        <v>5</v>
      </c>
      <c r="AB18" s="37">
        <f t="shared" si="3"/>
        <v>5.166666666666667</v>
      </c>
    </row>
    <row r="19" spans="1:28" ht="18" customHeight="1" x14ac:dyDescent="0.25">
      <c r="A19" s="23">
        <v>14</v>
      </c>
      <c r="B19" s="26" t="s">
        <v>368</v>
      </c>
      <c r="C19" s="24"/>
      <c r="D19" s="24"/>
      <c r="E19" s="19">
        <v>20</v>
      </c>
      <c r="F19" s="19">
        <v>34</v>
      </c>
      <c r="G19" s="19">
        <v>73</v>
      </c>
      <c r="H19" s="19">
        <v>62</v>
      </c>
      <c r="I19" s="19">
        <v>37</v>
      </c>
      <c r="J19" s="19">
        <v>53</v>
      </c>
      <c r="K19" s="33">
        <f t="shared" si="0"/>
        <v>279</v>
      </c>
      <c r="L19" s="33">
        <f t="shared" si="4"/>
        <v>58.125000000000007</v>
      </c>
      <c r="M19" s="20"/>
      <c r="N19" s="25" t="str">
        <f t="shared" si="5"/>
        <v>E</v>
      </c>
      <c r="O19" s="25" t="str">
        <f t="shared" si="1"/>
        <v>C2</v>
      </c>
      <c r="P19" s="25" t="str">
        <f t="shared" si="1"/>
        <v>A1</v>
      </c>
      <c r="Q19" s="25" t="str">
        <f t="shared" si="1"/>
        <v>B1</v>
      </c>
      <c r="R19" s="25" t="str">
        <f t="shared" si="1"/>
        <v>C2</v>
      </c>
      <c r="S19" s="25" t="str">
        <f t="shared" si="1"/>
        <v>B2</v>
      </c>
      <c r="T19" s="25" t="str">
        <f t="shared" si="1"/>
        <v>A1</v>
      </c>
      <c r="U19" s="21"/>
      <c r="V19" s="19">
        <f t="shared" si="2"/>
        <v>3</v>
      </c>
      <c r="W19" s="19">
        <f t="shared" si="2"/>
        <v>5</v>
      </c>
      <c r="X19" s="19">
        <f t="shared" si="2"/>
        <v>10</v>
      </c>
      <c r="Y19" s="19">
        <f t="shared" si="2"/>
        <v>8</v>
      </c>
      <c r="Z19" s="19">
        <f t="shared" si="2"/>
        <v>5</v>
      </c>
      <c r="AA19" s="19">
        <f t="shared" si="2"/>
        <v>7</v>
      </c>
      <c r="AB19" s="37">
        <f t="shared" si="3"/>
        <v>6.333333333333333</v>
      </c>
    </row>
    <row r="20" spans="1:28" x14ac:dyDescent="0.25">
      <c r="A20" s="23">
        <v>15</v>
      </c>
      <c r="B20" s="26" t="s">
        <v>369</v>
      </c>
      <c r="C20" s="24"/>
      <c r="D20" s="24"/>
      <c r="E20" s="19">
        <v>32</v>
      </c>
      <c r="F20" s="19">
        <v>38</v>
      </c>
      <c r="G20" s="19">
        <v>64</v>
      </c>
      <c r="H20" s="19">
        <v>26</v>
      </c>
      <c r="I20" s="19">
        <v>36</v>
      </c>
      <c r="J20" s="19">
        <v>42</v>
      </c>
      <c r="K20" s="33">
        <f t="shared" si="0"/>
        <v>238</v>
      </c>
      <c r="L20" s="33">
        <f t="shared" si="4"/>
        <v>49.583333333333336</v>
      </c>
      <c r="M20" s="20"/>
      <c r="N20" s="25" t="str">
        <f t="shared" si="5"/>
        <v>D</v>
      </c>
      <c r="O20" s="25" t="str">
        <f t="shared" si="1"/>
        <v>C2</v>
      </c>
      <c r="P20" s="25" t="str">
        <f t="shared" si="1"/>
        <v>B1</v>
      </c>
      <c r="Q20" s="25" t="str">
        <f t="shared" si="1"/>
        <v>E</v>
      </c>
      <c r="R20" s="25" t="str">
        <f t="shared" si="1"/>
        <v>C2</v>
      </c>
      <c r="S20" s="25" t="str">
        <f t="shared" si="1"/>
        <v>C1</v>
      </c>
      <c r="T20" s="25" t="str">
        <f t="shared" si="1"/>
        <v>A1</v>
      </c>
      <c r="U20" s="21"/>
      <c r="V20" s="19">
        <f t="shared" si="2"/>
        <v>4</v>
      </c>
      <c r="W20" s="19">
        <f t="shared" si="2"/>
        <v>5</v>
      </c>
      <c r="X20" s="19">
        <f t="shared" si="2"/>
        <v>8</v>
      </c>
      <c r="Y20" s="19">
        <f t="shared" si="2"/>
        <v>3</v>
      </c>
      <c r="Z20" s="19">
        <f t="shared" si="2"/>
        <v>5</v>
      </c>
      <c r="AA20" s="19">
        <f t="shared" si="2"/>
        <v>6</v>
      </c>
      <c r="AB20" s="37">
        <f t="shared" si="3"/>
        <v>5.166666666666667</v>
      </c>
    </row>
    <row r="21" spans="1:28" x14ac:dyDescent="0.25">
      <c r="A21" s="23">
        <v>16</v>
      </c>
      <c r="B21" s="26" t="s">
        <v>370</v>
      </c>
      <c r="C21" s="24"/>
      <c r="D21" s="24"/>
      <c r="E21" s="19">
        <v>50</v>
      </c>
      <c r="F21" s="19">
        <v>48</v>
      </c>
      <c r="G21" s="19">
        <v>73</v>
      </c>
      <c r="H21" s="19"/>
      <c r="I21" s="19"/>
      <c r="J21" s="19">
        <v>52</v>
      </c>
      <c r="K21" s="33">
        <f t="shared" si="0"/>
        <v>223</v>
      </c>
      <c r="L21" s="33">
        <f t="shared" si="4"/>
        <v>46.458333333333336</v>
      </c>
      <c r="M21" s="20"/>
      <c r="N21" s="25" t="str">
        <f t="shared" si="5"/>
        <v>B2</v>
      </c>
      <c r="O21" s="25" t="str">
        <f t="shared" si="1"/>
        <v>C1</v>
      </c>
      <c r="P21" s="25" t="str">
        <f t="shared" si="1"/>
        <v>A1</v>
      </c>
      <c r="Q21" s="25" t="str">
        <f t="shared" si="1"/>
        <v>AB</v>
      </c>
      <c r="R21" s="25" t="str">
        <f t="shared" si="1"/>
        <v>AB</v>
      </c>
      <c r="S21" s="25" t="str">
        <f t="shared" si="1"/>
        <v>B2</v>
      </c>
      <c r="T21" s="25" t="str">
        <f t="shared" si="1"/>
        <v>A1</v>
      </c>
      <c r="U21" s="21"/>
      <c r="V21" s="19">
        <f t="shared" si="2"/>
        <v>7</v>
      </c>
      <c r="W21" s="19">
        <f t="shared" si="2"/>
        <v>6</v>
      </c>
      <c r="X21" s="19">
        <f t="shared" si="2"/>
        <v>10</v>
      </c>
      <c r="Y21" s="19">
        <f t="shared" si="2"/>
        <v>0</v>
      </c>
      <c r="Z21" s="19">
        <f t="shared" si="2"/>
        <v>0</v>
      </c>
      <c r="AA21" s="19">
        <f t="shared" si="2"/>
        <v>7</v>
      </c>
      <c r="AB21" s="37">
        <f t="shared" si="3"/>
        <v>5</v>
      </c>
    </row>
    <row r="22" spans="1:28" ht="17.25" customHeight="1" x14ac:dyDescent="0.25">
      <c r="A22" s="23">
        <v>17</v>
      </c>
      <c r="B22" s="26" t="s">
        <v>371</v>
      </c>
      <c r="C22" s="24"/>
      <c r="D22" s="24"/>
      <c r="E22" s="19">
        <v>24</v>
      </c>
      <c r="F22" s="19">
        <v>34</v>
      </c>
      <c r="G22" s="19">
        <v>55</v>
      </c>
      <c r="H22" s="19">
        <v>19</v>
      </c>
      <c r="I22" s="19">
        <v>22</v>
      </c>
      <c r="J22" s="19">
        <v>27</v>
      </c>
      <c r="K22" s="33">
        <f t="shared" si="0"/>
        <v>181</v>
      </c>
      <c r="L22" s="33">
        <f t="shared" si="4"/>
        <v>37.708333333333336</v>
      </c>
      <c r="M22" s="20"/>
      <c r="N22" s="25" t="str">
        <f t="shared" si="5"/>
        <v>E</v>
      </c>
      <c r="O22" s="25" t="str">
        <f t="shared" si="5"/>
        <v>C2</v>
      </c>
      <c r="P22" s="25" t="str">
        <f t="shared" si="5"/>
        <v>B2</v>
      </c>
      <c r="Q22" s="25" t="str">
        <f t="shared" si="5"/>
        <v>E</v>
      </c>
      <c r="R22" s="25" t="str">
        <f t="shared" si="5"/>
        <v>E</v>
      </c>
      <c r="S22" s="25" t="str">
        <f t="shared" si="5"/>
        <v>E</v>
      </c>
      <c r="T22" s="25" t="str">
        <f t="shared" si="5"/>
        <v>A1</v>
      </c>
      <c r="U22" s="21"/>
      <c r="V22" s="19">
        <f t="shared" si="2"/>
        <v>3</v>
      </c>
      <c r="W22" s="19">
        <f t="shared" si="2"/>
        <v>5</v>
      </c>
      <c r="X22" s="19">
        <f t="shared" si="2"/>
        <v>7</v>
      </c>
      <c r="Y22" s="19">
        <f t="shared" si="2"/>
        <v>3</v>
      </c>
      <c r="Z22" s="19">
        <f t="shared" si="2"/>
        <v>3</v>
      </c>
      <c r="AA22" s="19">
        <f t="shared" si="2"/>
        <v>3</v>
      </c>
      <c r="AB22" s="37">
        <f t="shared" si="3"/>
        <v>4</v>
      </c>
    </row>
    <row r="23" spans="1:28" x14ac:dyDescent="0.25">
      <c r="A23" s="23">
        <v>18</v>
      </c>
      <c r="B23" s="26" t="s">
        <v>372</v>
      </c>
      <c r="C23" s="24"/>
      <c r="D23" s="24"/>
      <c r="E23" s="19">
        <v>25</v>
      </c>
      <c r="F23" s="19">
        <v>49</v>
      </c>
      <c r="G23" s="19">
        <v>68</v>
      </c>
      <c r="H23" s="19">
        <v>31</v>
      </c>
      <c r="I23" s="19">
        <v>45</v>
      </c>
      <c r="J23" s="19">
        <v>55</v>
      </c>
      <c r="K23" s="33">
        <f t="shared" si="0"/>
        <v>273</v>
      </c>
      <c r="L23" s="33">
        <f t="shared" si="4"/>
        <v>56.875</v>
      </c>
      <c r="M23" s="20"/>
      <c r="N23" s="25" t="str">
        <f t="shared" si="5"/>
        <v>E</v>
      </c>
      <c r="O23" s="25" t="str">
        <f t="shared" si="5"/>
        <v>B2</v>
      </c>
      <c r="P23" s="25" t="str">
        <f t="shared" si="5"/>
        <v>A2</v>
      </c>
      <c r="Q23" s="25" t="str">
        <f t="shared" si="5"/>
        <v>D</v>
      </c>
      <c r="R23" s="25" t="str">
        <f t="shared" si="5"/>
        <v>C1</v>
      </c>
      <c r="S23" s="25" t="str">
        <f t="shared" si="5"/>
        <v>B2</v>
      </c>
      <c r="T23" s="25" t="str">
        <f t="shared" si="5"/>
        <v>A1</v>
      </c>
      <c r="U23" s="21"/>
      <c r="V23" s="19">
        <f t="shared" si="2"/>
        <v>3</v>
      </c>
      <c r="W23" s="19">
        <f t="shared" si="2"/>
        <v>7</v>
      </c>
      <c r="X23" s="19">
        <f t="shared" si="2"/>
        <v>9</v>
      </c>
      <c r="Y23" s="19">
        <f t="shared" si="2"/>
        <v>4</v>
      </c>
      <c r="Z23" s="19">
        <f t="shared" si="2"/>
        <v>6</v>
      </c>
      <c r="AA23" s="19">
        <f t="shared" si="2"/>
        <v>7</v>
      </c>
      <c r="AB23" s="37">
        <f t="shared" si="3"/>
        <v>6</v>
      </c>
    </row>
    <row r="24" spans="1:28" x14ac:dyDescent="0.25">
      <c r="A24" s="23">
        <v>19</v>
      </c>
      <c r="B24" s="26" t="s">
        <v>373</v>
      </c>
      <c r="C24" s="24"/>
      <c r="D24" s="24"/>
      <c r="E24" s="19">
        <v>18</v>
      </c>
      <c r="F24" s="19">
        <v>27</v>
      </c>
      <c r="G24" s="19">
        <v>55</v>
      </c>
      <c r="H24" s="19">
        <v>32</v>
      </c>
      <c r="I24" s="19">
        <v>16</v>
      </c>
      <c r="J24" s="19">
        <v>26</v>
      </c>
      <c r="K24" s="33">
        <f t="shared" si="0"/>
        <v>174</v>
      </c>
      <c r="L24" s="33">
        <f t="shared" si="4"/>
        <v>36.25</v>
      </c>
      <c r="M24" s="20"/>
      <c r="N24" s="25" t="str">
        <f t="shared" si="5"/>
        <v>E</v>
      </c>
      <c r="O24" s="25" t="str">
        <f t="shared" si="5"/>
        <v>E</v>
      </c>
      <c r="P24" s="25" t="str">
        <f t="shared" si="5"/>
        <v>B2</v>
      </c>
      <c r="Q24" s="25" t="str">
        <f t="shared" si="5"/>
        <v>D</v>
      </c>
      <c r="R24" s="25" t="str">
        <f t="shared" si="5"/>
        <v>E</v>
      </c>
      <c r="S24" s="25" t="str">
        <f t="shared" si="5"/>
        <v>E</v>
      </c>
      <c r="T24" s="25" t="str">
        <f t="shared" si="5"/>
        <v>A1</v>
      </c>
      <c r="U24" s="21"/>
      <c r="V24" s="19">
        <f t="shared" si="2"/>
        <v>3</v>
      </c>
      <c r="W24" s="19">
        <f t="shared" si="2"/>
        <v>3</v>
      </c>
      <c r="X24" s="19">
        <f t="shared" si="2"/>
        <v>7</v>
      </c>
      <c r="Y24" s="19">
        <f t="shared" si="2"/>
        <v>4</v>
      </c>
      <c r="Z24" s="19">
        <f t="shared" si="2"/>
        <v>3</v>
      </c>
      <c r="AA24" s="19">
        <f t="shared" si="2"/>
        <v>3</v>
      </c>
      <c r="AB24" s="37">
        <f t="shared" si="3"/>
        <v>3.8333333333333335</v>
      </c>
    </row>
    <row r="25" spans="1:28" x14ac:dyDescent="0.25">
      <c r="A25" s="23">
        <v>20</v>
      </c>
      <c r="B25" s="26" t="s">
        <v>374</v>
      </c>
      <c r="C25" s="24"/>
      <c r="D25" s="24"/>
      <c r="E25" s="19">
        <v>69</v>
      </c>
      <c r="F25" s="19">
        <v>72</v>
      </c>
      <c r="G25" s="19">
        <v>68</v>
      </c>
      <c r="H25" s="19">
        <v>74</v>
      </c>
      <c r="I25" s="19">
        <v>62</v>
      </c>
      <c r="J25" s="19">
        <v>71</v>
      </c>
      <c r="K25" s="33">
        <f t="shared" si="0"/>
        <v>416</v>
      </c>
      <c r="L25" s="33">
        <f t="shared" si="4"/>
        <v>86.666666666666671</v>
      </c>
      <c r="M25" s="20"/>
      <c r="N25" s="25" t="str">
        <f t="shared" si="5"/>
        <v>A2</v>
      </c>
      <c r="O25" s="25" t="str">
        <f t="shared" si="5"/>
        <v>A2</v>
      </c>
      <c r="P25" s="25" t="str">
        <f t="shared" si="5"/>
        <v>A2</v>
      </c>
      <c r="Q25" s="25" t="str">
        <f t="shared" si="5"/>
        <v>A1</v>
      </c>
      <c r="R25" s="25" t="str">
        <f t="shared" si="5"/>
        <v>B1</v>
      </c>
      <c r="S25" s="25" t="str">
        <f t="shared" si="5"/>
        <v>A2</v>
      </c>
      <c r="T25" s="25" t="str">
        <f t="shared" si="5"/>
        <v>A1</v>
      </c>
      <c r="U25" s="21"/>
      <c r="V25" s="19">
        <f t="shared" si="2"/>
        <v>9</v>
      </c>
      <c r="W25" s="19">
        <f t="shared" si="2"/>
        <v>9</v>
      </c>
      <c r="X25" s="19">
        <f t="shared" si="2"/>
        <v>9</v>
      </c>
      <c r="Y25" s="19">
        <f t="shared" si="2"/>
        <v>10</v>
      </c>
      <c r="Z25" s="19">
        <f t="shared" si="2"/>
        <v>8</v>
      </c>
      <c r="AA25" s="19">
        <f t="shared" si="2"/>
        <v>9</v>
      </c>
      <c r="AB25" s="37">
        <f t="shared" si="3"/>
        <v>9</v>
      </c>
    </row>
    <row r="26" spans="1:28" x14ac:dyDescent="0.25">
      <c r="A26" s="23">
        <v>21</v>
      </c>
      <c r="B26" s="26" t="s">
        <v>375</v>
      </c>
      <c r="C26" s="24"/>
      <c r="D26" s="24"/>
      <c r="E26" s="19">
        <v>63</v>
      </c>
      <c r="F26" s="19">
        <v>65</v>
      </c>
      <c r="G26" s="19">
        <v>72</v>
      </c>
      <c r="H26" s="19">
        <v>44</v>
      </c>
      <c r="I26" s="19">
        <v>64</v>
      </c>
      <c r="J26" s="19">
        <v>66</v>
      </c>
      <c r="K26" s="33">
        <f t="shared" si="0"/>
        <v>374</v>
      </c>
      <c r="L26" s="33">
        <f t="shared" si="4"/>
        <v>77.916666666666671</v>
      </c>
      <c r="M26" s="20"/>
      <c r="N26" s="25" t="str">
        <f t="shared" si="5"/>
        <v>B1</v>
      </c>
      <c r="O26" s="25" t="str">
        <f t="shared" si="5"/>
        <v>A2</v>
      </c>
      <c r="P26" s="25" t="str">
        <f t="shared" si="5"/>
        <v>A2</v>
      </c>
      <c r="Q26" s="25" t="str">
        <f t="shared" si="5"/>
        <v>C1</v>
      </c>
      <c r="R26" s="25" t="str">
        <f t="shared" si="5"/>
        <v>B1</v>
      </c>
      <c r="S26" s="25" t="str">
        <f t="shared" si="5"/>
        <v>A2</v>
      </c>
      <c r="T26" s="25" t="str">
        <f t="shared" si="5"/>
        <v>A1</v>
      </c>
      <c r="U26" s="21"/>
      <c r="V26" s="19">
        <f t="shared" si="2"/>
        <v>8</v>
      </c>
      <c r="W26" s="19">
        <f t="shared" si="2"/>
        <v>9</v>
      </c>
      <c r="X26" s="19">
        <f t="shared" si="2"/>
        <v>9</v>
      </c>
      <c r="Y26" s="19">
        <f t="shared" si="2"/>
        <v>6</v>
      </c>
      <c r="Z26" s="19">
        <f t="shared" si="2"/>
        <v>8</v>
      </c>
      <c r="AA26" s="19">
        <f t="shared" si="2"/>
        <v>9</v>
      </c>
      <c r="AB26" s="37">
        <f t="shared" si="3"/>
        <v>8.1666666666666661</v>
      </c>
    </row>
    <row r="27" spans="1:28" x14ac:dyDescent="0.25">
      <c r="A27" s="23">
        <v>22</v>
      </c>
      <c r="B27" s="26" t="s">
        <v>376</v>
      </c>
      <c r="C27" s="24"/>
      <c r="D27" s="24"/>
      <c r="E27" s="19">
        <v>26</v>
      </c>
      <c r="F27" s="19">
        <v>35</v>
      </c>
      <c r="G27" s="19">
        <v>60</v>
      </c>
      <c r="H27" s="19">
        <v>50</v>
      </c>
      <c r="I27" s="19">
        <v>31</v>
      </c>
      <c r="J27" s="19">
        <v>32</v>
      </c>
      <c r="K27" s="33">
        <f t="shared" si="0"/>
        <v>234</v>
      </c>
      <c r="L27" s="33">
        <f t="shared" si="4"/>
        <v>48.75</v>
      </c>
      <c r="M27" s="20"/>
      <c r="N27" s="25" t="str">
        <f t="shared" si="5"/>
        <v>E</v>
      </c>
      <c r="O27" s="25" t="str">
        <f t="shared" si="5"/>
        <v>C2</v>
      </c>
      <c r="P27" s="25" t="str">
        <f t="shared" si="5"/>
        <v>B1</v>
      </c>
      <c r="Q27" s="25" t="str">
        <f t="shared" si="5"/>
        <v>B2</v>
      </c>
      <c r="R27" s="25" t="str">
        <f t="shared" si="5"/>
        <v>D</v>
      </c>
      <c r="S27" s="25" t="str">
        <f t="shared" si="5"/>
        <v>D</v>
      </c>
      <c r="T27" s="25" t="str">
        <f t="shared" si="5"/>
        <v>A1</v>
      </c>
      <c r="U27" s="21"/>
      <c r="V27" s="19">
        <f t="shared" si="2"/>
        <v>3</v>
      </c>
      <c r="W27" s="19">
        <f t="shared" si="2"/>
        <v>5</v>
      </c>
      <c r="X27" s="19">
        <f t="shared" si="2"/>
        <v>8</v>
      </c>
      <c r="Y27" s="19">
        <f t="shared" si="2"/>
        <v>7</v>
      </c>
      <c r="Z27" s="19">
        <f t="shared" si="2"/>
        <v>4</v>
      </c>
      <c r="AA27" s="19">
        <f t="shared" si="2"/>
        <v>4</v>
      </c>
      <c r="AB27" s="37">
        <f t="shared" si="3"/>
        <v>5.166666666666667</v>
      </c>
    </row>
    <row r="28" spans="1:28" x14ac:dyDescent="0.25">
      <c r="A28" s="23">
        <v>23</v>
      </c>
      <c r="B28" s="26" t="s">
        <v>377</v>
      </c>
      <c r="C28" s="24"/>
      <c r="D28" s="24"/>
      <c r="E28" s="19">
        <v>48</v>
      </c>
      <c r="F28" s="19">
        <v>44</v>
      </c>
      <c r="G28" s="19">
        <v>70</v>
      </c>
      <c r="H28" s="19">
        <v>38</v>
      </c>
      <c r="I28" s="19">
        <v>64</v>
      </c>
      <c r="J28" s="19">
        <v>63</v>
      </c>
      <c r="K28" s="19">
        <f t="shared" si="0"/>
        <v>327</v>
      </c>
      <c r="L28" s="19">
        <f t="shared" si="4"/>
        <v>68.125</v>
      </c>
      <c r="M28" s="20"/>
      <c r="N28" s="25" t="str">
        <f t="shared" si="5"/>
        <v>C1</v>
      </c>
      <c r="O28" s="25" t="str">
        <f t="shared" si="5"/>
        <v>C1</v>
      </c>
      <c r="P28" s="25" t="str">
        <f t="shared" si="5"/>
        <v>A2</v>
      </c>
      <c r="Q28" s="25" t="str">
        <f t="shared" si="5"/>
        <v>C2</v>
      </c>
      <c r="R28" s="25" t="str">
        <f t="shared" si="5"/>
        <v>B1</v>
      </c>
      <c r="S28" s="25" t="str">
        <f t="shared" si="5"/>
        <v>B1</v>
      </c>
      <c r="T28" s="25" t="str">
        <f t="shared" si="5"/>
        <v>A1</v>
      </c>
      <c r="U28" s="21"/>
      <c r="V28" s="19">
        <f t="shared" si="2"/>
        <v>6</v>
      </c>
      <c r="W28" s="19">
        <f t="shared" si="2"/>
        <v>6</v>
      </c>
      <c r="X28" s="19">
        <f t="shared" si="2"/>
        <v>9</v>
      </c>
      <c r="Y28" s="19">
        <f t="shared" si="2"/>
        <v>5</v>
      </c>
      <c r="Z28" s="19">
        <f t="shared" si="2"/>
        <v>8</v>
      </c>
      <c r="AA28" s="19">
        <f t="shared" si="2"/>
        <v>8</v>
      </c>
      <c r="AB28" s="37">
        <f t="shared" si="3"/>
        <v>7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AE11" sqref="AE11"/>
    </sheetView>
  </sheetViews>
  <sheetFormatPr defaultRowHeight="15" x14ac:dyDescent="0.25"/>
  <cols>
    <col min="1" max="1" width="3.85546875" customWidth="1"/>
    <col min="2" max="2" width="17.42578125" customWidth="1"/>
    <col min="3" max="4" width="0" hidden="1" customWidth="1"/>
    <col min="5" max="6" width="5.42578125" customWidth="1"/>
    <col min="7" max="7" width="5.28515625" customWidth="1"/>
    <col min="8" max="8" width="6.85546875" customWidth="1"/>
    <col min="9" max="9" width="4.85546875" customWidth="1"/>
    <col min="10" max="10" width="4.42578125" customWidth="1"/>
    <col min="11" max="11" width="4.85546875" customWidth="1"/>
    <col min="12" max="12" width="4.7109375" customWidth="1"/>
    <col min="13" max="13" width="1" customWidth="1"/>
    <col min="14" max="14" width="3.7109375" customWidth="1"/>
    <col min="15" max="15" width="5" customWidth="1"/>
    <col min="16" max="16" width="3.85546875" customWidth="1"/>
    <col min="17" max="17" width="5.5703125" customWidth="1"/>
    <col min="18" max="19" width="4.140625" customWidth="1"/>
    <col min="20" max="20" width="5.42578125" customWidth="1"/>
    <col min="21" max="21" width="1" customWidth="1"/>
    <col min="22" max="22" width="4.42578125" customWidth="1"/>
    <col min="23" max="23" width="4.85546875" customWidth="1"/>
    <col min="24" max="24" width="5" customWidth="1"/>
    <col min="25" max="25" width="5.42578125" customWidth="1"/>
    <col min="26" max="26" width="4.5703125" customWidth="1"/>
    <col min="27" max="27" width="4.140625" customWidth="1"/>
    <col min="28" max="28" width="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6">
        <f t="shared" ref="K5:K28" si="0">SUM(E5:J5)</f>
        <v>600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355</v>
      </c>
      <c r="C6" s="24"/>
      <c r="D6" s="24"/>
      <c r="E6" s="19">
        <v>46</v>
      </c>
      <c r="F6" s="19">
        <v>58</v>
      </c>
      <c r="G6" s="19"/>
      <c r="H6" s="19">
        <v>45</v>
      </c>
      <c r="I6" s="19">
        <v>40</v>
      </c>
      <c r="J6" s="19">
        <v>36</v>
      </c>
      <c r="K6" s="33">
        <f t="shared" si="0"/>
        <v>225</v>
      </c>
      <c r="L6" s="33">
        <f>K6/600*100</f>
        <v>37.5</v>
      </c>
      <c r="M6" s="20"/>
      <c r="N6" s="25" t="str">
        <f>IF(E6&gt;=91,"A1",IF(E6&gt;=81,"A2",IF(E6&gt;=71,"B1",IF(E6&gt;=61,"B2",IF(E6&gt;=51,"C1",IF(E6&gt;=41,"C2",IF(E6&gt;=35,"D",IF(E6&gt;=2,"E",IF(E6&gt;=0,"AB")))))))))</f>
        <v>C2</v>
      </c>
      <c r="O6" s="25" t="str">
        <f t="shared" ref="O6:T21" si="1">IF(F6&gt;=91,"A1",IF(F6&gt;=81,"A2",IF(F6&gt;=71,"B1",IF(F6&gt;=61,"B2",IF(F6&gt;=51,"C1",IF(F6&gt;=41,"C2",IF(F6&gt;=35,"D",IF(F6&gt;=2,"E",IF(F6&gt;=0,"AB")))))))))</f>
        <v>C1</v>
      </c>
      <c r="P6" s="25" t="str">
        <f t="shared" si="1"/>
        <v>AB</v>
      </c>
      <c r="Q6" s="25" t="str">
        <f t="shared" si="1"/>
        <v>C2</v>
      </c>
      <c r="R6" s="25" t="str">
        <f t="shared" si="1"/>
        <v>D</v>
      </c>
      <c r="S6" s="25" t="str">
        <f t="shared" si="1"/>
        <v>D</v>
      </c>
      <c r="T6" s="25" t="str">
        <f t="shared" si="1"/>
        <v>A1</v>
      </c>
      <c r="U6" s="21"/>
      <c r="V6" s="19">
        <f t="shared" ref="V6:AA28" si="2">IF(N6="A1",10,IF(N6="A2",9,IF(N6="B1",8,IF(N6="B2",7,IF(N6="C1",6,IF(N6="C2",5,IF(N6="D",4,IF(N6="E",3,IF(N6="AB",0)))))))))</f>
        <v>5</v>
      </c>
      <c r="W6" s="19">
        <f t="shared" si="2"/>
        <v>6</v>
      </c>
      <c r="X6" s="19">
        <f t="shared" si="2"/>
        <v>0</v>
      </c>
      <c r="Y6" s="19">
        <f t="shared" si="2"/>
        <v>5</v>
      </c>
      <c r="Z6" s="19">
        <f t="shared" si="2"/>
        <v>4</v>
      </c>
      <c r="AA6" s="19">
        <f t="shared" si="2"/>
        <v>4</v>
      </c>
      <c r="AB6" s="37">
        <f t="shared" ref="AB6:AB28" si="3">SUM(V6:AA6)/6</f>
        <v>4</v>
      </c>
    </row>
    <row r="7" spans="1:28" x14ac:dyDescent="0.25">
      <c r="A7" s="23">
        <v>2</v>
      </c>
      <c r="B7" s="26" t="s">
        <v>356</v>
      </c>
      <c r="C7" s="24"/>
      <c r="D7" s="24"/>
      <c r="E7" s="19">
        <v>48</v>
      </c>
      <c r="F7" s="19">
        <v>45</v>
      </c>
      <c r="G7" s="19">
        <v>60</v>
      </c>
      <c r="H7" s="19">
        <v>32</v>
      </c>
      <c r="I7" s="19">
        <v>38</v>
      </c>
      <c r="J7" s="19">
        <v>36</v>
      </c>
      <c r="K7" s="33">
        <f t="shared" si="0"/>
        <v>259</v>
      </c>
      <c r="L7" s="33">
        <f t="shared" ref="L7:L28" si="4">K7/600*100</f>
        <v>43.166666666666664</v>
      </c>
      <c r="M7" s="20"/>
      <c r="N7" s="25" t="str">
        <f t="shared" ref="N7:T28" si="5">IF(E7&gt;=91,"A1",IF(E7&gt;=81,"A2",IF(E7&gt;=71,"B1",IF(E7&gt;=61,"B2",IF(E7&gt;=51,"C1",IF(E7&gt;=41,"C2",IF(E7&gt;=35,"D",IF(E7&gt;=2,"E",IF(E7&gt;=0,"AB")))))))))</f>
        <v>C2</v>
      </c>
      <c r="O7" s="25" t="str">
        <f t="shared" si="1"/>
        <v>C2</v>
      </c>
      <c r="P7" s="25" t="str">
        <f t="shared" si="1"/>
        <v>C1</v>
      </c>
      <c r="Q7" s="25" t="str">
        <f t="shared" si="1"/>
        <v>E</v>
      </c>
      <c r="R7" s="25" t="str">
        <f t="shared" si="1"/>
        <v>D</v>
      </c>
      <c r="S7" s="25" t="str">
        <f t="shared" si="1"/>
        <v>D</v>
      </c>
      <c r="T7" s="25" t="str">
        <f t="shared" si="1"/>
        <v>A1</v>
      </c>
      <c r="U7" s="21"/>
      <c r="V7" s="19">
        <f t="shared" si="2"/>
        <v>5</v>
      </c>
      <c r="W7" s="19">
        <f t="shared" si="2"/>
        <v>5</v>
      </c>
      <c r="X7" s="19">
        <f t="shared" si="2"/>
        <v>6</v>
      </c>
      <c r="Y7" s="19">
        <f t="shared" si="2"/>
        <v>3</v>
      </c>
      <c r="Z7" s="19">
        <f t="shared" si="2"/>
        <v>4</v>
      </c>
      <c r="AA7" s="19">
        <f t="shared" si="2"/>
        <v>4</v>
      </c>
      <c r="AB7" s="37">
        <f t="shared" si="3"/>
        <v>4.5</v>
      </c>
    </row>
    <row r="8" spans="1:28" x14ac:dyDescent="0.25">
      <c r="A8" s="23">
        <v>3</v>
      </c>
      <c r="B8" s="26" t="s">
        <v>357</v>
      </c>
      <c r="C8" s="24"/>
      <c r="D8" s="24"/>
      <c r="E8" s="19">
        <v>40</v>
      </c>
      <c r="F8" s="19">
        <v>48</v>
      </c>
      <c r="G8" s="19">
        <v>80</v>
      </c>
      <c r="H8" s="19">
        <v>45</v>
      </c>
      <c r="I8" s="19">
        <v>40</v>
      </c>
      <c r="J8" s="19">
        <v>44</v>
      </c>
      <c r="K8" s="33">
        <f t="shared" si="0"/>
        <v>297</v>
      </c>
      <c r="L8" s="33">
        <f t="shared" si="4"/>
        <v>49.5</v>
      </c>
      <c r="M8" s="20"/>
      <c r="N8" s="25" t="str">
        <f t="shared" si="5"/>
        <v>D</v>
      </c>
      <c r="O8" s="25" t="str">
        <f t="shared" si="1"/>
        <v>C2</v>
      </c>
      <c r="P8" s="25" t="str">
        <f t="shared" si="1"/>
        <v>B1</v>
      </c>
      <c r="Q8" s="25" t="str">
        <f t="shared" si="1"/>
        <v>C2</v>
      </c>
      <c r="R8" s="25" t="str">
        <f t="shared" si="1"/>
        <v>D</v>
      </c>
      <c r="S8" s="25" t="str">
        <f t="shared" si="1"/>
        <v>C2</v>
      </c>
      <c r="T8" s="25" t="str">
        <f t="shared" si="1"/>
        <v>A1</v>
      </c>
      <c r="U8" s="21"/>
      <c r="V8" s="19">
        <f t="shared" si="2"/>
        <v>4</v>
      </c>
      <c r="W8" s="19">
        <f t="shared" si="2"/>
        <v>5</v>
      </c>
      <c r="X8" s="19">
        <f t="shared" si="2"/>
        <v>8</v>
      </c>
      <c r="Y8" s="19">
        <f t="shared" si="2"/>
        <v>5</v>
      </c>
      <c r="Z8" s="19">
        <f t="shared" si="2"/>
        <v>4</v>
      </c>
      <c r="AA8" s="19">
        <f t="shared" si="2"/>
        <v>5</v>
      </c>
      <c r="AB8" s="37">
        <f t="shared" si="3"/>
        <v>5.166666666666667</v>
      </c>
    </row>
    <row r="9" spans="1:28" x14ac:dyDescent="0.25">
      <c r="A9" s="23">
        <v>4</v>
      </c>
      <c r="B9" s="26" t="s">
        <v>358</v>
      </c>
      <c r="C9" s="24"/>
      <c r="D9" s="24"/>
      <c r="E9" s="19">
        <v>67</v>
      </c>
      <c r="F9" s="19">
        <v>46</v>
      </c>
      <c r="G9" s="19">
        <v>85</v>
      </c>
      <c r="H9" s="19">
        <v>29</v>
      </c>
      <c r="I9" s="19">
        <v>49</v>
      </c>
      <c r="J9" s="19">
        <v>71</v>
      </c>
      <c r="K9" s="33">
        <f t="shared" si="0"/>
        <v>347</v>
      </c>
      <c r="L9" s="33">
        <f t="shared" si="4"/>
        <v>57.833333333333336</v>
      </c>
      <c r="M9" s="20"/>
      <c r="N9" s="25" t="str">
        <f t="shared" si="5"/>
        <v>B2</v>
      </c>
      <c r="O9" s="25" t="str">
        <f t="shared" si="1"/>
        <v>C2</v>
      </c>
      <c r="P9" s="25" t="str">
        <f t="shared" si="1"/>
        <v>A2</v>
      </c>
      <c r="Q9" s="25" t="str">
        <f t="shared" si="1"/>
        <v>E</v>
      </c>
      <c r="R9" s="25" t="str">
        <f t="shared" si="1"/>
        <v>C2</v>
      </c>
      <c r="S9" s="25" t="str">
        <f t="shared" si="1"/>
        <v>B1</v>
      </c>
      <c r="T9" s="25" t="str">
        <f t="shared" si="1"/>
        <v>A1</v>
      </c>
      <c r="U9" s="21"/>
      <c r="V9" s="19">
        <f t="shared" si="2"/>
        <v>7</v>
      </c>
      <c r="W9" s="19">
        <f t="shared" si="2"/>
        <v>5</v>
      </c>
      <c r="X9" s="19">
        <f t="shared" si="2"/>
        <v>9</v>
      </c>
      <c r="Y9" s="19">
        <f t="shared" si="2"/>
        <v>3</v>
      </c>
      <c r="Z9" s="19">
        <f t="shared" si="2"/>
        <v>5</v>
      </c>
      <c r="AA9" s="19">
        <f t="shared" si="2"/>
        <v>8</v>
      </c>
      <c r="AB9" s="37">
        <f t="shared" si="3"/>
        <v>6.166666666666667</v>
      </c>
    </row>
    <row r="10" spans="1:28" x14ac:dyDescent="0.25">
      <c r="A10" s="23">
        <v>5</v>
      </c>
      <c r="B10" s="26" t="s">
        <v>359</v>
      </c>
      <c r="C10" s="24"/>
      <c r="D10" s="24"/>
      <c r="E10" s="19">
        <v>81</v>
      </c>
      <c r="F10" s="19">
        <v>80</v>
      </c>
      <c r="G10" s="19">
        <v>95</v>
      </c>
      <c r="H10" s="19">
        <v>74</v>
      </c>
      <c r="I10" s="19">
        <v>76</v>
      </c>
      <c r="J10" s="19">
        <v>91</v>
      </c>
      <c r="K10" s="33">
        <f t="shared" si="0"/>
        <v>497</v>
      </c>
      <c r="L10" s="33">
        <f t="shared" si="4"/>
        <v>82.833333333333343</v>
      </c>
      <c r="M10" s="20"/>
      <c r="N10" s="25" t="str">
        <f t="shared" si="5"/>
        <v>A2</v>
      </c>
      <c r="O10" s="25" t="str">
        <f t="shared" si="1"/>
        <v>B1</v>
      </c>
      <c r="P10" s="25" t="str">
        <f t="shared" si="1"/>
        <v>A1</v>
      </c>
      <c r="Q10" s="25" t="str">
        <f t="shared" si="1"/>
        <v>B1</v>
      </c>
      <c r="R10" s="25" t="str">
        <f t="shared" si="1"/>
        <v>B1</v>
      </c>
      <c r="S10" s="25" t="str">
        <f t="shared" si="1"/>
        <v>A1</v>
      </c>
      <c r="T10" s="25" t="str">
        <f t="shared" si="1"/>
        <v>A1</v>
      </c>
      <c r="U10" s="21"/>
      <c r="V10" s="19">
        <f t="shared" si="2"/>
        <v>9</v>
      </c>
      <c r="W10" s="19">
        <f t="shared" si="2"/>
        <v>8</v>
      </c>
      <c r="X10" s="19">
        <f t="shared" si="2"/>
        <v>10</v>
      </c>
      <c r="Y10" s="19">
        <f t="shared" si="2"/>
        <v>8</v>
      </c>
      <c r="Z10" s="19">
        <f t="shared" si="2"/>
        <v>8</v>
      </c>
      <c r="AA10" s="19">
        <f t="shared" si="2"/>
        <v>10</v>
      </c>
      <c r="AB10" s="37">
        <f t="shared" si="3"/>
        <v>8.8333333333333339</v>
      </c>
    </row>
    <row r="11" spans="1:28" ht="30" x14ac:dyDescent="0.25">
      <c r="A11" s="23">
        <v>6</v>
      </c>
      <c r="B11" s="39" t="s">
        <v>360</v>
      </c>
      <c r="C11" s="24"/>
      <c r="D11" s="24"/>
      <c r="E11" s="19">
        <v>38</v>
      </c>
      <c r="F11" s="19">
        <v>42</v>
      </c>
      <c r="G11" s="19">
        <v>85</v>
      </c>
      <c r="H11" s="19">
        <v>28</v>
      </c>
      <c r="I11" s="19">
        <v>53</v>
      </c>
      <c r="J11" s="19">
        <v>45</v>
      </c>
      <c r="K11" s="33">
        <f t="shared" si="0"/>
        <v>291</v>
      </c>
      <c r="L11" s="33">
        <f t="shared" si="4"/>
        <v>48.5</v>
      </c>
      <c r="M11" s="20"/>
      <c r="N11" s="25" t="str">
        <f t="shared" si="5"/>
        <v>D</v>
      </c>
      <c r="O11" s="25" t="str">
        <f t="shared" si="1"/>
        <v>C2</v>
      </c>
      <c r="P11" s="25" t="str">
        <f t="shared" si="1"/>
        <v>A2</v>
      </c>
      <c r="Q11" s="25" t="str">
        <f t="shared" si="1"/>
        <v>E</v>
      </c>
      <c r="R11" s="25" t="str">
        <f t="shared" si="1"/>
        <v>C1</v>
      </c>
      <c r="S11" s="25" t="str">
        <f t="shared" si="1"/>
        <v>C2</v>
      </c>
      <c r="T11" s="25" t="str">
        <f t="shared" si="1"/>
        <v>A1</v>
      </c>
      <c r="U11" s="21"/>
      <c r="V11" s="19">
        <f t="shared" si="2"/>
        <v>4</v>
      </c>
      <c r="W11" s="19">
        <f t="shared" si="2"/>
        <v>5</v>
      </c>
      <c r="X11" s="19">
        <f t="shared" si="2"/>
        <v>9</v>
      </c>
      <c r="Y11" s="19">
        <f t="shared" si="2"/>
        <v>3</v>
      </c>
      <c r="Z11" s="19">
        <f t="shared" si="2"/>
        <v>6</v>
      </c>
      <c r="AA11" s="19">
        <f t="shared" si="2"/>
        <v>5</v>
      </c>
      <c r="AB11" s="37">
        <f t="shared" si="3"/>
        <v>5.333333333333333</v>
      </c>
    </row>
    <row r="12" spans="1:28" x14ac:dyDescent="0.25">
      <c r="A12" s="23">
        <v>7</v>
      </c>
      <c r="B12" s="26" t="s">
        <v>361</v>
      </c>
      <c r="C12" s="24"/>
      <c r="D12" s="24"/>
      <c r="E12" s="19">
        <v>70</v>
      </c>
      <c r="F12" s="19">
        <v>79</v>
      </c>
      <c r="G12" s="19">
        <v>95</v>
      </c>
      <c r="H12" s="19">
        <v>93</v>
      </c>
      <c r="I12" s="19">
        <v>80</v>
      </c>
      <c r="J12" s="19">
        <v>91</v>
      </c>
      <c r="K12" s="33">
        <f t="shared" si="0"/>
        <v>508</v>
      </c>
      <c r="L12" s="33">
        <f t="shared" si="4"/>
        <v>84.666666666666671</v>
      </c>
      <c r="M12" s="20"/>
      <c r="N12" s="25" t="str">
        <f t="shared" si="5"/>
        <v>B2</v>
      </c>
      <c r="O12" s="25" t="str">
        <f t="shared" si="1"/>
        <v>B1</v>
      </c>
      <c r="P12" s="25" t="str">
        <f t="shared" si="1"/>
        <v>A1</v>
      </c>
      <c r="Q12" s="25" t="str">
        <f t="shared" si="1"/>
        <v>A1</v>
      </c>
      <c r="R12" s="25" t="str">
        <f t="shared" si="1"/>
        <v>B1</v>
      </c>
      <c r="S12" s="25" t="str">
        <f t="shared" si="1"/>
        <v>A1</v>
      </c>
      <c r="T12" s="25" t="str">
        <f t="shared" si="1"/>
        <v>A1</v>
      </c>
      <c r="U12" s="21"/>
      <c r="V12" s="19">
        <f t="shared" si="2"/>
        <v>7</v>
      </c>
      <c r="W12" s="19">
        <f t="shared" si="2"/>
        <v>8</v>
      </c>
      <c r="X12" s="19">
        <f t="shared" si="2"/>
        <v>10</v>
      </c>
      <c r="Y12" s="19">
        <f t="shared" si="2"/>
        <v>10</v>
      </c>
      <c r="Z12" s="19">
        <f t="shared" si="2"/>
        <v>8</v>
      </c>
      <c r="AA12" s="19">
        <f t="shared" si="2"/>
        <v>10</v>
      </c>
      <c r="AB12" s="37">
        <f t="shared" si="3"/>
        <v>8.8333333333333339</v>
      </c>
    </row>
    <row r="13" spans="1:28" x14ac:dyDescent="0.25">
      <c r="A13" s="23">
        <v>8</v>
      </c>
      <c r="B13" s="26" t="s">
        <v>362</v>
      </c>
      <c r="C13" s="24"/>
      <c r="D13" s="24"/>
      <c r="E13" s="19">
        <v>69</v>
      </c>
      <c r="F13" s="19">
        <v>81</v>
      </c>
      <c r="G13" s="19"/>
      <c r="H13" s="19">
        <v>63</v>
      </c>
      <c r="I13" s="19">
        <v>68</v>
      </c>
      <c r="J13" s="19">
        <v>71</v>
      </c>
      <c r="K13" s="33">
        <f t="shared" si="0"/>
        <v>352</v>
      </c>
      <c r="L13" s="33">
        <f t="shared" si="4"/>
        <v>58.666666666666664</v>
      </c>
      <c r="M13" s="20"/>
      <c r="N13" s="25" t="str">
        <f t="shared" si="5"/>
        <v>B2</v>
      </c>
      <c r="O13" s="25" t="str">
        <f t="shared" si="1"/>
        <v>A2</v>
      </c>
      <c r="P13" s="25" t="str">
        <f t="shared" si="1"/>
        <v>AB</v>
      </c>
      <c r="Q13" s="25" t="str">
        <f t="shared" si="1"/>
        <v>B2</v>
      </c>
      <c r="R13" s="25" t="str">
        <f t="shared" si="1"/>
        <v>B2</v>
      </c>
      <c r="S13" s="25" t="str">
        <f t="shared" si="1"/>
        <v>B1</v>
      </c>
      <c r="T13" s="25" t="str">
        <f t="shared" si="1"/>
        <v>A1</v>
      </c>
      <c r="U13" s="21"/>
      <c r="V13" s="19">
        <f t="shared" si="2"/>
        <v>7</v>
      </c>
      <c r="W13" s="19">
        <f t="shared" si="2"/>
        <v>9</v>
      </c>
      <c r="X13" s="19">
        <f t="shared" si="2"/>
        <v>0</v>
      </c>
      <c r="Y13" s="19">
        <f t="shared" si="2"/>
        <v>7</v>
      </c>
      <c r="Z13" s="19">
        <f t="shared" si="2"/>
        <v>7</v>
      </c>
      <c r="AA13" s="19">
        <f t="shared" si="2"/>
        <v>8</v>
      </c>
      <c r="AB13" s="37">
        <f t="shared" si="3"/>
        <v>6.333333333333333</v>
      </c>
    </row>
    <row r="14" spans="1:28" x14ac:dyDescent="0.25">
      <c r="A14" s="23">
        <v>9</v>
      </c>
      <c r="B14" s="26" t="s">
        <v>363</v>
      </c>
      <c r="C14" s="24"/>
      <c r="D14" s="24"/>
      <c r="E14" s="19">
        <v>72</v>
      </c>
      <c r="F14" s="19">
        <v>61</v>
      </c>
      <c r="G14" s="19">
        <v>84</v>
      </c>
      <c r="H14" s="19">
        <v>48</v>
      </c>
      <c r="I14" s="19">
        <v>66</v>
      </c>
      <c r="J14" s="19">
        <v>60</v>
      </c>
      <c r="K14" s="33">
        <f t="shared" si="0"/>
        <v>391</v>
      </c>
      <c r="L14" s="33">
        <f t="shared" si="4"/>
        <v>65.166666666666657</v>
      </c>
      <c r="M14" s="20"/>
      <c r="N14" s="25" t="str">
        <f t="shared" si="5"/>
        <v>B1</v>
      </c>
      <c r="O14" s="25" t="str">
        <f t="shared" si="1"/>
        <v>B2</v>
      </c>
      <c r="P14" s="25" t="str">
        <f t="shared" si="1"/>
        <v>A2</v>
      </c>
      <c r="Q14" s="25" t="str">
        <f t="shared" si="1"/>
        <v>C2</v>
      </c>
      <c r="R14" s="25" t="str">
        <f t="shared" si="1"/>
        <v>B2</v>
      </c>
      <c r="S14" s="25" t="str">
        <f t="shared" si="1"/>
        <v>C1</v>
      </c>
      <c r="T14" s="25" t="str">
        <f t="shared" si="1"/>
        <v>A1</v>
      </c>
      <c r="U14" s="21"/>
      <c r="V14" s="19">
        <f t="shared" si="2"/>
        <v>8</v>
      </c>
      <c r="W14" s="19">
        <f t="shared" si="2"/>
        <v>7</v>
      </c>
      <c r="X14" s="19">
        <f t="shared" si="2"/>
        <v>9</v>
      </c>
      <c r="Y14" s="19">
        <f t="shared" si="2"/>
        <v>5</v>
      </c>
      <c r="Z14" s="19">
        <f t="shared" si="2"/>
        <v>7</v>
      </c>
      <c r="AA14" s="19">
        <f t="shared" si="2"/>
        <v>6</v>
      </c>
      <c r="AB14" s="37">
        <f t="shared" si="3"/>
        <v>7</v>
      </c>
    </row>
    <row r="15" spans="1:28" x14ac:dyDescent="0.25">
      <c r="A15" s="23">
        <v>10</v>
      </c>
      <c r="B15" s="26" t="s">
        <v>364</v>
      </c>
      <c r="C15" s="24"/>
      <c r="D15" s="24"/>
      <c r="E15" s="19">
        <v>62</v>
      </c>
      <c r="F15" s="19">
        <v>59</v>
      </c>
      <c r="G15" s="19">
        <v>86</v>
      </c>
      <c r="H15" s="19">
        <v>49</v>
      </c>
      <c r="I15" s="19">
        <v>52</v>
      </c>
      <c r="J15" s="19">
        <v>45</v>
      </c>
      <c r="K15" s="33">
        <f t="shared" si="0"/>
        <v>353</v>
      </c>
      <c r="L15" s="33">
        <f t="shared" si="4"/>
        <v>58.833333333333336</v>
      </c>
      <c r="M15" s="20"/>
      <c r="N15" s="25" t="str">
        <f t="shared" si="5"/>
        <v>B2</v>
      </c>
      <c r="O15" s="25" t="str">
        <f t="shared" si="1"/>
        <v>C1</v>
      </c>
      <c r="P15" s="25" t="str">
        <f t="shared" si="1"/>
        <v>A2</v>
      </c>
      <c r="Q15" s="25" t="str">
        <f t="shared" si="1"/>
        <v>C2</v>
      </c>
      <c r="R15" s="25" t="str">
        <f t="shared" si="1"/>
        <v>C1</v>
      </c>
      <c r="S15" s="25" t="str">
        <f t="shared" si="1"/>
        <v>C2</v>
      </c>
      <c r="T15" s="25" t="str">
        <f t="shared" si="1"/>
        <v>A1</v>
      </c>
      <c r="U15" s="21"/>
      <c r="V15" s="19">
        <f t="shared" si="2"/>
        <v>7</v>
      </c>
      <c r="W15" s="19">
        <f t="shared" si="2"/>
        <v>6</v>
      </c>
      <c r="X15" s="19">
        <f t="shared" si="2"/>
        <v>9</v>
      </c>
      <c r="Y15" s="19">
        <f t="shared" si="2"/>
        <v>5</v>
      </c>
      <c r="Z15" s="19">
        <f t="shared" si="2"/>
        <v>6</v>
      </c>
      <c r="AA15" s="19">
        <f t="shared" si="2"/>
        <v>5</v>
      </c>
      <c r="AB15" s="37">
        <f t="shared" si="3"/>
        <v>6.333333333333333</v>
      </c>
    </row>
    <row r="16" spans="1:28" x14ac:dyDescent="0.25">
      <c r="A16" s="23">
        <v>11</v>
      </c>
      <c r="B16" s="26" t="s">
        <v>365</v>
      </c>
      <c r="C16" s="24"/>
      <c r="D16" s="24"/>
      <c r="E16" s="19">
        <v>27</v>
      </c>
      <c r="F16" s="19">
        <v>37</v>
      </c>
      <c r="G16" s="19">
        <v>62</v>
      </c>
      <c r="H16" s="19">
        <v>21</v>
      </c>
      <c r="I16" s="19">
        <v>21</v>
      </c>
      <c r="J16" s="19">
        <v>31</v>
      </c>
      <c r="K16" s="33">
        <f t="shared" si="0"/>
        <v>199</v>
      </c>
      <c r="L16" s="33">
        <f t="shared" si="4"/>
        <v>33.166666666666664</v>
      </c>
      <c r="M16" s="20"/>
      <c r="N16" s="25" t="str">
        <f t="shared" si="5"/>
        <v>E</v>
      </c>
      <c r="O16" s="25" t="str">
        <f t="shared" si="1"/>
        <v>D</v>
      </c>
      <c r="P16" s="25" t="str">
        <f t="shared" si="1"/>
        <v>B2</v>
      </c>
      <c r="Q16" s="25" t="str">
        <f t="shared" si="1"/>
        <v>E</v>
      </c>
      <c r="R16" s="25" t="str">
        <f t="shared" si="1"/>
        <v>E</v>
      </c>
      <c r="S16" s="25" t="str">
        <f t="shared" si="1"/>
        <v>E</v>
      </c>
      <c r="T16" s="25" t="str">
        <f t="shared" si="1"/>
        <v>A1</v>
      </c>
      <c r="U16" s="21"/>
      <c r="V16" s="19">
        <f t="shared" si="2"/>
        <v>3</v>
      </c>
      <c r="W16" s="19">
        <f t="shared" si="2"/>
        <v>4</v>
      </c>
      <c r="X16" s="19">
        <f t="shared" si="2"/>
        <v>7</v>
      </c>
      <c r="Y16" s="19">
        <f t="shared" si="2"/>
        <v>3</v>
      </c>
      <c r="Z16" s="19">
        <f t="shared" si="2"/>
        <v>3</v>
      </c>
      <c r="AA16" s="19">
        <f t="shared" si="2"/>
        <v>3</v>
      </c>
      <c r="AB16" s="37">
        <f t="shared" si="3"/>
        <v>3.8333333333333335</v>
      </c>
    </row>
    <row r="17" spans="1:28" ht="21" customHeight="1" x14ac:dyDescent="0.25">
      <c r="A17" s="23">
        <v>12</v>
      </c>
      <c r="B17" s="40" t="s">
        <v>366</v>
      </c>
      <c r="C17" s="24"/>
      <c r="D17" s="24"/>
      <c r="E17" s="19">
        <v>53</v>
      </c>
      <c r="F17" s="19">
        <v>57</v>
      </c>
      <c r="G17" s="19">
        <v>76</v>
      </c>
      <c r="H17" s="19">
        <v>56</v>
      </c>
      <c r="I17" s="19">
        <v>68</v>
      </c>
      <c r="J17" s="19">
        <v>81</v>
      </c>
      <c r="K17" s="33">
        <f t="shared" si="0"/>
        <v>391</v>
      </c>
      <c r="L17" s="33">
        <f t="shared" si="4"/>
        <v>65.166666666666657</v>
      </c>
      <c r="M17" s="20"/>
      <c r="N17" s="25" t="str">
        <f t="shared" si="5"/>
        <v>C1</v>
      </c>
      <c r="O17" s="25" t="str">
        <f t="shared" si="1"/>
        <v>C1</v>
      </c>
      <c r="P17" s="25" t="str">
        <f t="shared" si="1"/>
        <v>B1</v>
      </c>
      <c r="Q17" s="25" t="str">
        <f t="shared" si="1"/>
        <v>C1</v>
      </c>
      <c r="R17" s="25" t="str">
        <f t="shared" si="1"/>
        <v>B2</v>
      </c>
      <c r="S17" s="25" t="str">
        <f t="shared" si="1"/>
        <v>A2</v>
      </c>
      <c r="T17" s="25" t="str">
        <f t="shared" si="1"/>
        <v>A1</v>
      </c>
      <c r="U17" s="21"/>
      <c r="V17" s="19">
        <f t="shared" si="2"/>
        <v>6</v>
      </c>
      <c r="W17" s="19">
        <f t="shared" si="2"/>
        <v>6</v>
      </c>
      <c r="X17" s="19">
        <f t="shared" si="2"/>
        <v>8</v>
      </c>
      <c r="Y17" s="19">
        <f t="shared" si="2"/>
        <v>6</v>
      </c>
      <c r="Z17" s="19">
        <f t="shared" si="2"/>
        <v>7</v>
      </c>
      <c r="AA17" s="19">
        <f t="shared" si="2"/>
        <v>9</v>
      </c>
      <c r="AB17" s="37">
        <f t="shared" si="3"/>
        <v>7</v>
      </c>
    </row>
    <row r="18" spans="1:28" x14ac:dyDescent="0.25">
      <c r="A18" s="23">
        <v>13</v>
      </c>
      <c r="B18" s="26" t="s">
        <v>367</v>
      </c>
      <c r="C18" s="24"/>
      <c r="D18" s="24"/>
      <c r="E18" s="19">
        <v>46</v>
      </c>
      <c r="F18" s="19">
        <v>69</v>
      </c>
      <c r="G18" s="19">
        <v>71</v>
      </c>
      <c r="H18" s="19">
        <v>40</v>
      </c>
      <c r="I18" s="19">
        <v>46</v>
      </c>
      <c r="J18" s="19">
        <v>54</v>
      </c>
      <c r="K18" s="33">
        <f t="shared" si="0"/>
        <v>326</v>
      </c>
      <c r="L18" s="33">
        <f t="shared" si="4"/>
        <v>54.333333333333336</v>
      </c>
      <c r="M18" s="20"/>
      <c r="N18" s="25" t="str">
        <f t="shared" si="5"/>
        <v>C2</v>
      </c>
      <c r="O18" s="25" t="str">
        <f t="shared" si="1"/>
        <v>B2</v>
      </c>
      <c r="P18" s="25" t="str">
        <f t="shared" si="1"/>
        <v>B1</v>
      </c>
      <c r="Q18" s="25" t="str">
        <f t="shared" si="1"/>
        <v>D</v>
      </c>
      <c r="R18" s="25" t="str">
        <f t="shared" si="1"/>
        <v>C2</v>
      </c>
      <c r="S18" s="25" t="str">
        <f t="shared" si="1"/>
        <v>C1</v>
      </c>
      <c r="T18" s="25" t="str">
        <f t="shared" si="1"/>
        <v>A1</v>
      </c>
      <c r="U18" s="21"/>
      <c r="V18" s="19">
        <f t="shared" si="2"/>
        <v>5</v>
      </c>
      <c r="W18" s="19">
        <f t="shared" si="2"/>
        <v>7</v>
      </c>
      <c r="X18" s="19">
        <f t="shared" si="2"/>
        <v>8</v>
      </c>
      <c r="Y18" s="19">
        <f t="shared" si="2"/>
        <v>4</v>
      </c>
      <c r="Z18" s="19">
        <f t="shared" si="2"/>
        <v>5</v>
      </c>
      <c r="AA18" s="19">
        <f t="shared" si="2"/>
        <v>6</v>
      </c>
      <c r="AB18" s="37">
        <f t="shared" si="3"/>
        <v>5.833333333333333</v>
      </c>
    </row>
    <row r="19" spans="1:28" ht="18.75" customHeight="1" x14ac:dyDescent="0.25">
      <c r="A19" s="23">
        <v>14</v>
      </c>
      <c r="B19" s="26" t="s">
        <v>368</v>
      </c>
      <c r="C19" s="24"/>
      <c r="D19" s="24"/>
      <c r="E19" s="19">
        <v>37</v>
      </c>
      <c r="F19" s="19">
        <v>44</v>
      </c>
      <c r="G19" s="19">
        <v>91</v>
      </c>
      <c r="H19" s="19">
        <v>79</v>
      </c>
      <c r="I19" s="19">
        <v>52</v>
      </c>
      <c r="J19" s="19">
        <v>69</v>
      </c>
      <c r="K19" s="33">
        <f t="shared" si="0"/>
        <v>372</v>
      </c>
      <c r="L19" s="33">
        <f t="shared" si="4"/>
        <v>62</v>
      </c>
      <c r="M19" s="20"/>
      <c r="N19" s="25" t="str">
        <f t="shared" si="5"/>
        <v>D</v>
      </c>
      <c r="O19" s="25" t="str">
        <f t="shared" si="1"/>
        <v>C2</v>
      </c>
      <c r="P19" s="25" t="str">
        <f t="shared" si="1"/>
        <v>A1</v>
      </c>
      <c r="Q19" s="25" t="str">
        <f t="shared" si="1"/>
        <v>B1</v>
      </c>
      <c r="R19" s="25" t="str">
        <f t="shared" si="1"/>
        <v>C1</v>
      </c>
      <c r="S19" s="25" t="str">
        <f t="shared" si="1"/>
        <v>B2</v>
      </c>
      <c r="T19" s="25" t="str">
        <f t="shared" si="1"/>
        <v>A1</v>
      </c>
      <c r="U19" s="21"/>
      <c r="V19" s="19">
        <f t="shared" si="2"/>
        <v>4</v>
      </c>
      <c r="W19" s="19">
        <f t="shared" si="2"/>
        <v>5</v>
      </c>
      <c r="X19" s="19">
        <f t="shared" si="2"/>
        <v>10</v>
      </c>
      <c r="Y19" s="19">
        <f t="shared" si="2"/>
        <v>8</v>
      </c>
      <c r="Z19" s="19">
        <f t="shared" si="2"/>
        <v>6</v>
      </c>
      <c r="AA19" s="19">
        <f t="shared" si="2"/>
        <v>7</v>
      </c>
      <c r="AB19" s="37">
        <f t="shared" si="3"/>
        <v>6.666666666666667</v>
      </c>
    </row>
    <row r="20" spans="1:28" x14ac:dyDescent="0.25">
      <c r="A20" s="23">
        <v>15</v>
      </c>
      <c r="B20" s="26" t="s">
        <v>369</v>
      </c>
      <c r="C20" s="24"/>
      <c r="D20" s="24"/>
      <c r="E20" s="19">
        <v>49</v>
      </c>
      <c r="F20" s="19">
        <v>48</v>
      </c>
      <c r="G20" s="19">
        <v>83</v>
      </c>
      <c r="H20" s="19">
        <v>41</v>
      </c>
      <c r="I20" s="19">
        <v>52</v>
      </c>
      <c r="J20" s="19">
        <v>57</v>
      </c>
      <c r="K20" s="33">
        <f t="shared" si="0"/>
        <v>330</v>
      </c>
      <c r="L20" s="33">
        <f t="shared" si="4"/>
        <v>55.000000000000007</v>
      </c>
      <c r="M20" s="20"/>
      <c r="N20" s="25" t="str">
        <f t="shared" si="5"/>
        <v>C2</v>
      </c>
      <c r="O20" s="25" t="str">
        <f t="shared" si="1"/>
        <v>C2</v>
      </c>
      <c r="P20" s="25" t="str">
        <f t="shared" si="1"/>
        <v>A2</v>
      </c>
      <c r="Q20" s="25" t="str">
        <f t="shared" si="1"/>
        <v>C2</v>
      </c>
      <c r="R20" s="25" t="str">
        <f t="shared" si="1"/>
        <v>C1</v>
      </c>
      <c r="S20" s="25" t="str">
        <f t="shared" si="1"/>
        <v>C1</v>
      </c>
      <c r="T20" s="25" t="str">
        <f t="shared" si="1"/>
        <v>A1</v>
      </c>
      <c r="U20" s="21"/>
      <c r="V20" s="19">
        <f t="shared" si="2"/>
        <v>5</v>
      </c>
      <c r="W20" s="19">
        <f t="shared" si="2"/>
        <v>5</v>
      </c>
      <c r="X20" s="19">
        <f t="shared" si="2"/>
        <v>9</v>
      </c>
      <c r="Y20" s="19">
        <f t="shared" si="2"/>
        <v>5</v>
      </c>
      <c r="Z20" s="19">
        <f t="shared" si="2"/>
        <v>6</v>
      </c>
      <c r="AA20" s="19">
        <f t="shared" si="2"/>
        <v>6</v>
      </c>
      <c r="AB20" s="37">
        <f t="shared" si="3"/>
        <v>6</v>
      </c>
    </row>
    <row r="21" spans="1:28" x14ac:dyDescent="0.25">
      <c r="A21" s="23">
        <v>16</v>
      </c>
      <c r="B21" s="26" t="s">
        <v>370</v>
      </c>
      <c r="C21" s="24"/>
      <c r="D21" s="24"/>
      <c r="E21" s="19">
        <v>68</v>
      </c>
      <c r="F21" s="19">
        <v>63</v>
      </c>
      <c r="G21" s="19">
        <v>93</v>
      </c>
      <c r="H21" s="19">
        <v>14</v>
      </c>
      <c r="I21" s="19">
        <v>18</v>
      </c>
      <c r="J21" s="19">
        <v>71</v>
      </c>
      <c r="K21" s="33">
        <f t="shared" si="0"/>
        <v>327</v>
      </c>
      <c r="L21" s="33">
        <f t="shared" si="4"/>
        <v>54.500000000000007</v>
      </c>
      <c r="M21" s="20"/>
      <c r="N21" s="25" t="str">
        <f t="shared" si="5"/>
        <v>B2</v>
      </c>
      <c r="O21" s="25" t="str">
        <f t="shared" si="1"/>
        <v>B2</v>
      </c>
      <c r="P21" s="25" t="str">
        <f t="shared" si="1"/>
        <v>A1</v>
      </c>
      <c r="Q21" s="25" t="str">
        <f t="shared" si="1"/>
        <v>E</v>
      </c>
      <c r="R21" s="25" t="str">
        <f t="shared" si="1"/>
        <v>E</v>
      </c>
      <c r="S21" s="25" t="str">
        <f t="shared" si="1"/>
        <v>B1</v>
      </c>
      <c r="T21" s="25" t="str">
        <f t="shared" si="1"/>
        <v>A1</v>
      </c>
      <c r="U21" s="21"/>
      <c r="V21" s="19">
        <f t="shared" si="2"/>
        <v>7</v>
      </c>
      <c r="W21" s="19">
        <f t="shared" si="2"/>
        <v>7</v>
      </c>
      <c r="X21" s="19">
        <f t="shared" si="2"/>
        <v>10</v>
      </c>
      <c r="Y21" s="19">
        <f t="shared" si="2"/>
        <v>3</v>
      </c>
      <c r="Z21" s="19">
        <f t="shared" si="2"/>
        <v>3</v>
      </c>
      <c r="AA21" s="19">
        <f t="shared" si="2"/>
        <v>8</v>
      </c>
      <c r="AB21" s="37">
        <f t="shared" si="3"/>
        <v>6.333333333333333</v>
      </c>
    </row>
    <row r="22" spans="1:28" ht="30" x14ac:dyDescent="0.25">
      <c r="A22" s="23">
        <v>17</v>
      </c>
      <c r="B22" s="26" t="s">
        <v>371</v>
      </c>
      <c r="C22" s="24"/>
      <c r="D22" s="24"/>
      <c r="E22" s="19">
        <v>40</v>
      </c>
      <c r="F22" s="19">
        <v>48</v>
      </c>
      <c r="G22" s="19">
        <v>72</v>
      </c>
      <c r="H22" s="19">
        <v>27</v>
      </c>
      <c r="I22" s="19">
        <v>35</v>
      </c>
      <c r="J22" s="19">
        <v>42</v>
      </c>
      <c r="K22" s="33">
        <f t="shared" si="0"/>
        <v>264</v>
      </c>
      <c r="L22" s="33">
        <f t="shared" si="4"/>
        <v>44</v>
      </c>
      <c r="M22" s="20"/>
      <c r="N22" s="25" t="str">
        <f t="shared" si="5"/>
        <v>D</v>
      </c>
      <c r="O22" s="25" t="str">
        <f t="shared" si="5"/>
        <v>C2</v>
      </c>
      <c r="P22" s="25" t="str">
        <f t="shared" si="5"/>
        <v>B1</v>
      </c>
      <c r="Q22" s="25" t="str">
        <f t="shared" si="5"/>
        <v>E</v>
      </c>
      <c r="R22" s="25" t="str">
        <f t="shared" si="5"/>
        <v>D</v>
      </c>
      <c r="S22" s="25" t="str">
        <f t="shared" si="5"/>
        <v>C2</v>
      </c>
      <c r="T22" s="25" t="str">
        <f t="shared" si="5"/>
        <v>A1</v>
      </c>
      <c r="U22" s="21"/>
      <c r="V22" s="19">
        <f t="shared" si="2"/>
        <v>4</v>
      </c>
      <c r="W22" s="19">
        <f t="shared" si="2"/>
        <v>5</v>
      </c>
      <c r="X22" s="19">
        <f t="shared" si="2"/>
        <v>8</v>
      </c>
      <c r="Y22" s="19">
        <f t="shared" si="2"/>
        <v>3</v>
      </c>
      <c r="Z22" s="19">
        <f t="shared" si="2"/>
        <v>4</v>
      </c>
      <c r="AA22" s="19">
        <f t="shared" si="2"/>
        <v>5</v>
      </c>
      <c r="AB22" s="37">
        <f t="shared" si="3"/>
        <v>4.833333333333333</v>
      </c>
    </row>
    <row r="23" spans="1:28" x14ac:dyDescent="0.25">
      <c r="A23" s="23">
        <v>18</v>
      </c>
      <c r="B23" s="26" t="s">
        <v>372</v>
      </c>
      <c r="C23" s="24"/>
      <c r="D23" s="24"/>
      <c r="E23" s="19">
        <v>42</v>
      </c>
      <c r="F23" s="19">
        <v>65</v>
      </c>
      <c r="G23" s="19">
        <v>85</v>
      </c>
      <c r="H23" s="19">
        <v>45</v>
      </c>
      <c r="I23" s="19">
        <v>62</v>
      </c>
      <c r="J23" s="19">
        <v>73</v>
      </c>
      <c r="K23" s="33">
        <f t="shared" si="0"/>
        <v>372</v>
      </c>
      <c r="L23" s="33">
        <f t="shared" si="4"/>
        <v>62</v>
      </c>
      <c r="M23" s="20"/>
      <c r="N23" s="25" t="str">
        <f t="shared" si="5"/>
        <v>C2</v>
      </c>
      <c r="O23" s="25" t="str">
        <f t="shared" si="5"/>
        <v>B2</v>
      </c>
      <c r="P23" s="25" t="str">
        <f t="shared" si="5"/>
        <v>A2</v>
      </c>
      <c r="Q23" s="25" t="str">
        <f t="shared" si="5"/>
        <v>C2</v>
      </c>
      <c r="R23" s="25" t="str">
        <f t="shared" si="5"/>
        <v>B2</v>
      </c>
      <c r="S23" s="25" t="str">
        <f t="shared" si="5"/>
        <v>B1</v>
      </c>
      <c r="T23" s="25" t="str">
        <f t="shared" si="5"/>
        <v>A1</v>
      </c>
      <c r="U23" s="21"/>
      <c r="V23" s="19">
        <f t="shared" si="2"/>
        <v>5</v>
      </c>
      <c r="W23" s="19">
        <f t="shared" si="2"/>
        <v>7</v>
      </c>
      <c r="X23" s="19">
        <f t="shared" si="2"/>
        <v>9</v>
      </c>
      <c r="Y23" s="19">
        <f t="shared" si="2"/>
        <v>5</v>
      </c>
      <c r="Z23" s="19">
        <f t="shared" si="2"/>
        <v>7</v>
      </c>
      <c r="AA23" s="19">
        <f t="shared" si="2"/>
        <v>8</v>
      </c>
      <c r="AB23" s="37">
        <f t="shared" si="3"/>
        <v>6.833333333333333</v>
      </c>
    </row>
    <row r="24" spans="1:28" x14ac:dyDescent="0.25">
      <c r="A24" s="23">
        <v>19</v>
      </c>
      <c r="B24" s="26" t="s">
        <v>373</v>
      </c>
      <c r="C24" s="24"/>
      <c r="D24" s="24"/>
      <c r="E24" s="19">
        <v>33</v>
      </c>
      <c r="F24" s="19">
        <v>37</v>
      </c>
      <c r="G24" s="19">
        <v>73</v>
      </c>
      <c r="H24" s="19">
        <v>48</v>
      </c>
      <c r="I24" s="19">
        <v>29</v>
      </c>
      <c r="J24" s="19">
        <v>41</v>
      </c>
      <c r="K24" s="33">
        <f t="shared" si="0"/>
        <v>261</v>
      </c>
      <c r="L24" s="33">
        <f t="shared" si="4"/>
        <v>43.5</v>
      </c>
      <c r="M24" s="20"/>
      <c r="N24" s="25" t="str">
        <f t="shared" si="5"/>
        <v>E</v>
      </c>
      <c r="O24" s="25" t="str">
        <f t="shared" si="5"/>
        <v>D</v>
      </c>
      <c r="P24" s="25" t="str">
        <f t="shared" si="5"/>
        <v>B1</v>
      </c>
      <c r="Q24" s="25" t="str">
        <f t="shared" si="5"/>
        <v>C2</v>
      </c>
      <c r="R24" s="25" t="str">
        <f t="shared" si="5"/>
        <v>E</v>
      </c>
      <c r="S24" s="25" t="str">
        <f t="shared" si="5"/>
        <v>C2</v>
      </c>
      <c r="T24" s="25" t="str">
        <f t="shared" si="5"/>
        <v>A1</v>
      </c>
      <c r="U24" s="21"/>
      <c r="V24" s="19">
        <f t="shared" si="2"/>
        <v>3</v>
      </c>
      <c r="W24" s="19">
        <f t="shared" si="2"/>
        <v>4</v>
      </c>
      <c r="X24" s="19">
        <f t="shared" si="2"/>
        <v>8</v>
      </c>
      <c r="Y24" s="19">
        <f t="shared" si="2"/>
        <v>5</v>
      </c>
      <c r="Z24" s="19">
        <f t="shared" si="2"/>
        <v>3</v>
      </c>
      <c r="AA24" s="19">
        <f t="shared" si="2"/>
        <v>5</v>
      </c>
      <c r="AB24" s="37">
        <f t="shared" si="3"/>
        <v>4.666666666666667</v>
      </c>
    </row>
    <row r="25" spans="1:28" x14ac:dyDescent="0.25">
      <c r="A25" s="23">
        <v>20</v>
      </c>
      <c r="B25" s="26" t="s">
        <v>374</v>
      </c>
      <c r="C25" s="24"/>
      <c r="D25" s="24"/>
      <c r="E25" s="19">
        <v>88</v>
      </c>
      <c r="F25" s="19">
        <v>86</v>
      </c>
      <c r="G25" s="19">
        <v>88</v>
      </c>
      <c r="H25" s="19">
        <v>89</v>
      </c>
      <c r="I25" s="19">
        <v>82</v>
      </c>
      <c r="J25" s="19">
        <v>91</v>
      </c>
      <c r="K25" s="33">
        <f t="shared" si="0"/>
        <v>524</v>
      </c>
      <c r="L25" s="33">
        <f t="shared" si="4"/>
        <v>87.333333333333329</v>
      </c>
      <c r="M25" s="20"/>
      <c r="N25" s="25" t="str">
        <f t="shared" si="5"/>
        <v>A2</v>
      </c>
      <c r="O25" s="25" t="str">
        <f t="shared" si="5"/>
        <v>A2</v>
      </c>
      <c r="P25" s="25" t="str">
        <f t="shared" si="5"/>
        <v>A2</v>
      </c>
      <c r="Q25" s="25" t="str">
        <f t="shared" si="5"/>
        <v>A2</v>
      </c>
      <c r="R25" s="25" t="str">
        <f t="shared" si="5"/>
        <v>A2</v>
      </c>
      <c r="S25" s="25" t="str">
        <f t="shared" si="5"/>
        <v>A1</v>
      </c>
      <c r="T25" s="25" t="str">
        <f t="shared" si="5"/>
        <v>A1</v>
      </c>
      <c r="U25" s="21"/>
      <c r="V25" s="19">
        <f t="shared" si="2"/>
        <v>9</v>
      </c>
      <c r="W25" s="19">
        <f t="shared" si="2"/>
        <v>9</v>
      </c>
      <c r="X25" s="19">
        <f t="shared" si="2"/>
        <v>9</v>
      </c>
      <c r="Y25" s="19">
        <f t="shared" si="2"/>
        <v>9</v>
      </c>
      <c r="Z25" s="19">
        <f t="shared" si="2"/>
        <v>9</v>
      </c>
      <c r="AA25" s="19">
        <f t="shared" si="2"/>
        <v>10</v>
      </c>
      <c r="AB25" s="37">
        <f t="shared" si="3"/>
        <v>9.1666666666666661</v>
      </c>
    </row>
    <row r="26" spans="1:28" x14ac:dyDescent="0.25">
      <c r="A26" s="23">
        <v>21</v>
      </c>
      <c r="B26" s="26" t="s">
        <v>375</v>
      </c>
      <c r="C26" s="24"/>
      <c r="D26" s="24"/>
      <c r="E26" s="19">
        <v>82</v>
      </c>
      <c r="F26" s="19">
        <v>84</v>
      </c>
      <c r="G26" s="19">
        <v>92</v>
      </c>
      <c r="H26" s="19">
        <v>62</v>
      </c>
      <c r="I26" s="19">
        <v>84</v>
      </c>
      <c r="J26" s="19">
        <v>86</v>
      </c>
      <c r="K26" s="33">
        <f t="shared" si="0"/>
        <v>490</v>
      </c>
      <c r="L26" s="33">
        <f t="shared" si="4"/>
        <v>81.666666666666671</v>
      </c>
      <c r="M26" s="20"/>
      <c r="N26" s="25" t="str">
        <f t="shared" si="5"/>
        <v>A2</v>
      </c>
      <c r="O26" s="25" t="str">
        <f t="shared" si="5"/>
        <v>A2</v>
      </c>
      <c r="P26" s="25" t="str">
        <f t="shared" si="5"/>
        <v>A1</v>
      </c>
      <c r="Q26" s="25" t="str">
        <f t="shared" si="5"/>
        <v>B2</v>
      </c>
      <c r="R26" s="25" t="str">
        <f t="shared" si="5"/>
        <v>A2</v>
      </c>
      <c r="S26" s="25" t="str">
        <f t="shared" si="5"/>
        <v>A2</v>
      </c>
      <c r="T26" s="25" t="str">
        <f t="shared" si="5"/>
        <v>A1</v>
      </c>
      <c r="U26" s="21"/>
      <c r="V26" s="19">
        <f t="shared" si="2"/>
        <v>9</v>
      </c>
      <c r="W26" s="19">
        <f t="shared" si="2"/>
        <v>9</v>
      </c>
      <c r="X26" s="19">
        <f t="shared" si="2"/>
        <v>10</v>
      </c>
      <c r="Y26" s="19">
        <f t="shared" si="2"/>
        <v>7</v>
      </c>
      <c r="Z26" s="19">
        <f t="shared" si="2"/>
        <v>9</v>
      </c>
      <c r="AA26" s="19">
        <f t="shared" si="2"/>
        <v>9</v>
      </c>
      <c r="AB26" s="37">
        <f t="shared" si="3"/>
        <v>8.8333333333333339</v>
      </c>
    </row>
    <row r="27" spans="1:28" x14ac:dyDescent="0.25">
      <c r="A27" s="23">
        <v>22</v>
      </c>
      <c r="B27" s="26" t="s">
        <v>376</v>
      </c>
      <c r="C27" s="24"/>
      <c r="D27" s="24"/>
      <c r="E27" s="19">
        <v>42</v>
      </c>
      <c r="F27" s="19">
        <v>54</v>
      </c>
      <c r="G27" s="19">
        <v>78</v>
      </c>
      <c r="H27" s="19">
        <v>70</v>
      </c>
      <c r="I27" s="19">
        <v>47</v>
      </c>
      <c r="J27" s="19">
        <v>51</v>
      </c>
      <c r="K27" s="33">
        <f t="shared" si="0"/>
        <v>342</v>
      </c>
      <c r="L27" s="33">
        <f t="shared" si="4"/>
        <v>56.999999999999993</v>
      </c>
      <c r="M27" s="20"/>
      <c r="N27" s="25" t="str">
        <f t="shared" si="5"/>
        <v>C2</v>
      </c>
      <c r="O27" s="25" t="str">
        <f t="shared" si="5"/>
        <v>C1</v>
      </c>
      <c r="P27" s="25" t="str">
        <f t="shared" si="5"/>
        <v>B1</v>
      </c>
      <c r="Q27" s="25" t="str">
        <f t="shared" si="5"/>
        <v>B2</v>
      </c>
      <c r="R27" s="25" t="str">
        <f t="shared" si="5"/>
        <v>C2</v>
      </c>
      <c r="S27" s="25" t="str">
        <f t="shared" si="5"/>
        <v>C1</v>
      </c>
      <c r="T27" s="25" t="str">
        <f t="shared" si="5"/>
        <v>A1</v>
      </c>
      <c r="U27" s="21"/>
      <c r="V27" s="19">
        <f t="shared" si="2"/>
        <v>5</v>
      </c>
      <c r="W27" s="19">
        <f t="shared" si="2"/>
        <v>6</v>
      </c>
      <c r="X27" s="19">
        <f t="shared" si="2"/>
        <v>8</v>
      </c>
      <c r="Y27" s="19">
        <f t="shared" si="2"/>
        <v>7</v>
      </c>
      <c r="Z27" s="19">
        <f t="shared" si="2"/>
        <v>5</v>
      </c>
      <c r="AA27" s="19">
        <f t="shared" si="2"/>
        <v>6</v>
      </c>
      <c r="AB27" s="37">
        <f t="shared" si="3"/>
        <v>6.166666666666667</v>
      </c>
    </row>
    <row r="28" spans="1:28" x14ac:dyDescent="0.25">
      <c r="A28" s="23">
        <v>23</v>
      </c>
      <c r="B28" s="26" t="s">
        <v>377</v>
      </c>
      <c r="C28" s="24"/>
      <c r="D28" s="24"/>
      <c r="E28" s="19">
        <v>67</v>
      </c>
      <c r="F28" s="19">
        <v>62</v>
      </c>
      <c r="G28" s="19">
        <v>90</v>
      </c>
      <c r="H28" s="19">
        <v>53</v>
      </c>
      <c r="I28" s="19">
        <v>81</v>
      </c>
      <c r="J28" s="19">
        <v>83</v>
      </c>
      <c r="K28" s="33">
        <f t="shared" si="0"/>
        <v>436</v>
      </c>
      <c r="L28" s="33">
        <f t="shared" si="4"/>
        <v>72.666666666666671</v>
      </c>
      <c r="M28" s="20"/>
      <c r="N28" s="25" t="str">
        <f t="shared" si="5"/>
        <v>B2</v>
      </c>
      <c r="O28" s="25" t="str">
        <f t="shared" si="5"/>
        <v>B2</v>
      </c>
      <c r="P28" s="25" t="str">
        <f t="shared" si="5"/>
        <v>A2</v>
      </c>
      <c r="Q28" s="25" t="str">
        <f t="shared" si="5"/>
        <v>C1</v>
      </c>
      <c r="R28" s="25" t="str">
        <f t="shared" si="5"/>
        <v>A2</v>
      </c>
      <c r="S28" s="25" t="str">
        <f t="shared" si="5"/>
        <v>A2</v>
      </c>
      <c r="T28" s="25" t="str">
        <f t="shared" si="5"/>
        <v>A1</v>
      </c>
      <c r="U28" s="21"/>
      <c r="V28" s="19">
        <f t="shared" si="2"/>
        <v>7</v>
      </c>
      <c r="W28" s="19">
        <f t="shared" si="2"/>
        <v>7</v>
      </c>
      <c r="X28" s="19">
        <f t="shared" si="2"/>
        <v>9</v>
      </c>
      <c r="Y28" s="19">
        <f t="shared" si="2"/>
        <v>6</v>
      </c>
      <c r="Z28" s="19">
        <f t="shared" si="2"/>
        <v>9</v>
      </c>
      <c r="AA28" s="19">
        <f t="shared" si="2"/>
        <v>9</v>
      </c>
      <c r="AB28" s="37">
        <f t="shared" si="3"/>
        <v>7.833333333333333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AF24" sqref="AF24"/>
    </sheetView>
  </sheetViews>
  <sheetFormatPr defaultRowHeight="15" x14ac:dyDescent="0.25"/>
  <cols>
    <col min="1" max="1" width="5.42578125" customWidth="1"/>
    <col min="2" max="2" width="16.85546875" customWidth="1"/>
    <col min="3" max="4" width="0" hidden="1" customWidth="1"/>
    <col min="5" max="5" width="4.85546875" customWidth="1"/>
    <col min="6" max="6" width="4.7109375" customWidth="1"/>
    <col min="7" max="7" width="5.7109375" customWidth="1"/>
    <col min="8" max="8" width="5.85546875" customWidth="1"/>
    <col min="9" max="10" width="4.140625" customWidth="1"/>
    <col min="11" max="11" width="5.71093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3.8554687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32" si="0">SUM(E5:J5)</f>
        <v>480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378</v>
      </c>
      <c r="C6" s="24"/>
      <c r="D6" s="24"/>
      <c r="E6" s="19">
        <v>55</v>
      </c>
      <c r="F6" s="19">
        <v>62</v>
      </c>
      <c r="G6" s="19">
        <v>59</v>
      </c>
      <c r="H6" s="19">
        <v>20</v>
      </c>
      <c r="I6" s="19">
        <v>30</v>
      </c>
      <c r="J6" s="19">
        <v>44</v>
      </c>
      <c r="K6" s="33">
        <f t="shared" si="0"/>
        <v>270</v>
      </c>
      <c r="L6" s="33">
        <f>K6/480*100</f>
        <v>56.25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B2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B1</v>
      </c>
      <c r="P6" s="25" t="str">
        <f t="shared" si="1"/>
        <v>B1</v>
      </c>
      <c r="Q6" s="25" t="str">
        <f t="shared" si="1"/>
        <v>E</v>
      </c>
      <c r="R6" s="25" t="str">
        <f t="shared" si="1"/>
        <v>D</v>
      </c>
      <c r="S6" s="25" t="str">
        <f t="shared" si="1"/>
        <v>C1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7</v>
      </c>
      <c r="W6" s="19">
        <f t="shared" si="2"/>
        <v>8</v>
      </c>
      <c r="X6" s="19">
        <f t="shared" si="2"/>
        <v>8</v>
      </c>
      <c r="Y6" s="19">
        <f t="shared" si="2"/>
        <v>3</v>
      </c>
      <c r="Z6" s="19">
        <f t="shared" si="2"/>
        <v>4</v>
      </c>
      <c r="AA6" s="19">
        <f t="shared" si="2"/>
        <v>6</v>
      </c>
      <c r="AB6" s="37">
        <f t="shared" ref="AB6:AB32" si="3">SUM(V6:AA6)/6</f>
        <v>6</v>
      </c>
    </row>
    <row r="7" spans="1:28" x14ac:dyDescent="0.25">
      <c r="A7" s="23">
        <v>2</v>
      </c>
      <c r="B7" s="26" t="s">
        <v>379</v>
      </c>
      <c r="C7" s="24"/>
      <c r="D7" s="24"/>
      <c r="E7" s="19">
        <v>58</v>
      </c>
      <c r="F7" s="19">
        <v>61</v>
      </c>
      <c r="G7" s="19">
        <v>68</v>
      </c>
      <c r="H7" s="19">
        <v>39</v>
      </c>
      <c r="I7" s="19">
        <v>40</v>
      </c>
      <c r="J7" s="19">
        <v>56</v>
      </c>
      <c r="K7" s="33">
        <f t="shared" si="0"/>
        <v>322</v>
      </c>
      <c r="L7" s="33">
        <f t="shared" ref="L7:L32" si="4">K7/480*100</f>
        <v>67.083333333333329</v>
      </c>
      <c r="M7" s="20"/>
      <c r="N7" s="25" t="str">
        <f t="shared" ref="N7:T32" si="5">IF(E7&gt;=91/1.25,"A1",IF(E7&gt;=81/1.25,"A2",IF(E7&gt;=71/1.25,"B1",IF(E7&gt;=61/1.25,"B2",IF(E7&gt;=51/1.25,"C1",IF(E7&gt;=41/1.25,"C2",IF(E7&gt;=35/1.25,"D",IF(E7&gt;=2,"E",IF(E7&gt;=0,"AB")))))))))</f>
        <v>B1</v>
      </c>
      <c r="O7" s="25" t="str">
        <f t="shared" si="1"/>
        <v>B1</v>
      </c>
      <c r="P7" s="25" t="str">
        <f t="shared" si="1"/>
        <v>A2</v>
      </c>
      <c r="Q7" s="25" t="str">
        <f t="shared" si="1"/>
        <v>C2</v>
      </c>
      <c r="R7" s="25" t="str">
        <f t="shared" si="1"/>
        <v>C2</v>
      </c>
      <c r="S7" s="25" t="str">
        <f t="shared" si="1"/>
        <v>B2</v>
      </c>
      <c r="T7" s="25" t="str">
        <f t="shared" si="1"/>
        <v>A1</v>
      </c>
      <c r="U7" s="21"/>
      <c r="V7" s="19">
        <f t="shared" si="2"/>
        <v>8</v>
      </c>
      <c r="W7" s="19">
        <f t="shared" si="2"/>
        <v>8</v>
      </c>
      <c r="X7" s="19">
        <f t="shared" si="2"/>
        <v>9</v>
      </c>
      <c r="Y7" s="19">
        <f t="shared" si="2"/>
        <v>5</v>
      </c>
      <c r="Z7" s="19">
        <f t="shared" si="2"/>
        <v>5</v>
      </c>
      <c r="AA7" s="19">
        <f t="shared" si="2"/>
        <v>7</v>
      </c>
      <c r="AB7" s="37">
        <f t="shared" si="3"/>
        <v>7</v>
      </c>
    </row>
    <row r="8" spans="1:28" x14ac:dyDescent="0.25">
      <c r="A8" s="23">
        <v>3</v>
      </c>
      <c r="B8" s="26" t="s">
        <v>380</v>
      </c>
      <c r="C8" s="24"/>
      <c r="D8" s="24"/>
      <c r="E8" s="19">
        <v>70</v>
      </c>
      <c r="F8" s="19">
        <v>59</v>
      </c>
      <c r="G8" s="19">
        <v>65</v>
      </c>
      <c r="H8" s="19">
        <v>46</v>
      </c>
      <c r="I8" s="19">
        <v>51</v>
      </c>
      <c r="J8" s="19">
        <v>58</v>
      </c>
      <c r="K8" s="33">
        <f t="shared" si="0"/>
        <v>349</v>
      </c>
      <c r="L8" s="33">
        <f t="shared" si="4"/>
        <v>72.708333333333329</v>
      </c>
      <c r="M8" s="20"/>
      <c r="N8" s="25" t="str">
        <f t="shared" si="5"/>
        <v>A2</v>
      </c>
      <c r="O8" s="25" t="str">
        <f t="shared" si="1"/>
        <v>B1</v>
      </c>
      <c r="P8" s="25" t="str">
        <f t="shared" si="1"/>
        <v>A2</v>
      </c>
      <c r="Q8" s="25" t="str">
        <f t="shared" si="1"/>
        <v>C1</v>
      </c>
      <c r="R8" s="25" t="str">
        <f t="shared" si="1"/>
        <v>B2</v>
      </c>
      <c r="S8" s="25" t="str">
        <f t="shared" si="1"/>
        <v>B1</v>
      </c>
      <c r="T8" s="25" t="str">
        <f t="shared" si="1"/>
        <v>A1</v>
      </c>
      <c r="U8" s="21"/>
      <c r="V8" s="19">
        <f t="shared" si="2"/>
        <v>9</v>
      </c>
      <c r="W8" s="19">
        <f t="shared" si="2"/>
        <v>8</v>
      </c>
      <c r="X8" s="19">
        <f t="shared" si="2"/>
        <v>9</v>
      </c>
      <c r="Y8" s="19">
        <f t="shared" si="2"/>
        <v>6</v>
      </c>
      <c r="Z8" s="19">
        <f t="shared" si="2"/>
        <v>7</v>
      </c>
      <c r="AA8" s="19">
        <f t="shared" si="2"/>
        <v>8</v>
      </c>
      <c r="AB8" s="37">
        <f t="shared" si="3"/>
        <v>7.833333333333333</v>
      </c>
    </row>
    <row r="9" spans="1:28" x14ac:dyDescent="0.25">
      <c r="A9" s="23">
        <v>4</v>
      </c>
      <c r="B9" s="26" t="s">
        <v>381</v>
      </c>
      <c r="C9" s="24"/>
      <c r="D9" s="24"/>
      <c r="E9" s="19">
        <v>66</v>
      </c>
      <c r="F9" s="19">
        <v>63</v>
      </c>
      <c r="G9" s="19">
        <v>70</v>
      </c>
      <c r="H9" s="19">
        <v>31</v>
      </c>
      <c r="I9" s="19">
        <v>45</v>
      </c>
      <c r="J9" s="19">
        <v>40</v>
      </c>
      <c r="K9" s="33">
        <f t="shared" si="0"/>
        <v>315</v>
      </c>
      <c r="L9" s="33">
        <f t="shared" si="4"/>
        <v>65.625</v>
      </c>
      <c r="M9" s="20"/>
      <c r="N9" s="25" t="str">
        <f t="shared" si="5"/>
        <v>A2</v>
      </c>
      <c r="O9" s="25" t="str">
        <f t="shared" si="1"/>
        <v>B1</v>
      </c>
      <c r="P9" s="25" t="str">
        <f t="shared" si="1"/>
        <v>A2</v>
      </c>
      <c r="Q9" s="25" t="str">
        <f t="shared" si="1"/>
        <v>D</v>
      </c>
      <c r="R9" s="25" t="str">
        <f t="shared" si="1"/>
        <v>C1</v>
      </c>
      <c r="S9" s="25" t="str">
        <f t="shared" si="1"/>
        <v>C2</v>
      </c>
      <c r="T9" s="25" t="str">
        <f t="shared" si="1"/>
        <v>A1</v>
      </c>
      <c r="U9" s="21"/>
      <c r="V9" s="19">
        <f t="shared" si="2"/>
        <v>9</v>
      </c>
      <c r="W9" s="19">
        <f t="shared" si="2"/>
        <v>8</v>
      </c>
      <c r="X9" s="19">
        <f t="shared" si="2"/>
        <v>9</v>
      </c>
      <c r="Y9" s="19">
        <f t="shared" si="2"/>
        <v>4</v>
      </c>
      <c r="Z9" s="19">
        <f t="shared" si="2"/>
        <v>6</v>
      </c>
      <c r="AA9" s="19">
        <f t="shared" si="2"/>
        <v>5</v>
      </c>
      <c r="AB9" s="37">
        <f t="shared" si="3"/>
        <v>6.833333333333333</v>
      </c>
    </row>
    <row r="10" spans="1:28" x14ac:dyDescent="0.25">
      <c r="A10" s="23">
        <v>5</v>
      </c>
      <c r="B10" s="26" t="s">
        <v>382</v>
      </c>
      <c r="C10" s="24"/>
      <c r="D10" s="24"/>
      <c r="E10" s="19">
        <v>54</v>
      </c>
      <c r="F10" s="19">
        <v>69</v>
      </c>
      <c r="G10" s="19">
        <v>74</v>
      </c>
      <c r="H10" s="19">
        <v>52</v>
      </c>
      <c r="I10" s="19">
        <v>47</v>
      </c>
      <c r="J10" s="19">
        <v>60</v>
      </c>
      <c r="K10" s="33">
        <f t="shared" si="0"/>
        <v>356</v>
      </c>
      <c r="L10" s="33">
        <f t="shared" si="4"/>
        <v>74.166666666666671</v>
      </c>
      <c r="M10" s="20"/>
      <c r="N10" s="25" t="str">
        <f t="shared" si="5"/>
        <v>B2</v>
      </c>
      <c r="O10" s="25" t="str">
        <f t="shared" si="1"/>
        <v>A2</v>
      </c>
      <c r="P10" s="25" t="str">
        <f t="shared" si="1"/>
        <v>A1</v>
      </c>
      <c r="Q10" s="25" t="str">
        <f t="shared" si="1"/>
        <v>B2</v>
      </c>
      <c r="R10" s="25" t="str">
        <f t="shared" si="1"/>
        <v>C1</v>
      </c>
      <c r="S10" s="25" t="str">
        <f t="shared" si="1"/>
        <v>B1</v>
      </c>
      <c r="T10" s="25" t="str">
        <f t="shared" si="1"/>
        <v>A1</v>
      </c>
      <c r="U10" s="21"/>
      <c r="V10" s="19">
        <f t="shared" si="2"/>
        <v>7</v>
      </c>
      <c r="W10" s="19">
        <f t="shared" si="2"/>
        <v>9</v>
      </c>
      <c r="X10" s="19">
        <f t="shared" si="2"/>
        <v>10</v>
      </c>
      <c r="Y10" s="19">
        <f t="shared" si="2"/>
        <v>7</v>
      </c>
      <c r="Z10" s="19">
        <f t="shared" si="2"/>
        <v>6</v>
      </c>
      <c r="AA10" s="19">
        <f t="shared" si="2"/>
        <v>8</v>
      </c>
      <c r="AB10" s="37">
        <f t="shared" si="3"/>
        <v>7.833333333333333</v>
      </c>
    </row>
    <row r="11" spans="1:28" x14ac:dyDescent="0.25">
      <c r="A11" s="23">
        <v>6</v>
      </c>
      <c r="B11" s="26" t="s">
        <v>383</v>
      </c>
      <c r="C11" s="24"/>
      <c r="D11" s="24"/>
      <c r="E11" s="19">
        <v>25</v>
      </c>
      <c r="F11" s="19">
        <v>28</v>
      </c>
      <c r="G11" s="19">
        <v>43</v>
      </c>
      <c r="H11" s="19">
        <v>7</v>
      </c>
      <c r="I11" s="19">
        <v>18</v>
      </c>
      <c r="J11" s="19">
        <v>33</v>
      </c>
      <c r="K11" s="33">
        <f t="shared" si="0"/>
        <v>154</v>
      </c>
      <c r="L11" s="33">
        <f t="shared" si="4"/>
        <v>32.083333333333336</v>
      </c>
      <c r="M11" s="20"/>
      <c r="N11" s="25" t="str">
        <f t="shared" si="5"/>
        <v>E</v>
      </c>
      <c r="O11" s="25" t="str">
        <f t="shared" si="1"/>
        <v>D</v>
      </c>
      <c r="P11" s="25" t="str">
        <f t="shared" si="1"/>
        <v>C1</v>
      </c>
      <c r="Q11" s="25" t="str">
        <f t="shared" si="1"/>
        <v>E</v>
      </c>
      <c r="R11" s="25" t="str">
        <f t="shared" si="1"/>
        <v>E</v>
      </c>
      <c r="S11" s="25" t="str">
        <f t="shared" si="1"/>
        <v>C2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4</v>
      </c>
      <c r="X11" s="19">
        <f t="shared" si="2"/>
        <v>6</v>
      </c>
      <c r="Y11" s="19">
        <f t="shared" si="2"/>
        <v>3</v>
      </c>
      <c r="Z11" s="19">
        <f t="shared" si="2"/>
        <v>3</v>
      </c>
      <c r="AA11" s="19">
        <f t="shared" si="2"/>
        <v>5</v>
      </c>
      <c r="AB11" s="37">
        <f t="shared" si="3"/>
        <v>4</v>
      </c>
    </row>
    <row r="12" spans="1:28" x14ac:dyDescent="0.25">
      <c r="A12" s="23">
        <v>7</v>
      </c>
      <c r="B12" s="26" t="s">
        <v>384</v>
      </c>
      <c r="C12" s="24"/>
      <c r="D12" s="24"/>
      <c r="E12" s="19">
        <v>49</v>
      </c>
      <c r="F12" s="19">
        <v>59</v>
      </c>
      <c r="G12" s="19">
        <v>71</v>
      </c>
      <c r="H12" s="19">
        <v>32</v>
      </c>
      <c r="I12" s="19">
        <v>45</v>
      </c>
      <c r="J12" s="19">
        <v>63</v>
      </c>
      <c r="K12" s="33">
        <f t="shared" si="0"/>
        <v>319</v>
      </c>
      <c r="L12" s="33">
        <f t="shared" si="4"/>
        <v>66.458333333333329</v>
      </c>
      <c r="M12" s="20"/>
      <c r="N12" s="25" t="str">
        <f t="shared" si="5"/>
        <v>B2</v>
      </c>
      <c r="O12" s="25" t="str">
        <f t="shared" si="1"/>
        <v>B1</v>
      </c>
      <c r="P12" s="25" t="str">
        <f t="shared" si="1"/>
        <v>A2</v>
      </c>
      <c r="Q12" s="25" t="str">
        <f t="shared" si="1"/>
        <v>D</v>
      </c>
      <c r="R12" s="25" t="str">
        <f t="shared" si="1"/>
        <v>C1</v>
      </c>
      <c r="S12" s="25" t="str">
        <f t="shared" si="1"/>
        <v>B1</v>
      </c>
      <c r="T12" s="25" t="str">
        <f t="shared" si="1"/>
        <v>A1</v>
      </c>
      <c r="U12" s="21"/>
      <c r="V12" s="19">
        <f t="shared" si="2"/>
        <v>7</v>
      </c>
      <c r="W12" s="19">
        <f t="shared" si="2"/>
        <v>8</v>
      </c>
      <c r="X12" s="19">
        <f t="shared" si="2"/>
        <v>9</v>
      </c>
      <c r="Y12" s="19">
        <f t="shared" si="2"/>
        <v>4</v>
      </c>
      <c r="Z12" s="19">
        <f t="shared" si="2"/>
        <v>6</v>
      </c>
      <c r="AA12" s="19">
        <f t="shared" si="2"/>
        <v>8</v>
      </c>
      <c r="AB12" s="37">
        <f t="shared" si="3"/>
        <v>7</v>
      </c>
    </row>
    <row r="13" spans="1:28" x14ac:dyDescent="0.25">
      <c r="A13" s="23">
        <v>8</v>
      </c>
      <c r="B13" s="26" t="s">
        <v>385</v>
      </c>
      <c r="C13" s="24"/>
      <c r="D13" s="24"/>
      <c r="E13" s="19">
        <v>48</v>
      </c>
      <c r="F13" s="19">
        <v>31</v>
      </c>
      <c r="G13" s="19">
        <v>45</v>
      </c>
      <c r="H13" s="19">
        <v>27</v>
      </c>
      <c r="I13" s="19">
        <v>32</v>
      </c>
      <c r="J13" s="19">
        <v>32</v>
      </c>
      <c r="K13" s="33">
        <f t="shared" si="0"/>
        <v>215</v>
      </c>
      <c r="L13" s="33">
        <f t="shared" si="4"/>
        <v>44.791666666666671</v>
      </c>
      <c r="M13" s="20"/>
      <c r="N13" s="25" t="str">
        <f t="shared" si="5"/>
        <v>C1</v>
      </c>
      <c r="O13" s="25" t="str">
        <f t="shared" si="1"/>
        <v>D</v>
      </c>
      <c r="P13" s="25" t="str">
        <f t="shared" si="1"/>
        <v>C1</v>
      </c>
      <c r="Q13" s="25" t="str">
        <f t="shared" si="1"/>
        <v>E</v>
      </c>
      <c r="R13" s="25" t="str">
        <f t="shared" si="1"/>
        <v>D</v>
      </c>
      <c r="S13" s="25" t="str">
        <f t="shared" si="1"/>
        <v>D</v>
      </c>
      <c r="T13" s="25" t="str">
        <f t="shared" si="1"/>
        <v>A1</v>
      </c>
      <c r="U13" s="21"/>
      <c r="V13" s="19">
        <f t="shared" si="2"/>
        <v>6</v>
      </c>
      <c r="W13" s="19">
        <f t="shared" si="2"/>
        <v>4</v>
      </c>
      <c r="X13" s="19">
        <f t="shared" si="2"/>
        <v>6</v>
      </c>
      <c r="Y13" s="19">
        <f t="shared" si="2"/>
        <v>3</v>
      </c>
      <c r="Z13" s="19">
        <f t="shared" si="2"/>
        <v>4</v>
      </c>
      <c r="AA13" s="19">
        <f t="shared" si="2"/>
        <v>4</v>
      </c>
      <c r="AB13" s="37">
        <f t="shared" si="3"/>
        <v>4.5</v>
      </c>
    </row>
    <row r="14" spans="1:28" x14ac:dyDescent="0.25">
      <c r="A14" s="23">
        <v>9</v>
      </c>
      <c r="B14" s="26" t="s">
        <v>386</v>
      </c>
      <c r="C14" s="24"/>
      <c r="D14" s="24"/>
      <c r="E14" s="19">
        <v>27</v>
      </c>
      <c r="F14" s="19">
        <v>25</v>
      </c>
      <c r="G14" s="19">
        <v>31</v>
      </c>
      <c r="H14" s="19">
        <v>16</v>
      </c>
      <c r="I14" s="19">
        <v>18</v>
      </c>
      <c r="J14" s="19">
        <v>23</v>
      </c>
      <c r="K14" s="33">
        <f t="shared" si="0"/>
        <v>140</v>
      </c>
      <c r="L14" s="33">
        <f t="shared" si="4"/>
        <v>29.166666666666668</v>
      </c>
      <c r="M14" s="20"/>
      <c r="N14" s="25" t="str">
        <f t="shared" si="5"/>
        <v>E</v>
      </c>
      <c r="O14" s="25" t="str">
        <f t="shared" si="1"/>
        <v>E</v>
      </c>
      <c r="P14" s="25" t="str">
        <f t="shared" si="1"/>
        <v>D</v>
      </c>
      <c r="Q14" s="25" t="str">
        <f t="shared" si="1"/>
        <v>E</v>
      </c>
      <c r="R14" s="25" t="str">
        <f t="shared" si="1"/>
        <v>E</v>
      </c>
      <c r="S14" s="25" t="str">
        <f t="shared" si="1"/>
        <v>E</v>
      </c>
      <c r="T14" s="25" t="str">
        <f t="shared" si="1"/>
        <v>A1</v>
      </c>
      <c r="U14" s="21"/>
      <c r="V14" s="19">
        <f t="shared" si="2"/>
        <v>3</v>
      </c>
      <c r="W14" s="19">
        <f t="shared" si="2"/>
        <v>3</v>
      </c>
      <c r="X14" s="19">
        <f t="shared" si="2"/>
        <v>4</v>
      </c>
      <c r="Y14" s="19">
        <f t="shared" si="2"/>
        <v>3</v>
      </c>
      <c r="Z14" s="19">
        <f t="shared" si="2"/>
        <v>3</v>
      </c>
      <c r="AA14" s="19">
        <f t="shared" si="2"/>
        <v>3</v>
      </c>
      <c r="AB14" s="37">
        <f t="shared" si="3"/>
        <v>3.1666666666666665</v>
      </c>
    </row>
    <row r="15" spans="1:28" x14ac:dyDescent="0.25">
      <c r="A15" s="23">
        <v>10</v>
      </c>
      <c r="B15" s="26" t="s">
        <v>387</v>
      </c>
      <c r="C15" s="24"/>
      <c r="D15" s="24"/>
      <c r="E15" s="19">
        <v>46</v>
      </c>
      <c r="F15" s="19">
        <v>54</v>
      </c>
      <c r="G15" s="19">
        <v>46</v>
      </c>
      <c r="H15" s="19">
        <v>21</v>
      </c>
      <c r="I15" s="19">
        <v>30</v>
      </c>
      <c r="J15" s="19">
        <v>27</v>
      </c>
      <c r="K15" s="33">
        <f t="shared" si="0"/>
        <v>224</v>
      </c>
      <c r="L15" s="33">
        <f t="shared" si="4"/>
        <v>46.666666666666664</v>
      </c>
      <c r="M15" s="20"/>
      <c r="N15" s="25" t="str">
        <f t="shared" si="5"/>
        <v>C1</v>
      </c>
      <c r="O15" s="25" t="str">
        <f t="shared" si="1"/>
        <v>B2</v>
      </c>
      <c r="P15" s="25" t="str">
        <f t="shared" si="1"/>
        <v>C1</v>
      </c>
      <c r="Q15" s="25" t="str">
        <f t="shared" si="1"/>
        <v>E</v>
      </c>
      <c r="R15" s="25" t="str">
        <f t="shared" si="1"/>
        <v>D</v>
      </c>
      <c r="S15" s="25" t="str">
        <f t="shared" si="1"/>
        <v>E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7</v>
      </c>
      <c r="X15" s="19">
        <f t="shared" si="2"/>
        <v>6</v>
      </c>
      <c r="Y15" s="19">
        <f t="shared" si="2"/>
        <v>3</v>
      </c>
      <c r="Z15" s="19">
        <f t="shared" si="2"/>
        <v>4</v>
      </c>
      <c r="AA15" s="19">
        <f t="shared" si="2"/>
        <v>3</v>
      </c>
      <c r="AB15" s="37">
        <f t="shared" si="3"/>
        <v>4.833333333333333</v>
      </c>
    </row>
    <row r="16" spans="1:28" x14ac:dyDescent="0.25">
      <c r="A16" s="23">
        <v>11</v>
      </c>
      <c r="B16" s="26" t="s">
        <v>388</v>
      </c>
      <c r="C16" s="24"/>
      <c r="D16" s="24"/>
      <c r="E16" s="19">
        <v>56</v>
      </c>
      <c r="F16" s="19">
        <v>52</v>
      </c>
      <c r="G16" s="19">
        <v>54</v>
      </c>
      <c r="H16" s="19">
        <v>45</v>
      </c>
      <c r="I16" s="19">
        <v>35</v>
      </c>
      <c r="J16" s="19">
        <v>53</v>
      </c>
      <c r="K16" s="33">
        <f t="shared" si="0"/>
        <v>295</v>
      </c>
      <c r="L16" s="33">
        <f t="shared" si="4"/>
        <v>61.458333333333336</v>
      </c>
      <c r="M16" s="20"/>
      <c r="N16" s="25" t="str">
        <f t="shared" si="5"/>
        <v>B2</v>
      </c>
      <c r="O16" s="25" t="str">
        <f t="shared" si="1"/>
        <v>B2</v>
      </c>
      <c r="P16" s="25" t="str">
        <f t="shared" si="1"/>
        <v>B2</v>
      </c>
      <c r="Q16" s="25" t="str">
        <f t="shared" si="1"/>
        <v>C1</v>
      </c>
      <c r="R16" s="25" t="str">
        <f t="shared" si="1"/>
        <v>C2</v>
      </c>
      <c r="S16" s="25" t="str">
        <f t="shared" si="1"/>
        <v>B2</v>
      </c>
      <c r="T16" s="25" t="str">
        <f t="shared" si="1"/>
        <v>A1</v>
      </c>
      <c r="U16" s="21"/>
      <c r="V16" s="19">
        <f t="shared" si="2"/>
        <v>7</v>
      </c>
      <c r="W16" s="19">
        <f t="shared" si="2"/>
        <v>7</v>
      </c>
      <c r="X16" s="19">
        <f t="shared" si="2"/>
        <v>7</v>
      </c>
      <c r="Y16" s="19">
        <f t="shared" si="2"/>
        <v>6</v>
      </c>
      <c r="Z16" s="19">
        <f t="shared" si="2"/>
        <v>5</v>
      </c>
      <c r="AA16" s="19">
        <f t="shared" si="2"/>
        <v>7</v>
      </c>
      <c r="AB16" s="37">
        <f t="shared" si="3"/>
        <v>6.5</v>
      </c>
    </row>
    <row r="17" spans="1:28" x14ac:dyDescent="0.25">
      <c r="A17" s="23">
        <v>12</v>
      </c>
      <c r="B17" s="28" t="s">
        <v>389</v>
      </c>
      <c r="C17" s="24"/>
      <c r="D17" s="24"/>
      <c r="E17" s="19">
        <v>53</v>
      </c>
      <c r="F17" s="19">
        <v>20</v>
      </c>
      <c r="G17" s="19">
        <v>49</v>
      </c>
      <c r="H17" s="19">
        <v>22</v>
      </c>
      <c r="I17" s="19">
        <v>30</v>
      </c>
      <c r="J17" s="19">
        <v>45</v>
      </c>
      <c r="K17" s="33">
        <f t="shared" si="0"/>
        <v>219</v>
      </c>
      <c r="L17" s="33">
        <f t="shared" si="4"/>
        <v>45.625</v>
      </c>
      <c r="M17" s="20"/>
      <c r="N17" s="25" t="str">
        <f t="shared" si="5"/>
        <v>B2</v>
      </c>
      <c r="O17" s="25" t="str">
        <f t="shared" si="1"/>
        <v>E</v>
      </c>
      <c r="P17" s="25" t="str">
        <f t="shared" si="1"/>
        <v>B2</v>
      </c>
      <c r="Q17" s="25" t="str">
        <f t="shared" si="1"/>
        <v>E</v>
      </c>
      <c r="R17" s="25" t="str">
        <f t="shared" si="1"/>
        <v>D</v>
      </c>
      <c r="S17" s="25" t="str">
        <f t="shared" si="1"/>
        <v>C1</v>
      </c>
      <c r="T17" s="25" t="str">
        <f t="shared" si="1"/>
        <v>A1</v>
      </c>
      <c r="U17" s="21"/>
      <c r="V17" s="19">
        <f t="shared" si="2"/>
        <v>7</v>
      </c>
      <c r="W17" s="19">
        <f t="shared" si="2"/>
        <v>3</v>
      </c>
      <c r="X17" s="19">
        <f t="shared" si="2"/>
        <v>7</v>
      </c>
      <c r="Y17" s="19">
        <f t="shared" si="2"/>
        <v>3</v>
      </c>
      <c r="Z17" s="19">
        <f t="shared" si="2"/>
        <v>4</v>
      </c>
      <c r="AA17" s="19">
        <f t="shared" si="2"/>
        <v>6</v>
      </c>
      <c r="AB17" s="37">
        <f t="shared" si="3"/>
        <v>5</v>
      </c>
    </row>
    <row r="18" spans="1:28" x14ac:dyDescent="0.25">
      <c r="A18" s="23">
        <v>13</v>
      </c>
      <c r="B18" s="26" t="s">
        <v>390</v>
      </c>
      <c r="C18" s="24"/>
      <c r="D18" s="24"/>
      <c r="E18" s="19">
        <v>29</v>
      </c>
      <c r="F18" s="19">
        <v>60</v>
      </c>
      <c r="G18" s="19">
        <v>60</v>
      </c>
      <c r="H18" s="19">
        <v>26</v>
      </c>
      <c r="I18" s="19">
        <v>40</v>
      </c>
      <c r="J18" s="19">
        <v>51</v>
      </c>
      <c r="K18" s="33">
        <f t="shared" si="0"/>
        <v>266</v>
      </c>
      <c r="L18" s="33">
        <f t="shared" si="4"/>
        <v>55.416666666666671</v>
      </c>
      <c r="M18" s="20"/>
      <c r="N18" s="25" t="str">
        <f t="shared" si="5"/>
        <v>D</v>
      </c>
      <c r="O18" s="25" t="str">
        <f t="shared" si="1"/>
        <v>B1</v>
      </c>
      <c r="P18" s="25" t="str">
        <f t="shared" si="1"/>
        <v>B1</v>
      </c>
      <c r="Q18" s="25" t="str">
        <f t="shared" si="1"/>
        <v>E</v>
      </c>
      <c r="R18" s="25" t="str">
        <f t="shared" si="1"/>
        <v>C2</v>
      </c>
      <c r="S18" s="25" t="str">
        <f t="shared" si="1"/>
        <v>B2</v>
      </c>
      <c r="T18" s="25" t="str">
        <f t="shared" si="1"/>
        <v>A1</v>
      </c>
      <c r="U18" s="21"/>
      <c r="V18" s="19">
        <f t="shared" si="2"/>
        <v>4</v>
      </c>
      <c r="W18" s="19">
        <f t="shared" si="2"/>
        <v>8</v>
      </c>
      <c r="X18" s="19">
        <f t="shared" si="2"/>
        <v>8</v>
      </c>
      <c r="Y18" s="19">
        <f t="shared" si="2"/>
        <v>3</v>
      </c>
      <c r="Z18" s="19">
        <f t="shared" si="2"/>
        <v>5</v>
      </c>
      <c r="AA18" s="19">
        <f t="shared" si="2"/>
        <v>7</v>
      </c>
      <c r="AB18" s="37">
        <f t="shared" si="3"/>
        <v>5.833333333333333</v>
      </c>
    </row>
    <row r="19" spans="1:28" x14ac:dyDescent="0.25">
      <c r="A19" s="23">
        <v>14</v>
      </c>
      <c r="B19" s="26" t="s">
        <v>391</v>
      </c>
      <c r="C19" s="24"/>
      <c r="D19" s="24"/>
      <c r="E19" s="19">
        <v>49</v>
      </c>
      <c r="F19" s="19">
        <v>58</v>
      </c>
      <c r="G19" s="19">
        <v>64</v>
      </c>
      <c r="H19" s="19">
        <v>20</v>
      </c>
      <c r="I19" s="19">
        <v>30</v>
      </c>
      <c r="J19" s="19">
        <v>32</v>
      </c>
      <c r="K19" s="33">
        <f t="shared" si="0"/>
        <v>253</v>
      </c>
      <c r="L19" s="33">
        <f t="shared" si="4"/>
        <v>52.708333333333336</v>
      </c>
      <c r="M19" s="20"/>
      <c r="N19" s="25" t="str">
        <f t="shared" si="5"/>
        <v>B2</v>
      </c>
      <c r="O19" s="25" t="str">
        <f t="shared" si="1"/>
        <v>B1</v>
      </c>
      <c r="P19" s="25" t="str">
        <f t="shared" si="1"/>
        <v>B1</v>
      </c>
      <c r="Q19" s="25" t="str">
        <f t="shared" si="1"/>
        <v>E</v>
      </c>
      <c r="R19" s="25" t="str">
        <f t="shared" si="1"/>
        <v>D</v>
      </c>
      <c r="S19" s="25" t="str">
        <f t="shared" si="1"/>
        <v>D</v>
      </c>
      <c r="T19" s="25" t="str">
        <f t="shared" si="1"/>
        <v>A1</v>
      </c>
      <c r="U19" s="21"/>
      <c r="V19" s="19">
        <f t="shared" si="2"/>
        <v>7</v>
      </c>
      <c r="W19" s="19">
        <f t="shared" si="2"/>
        <v>8</v>
      </c>
      <c r="X19" s="19">
        <f t="shared" si="2"/>
        <v>8</v>
      </c>
      <c r="Y19" s="19">
        <f t="shared" si="2"/>
        <v>3</v>
      </c>
      <c r="Z19" s="19">
        <f t="shared" si="2"/>
        <v>4</v>
      </c>
      <c r="AA19" s="19">
        <f t="shared" si="2"/>
        <v>4</v>
      </c>
      <c r="AB19" s="37">
        <f t="shared" si="3"/>
        <v>5.666666666666667</v>
      </c>
    </row>
    <row r="20" spans="1:28" x14ac:dyDescent="0.25">
      <c r="A20" s="23">
        <v>15</v>
      </c>
      <c r="B20" s="26" t="s">
        <v>392</v>
      </c>
      <c r="C20" s="24"/>
      <c r="D20" s="24"/>
      <c r="E20" s="19">
        <v>70</v>
      </c>
      <c r="F20" s="19">
        <v>62</v>
      </c>
      <c r="G20" s="19">
        <v>72</v>
      </c>
      <c r="H20" s="19">
        <v>63</v>
      </c>
      <c r="I20" s="19">
        <v>69</v>
      </c>
      <c r="J20" s="19">
        <v>78</v>
      </c>
      <c r="K20" s="33">
        <f t="shared" si="0"/>
        <v>414</v>
      </c>
      <c r="L20" s="33">
        <f t="shared" si="4"/>
        <v>86.25</v>
      </c>
      <c r="M20" s="20"/>
      <c r="N20" s="25" t="str">
        <f t="shared" si="5"/>
        <v>A2</v>
      </c>
      <c r="O20" s="25" t="str">
        <f t="shared" si="1"/>
        <v>B1</v>
      </c>
      <c r="P20" s="25" t="str">
        <f t="shared" si="1"/>
        <v>A2</v>
      </c>
      <c r="Q20" s="25" t="str">
        <f t="shared" si="1"/>
        <v>B1</v>
      </c>
      <c r="R20" s="25" t="str">
        <f t="shared" si="1"/>
        <v>A2</v>
      </c>
      <c r="S20" s="25" t="str">
        <f t="shared" si="1"/>
        <v>A1</v>
      </c>
      <c r="T20" s="25" t="str">
        <f t="shared" si="1"/>
        <v>A1</v>
      </c>
      <c r="U20" s="21"/>
      <c r="V20" s="19">
        <f t="shared" si="2"/>
        <v>9</v>
      </c>
      <c r="W20" s="19">
        <f t="shared" si="2"/>
        <v>8</v>
      </c>
      <c r="X20" s="19">
        <f t="shared" si="2"/>
        <v>9</v>
      </c>
      <c r="Y20" s="19">
        <f t="shared" si="2"/>
        <v>8</v>
      </c>
      <c r="Z20" s="19">
        <f t="shared" si="2"/>
        <v>9</v>
      </c>
      <c r="AA20" s="19">
        <f t="shared" si="2"/>
        <v>10</v>
      </c>
      <c r="AB20" s="37">
        <f t="shared" si="3"/>
        <v>8.8333333333333339</v>
      </c>
    </row>
    <row r="21" spans="1:28" x14ac:dyDescent="0.25">
      <c r="A21" s="23">
        <v>16</v>
      </c>
      <c r="B21" s="26" t="s">
        <v>393</v>
      </c>
      <c r="C21" s="24"/>
      <c r="D21" s="24"/>
      <c r="E21" s="19">
        <v>38</v>
      </c>
      <c r="F21" s="19">
        <v>42</v>
      </c>
      <c r="G21" s="19">
        <v>61</v>
      </c>
      <c r="H21" s="19">
        <v>17</v>
      </c>
      <c r="I21" s="19">
        <v>34</v>
      </c>
      <c r="J21" s="19">
        <v>50</v>
      </c>
      <c r="K21" s="33">
        <f t="shared" si="0"/>
        <v>242</v>
      </c>
      <c r="L21" s="33">
        <f t="shared" si="4"/>
        <v>50.416666666666664</v>
      </c>
      <c r="M21" s="20"/>
      <c r="N21" s="25" t="str">
        <f t="shared" si="5"/>
        <v>C2</v>
      </c>
      <c r="O21" s="25" t="str">
        <f t="shared" si="1"/>
        <v>C1</v>
      </c>
      <c r="P21" s="25" t="str">
        <f t="shared" si="1"/>
        <v>B1</v>
      </c>
      <c r="Q21" s="25" t="str">
        <f t="shared" si="1"/>
        <v>E</v>
      </c>
      <c r="R21" s="25" t="str">
        <f t="shared" si="1"/>
        <v>C2</v>
      </c>
      <c r="S21" s="25" t="str">
        <f t="shared" si="1"/>
        <v>B2</v>
      </c>
      <c r="T21" s="25" t="str">
        <f t="shared" si="1"/>
        <v>A1</v>
      </c>
      <c r="U21" s="21"/>
      <c r="V21" s="19">
        <f t="shared" si="2"/>
        <v>5</v>
      </c>
      <c r="W21" s="19">
        <f t="shared" si="2"/>
        <v>6</v>
      </c>
      <c r="X21" s="19">
        <f t="shared" si="2"/>
        <v>8</v>
      </c>
      <c r="Y21" s="19">
        <f t="shared" si="2"/>
        <v>3</v>
      </c>
      <c r="Z21" s="19">
        <f t="shared" si="2"/>
        <v>5</v>
      </c>
      <c r="AA21" s="19">
        <f t="shared" si="2"/>
        <v>7</v>
      </c>
      <c r="AB21" s="37">
        <f t="shared" si="3"/>
        <v>5.666666666666667</v>
      </c>
    </row>
    <row r="22" spans="1:28" x14ac:dyDescent="0.25">
      <c r="A22" s="23">
        <v>17</v>
      </c>
      <c r="B22" s="26" t="s">
        <v>394</v>
      </c>
      <c r="C22" s="24"/>
      <c r="D22" s="24"/>
      <c r="E22" s="19">
        <v>26</v>
      </c>
      <c r="F22" s="19">
        <v>20</v>
      </c>
      <c r="G22" s="19">
        <v>28</v>
      </c>
      <c r="H22" s="19">
        <v>6</v>
      </c>
      <c r="I22" s="19">
        <v>15</v>
      </c>
      <c r="J22" s="19">
        <v>23</v>
      </c>
      <c r="K22" s="33">
        <f t="shared" si="0"/>
        <v>118</v>
      </c>
      <c r="L22" s="33">
        <f t="shared" si="4"/>
        <v>24.583333333333332</v>
      </c>
      <c r="M22" s="20"/>
      <c r="N22" s="25" t="str">
        <f t="shared" si="5"/>
        <v>E</v>
      </c>
      <c r="O22" s="25" t="str">
        <f t="shared" si="5"/>
        <v>E</v>
      </c>
      <c r="P22" s="25" t="str">
        <f t="shared" si="5"/>
        <v>D</v>
      </c>
      <c r="Q22" s="25" t="str">
        <f t="shared" si="5"/>
        <v>E</v>
      </c>
      <c r="R22" s="25" t="str">
        <f t="shared" si="5"/>
        <v>E</v>
      </c>
      <c r="S22" s="25" t="str">
        <f t="shared" si="5"/>
        <v>E</v>
      </c>
      <c r="T22" s="25" t="str">
        <f t="shared" si="5"/>
        <v>A1</v>
      </c>
      <c r="U22" s="21"/>
      <c r="V22" s="19">
        <f t="shared" si="2"/>
        <v>3</v>
      </c>
      <c r="W22" s="19">
        <f t="shared" si="2"/>
        <v>3</v>
      </c>
      <c r="X22" s="19">
        <f t="shared" si="2"/>
        <v>4</v>
      </c>
      <c r="Y22" s="19">
        <f t="shared" si="2"/>
        <v>3</v>
      </c>
      <c r="Z22" s="19">
        <f t="shared" si="2"/>
        <v>3</v>
      </c>
      <c r="AA22" s="19">
        <f t="shared" si="2"/>
        <v>3</v>
      </c>
      <c r="AB22" s="37">
        <f t="shared" si="3"/>
        <v>3.1666666666666665</v>
      </c>
    </row>
    <row r="23" spans="1:28" x14ac:dyDescent="0.25">
      <c r="A23" s="23">
        <v>18</v>
      </c>
      <c r="B23" s="32" t="s">
        <v>395</v>
      </c>
      <c r="C23" s="24"/>
      <c r="D23" s="24"/>
      <c r="E23" s="19">
        <v>57</v>
      </c>
      <c r="F23" s="19">
        <v>62</v>
      </c>
      <c r="G23" s="19">
        <v>71</v>
      </c>
      <c r="H23" s="19">
        <v>64</v>
      </c>
      <c r="I23" s="19">
        <v>45</v>
      </c>
      <c r="J23" s="19">
        <v>57</v>
      </c>
      <c r="K23" s="33">
        <f t="shared" si="0"/>
        <v>356</v>
      </c>
      <c r="L23" s="33">
        <f t="shared" si="4"/>
        <v>74.166666666666671</v>
      </c>
      <c r="M23" s="20"/>
      <c r="N23" s="25" t="str">
        <f t="shared" si="5"/>
        <v>B1</v>
      </c>
      <c r="O23" s="25" t="str">
        <f t="shared" si="5"/>
        <v>B1</v>
      </c>
      <c r="P23" s="25" t="str">
        <f t="shared" si="5"/>
        <v>A2</v>
      </c>
      <c r="Q23" s="25" t="str">
        <f t="shared" si="5"/>
        <v>B1</v>
      </c>
      <c r="R23" s="25" t="str">
        <f t="shared" si="5"/>
        <v>C1</v>
      </c>
      <c r="S23" s="25" t="str">
        <f t="shared" si="5"/>
        <v>B1</v>
      </c>
      <c r="T23" s="25" t="str">
        <f t="shared" si="5"/>
        <v>A1</v>
      </c>
      <c r="U23" s="21"/>
      <c r="V23" s="19">
        <f t="shared" si="2"/>
        <v>8</v>
      </c>
      <c r="W23" s="19">
        <f t="shared" si="2"/>
        <v>8</v>
      </c>
      <c r="X23" s="19">
        <f t="shared" si="2"/>
        <v>9</v>
      </c>
      <c r="Y23" s="19">
        <f t="shared" si="2"/>
        <v>8</v>
      </c>
      <c r="Z23" s="19">
        <f t="shared" si="2"/>
        <v>6</v>
      </c>
      <c r="AA23" s="19">
        <f t="shared" si="2"/>
        <v>8</v>
      </c>
      <c r="AB23" s="37">
        <f t="shared" si="3"/>
        <v>7.833333333333333</v>
      </c>
    </row>
    <row r="24" spans="1:28" x14ac:dyDescent="0.25">
      <c r="A24" s="23">
        <v>19</v>
      </c>
      <c r="B24" s="26" t="s">
        <v>396</v>
      </c>
      <c r="C24" s="24"/>
      <c r="D24" s="24"/>
      <c r="E24" s="19">
        <v>52</v>
      </c>
      <c r="F24" s="19">
        <v>74</v>
      </c>
      <c r="G24" s="19">
        <v>60</v>
      </c>
      <c r="H24" s="19">
        <v>23</v>
      </c>
      <c r="I24" s="19">
        <v>48</v>
      </c>
      <c r="J24" s="19">
        <v>53</v>
      </c>
      <c r="K24" s="33">
        <f t="shared" si="0"/>
        <v>310</v>
      </c>
      <c r="L24" s="33">
        <f t="shared" si="4"/>
        <v>64.583333333333343</v>
      </c>
      <c r="M24" s="20"/>
      <c r="N24" s="25" t="str">
        <f t="shared" si="5"/>
        <v>B2</v>
      </c>
      <c r="O24" s="25" t="str">
        <f t="shared" si="5"/>
        <v>A1</v>
      </c>
      <c r="P24" s="25" t="str">
        <f t="shared" si="5"/>
        <v>B1</v>
      </c>
      <c r="Q24" s="25" t="str">
        <f t="shared" si="5"/>
        <v>E</v>
      </c>
      <c r="R24" s="25" t="str">
        <f t="shared" si="5"/>
        <v>C1</v>
      </c>
      <c r="S24" s="25" t="str">
        <f t="shared" si="5"/>
        <v>B2</v>
      </c>
      <c r="T24" s="25" t="str">
        <f t="shared" si="5"/>
        <v>A1</v>
      </c>
      <c r="U24" s="21"/>
      <c r="V24" s="19">
        <f t="shared" si="2"/>
        <v>7</v>
      </c>
      <c r="W24" s="19">
        <f t="shared" si="2"/>
        <v>10</v>
      </c>
      <c r="X24" s="19">
        <f t="shared" si="2"/>
        <v>8</v>
      </c>
      <c r="Y24" s="19">
        <f t="shared" si="2"/>
        <v>3</v>
      </c>
      <c r="Z24" s="19">
        <f t="shared" si="2"/>
        <v>6</v>
      </c>
      <c r="AA24" s="19">
        <f t="shared" si="2"/>
        <v>7</v>
      </c>
      <c r="AB24" s="37">
        <f t="shared" si="3"/>
        <v>6.833333333333333</v>
      </c>
    </row>
    <row r="25" spans="1:28" x14ac:dyDescent="0.25">
      <c r="A25" s="23">
        <v>20</v>
      </c>
      <c r="B25" s="26" t="s">
        <v>397</v>
      </c>
      <c r="C25" s="24"/>
      <c r="D25" s="24"/>
      <c r="E25" s="19">
        <v>55</v>
      </c>
      <c r="F25" s="19">
        <v>54</v>
      </c>
      <c r="G25" s="19">
        <v>60</v>
      </c>
      <c r="H25" s="19">
        <v>23</v>
      </c>
      <c r="I25" s="19">
        <v>31</v>
      </c>
      <c r="J25" s="19">
        <v>55</v>
      </c>
      <c r="K25" s="33">
        <f t="shared" si="0"/>
        <v>278</v>
      </c>
      <c r="L25" s="33">
        <f t="shared" si="4"/>
        <v>57.916666666666671</v>
      </c>
      <c r="M25" s="20"/>
      <c r="N25" s="25" t="str">
        <f t="shared" si="5"/>
        <v>B2</v>
      </c>
      <c r="O25" s="25" t="str">
        <f t="shared" si="5"/>
        <v>B2</v>
      </c>
      <c r="P25" s="25" t="str">
        <f t="shared" si="5"/>
        <v>B1</v>
      </c>
      <c r="Q25" s="25" t="str">
        <f t="shared" si="5"/>
        <v>E</v>
      </c>
      <c r="R25" s="25" t="str">
        <f t="shared" si="5"/>
        <v>D</v>
      </c>
      <c r="S25" s="25" t="str">
        <f t="shared" si="5"/>
        <v>B2</v>
      </c>
      <c r="T25" s="25" t="str">
        <f t="shared" si="5"/>
        <v>A1</v>
      </c>
      <c r="U25" s="21"/>
      <c r="V25" s="19">
        <f t="shared" si="2"/>
        <v>7</v>
      </c>
      <c r="W25" s="19">
        <f t="shared" si="2"/>
        <v>7</v>
      </c>
      <c r="X25" s="19">
        <f t="shared" si="2"/>
        <v>8</v>
      </c>
      <c r="Y25" s="19">
        <f t="shared" si="2"/>
        <v>3</v>
      </c>
      <c r="Z25" s="19">
        <f t="shared" si="2"/>
        <v>4</v>
      </c>
      <c r="AA25" s="19">
        <f t="shared" si="2"/>
        <v>7</v>
      </c>
      <c r="AB25" s="37">
        <f t="shared" si="3"/>
        <v>6</v>
      </c>
    </row>
    <row r="26" spans="1:28" x14ac:dyDescent="0.25">
      <c r="A26" s="23">
        <v>21</v>
      </c>
      <c r="B26" s="26" t="s">
        <v>398</v>
      </c>
      <c r="C26" s="24"/>
      <c r="D26" s="24"/>
      <c r="E26" s="19">
        <v>55</v>
      </c>
      <c r="F26" s="19">
        <v>72</v>
      </c>
      <c r="G26" s="19">
        <v>71</v>
      </c>
      <c r="H26" s="19">
        <v>43</v>
      </c>
      <c r="I26" s="19">
        <v>46</v>
      </c>
      <c r="J26" s="19">
        <v>65</v>
      </c>
      <c r="K26" s="33">
        <f t="shared" si="0"/>
        <v>352</v>
      </c>
      <c r="L26" s="33">
        <f t="shared" si="4"/>
        <v>73.333333333333329</v>
      </c>
      <c r="M26" s="20"/>
      <c r="N26" s="25" t="str">
        <f t="shared" si="5"/>
        <v>B2</v>
      </c>
      <c r="O26" s="25" t="str">
        <f t="shared" si="5"/>
        <v>A2</v>
      </c>
      <c r="P26" s="25" t="str">
        <f t="shared" si="5"/>
        <v>A2</v>
      </c>
      <c r="Q26" s="25" t="str">
        <f t="shared" si="5"/>
        <v>C1</v>
      </c>
      <c r="R26" s="25" t="str">
        <f t="shared" si="5"/>
        <v>C1</v>
      </c>
      <c r="S26" s="25" t="str">
        <f t="shared" si="5"/>
        <v>A2</v>
      </c>
      <c r="T26" s="25" t="str">
        <f t="shared" si="5"/>
        <v>A1</v>
      </c>
      <c r="U26" s="21"/>
      <c r="V26" s="19">
        <f t="shared" si="2"/>
        <v>7</v>
      </c>
      <c r="W26" s="19">
        <f t="shared" si="2"/>
        <v>9</v>
      </c>
      <c r="X26" s="19">
        <f t="shared" si="2"/>
        <v>9</v>
      </c>
      <c r="Y26" s="19">
        <f t="shared" si="2"/>
        <v>6</v>
      </c>
      <c r="Z26" s="19">
        <f t="shared" si="2"/>
        <v>6</v>
      </c>
      <c r="AA26" s="19">
        <f t="shared" si="2"/>
        <v>9</v>
      </c>
      <c r="AB26" s="37">
        <f t="shared" si="3"/>
        <v>7.666666666666667</v>
      </c>
    </row>
    <row r="27" spans="1:28" x14ac:dyDescent="0.25">
      <c r="A27" s="23">
        <v>22</v>
      </c>
      <c r="B27" s="26" t="s">
        <v>399</v>
      </c>
      <c r="C27" s="24"/>
      <c r="D27" s="24"/>
      <c r="E27" s="19">
        <v>38</v>
      </c>
      <c r="F27" s="19">
        <v>38</v>
      </c>
      <c r="G27" s="19">
        <v>56</v>
      </c>
      <c r="H27" s="19">
        <v>20</v>
      </c>
      <c r="I27" s="19">
        <v>26</v>
      </c>
      <c r="J27" s="19">
        <v>54</v>
      </c>
      <c r="K27" s="33">
        <f t="shared" si="0"/>
        <v>232</v>
      </c>
      <c r="L27" s="33">
        <f t="shared" si="4"/>
        <v>48.333333333333336</v>
      </c>
      <c r="M27" s="20"/>
      <c r="N27" s="25" t="str">
        <f t="shared" si="5"/>
        <v>C2</v>
      </c>
      <c r="O27" s="25" t="str">
        <f t="shared" si="5"/>
        <v>C2</v>
      </c>
      <c r="P27" s="25" t="str">
        <f t="shared" si="5"/>
        <v>B2</v>
      </c>
      <c r="Q27" s="25" t="str">
        <f t="shared" si="5"/>
        <v>E</v>
      </c>
      <c r="R27" s="25" t="str">
        <f t="shared" si="5"/>
        <v>E</v>
      </c>
      <c r="S27" s="25" t="str">
        <f t="shared" si="5"/>
        <v>B2</v>
      </c>
      <c r="T27" s="25" t="str">
        <f t="shared" si="5"/>
        <v>A1</v>
      </c>
      <c r="U27" s="21"/>
      <c r="V27" s="19">
        <f t="shared" si="2"/>
        <v>5</v>
      </c>
      <c r="W27" s="19">
        <f t="shared" si="2"/>
        <v>5</v>
      </c>
      <c r="X27" s="19">
        <f t="shared" si="2"/>
        <v>7</v>
      </c>
      <c r="Y27" s="19">
        <f t="shared" si="2"/>
        <v>3</v>
      </c>
      <c r="Z27" s="19">
        <f t="shared" si="2"/>
        <v>3</v>
      </c>
      <c r="AA27" s="19">
        <f t="shared" si="2"/>
        <v>7</v>
      </c>
      <c r="AB27" s="37">
        <f t="shared" si="3"/>
        <v>5</v>
      </c>
    </row>
    <row r="28" spans="1:28" x14ac:dyDescent="0.25">
      <c r="A28" s="23">
        <v>23</v>
      </c>
      <c r="B28" s="26" t="s">
        <v>400</v>
      </c>
      <c r="C28" s="24"/>
      <c r="D28" s="24"/>
      <c r="E28" s="19">
        <v>60</v>
      </c>
      <c r="F28" s="19">
        <v>55</v>
      </c>
      <c r="G28" s="19">
        <v>71</v>
      </c>
      <c r="H28" s="19">
        <v>37</v>
      </c>
      <c r="I28" s="19">
        <v>38</v>
      </c>
      <c r="J28" s="19">
        <v>51</v>
      </c>
      <c r="K28" s="33">
        <f t="shared" si="0"/>
        <v>312</v>
      </c>
      <c r="L28" s="33">
        <f t="shared" si="4"/>
        <v>65</v>
      </c>
      <c r="M28" s="20"/>
      <c r="N28" s="25" t="str">
        <f t="shared" si="5"/>
        <v>B1</v>
      </c>
      <c r="O28" s="25" t="str">
        <f t="shared" si="5"/>
        <v>B2</v>
      </c>
      <c r="P28" s="25" t="str">
        <f t="shared" si="5"/>
        <v>A2</v>
      </c>
      <c r="Q28" s="25" t="str">
        <f t="shared" si="5"/>
        <v>C2</v>
      </c>
      <c r="R28" s="25" t="str">
        <f t="shared" si="5"/>
        <v>C2</v>
      </c>
      <c r="S28" s="25" t="str">
        <f t="shared" si="5"/>
        <v>B2</v>
      </c>
      <c r="T28" s="25" t="str">
        <f t="shared" si="5"/>
        <v>A1</v>
      </c>
      <c r="U28" s="21"/>
      <c r="V28" s="19">
        <f t="shared" si="2"/>
        <v>8</v>
      </c>
      <c r="W28" s="19">
        <f t="shared" si="2"/>
        <v>7</v>
      </c>
      <c r="X28" s="19">
        <f t="shared" si="2"/>
        <v>9</v>
      </c>
      <c r="Y28" s="19">
        <f t="shared" si="2"/>
        <v>5</v>
      </c>
      <c r="Z28" s="19">
        <f t="shared" si="2"/>
        <v>5</v>
      </c>
      <c r="AA28" s="19">
        <f t="shared" si="2"/>
        <v>7</v>
      </c>
      <c r="AB28" s="37">
        <f t="shared" si="3"/>
        <v>6.833333333333333</v>
      </c>
    </row>
    <row r="29" spans="1:28" x14ac:dyDescent="0.25">
      <c r="A29" s="23">
        <v>24</v>
      </c>
      <c r="B29" s="26" t="s">
        <v>401</v>
      </c>
      <c r="C29" s="24"/>
      <c r="D29" s="24"/>
      <c r="E29" s="19">
        <v>66</v>
      </c>
      <c r="F29" s="19">
        <v>70</v>
      </c>
      <c r="G29" s="19">
        <v>71</v>
      </c>
      <c r="H29" s="19">
        <v>59</v>
      </c>
      <c r="I29" s="19">
        <v>49</v>
      </c>
      <c r="J29" s="19">
        <v>62</v>
      </c>
      <c r="K29" s="33">
        <f t="shared" si="0"/>
        <v>377</v>
      </c>
      <c r="L29" s="33">
        <f t="shared" si="4"/>
        <v>78.541666666666671</v>
      </c>
      <c r="M29" s="20"/>
      <c r="N29" s="25" t="str">
        <f t="shared" si="5"/>
        <v>A2</v>
      </c>
      <c r="O29" s="25" t="str">
        <f t="shared" si="5"/>
        <v>A2</v>
      </c>
      <c r="P29" s="25" t="str">
        <f t="shared" si="5"/>
        <v>A2</v>
      </c>
      <c r="Q29" s="25" t="str">
        <f t="shared" si="5"/>
        <v>B1</v>
      </c>
      <c r="R29" s="25" t="str">
        <f t="shared" si="5"/>
        <v>B2</v>
      </c>
      <c r="S29" s="25" t="str">
        <f t="shared" si="5"/>
        <v>B1</v>
      </c>
      <c r="T29" s="25" t="str">
        <f t="shared" si="5"/>
        <v>A1</v>
      </c>
      <c r="U29" s="21"/>
      <c r="V29" s="19">
        <f t="shared" si="2"/>
        <v>9</v>
      </c>
      <c r="W29" s="19">
        <f t="shared" si="2"/>
        <v>9</v>
      </c>
      <c r="X29" s="19">
        <f t="shared" si="2"/>
        <v>9</v>
      </c>
      <c r="Y29" s="19">
        <f t="shared" si="2"/>
        <v>8</v>
      </c>
      <c r="Z29" s="19">
        <f t="shared" si="2"/>
        <v>7</v>
      </c>
      <c r="AA29" s="19">
        <f t="shared" si="2"/>
        <v>8</v>
      </c>
      <c r="AB29" s="37">
        <f t="shared" si="3"/>
        <v>8.3333333333333339</v>
      </c>
    </row>
    <row r="30" spans="1:28" x14ac:dyDescent="0.25">
      <c r="A30" s="23">
        <v>25</v>
      </c>
      <c r="B30" s="26" t="s">
        <v>402</v>
      </c>
      <c r="C30" s="24"/>
      <c r="D30" s="24"/>
      <c r="E30" s="19">
        <v>25</v>
      </c>
      <c r="F30" s="19">
        <v>21</v>
      </c>
      <c r="G30" s="19">
        <v>56</v>
      </c>
      <c r="H30" s="19">
        <v>9</v>
      </c>
      <c r="I30" s="19">
        <v>32</v>
      </c>
      <c r="J30" s="19">
        <v>36</v>
      </c>
      <c r="K30" s="33">
        <f t="shared" si="0"/>
        <v>179</v>
      </c>
      <c r="L30" s="33">
        <f t="shared" si="4"/>
        <v>37.291666666666664</v>
      </c>
      <c r="M30" s="20"/>
      <c r="N30" s="25" t="str">
        <f t="shared" si="5"/>
        <v>E</v>
      </c>
      <c r="O30" s="25" t="str">
        <f t="shared" si="5"/>
        <v>E</v>
      </c>
      <c r="P30" s="25" t="str">
        <f t="shared" si="5"/>
        <v>B2</v>
      </c>
      <c r="Q30" s="25" t="str">
        <f t="shared" si="5"/>
        <v>E</v>
      </c>
      <c r="R30" s="25" t="str">
        <f t="shared" si="5"/>
        <v>D</v>
      </c>
      <c r="S30" s="25" t="str">
        <f t="shared" si="5"/>
        <v>C2</v>
      </c>
      <c r="T30" s="25" t="str">
        <f t="shared" si="5"/>
        <v>A1</v>
      </c>
      <c r="U30" s="21"/>
      <c r="V30" s="19">
        <f t="shared" si="2"/>
        <v>3</v>
      </c>
      <c r="W30" s="19">
        <f t="shared" si="2"/>
        <v>3</v>
      </c>
      <c r="X30" s="19">
        <f t="shared" si="2"/>
        <v>7</v>
      </c>
      <c r="Y30" s="19">
        <f t="shared" si="2"/>
        <v>3</v>
      </c>
      <c r="Z30" s="19">
        <f t="shared" si="2"/>
        <v>4</v>
      </c>
      <c r="AA30" s="19">
        <f t="shared" si="2"/>
        <v>5</v>
      </c>
      <c r="AB30" s="37">
        <f t="shared" si="3"/>
        <v>4.166666666666667</v>
      </c>
    </row>
    <row r="31" spans="1:28" x14ac:dyDescent="0.25">
      <c r="A31" s="23">
        <v>26</v>
      </c>
      <c r="B31" s="26" t="s">
        <v>403</v>
      </c>
      <c r="C31" s="24"/>
      <c r="D31" s="24"/>
      <c r="E31" s="19">
        <v>33</v>
      </c>
      <c r="F31" s="19">
        <v>36</v>
      </c>
      <c r="G31" s="19">
        <v>63</v>
      </c>
      <c r="H31" s="19"/>
      <c r="I31" s="19"/>
      <c r="J31" s="19">
        <v>51</v>
      </c>
      <c r="K31" s="33">
        <f t="shared" si="0"/>
        <v>183</v>
      </c>
      <c r="L31" s="33">
        <f t="shared" si="4"/>
        <v>38.125</v>
      </c>
      <c r="M31" s="20"/>
      <c r="N31" s="25" t="str">
        <f t="shared" si="5"/>
        <v>C2</v>
      </c>
      <c r="O31" s="25" t="str">
        <f t="shared" si="5"/>
        <v>C2</v>
      </c>
      <c r="P31" s="25" t="str">
        <f t="shared" si="5"/>
        <v>B1</v>
      </c>
      <c r="Q31" s="25" t="str">
        <f t="shared" si="5"/>
        <v>AB</v>
      </c>
      <c r="R31" s="25" t="str">
        <f t="shared" si="5"/>
        <v>AB</v>
      </c>
      <c r="S31" s="25" t="str">
        <f t="shared" si="5"/>
        <v>B2</v>
      </c>
      <c r="T31" s="25" t="str">
        <f t="shared" si="5"/>
        <v>A1</v>
      </c>
      <c r="U31" s="21"/>
      <c r="V31" s="19">
        <f t="shared" si="2"/>
        <v>5</v>
      </c>
      <c r="W31" s="19">
        <f t="shared" si="2"/>
        <v>5</v>
      </c>
      <c r="X31" s="19">
        <f t="shared" si="2"/>
        <v>8</v>
      </c>
      <c r="Y31" s="19">
        <f t="shared" si="2"/>
        <v>0</v>
      </c>
      <c r="Z31" s="19">
        <f t="shared" si="2"/>
        <v>0</v>
      </c>
      <c r="AA31" s="19">
        <f t="shared" si="2"/>
        <v>7</v>
      </c>
      <c r="AB31" s="37">
        <f t="shared" si="3"/>
        <v>4.166666666666667</v>
      </c>
    </row>
    <row r="32" spans="1:28" x14ac:dyDescent="0.25">
      <c r="A32" s="23">
        <v>27</v>
      </c>
      <c r="B32" s="40" t="s">
        <v>404</v>
      </c>
      <c r="C32" s="24"/>
      <c r="D32" s="24"/>
      <c r="E32" s="19">
        <v>15</v>
      </c>
      <c r="F32" s="19">
        <v>20</v>
      </c>
      <c r="G32" s="19">
        <v>13</v>
      </c>
      <c r="H32" s="19">
        <v>2</v>
      </c>
      <c r="I32" s="19">
        <v>10</v>
      </c>
      <c r="J32" s="19"/>
      <c r="K32" s="33">
        <f t="shared" si="0"/>
        <v>60</v>
      </c>
      <c r="L32" s="33">
        <f t="shared" si="4"/>
        <v>12.5</v>
      </c>
      <c r="M32" s="20"/>
      <c r="N32" s="25" t="str">
        <f t="shared" si="5"/>
        <v>E</v>
      </c>
      <c r="O32" s="25" t="str">
        <f t="shared" si="5"/>
        <v>E</v>
      </c>
      <c r="P32" s="25" t="str">
        <f t="shared" si="5"/>
        <v>E</v>
      </c>
      <c r="Q32" s="25" t="str">
        <f t="shared" si="5"/>
        <v>E</v>
      </c>
      <c r="R32" s="25" t="str">
        <f t="shared" si="5"/>
        <v>E</v>
      </c>
      <c r="S32" s="25" t="str">
        <f t="shared" si="5"/>
        <v>AB</v>
      </c>
      <c r="T32" s="25" t="str">
        <f t="shared" si="5"/>
        <v>B1</v>
      </c>
      <c r="U32" s="21"/>
      <c r="V32" s="19">
        <f t="shared" ref="V32:AA32" si="6">IF(N32="A1",10,IF(N32="A2",9,IF(N32="B1",8,IF(N32="B2",7,IF(N32="C1",6,IF(N32="C2",5,IF(N32="D",4,IF(N32="E",3,IF(N32="AB",0)))))))))</f>
        <v>3</v>
      </c>
      <c r="W32" s="19">
        <f t="shared" si="6"/>
        <v>3</v>
      </c>
      <c r="X32" s="19">
        <f t="shared" si="6"/>
        <v>3</v>
      </c>
      <c r="Y32" s="19">
        <f t="shared" si="6"/>
        <v>3</v>
      </c>
      <c r="Z32" s="19">
        <f t="shared" si="6"/>
        <v>3</v>
      </c>
      <c r="AA32" s="19">
        <f t="shared" si="6"/>
        <v>0</v>
      </c>
      <c r="AB32" s="37">
        <f t="shared" si="3"/>
        <v>2.5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AD9" sqref="AD9"/>
    </sheetView>
  </sheetViews>
  <sheetFormatPr defaultRowHeight="15" x14ac:dyDescent="0.25"/>
  <cols>
    <col min="1" max="1" width="5.42578125" customWidth="1"/>
    <col min="2" max="2" width="16.85546875" customWidth="1"/>
    <col min="3" max="4" width="0" hidden="1" customWidth="1"/>
    <col min="5" max="5" width="4.85546875" customWidth="1"/>
    <col min="6" max="6" width="4.7109375" customWidth="1"/>
    <col min="7" max="7" width="5.7109375" customWidth="1"/>
    <col min="8" max="8" width="5.85546875" customWidth="1"/>
    <col min="9" max="10" width="4.140625" customWidth="1"/>
    <col min="11" max="11" width="5.71093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3.8554687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6">
        <f t="shared" ref="K5:K32" si="0">SUM(E5:J5)</f>
        <v>600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378</v>
      </c>
      <c r="C6" s="24"/>
      <c r="D6" s="24"/>
      <c r="E6" s="19">
        <v>73</v>
      </c>
      <c r="F6" s="19">
        <v>82</v>
      </c>
      <c r="G6" s="19">
        <v>78</v>
      </c>
      <c r="H6" s="19">
        <v>46</v>
      </c>
      <c r="I6" s="19">
        <v>46</v>
      </c>
      <c r="J6" s="19">
        <v>61</v>
      </c>
      <c r="K6" s="33">
        <f t="shared" si="0"/>
        <v>386</v>
      </c>
      <c r="L6" s="33">
        <f>K6/600*100</f>
        <v>64.333333333333329</v>
      </c>
      <c r="M6" s="20"/>
      <c r="N6" s="25" t="str">
        <f>IF(E6&gt;=91,"A1",IF(E6&gt;=81,"A2",IF(E6&gt;=71,"B1",IF(E6&gt;=61,"B2",IF(E6&gt;=51,"C1",IF(E6&gt;=41,"C2",IF(E6&gt;=35,"D",IF(E6&gt;=2,"E",IF(E6&gt;=0,"AB")))))))))</f>
        <v>B1</v>
      </c>
      <c r="O6" s="25" t="str">
        <f t="shared" ref="O6:T21" si="1">IF(F6&gt;=91,"A1",IF(F6&gt;=81,"A2",IF(F6&gt;=71,"B1",IF(F6&gt;=61,"B2",IF(F6&gt;=51,"C1",IF(F6&gt;=41,"C2",IF(F6&gt;=35,"D",IF(F6&gt;=2,"E",IF(F6&gt;=0,"AB")))))))))</f>
        <v>A2</v>
      </c>
      <c r="P6" s="25" t="str">
        <f t="shared" si="1"/>
        <v>B1</v>
      </c>
      <c r="Q6" s="25" t="str">
        <f t="shared" si="1"/>
        <v>C2</v>
      </c>
      <c r="R6" s="25" t="str">
        <f t="shared" si="1"/>
        <v>C2</v>
      </c>
      <c r="S6" s="25" t="str">
        <f t="shared" si="1"/>
        <v>B2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8</v>
      </c>
      <c r="W6" s="19">
        <f t="shared" si="2"/>
        <v>9</v>
      </c>
      <c r="X6" s="19">
        <f t="shared" si="2"/>
        <v>8</v>
      </c>
      <c r="Y6" s="19">
        <f t="shared" si="2"/>
        <v>5</v>
      </c>
      <c r="Z6" s="19">
        <f t="shared" si="2"/>
        <v>5</v>
      </c>
      <c r="AA6" s="19">
        <f t="shared" si="2"/>
        <v>7</v>
      </c>
      <c r="AB6" s="37">
        <f t="shared" ref="AB6:AB32" si="3">SUM(V6:AA6)/6</f>
        <v>7</v>
      </c>
    </row>
    <row r="7" spans="1:28" x14ac:dyDescent="0.25">
      <c r="A7" s="23">
        <v>2</v>
      </c>
      <c r="B7" s="26" t="s">
        <v>379</v>
      </c>
      <c r="C7" s="24"/>
      <c r="D7" s="24"/>
      <c r="E7" s="19">
        <v>77</v>
      </c>
      <c r="F7" s="19">
        <v>81</v>
      </c>
      <c r="G7" s="19">
        <v>88</v>
      </c>
      <c r="H7" s="19">
        <v>51</v>
      </c>
      <c r="I7" s="19">
        <v>58</v>
      </c>
      <c r="J7" s="19">
        <v>73</v>
      </c>
      <c r="K7" s="33">
        <f t="shared" si="0"/>
        <v>428</v>
      </c>
      <c r="L7" s="33">
        <f t="shared" ref="L7:L32" si="4">K7/600*100</f>
        <v>71.333333333333343</v>
      </c>
      <c r="M7" s="20"/>
      <c r="N7" s="25" t="str">
        <f t="shared" ref="N7:T32" si="5">IF(E7&gt;=91,"A1",IF(E7&gt;=81,"A2",IF(E7&gt;=71,"B1",IF(E7&gt;=61,"B2",IF(E7&gt;=51,"C1",IF(E7&gt;=41,"C2",IF(E7&gt;=35,"D",IF(E7&gt;=2,"E",IF(E7&gt;=0,"AB")))))))))</f>
        <v>B1</v>
      </c>
      <c r="O7" s="25" t="str">
        <f t="shared" si="1"/>
        <v>A2</v>
      </c>
      <c r="P7" s="25" t="str">
        <f t="shared" si="1"/>
        <v>A2</v>
      </c>
      <c r="Q7" s="25" t="str">
        <f t="shared" si="1"/>
        <v>C1</v>
      </c>
      <c r="R7" s="25" t="str">
        <f t="shared" si="1"/>
        <v>C1</v>
      </c>
      <c r="S7" s="25" t="str">
        <f t="shared" si="1"/>
        <v>B1</v>
      </c>
      <c r="T7" s="25" t="str">
        <f t="shared" si="1"/>
        <v>A1</v>
      </c>
      <c r="U7" s="21"/>
      <c r="V7" s="19">
        <f t="shared" si="2"/>
        <v>8</v>
      </c>
      <c r="W7" s="19">
        <f t="shared" si="2"/>
        <v>9</v>
      </c>
      <c r="X7" s="19">
        <f t="shared" si="2"/>
        <v>9</v>
      </c>
      <c r="Y7" s="19">
        <f t="shared" si="2"/>
        <v>6</v>
      </c>
      <c r="Z7" s="19">
        <f t="shared" si="2"/>
        <v>6</v>
      </c>
      <c r="AA7" s="19">
        <f t="shared" si="2"/>
        <v>8</v>
      </c>
      <c r="AB7" s="37">
        <f t="shared" si="3"/>
        <v>7.666666666666667</v>
      </c>
    </row>
    <row r="8" spans="1:28" x14ac:dyDescent="0.25">
      <c r="A8" s="23">
        <v>3</v>
      </c>
      <c r="B8" s="26" t="s">
        <v>380</v>
      </c>
      <c r="C8" s="24"/>
      <c r="D8" s="24"/>
      <c r="E8" s="19">
        <v>90</v>
      </c>
      <c r="F8" s="19">
        <v>79</v>
      </c>
      <c r="G8" s="19">
        <v>85</v>
      </c>
      <c r="H8" s="19">
        <v>58</v>
      </c>
      <c r="I8" s="19">
        <v>68</v>
      </c>
      <c r="J8" s="19">
        <v>78</v>
      </c>
      <c r="K8" s="33">
        <f t="shared" si="0"/>
        <v>458</v>
      </c>
      <c r="L8" s="33">
        <f t="shared" si="4"/>
        <v>76.333333333333329</v>
      </c>
      <c r="M8" s="20"/>
      <c r="N8" s="25" t="str">
        <f t="shared" si="5"/>
        <v>A2</v>
      </c>
      <c r="O8" s="25" t="str">
        <f t="shared" si="1"/>
        <v>B1</v>
      </c>
      <c r="P8" s="25" t="str">
        <f t="shared" si="1"/>
        <v>A2</v>
      </c>
      <c r="Q8" s="25" t="str">
        <f t="shared" si="1"/>
        <v>C1</v>
      </c>
      <c r="R8" s="25" t="str">
        <f t="shared" si="1"/>
        <v>B2</v>
      </c>
      <c r="S8" s="25" t="str">
        <f t="shared" si="1"/>
        <v>B1</v>
      </c>
      <c r="T8" s="25" t="str">
        <f t="shared" si="1"/>
        <v>A1</v>
      </c>
      <c r="U8" s="21"/>
      <c r="V8" s="19">
        <f t="shared" si="2"/>
        <v>9</v>
      </c>
      <c r="W8" s="19">
        <f t="shared" si="2"/>
        <v>8</v>
      </c>
      <c r="X8" s="19">
        <f t="shared" si="2"/>
        <v>9</v>
      </c>
      <c r="Y8" s="19">
        <f t="shared" si="2"/>
        <v>6</v>
      </c>
      <c r="Z8" s="19">
        <f t="shared" si="2"/>
        <v>7</v>
      </c>
      <c r="AA8" s="19">
        <f t="shared" si="2"/>
        <v>8</v>
      </c>
      <c r="AB8" s="37">
        <f t="shared" si="3"/>
        <v>7.833333333333333</v>
      </c>
    </row>
    <row r="9" spans="1:28" x14ac:dyDescent="0.25">
      <c r="A9" s="23">
        <v>4</v>
      </c>
      <c r="B9" s="26" t="s">
        <v>381</v>
      </c>
      <c r="C9" s="24"/>
      <c r="D9" s="24"/>
      <c r="E9" s="19">
        <v>84</v>
      </c>
      <c r="F9" s="19">
        <v>83</v>
      </c>
      <c r="G9" s="19">
        <v>89</v>
      </c>
      <c r="H9" s="19">
        <v>57</v>
      </c>
      <c r="I9" s="19">
        <v>63</v>
      </c>
      <c r="J9" s="19">
        <v>57</v>
      </c>
      <c r="K9" s="33">
        <f t="shared" si="0"/>
        <v>433</v>
      </c>
      <c r="L9" s="33">
        <f t="shared" si="4"/>
        <v>72.166666666666671</v>
      </c>
      <c r="M9" s="20"/>
      <c r="N9" s="25" t="str">
        <f t="shared" si="5"/>
        <v>A2</v>
      </c>
      <c r="O9" s="25" t="str">
        <f t="shared" si="1"/>
        <v>A2</v>
      </c>
      <c r="P9" s="25" t="str">
        <f t="shared" si="1"/>
        <v>A2</v>
      </c>
      <c r="Q9" s="25" t="str">
        <f t="shared" si="1"/>
        <v>C1</v>
      </c>
      <c r="R9" s="25" t="str">
        <f t="shared" si="1"/>
        <v>B2</v>
      </c>
      <c r="S9" s="25" t="str">
        <f t="shared" si="1"/>
        <v>C1</v>
      </c>
      <c r="T9" s="25" t="str">
        <f t="shared" si="1"/>
        <v>A1</v>
      </c>
      <c r="U9" s="21"/>
      <c r="V9" s="19">
        <f t="shared" si="2"/>
        <v>9</v>
      </c>
      <c r="W9" s="19">
        <f t="shared" si="2"/>
        <v>9</v>
      </c>
      <c r="X9" s="19">
        <f t="shared" si="2"/>
        <v>9</v>
      </c>
      <c r="Y9" s="19">
        <f t="shared" si="2"/>
        <v>6</v>
      </c>
      <c r="Z9" s="19">
        <f t="shared" si="2"/>
        <v>7</v>
      </c>
      <c r="AA9" s="19">
        <f t="shared" si="2"/>
        <v>6</v>
      </c>
      <c r="AB9" s="37">
        <f t="shared" si="3"/>
        <v>7.666666666666667</v>
      </c>
    </row>
    <row r="10" spans="1:28" x14ac:dyDescent="0.25">
      <c r="A10" s="23">
        <v>5</v>
      </c>
      <c r="B10" s="26" t="s">
        <v>382</v>
      </c>
      <c r="C10" s="24"/>
      <c r="D10" s="24"/>
      <c r="E10" s="19">
        <v>71</v>
      </c>
      <c r="F10" s="19">
        <v>89</v>
      </c>
      <c r="G10" s="19">
        <v>93</v>
      </c>
      <c r="H10" s="19">
        <v>62</v>
      </c>
      <c r="I10" s="19">
        <v>66</v>
      </c>
      <c r="J10" s="19">
        <v>78</v>
      </c>
      <c r="K10" s="33">
        <f t="shared" si="0"/>
        <v>459</v>
      </c>
      <c r="L10" s="33">
        <f t="shared" si="4"/>
        <v>76.5</v>
      </c>
      <c r="M10" s="20"/>
      <c r="N10" s="25" t="str">
        <f t="shared" si="5"/>
        <v>B1</v>
      </c>
      <c r="O10" s="25" t="str">
        <f t="shared" si="1"/>
        <v>A2</v>
      </c>
      <c r="P10" s="25" t="str">
        <f t="shared" si="1"/>
        <v>A1</v>
      </c>
      <c r="Q10" s="25" t="str">
        <f t="shared" si="1"/>
        <v>B2</v>
      </c>
      <c r="R10" s="25" t="str">
        <f t="shared" si="1"/>
        <v>B2</v>
      </c>
      <c r="S10" s="25" t="str">
        <f t="shared" si="1"/>
        <v>B1</v>
      </c>
      <c r="T10" s="25" t="str">
        <f t="shared" si="1"/>
        <v>A1</v>
      </c>
      <c r="U10" s="21"/>
      <c r="V10" s="19">
        <f t="shared" si="2"/>
        <v>8</v>
      </c>
      <c r="W10" s="19">
        <f t="shared" si="2"/>
        <v>9</v>
      </c>
      <c r="X10" s="19">
        <f t="shared" si="2"/>
        <v>10</v>
      </c>
      <c r="Y10" s="19">
        <f t="shared" si="2"/>
        <v>7</v>
      </c>
      <c r="Z10" s="19">
        <f t="shared" si="2"/>
        <v>7</v>
      </c>
      <c r="AA10" s="19">
        <f t="shared" si="2"/>
        <v>8</v>
      </c>
      <c r="AB10" s="37">
        <f t="shared" si="3"/>
        <v>8.1666666666666661</v>
      </c>
    </row>
    <row r="11" spans="1:28" x14ac:dyDescent="0.25">
      <c r="A11" s="23">
        <v>6</v>
      </c>
      <c r="B11" s="26" t="s">
        <v>383</v>
      </c>
      <c r="C11" s="24"/>
      <c r="D11" s="24"/>
      <c r="E11" s="19">
        <v>39</v>
      </c>
      <c r="F11" s="19">
        <v>38</v>
      </c>
      <c r="G11" s="19">
        <v>57</v>
      </c>
      <c r="H11" s="19">
        <v>40</v>
      </c>
      <c r="I11" s="19">
        <v>31</v>
      </c>
      <c r="J11" s="19">
        <v>46</v>
      </c>
      <c r="K11" s="33">
        <f t="shared" si="0"/>
        <v>251</v>
      </c>
      <c r="L11" s="33">
        <f t="shared" si="4"/>
        <v>41.833333333333336</v>
      </c>
      <c r="M11" s="20"/>
      <c r="N11" s="25" t="str">
        <f t="shared" si="5"/>
        <v>D</v>
      </c>
      <c r="O11" s="25" t="str">
        <f t="shared" si="1"/>
        <v>D</v>
      </c>
      <c r="P11" s="25" t="str">
        <f t="shared" si="1"/>
        <v>C1</v>
      </c>
      <c r="Q11" s="25" t="str">
        <f t="shared" si="1"/>
        <v>D</v>
      </c>
      <c r="R11" s="25" t="str">
        <f t="shared" si="1"/>
        <v>E</v>
      </c>
      <c r="S11" s="25" t="str">
        <f t="shared" si="1"/>
        <v>C2</v>
      </c>
      <c r="T11" s="25" t="str">
        <f t="shared" si="1"/>
        <v>A1</v>
      </c>
      <c r="U11" s="21"/>
      <c r="V11" s="19">
        <f t="shared" si="2"/>
        <v>4</v>
      </c>
      <c r="W11" s="19">
        <f t="shared" si="2"/>
        <v>4</v>
      </c>
      <c r="X11" s="19">
        <f t="shared" si="2"/>
        <v>6</v>
      </c>
      <c r="Y11" s="19">
        <f t="shared" si="2"/>
        <v>4</v>
      </c>
      <c r="Z11" s="19">
        <f t="shared" si="2"/>
        <v>3</v>
      </c>
      <c r="AA11" s="19">
        <f t="shared" si="2"/>
        <v>5</v>
      </c>
      <c r="AB11" s="37">
        <f t="shared" si="3"/>
        <v>4.333333333333333</v>
      </c>
    </row>
    <row r="12" spans="1:28" x14ac:dyDescent="0.25">
      <c r="A12" s="23">
        <v>7</v>
      </c>
      <c r="B12" s="26" t="s">
        <v>384</v>
      </c>
      <c r="C12" s="24"/>
      <c r="D12" s="24"/>
      <c r="E12" s="19">
        <v>65</v>
      </c>
      <c r="F12" s="19">
        <v>79</v>
      </c>
      <c r="G12" s="19">
        <v>91</v>
      </c>
      <c r="H12" s="19">
        <v>56</v>
      </c>
      <c r="I12" s="19">
        <v>62</v>
      </c>
      <c r="J12" s="19">
        <v>82</v>
      </c>
      <c r="K12" s="33">
        <f t="shared" si="0"/>
        <v>435</v>
      </c>
      <c r="L12" s="33">
        <f t="shared" si="4"/>
        <v>72.5</v>
      </c>
      <c r="M12" s="20"/>
      <c r="N12" s="25" t="str">
        <f t="shared" si="5"/>
        <v>B2</v>
      </c>
      <c r="O12" s="25" t="str">
        <f t="shared" si="1"/>
        <v>B1</v>
      </c>
      <c r="P12" s="25" t="str">
        <f t="shared" si="1"/>
        <v>A1</v>
      </c>
      <c r="Q12" s="25" t="str">
        <f t="shared" si="1"/>
        <v>C1</v>
      </c>
      <c r="R12" s="25" t="str">
        <f t="shared" si="1"/>
        <v>B2</v>
      </c>
      <c r="S12" s="25" t="str">
        <f t="shared" si="1"/>
        <v>A2</v>
      </c>
      <c r="T12" s="25" t="str">
        <f t="shared" si="1"/>
        <v>A1</v>
      </c>
      <c r="U12" s="21"/>
      <c r="V12" s="19">
        <f t="shared" si="2"/>
        <v>7</v>
      </c>
      <c r="W12" s="19">
        <f t="shared" si="2"/>
        <v>8</v>
      </c>
      <c r="X12" s="19">
        <f t="shared" si="2"/>
        <v>10</v>
      </c>
      <c r="Y12" s="19">
        <f t="shared" si="2"/>
        <v>6</v>
      </c>
      <c r="Z12" s="19">
        <f t="shared" si="2"/>
        <v>7</v>
      </c>
      <c r="AA12" s="19">
        <f t="shared" si="2"/>
        <v>9</v>
      </c>
      <c r="AB12" s="37">
        <f t="shared" si="3"/>
        <v>7.833333333333333</v>
      </c>
    </row>
    <row r="13" spans="1:28" x14ac:dyDescent="0.25">
      <c r="A13" s="23">
        <v>8</v>
      </c>
      <c r="B13" s="26" t="s">
        <v>385</v>
      </c>
      <c r="C13" s="24"/>
      <c r="D13" s="24"/>
      <c r="E13" s="19">
        <v>65</v>
      </c>
      <c r="F13" s="19">
        <v>51</v>
      </c>
      <c r="G13" s="19">
        <v>63</v>
      </c>
      <c r="H13" s="19">
        <v>57</v>
      </c>
      <c r="I13" s="19">
        <v>48</v>
      </c>
      <c r="J13" s="19">
        <v>48</v>
      </c>
      <c r="K13" s="33">
        <f t="shared" si="0"/>
        <v>332</v>
      </c>
      <c r="L13" s="33">
        <f t="shared" si="4"/>
        <v>55.333333333333336</v>
      </c>
      <c r="M13" s="20"/>
      <c r="N13" s="25" t="str">
        <f t="shared" si="5"/>
        <v>B2</v>
      </c>
      <c r="O13" s="25" t="str">
        <f t="shared" si="1"/>
        <v>C1</v>
      </c>
      <c r="P13" s="25" t="str">
        <f t="shared" si="1"/>
        <v>B2</v>
      </c>
      <c r="Q13" s="25" t="str">
        <f t="shared" si="1"/>
        <v>C1</v>
      </c>
      <c r="R13" s="25" t="str">
        <f t="shared" si="1"/>
        <v>C2</v>
      </c>
      <c r="S13" s="25" t="str">
        <f t="shared" si="1"/>
        <v>C2</v>
      </c>
      <c r="T13" s="25" t="str">
        <f t="shared" si="1"/>
        <v>A1</v>
      </c>
      <c r="U13" s="21"/>
      <c r="V13" s="19">
        <f t="shared" si="2"/>
        <v>7</v>
      </c>
      <c r="W13" s="19">
        <f t="shared" si="2"/>
        <v>6</v>
      </c>
      <c r="X13" s="19">
        <f t="shared" si="2"/>
        <v>7</v>
      </c>
      <c r="Y13" s="19">
        <f t="shared" si="2"/>
        <v>6</v>
      </c>
      <c r="Z13" s="19">
        <f t="shared" si="2"/>
        <v>5</v>
      </c>
      <c r="AA13" s="19">
        <f t="shared" si="2"/>
        <v>5</v>
      </c>
      <c r="AB13" s="37">
        <f t="shared" si="3"/>
        <v>6</v>
      </c>
    </row>
    <row r="14" spans="1:28" x14ac:dyDescent="0.25">
      <c r="A14" s="23">
        <v>9</v>
      </c>
      <c r="B14" s="26" t="s">
        <v>386</v>
      </c>
      <c r="C14" s="24"/>
      <c r="D14" s="24"/>
      <c r="E14" s="19">
        <v>41</v>
      </c>
      <c r="F14" s="19">
        <v>35</v>
      </c>
      <c r="G14" s="19">
        <v>45</v>
      </c>
      <c r="H14" s="19">
        <v>37</v>
      </c>
      <c r="I14" s="19">
        <v>29</v>
      </c>
      <c r="J14" s="19">
        <v>37</v>
      </c>
      <c r="K14" s="33">
        <f t="shared" si="0"/>
        <v>224</v>
      </c>
      <c r="L14" s="33">
        <f t="shared" si="4"/>
        <v>37.333333333333336</v>
      </c>
      <c r="M14" s="20"/>
      <c r="N14" s="25" t="str">
        <f t="shared" si="5"/>
        <v>C2</v>
      </c>
      <c r="O14" s="25" t="str">
        <f t="shared" si="1"/>
        <v>D</v>
      </c>
      <c r="P14" s="25" t="str">
        <f t="shared" si="1"/>
        <v>C2</v>
      </c>
      <c r="Q14" s="25" t="str">
        <f t="shared" si="1"/>
        <v>D</v>
      </c>
      <c r="R14" s="25" t="str">
        <f t="shared" si="1"/>
        <v>E</v>
      </c>
      <c r="S14" s="25" t="str">
        <f t="shared" si="1"/>
        <v>D</v>
      </c>
      <c r="T14" s="25" t="str">
        <f t="shared" si="1"/>
        <v>A1</v>
      </c>
      <c r="U14" s="21"/>
      <c r="V14" s="19">
        <f t="shared" si="2"/>
        <v>5</v>
      </c>
      <c r="W14" s="19">
        <f t="shared" si="2"/>
        <v>4</v>
      </c>
      <c r="X14" s="19">
        <f t="shared" si="2"/>
        <v>5</v>
      </c>
      <c r="Y14" s="19">
        <f t="shared" si="2"/>
        <v>4</v>
      </c>
      <c r="Z14" s="19">
        <f t="shared" si="2"/>
        <v>3</v>
      </c>
      <c r="AA14" s="19">
        <f t="shared" si="2"/>
        <v>4</v>
      </c>
      <c r="AB14" s="37">
        <f t="shared" si="3"/>
        <v>4.166666666666667</v>
      </c>
    </row>
    <row r="15" spans="1:28" x14ac:dyDescent="0.25">
      <c r="A15" s="23">
        <v>10</v>
      </c>
      <c r="B15" s="26" t="s">
        <v>387</v>
      </c>
      <c r="C15" s="24"/>
      <c r="D15" s="24"/>
      <c r="E15" s="19">
        <v>60</v>
      </c>
      <c r="F15" s="19">
        <v>74</v>
      </c>
      <c r="G15" s="19">
        <v>61</v>
      </c>
      <c r="H15" s="19">
        <v>39</v>
      </c>
      <c r="I15" s="19">
        <v>43</v>
      </c>
      <c r="J15" s="19">
        <v>35</v>
      </c>
      <c r="K15" s="33">
        <f t="shared" si="0"/>
        <v>312</v>
      </c>
      <c r="L15" s="33">
        <f t="shared" si="4"/>
        <v>52</v>
      </c>
      <c r="M15" s="20"/>
      <c r="N15" s="25" t="str">
        <f t="shared" si="5"/>
        <v>C1</v>
      </c>
      <c r="O15" s="25" t="str">
        <f t="shared" si="1"/>
        <v>B1</v>
      </c>
      <c r="P15" s="25" t="str">
        <f t="shared" si="1"/>
        <v>B2</v>
      </c>
      <c r="Q15" s="25" t="str">
        <f t="shared" si="1"/>
        <v>D</v>
      </c>
      <c r="R15" s="25" t="str">
        <f t="shared" si="1"/>
        <v>C2</v>
      </c>
      <c r="S15" s="25" t="str">
        <f t="shared" si="1"/>
        <v>D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8</v>
      </c>
      <c r="X15" s="19">
        <f t="shared" si="2"/>
        <v>7</v>
      </c>
      <c r="Y15" s="19">
        <f t="shared" si="2"/>
        <v>4</v>
      </c>
      <c r="Z15" s="19">
        <f t="shared" si="2"/>
        <v>5</v>
      </c>
      <c r="AA15" s="19">
        <f t="shared" si="2"/>
        <v>4</v>
      </c>
      <c r="AB15" s="37">
        <f t="shared" si="3"/>
        <v>5.666666666666667</v>
      </c>
    </row>
    <row r="16" spans="1:28" x14ac:dyDescent="0.25">
      <c r="A16" s="23">
        <v>11</v>
      </c>
      <c r="B16" s="26" t="s">
        <v>388</v>
      </c>
      <c r="C16" s="24"/>
      <c r="D16" s="24"/>
      <c r="E16" s="19">
        <v>73</v>
      </c>
      <c r="F16" s="19">
        <v>72</v>
      </c>
      <c r="G16" s="19">
        <v>73</v>
      </c>
      <c r="H16" s="19">
        <v>56</v>
      </c>
      <c r="I16" s="19">
        <v>50</v>
      </c>
      <c r="J16" s="19">
        <v>71</v>
      </c>
      <c r="K16" s="33">
        <f t="shared" si="0"/>
        <v>395</v>
      </c>
      <c r="L16" s="33">
        <f t="shared" si="4"/>
        <v>65.833333333333329</v>
      </c>
      <c r="M16" s="20"/>
      <c r="N16" s="25" t="str">
        <f t="shared" si="5"/>
        <v>B1</v>
      </c>
      <c r="O16" s="25" t="str">
        <f t="shared" si="1"/>
        <v>B1</v>
      </c>
      <c r="P16" s="25" t="str">
        <f t="shared" si="1"/>
        <v>B1</v>
      </c>
      <c r="Q16" s="25" t="str">
        <f t="shared" si="1"/>
        <v>C1</v>
      </c>
      <c r="R16" s="25" t="str">
        <f t="shared" si="1"/>
        <v>C2</v>
      </c>
      <c r="S16" s="25" t="str">
        <f t="shared" si="1"/>
        <v>B1</v>
      </c>
      <c r="T16" s="25" t="str">
        <f t="shared" si="1"/>
        <v>A1</v>
      </c>
      <c r="U16" s="21"/>
      <c r="V16" s="19">
        <f t="shared" si="2"/>
        <v>8</v>
      </c>
      <c r="W16" s="19">
        <f t="shared" si="2"/>
        <v>8</v>
      </c>
      <c r="X16" s="19">
        <f t="shared" si="2"/>
        <v>8</v>
      </c>
      <c r="Y16" s="19">
        <f t="shared" si="2"/>
        <v>6</v>
      </c>
      <c r="Z16" s="19">
        <f t="shared" si="2"/>
        <v>5</v>
      </c>
      <c r="AA16" s="19">
        <f t="shared" si="2"/>
        <v>8</v>
      </c>
      <c r="AB16" s="37">
        <f t="shared" si="3"/>
        <v>7.166666666666667</v>
      </c>
    </row>
    <row r="17" spans="1:28" x14ac:dyDescent="0.25">
      <c r="A17" s="23">
        <v>12</v>
      </c>
      <c r="B17" s="28" t="s">
        <v>389</v>
      </c>
      <c r="C17" s="24"/>
      <c r="D17" s="24"/>
      <c r="E17" s="19">
        <v>69</v>
      </c>
      <c r="F17" s="19">
        <v>30</v>
      </c>
      <c r="G17" s="19">
        <v>65</v>
      </c>
      <c r="H17" s="19">
        <v>42</v>
      </c>
      <c r="I17" s="19">
        <v>45</v>
      </c>
      <c r="J17" s="19">
        <v>57</v>
      </c>
      <c r="K17" s="33">
        <f t="shared" si="0"/>
        <v>308</v>
      </c>
      <c r="L17" s="33">
        <f t="shared" si="4"/>
        <v>51.333333333333329</v>
      </c>
      <c r="M17" s="20"/>
      <c r="N17" s="25" t="str">
        <f t="shared" si="5"/>
        <v>B2</v>
      </c>
      <c r="O17" s="25" t="str">
        <f t="shared" si="1"/>
        <v>E</v>
      </c>
      <c r="P17" s="25" t="str">
        <f t="shared" si="1"/>
        <v>B2</v>
      </c>
      <c r="Q17" s="25" t="str">
        <f t="shared" si="1"/>
        <v>C2</v>
      </c>
      <c r="R17" s="25" t="str">
        <f t="shared" si="1"/>
        <v>C2</v>
      </c>
      <c r="S17" s="25" t="str">
        <f t="shared" si="1"/>
        <v>C1</v>
      </c>
      <c r="T17" s="25" t="str">
        <f t="shared" si="1"/>
        <v>A1</v>
      </c>
      <c r="U17" s="21"/>
      <c r="V17" s="19">
        <f t="shared" si="2"/>
        <v>7</v>
      </c>
      <c r="W17" s="19">
        <f t="shared" si="2"/>
        <v>3</v>
      </c>
      <c r="X17" s="19">
        <f t="shared" si="2"/>
        <v>7</v>
      </c>
      <c r="Y17" s="19">
        <f t="shared" si="2"/>
        <v>5</v>
      </c>
      <c r="Z17" s="19">
        <f t="shared" si="2"/>
        <v>5</v>
      </c>
      <c r="AA17" s="19">
        <f t="shared" si="2"/>
        <v>6</v>
      </c>
      <c r="AB17" s="37">
        <f t="shared" si="3"/>
        <v>5.5</v>
      </c>
    </row>
    <row r="18" spans="1:28" x14ac:dyDescent="0.25">
      <c r="A18" s="23">
        <v>13</v>
      </c>
      <c r="B18" s="26" t="s">
        <v>390</v>
      </c>
      <c r="C18" s="24"/>
      <c r="D18" s="24"/>
      <c r="E18" s="19">
        <v>43</v>
      </c>
      <c r="F18" s="19">
        <v>80</v>
      </c>
      <c r="G18" s="19">
        <v>79</v>
      </c>
      <c r="H18" s="19">
        <v>56</v>
      </c>
      <c r="I18" s="19">
        <v>57</v>
      </c>
      <c r="J18" s="19">
        <v>68</v>
      </c>
      <c r="K18" s="33">
        <f t="shared" si="0"/>
        <v>383</v>
      </c>
      <c r="L18" s="33">
        <f t="shared" si="4"/>
        <v>63.833333333333329</v>
      </c>
      <c r="M18" s="20"/>
      <c r="N18" s="25" t="str">
        <f t="shared" si="5"/>
        <v>C2</v>
      </c>
      <c r="O18" s="25" t="str">
        <f t="shared" si="1"/>
        <v>B1</v>
      </c>
      <c r="P18" s="25" t="str">
        <f t="shared" si="1"/>
        <v>B1</v>
      </c>
      <c r="Q18" s="25" t="str">
        <f t="shared" si="1"/>
        <v>C1</v>
      </c>
      <c r="R18" s="25" t="str">
        <f t="shared" si="1"/>
        <v>C1</v>
      </c>
      <c r="S18" s="25" t="str">
        <f t="shared" si="1"/>
        <v>B2</v>
      </c>
      <c r="T18" s="25" t="str">
        <f t="shared" si="1"/>
        <v>A1</v>
      </c>
      <c r="U18" s="21"/>
      <c r="V18" s="19">
        <f t="shared" si="2"/>
        <v>5</v>
      </c>
      <c r="W18" s="19">
        <f t="shared" si="2"/>
        <v>8</v>
      </c>
      <c r="X18" s="19">
        <f t="shared" si="2"/>
        <v>8</v>
      </c>
      <c r="Y18" s="19">
        <f t="shared" si="2"/>
        <v>6</v>
      </c>
      <c r="Z18" s="19">
        <f t="shared" si="2"/>
        <v>6</v>
      </c>
      <c r="AA18" s="19">
        <f t="shared" si="2"/>
        <v>7</v>
      </c>
      <c r="AB18" s="37">
        <f t="shared" si="3"/>
        <v>6.666666666666667</v>
      </c>
    </row>
    <row r="19" spans="1:28" x14ac:dyDescent="0.25">
      <c r="A19" s="23">
        <v>14</v>
      </c>
      <c r="B19" s="26" t="s">
        <v>391</v>
      </c>
      <c r="C19" s="24"/>
      <c r="D19" s="24"/>
      <c r="E19" s="19">
        <v>65</v>
      </c>
      <c r="F19" s="19">
        <v>69</v>
      </c>
      <c r="G19" s="19">
        <v>81</v>
      </c>
      <c r="H19" s="19">
        <v>45</v>
      </c>
      <c r="I19" s="19">
        <v>45</v>
      </c>
      <c r="J19" s="19">
        <v>67</v>
      </c>
      <c r="K19" s="33">
        <f t="shared" si="0"/>
        <v>372</v>
      </c>
      <c r="L19" s="33">
        <f t="shared" si="4"/>
        <v>62</v>
      </c>
      <c r="M19" s="20"/>
      <c r="N19" s="25" t="str">
        <f t="shared" si="5"/>
        <v>B2</v>
      </c>
      <c r="O19" s="25" t="str">
        <f t="shared" si="1"/>
        <v>B2</v>
      </c>
      <c r="P19" s="25" t="str">
        <f t="shared" si="1"/>
        <v>A2</v>
      </c>
      <c r="Q19" s="25" t="str">
        <f t="shared" si="1"/>
        <v>C2</v>
      </c>
      <c r="R19" s="25" t="str">
        <f t="shared" si="1"/>
        <v>C2</v>
      </c>
      <c r="S19" s="25" t="str">
        <f t="shared" si="1"/>
        <v>B2</v>
      </c>
      <c r="T19" s="25" t="str">
        <f t="shared" si="1"/>
        <v>A1</v>
      </c>
      <c r="U19" s="21"/>
      <c r="V19" s="19">
        <f t="shared" si="2"/>
        <v>7</v>
      </c>
      <c r="W19" s="19">
        <f t="shared" si="2"/>
        <v>7</v>
      </c>
      <c r="X19" s="19">
        <f t="shared" si="2"/>
        <v>9</v>
      </c>
      <c r="Y19" s="19">
        <f t="shared" si="2"/>
        <v>5</v>
      </c>
      <c r="Z19" s="19">
        <f t="shared" si="2"/>
        <v>5</v>
      </c>
      <c r="AA19" s="19">
        <f t="shared" si="2"/>
        <v>7</v>
      </c>
      <c r="AB19" s="37">
        <f t="shared" si="3"/>
        <v>6.666666666666667</v>
      </c>
    </row>
    <row r="20" spans="1:28" x14ac:dyDescent="0.25">
      <c r="A20" s="23">
        <v>15</v>
      </c>
      <c r="B20" s="26" t="s">
        <v>392</v>
      </c>
      <c r="C20" s="24"/>
      <c r="D20" s="24"/>
      <c r="E20" s="19">
        <v>90</v>
      </c>
      <c r="F20" s="19">
        <v>82</v>
      </c>
      <c r="G20" s="19">
        <v>92</v>
      </c>
      <c r="H20" s="19">
        <v>69</v>
      </c>
      <c r="I20" s="19">
        <v>89</v>
      </c>
      <c r="J20" s="19">
        <v>98</v>
      </c>
      <c r="K20" s="33">
        <f t="shared" si="0"/>
        <v>520</v>
      </c>
      <c r="L20" s="33">
        <f t="shared" si="4"/>
        <v>86.666666666666671</v>
      </c>
      <c r="M20" s="20"/>
      <c r="N20" s="25" t="str">
        <f t="shared" si="5"/>
        <v>A2</v>
      </c>
      <c r="O20" s="25" t="str">
        <f t="shared" si="1"/>
        <v>A2</v>
      </c>
      <c r="P20" s="25" t="str">
        <f t="shared" si="1"/>
        <v>A1</v>
      </c>
      <c r="Q20" s="25" t="str">
        <f t="shared" si="1"/>
        <v>B2</v>
      </c>
      <c r="R20" s="25" t="str">
        <f t="shared" si="1"/>
        <v>A2</v>
      </c>
      <c r="S20" s="25" t="str">
        <f t="shared" si="1"/>
        <v>A1</v>
      </c>
      <c r="T20" s="25" t="str">
        <f t="shared" si="1"/>
        <v>A1</v>
      </c>
      <c r="U20" s="21"/>
      <c r="V20" s="19">
        <f t="shared" si="2"/>
        <v>9</v>
      </c>
      <c r="W20" s="19">
        <f t="shared" si="2"/>
        <v>9</v>
      </c>
      <c r="X20" s="19">
        <f t="shared" si="2"/>
        <v>10</v>
      </c>
      <c r="Y20" s="19">
        <f t="shared" si="2"/>
        <v>7</v>
      </c>
      <c r="Z20" s="19">
        <f t="shared" si="2"/>
        <v>9</v>
      </c>
      <c r="AA20" s="19">
        <f t="shared" si="2"/>
        <v>10</v>
      </c>
      <c r="AB20" s="37">
        <f t="shared" si="3"/>
        <v>9</v>
      </c>
    </row>
    <row r="21" spans="1:28" x14ac:dyDescent="0.25">
      <c r="A21" s="23">
        <v>16</v>
      </c>
      <c r="B21" s="26" t="s">
        <v>393</v>
      </c>
      <c r="C21" s="24"/>
      <c r="D21" s="24"/>
      <c r="E21" s="19">
        <v>52</v>
      </c>
      <c r="F21" s="19">
        <v>62</v>
      </c>
      <c r="G21" s="19">
        <v>81</v>
      </c>
      <c r="H21" s="19">
        <v>58</v>
      </c>
      <c r="I21" s="19">
        <v>47</v>
      </c>
      <c r="J21" s="19">
        <v>66</v>
      </c>
      <c r="K21" s="33">
        <f t="shared" si="0"/>
        <v>366</v>
      </c>
      <c r="L21" s="33">
        <f t="shared" si="4"/>
        <v>61</v>
      </c>
      <c r="M21" s="20"/>
      <c r="N21" s="25" t="str">
        <f t="shared" si="5"/>
        <v>C1</v>
      </c>
      <c r="O21" s="25" t="str">
        <f t="shared" si="1"/>
        <v>B2</v>
      </c>
      <c r="P21" s="25" t="str">
        <f t="shared" si="1"/>
        <v>A2</v>
      </c>
      <c r="Q21" s="25" t="str">
        <f t="shared" si="1"/>
        <v>C1</v>
      </c>
      <c r="R21" s="25" t="str">
        <f t="shared" si="1"/>
        <v>C2</v>
      </c>
      <c r="S21" s="25" t="str">
        <f t="shared" si="1"/>
        <v>B2</v>
      </c>
      <c r="T21" s="25" t="str">
        <f t="shared" si="1"/>
        <v>A1</v>
      </c>
      <c r="U21" s="21"/>
      <c r="V21" s="19">
        <f t="shared" si="2"/>
        <v>6</v>
      </c>
      <c r="W21" s="19">
        <f t="shared" si="2"/>
        <v>7</v>
      </c>
      <c r="X21" s="19">
        <f t="shared" si="2"/>
        <v>9</v>
      </c>
      <c r="Y21" s="19">
        <f t="shared" si="2"/>
        <v>6</v>
      </c>
      <c r="Z21" s="19">
        <f t="shared" si="2"/>
        <v>5</v>
      </c>
      <c r="AA21" s="19">
        <f t="shared" si="2"/>
        <v>7</v>
      </c>
      <c r="AB21" s="37">
        <f t="shared" si="3"/>
        <v>6.666666666666667</v>
      </c>
    </row>
    <row r="22" spans="1:28" x14ac:dyDescent="0.25">
      <c r="A22" s="23">
        <v>17</v>
      </c>
      <c r="B22" s="26" t="s">
        <v>394</v>
      </c>
      <c r="C22" s="24"/>
      <c r="D22" s="24"/>
      <c r="E22" s="19">
        <v>40</v>
      </c>
      <c r="F22" s="19">
        <v>30</v>
      </c>
      <c r="G22" s="19">
        <v>41</v>
      </c>
      <c r="H22" s="19">
        <v>32</v>
      </c>
      <c r="I22" s="19">
        <v>28</v>
      </c>
      <c r="J22" s="19">
        <v>35</v>
      </c>
      <c r="K22" s="33">
        <f t="shared" si="0"/>
        <v>206</v>
      </c>
      <c r="L22" s="33">
        <f t="shared" si="4"/>
        <v>34.333333333333336</v>
      </c>
      <c r="M22" s="20"/>
      <c r="N22" s="25" t="str">
        <f t="shared" si="5"/>
        <v>D</v>
      </c>
      <c r="O22" s="25" t="str">
        <f t="shared" si="5"/>
        <v>E</v>
      </c>
      <c r="P22" s="25" t="str">
        <f t="shared" si="5"/>
        <v>C2</v>
      </c>
      <c r="Q22" s="25" t="str">
        <f t="shared" si="5"/>
        <v>E</v>
      </c>
      <c r="R22" s="25" t="str">
        <f t="shared" si="5"/>
        <v>E</v>
      </c>
      <c r="S22" s="25" t="str">
        <f t="shared" si="5"/>
        <v>D</v>
      </c>
      <c r="T22" s="25" t="str">
        <f t="shared" si="5"/>
        <v>A1</v>
      </c>
      <c r="U22" s="21"/>
      <c r="V22" s="19">
        <f t="shared" si="2"/>
        <v>4</v>
      </c>
      <c r="W22" s="19">
        <f t="shared" si="2"/>
        <v>3</v>
      </c>
      <c r="X22" s="19">
        <f t="shared" si="2"/>
        <v>5</v>
      </c>
      <c r="Y22" s="19">
        <f t="shared" si="2"/>
        <v>3</v>
      </c>
      <c r="Z22" s="19">
        <f t="shared" si="2"/>
        <v>3</v>
      </c>
      <c r="AA22" s="19">
        <f t="shared" si="2"/>
        <v>4</v>
      </c>
      <c r="AB22" s="37">
        <f t="shared" si="3"/>
        <v>3.6666666666666665</v>
      </c>
    </row>
    <row r="23" spans="1:28" x14ac:dyDescent="0.25">
      <c r="A23" s="23">
        <v>18</v>
      </c>
      <c r="B23" s="32" t="s">
        <v>395</v>
      </c>
      <c r="C23" s="24"/>
      <c r="D23" s="24"/>
      <c r="E23" s="19">
        <v>75</v>
      </c>
      <c r="F23" s="19">
        <v>82</v>
      </c>
      <c r="G23" s="19">
        <v>91</v>
      </c>
      <c r="H23" s="19">
        <v>63</v>
      </c>
      <c r="I23" s="19">
        <v>63</v>
      </c>
      <c r="J23" s="19">
        <v>76</v>
      </c>
      <c r="K23" s="33">
        <f t="shared" si="0"/>
        <v>450</v>
      </c>
      <c r="L23" s="33">
        <f t="shared" si="4"/>
        <v>75</v>
      </c>
      <c r="M23" s="20"/>
      <c r="N23" s="25" t="str">
        <f t="shared" si="5"/>
        <v>B1</v>
      </c>
      <c r="O23" s="25" t="str">
        <f t="shared" si="5"/>
        <v>A2</v>
      </c>
      <c r="P23" s="25" t="str">
        <f t="shared" si="5"/>
        <v>A1</v>
      </c>
      <c r="Q23" s="25" t="str">
        <f t="shared" si="5"/>
        <v>B2</v>
      </c>
      <c r="R23" s="25" t="str">
        <f t="shared" si="5"/>
        <v>B2</v>
      </c>
      <c r="S23" s="25" t="str">
        <f t="shared" si="5"/>
        <v>B1</v>
      </c>
      <c r="T23" s="25" t="str">
        <f t="shared" si="5"/>
        <v>A1</v>
      </c>
      <c r="U23" s="21"/>
      <c r="V23" s="19">
        <f t="shared" si="2"/>
        <v>8</v>
      </c>
      <c r="W23" s="19">
        <f t="shared" si="2"/>
        <v>9</v>
      </c>
      <c r="X23" s="19">
        <f t="shared" si="2"/>
        <v>10</v>
      </c>
      <c r="Y23" s="19">
        <f t="shared" si="2"/>
        <v>7</v>
      </c>
      <c r="Z23" s="19">
        <f t="shared" si="2"/>
        <v>7</v>
      </c>
      <c r="AA23" s="19">
        <f t="shared" si="2"/>
        <v>8</v>
      </c>
      <c r="AB23" s="37">
        <f t="shared" si="3"/>
        <v>8.1666666666666661</v>
      </c>
    </row>
    <row r="24" spans="1:28" x14ac:dyDescent="0.25">
      <c r="A24" s="23">
        <v>19</v>
      </c>
      <c r="B24" s="26" t="s">
        <v>396</v>
      </c>
      <c r="C24" s="24"/>
      <c r="D24" s="24"/>
      <c r="E24" s="19">
        <v>69</v>
      </c>
      <c r="F24" s="19">
        <v>94</v>
      </c>
      <c r="G24" s="19">
        <v>79</v>
      </c>
      <c r="H24" s="19">
        <v>56</v>
      </c>
      <c r="I24" s="19">
        <v>67</v>
      </c>
      <c r="J24" s="19">
        <v>71</v>
      </c>
      <c r="K24" s="33">
        <f t="shared" si="0"/>
        <v>436</v>
      </c>
      <c r="L24" s="33">
        <f t="shared" si="4"/>
        <v>72.666666666666671</v>
      </c>
      <c r="M24" s="20"/>
      <c r="N24" s="25" t="str">
        <f t="shared" si="5"/>
        <v>B2</v>
      </c>
      <c r="O24" s="25" t="str">
        <f t="shared" si="5"/>
        <v>A1</v>
      </c>
      <c r="P24" s="25" t="str">
        <f t="shared" si="5"/>
        <v>B1</v>
      </c>
      <c r="Q24" s="25" t="str">
        <f t="shared" si="5"/>
        <v>C1</v>
      </c>
      <c r="R24" s="25" t="str">
        <f t="shared" si="5"/>
        <v>B2</v>
      </c>
      <c r="S24" s="25" t="str">
        <f t="shared" si="5"/>
        <v>B1</v>
      </c>
      <c r="T24" s="25" t="str">
        <f t="shared" si="5"/>
        <v>A1</v>
      </c>
      <c r="U24" s="21"/>
      <c r="V24" s="19">
        <f t="shared" si="2"/>
        <v>7</v>
      </c>
      <c r="W24" s="19">
        <f t="shared" si="2"/>
        <v>10</v>
      </c>
      <c r="X24" s="19">
        <f t="shared" si="2"/>
        <v>8</v>
      </c>
      <c r="Y24" s="19">
        <f t="shared" si="2"/>
        <v>6</v>
      </c>
      <c r="Z24" s="19">
        <f t="shared" si="2"/>
        <v>7</v>
      </c>
      <c r="AA24" s="19">
        <f t="shared" si="2"/>
        <v>8</v>
      </c>
      <c r="AB24" s="37">
        <f t="shared" si="3"/>
        <v>7.666666666666667</v>
      </c>
    </row>
    <row r="25" spans="1:28" x14ac:dyDescent="0.25">
      <c r="A25" s="23">
        <v>20</v>
      </c>
      <c r="B25" s="26" t="s">
        <v>397</v>
      </c>
      <c r="C25" s="24"/>
      <c r="D25" s="24"/>
      <c r="E25" s="19">
        <v>73</v>
      </c>
      <c r="F25" s="19">
        <v>74</v>
      </c>
      <c r="G25" s="19">
        <v>76</v>
      </c>
      <c r="H25" s="19">
        <v>56</v>
      </c>
      <c r="I25" s="19">
        <v>44</v>
      </c>
      <c r="J25" s="19">
        <v>71</v>
      </c>
      <c r="K25" s="33">
        <f t="shared" si="0"/>
        <v>394</v>
      </c>
      <c r="L25" s="33">
        <f t="shared" si="4"/>
        <v>65.666666666666657</v>
      </c>
      <c r="M25" s="20"/>
      <c r="N25" s="25" t="str">
        <f t="shared" si="5"/>
        <v>B1</v>
      </c>
      <c r="O25" s="25" t="str">
        <f t="shared" si="5"/>
        <v>B1</v>
      </c>
      <c r="P25" s="25" t="str">
        <f t="shared" si="5"/>
        <v>B1</v>
      </c>
      <c r="Q25" s="25" t="str">
        <f t="shared" si="5"/>
        <v>C1</v>
      </c>
      <c r="R25" s="25" t="str">
        <f t="shared" si="5"/>
        <v>C2</v>
      </c>
      <c r="S25" s="25" t="str">
        <f t="shared" si="5"/>
        <v>B1</v>
      </c>
      <c r="T25" s="25" t="str">
        <f t="shared" si="5"/>
        <v>A1</v>
      </c>
      <c r="U25" s="21"/>
      <c r="V25" s="19">
        <f t="shared" si="2"/>
        <v>8</v>
      </c>
      <c r="W25" s="19">
        <f t="shared" si="2"/>
        <v>8</v>
      </c>
      <c r="X25" s="19">
        <f t="shared" si="2"/>
        <v>8</v>
      </c>
      <c r="Y25" s="19">
        <f t="shared" si="2"/>
        <v>6</v>
      </c>
      <c r="Z25" s="19">
        <f t="shared" si="2"/>
        <v>5</v>
      </c>
      <c r="AA25" s="19">
        <f t="shared" si="2"/>
        <v>8</v>
      </c>
      <c r="AB25" s="37">
        <f t="shared" si="3"/>
        <v>7.166666666666667</v>
      </c>
    </row>
    <row r="26" spans="1:28" x14ac:dyDescent="0.25">
      <c r="A26" s="23">
        <v>21</v>
      </c>
      <c r="B26" s="26" t="s">
        <v>398</v>
      </c>
      <c r="C26" s="24"/>
      <c r="D26" s="24"/>
      <c r="E26" s="19">
        <v>74</v>
      </c>
      <c r="F26" s="19">
        <v>92</v>
      </c>
      <c r="G26" s="19">
        <v>91</v>
      </c>
      <c r="H26" s="19">
        <v>56</v>
      </c>
      <c r="I26" s="19">
        <v>64</v>
      </c>
      <c r="J26" s="19">
        <v>85</v>
      </c>
      <c r="K26" s="33">
        <f t="shared" si="0"/>
        <v>462</v>
      </c>
      <c r="L26" s="33">
        <f t="shared" si="4"/>
        <v>77</v>
      </c>
      <c r="M26" s="20"/>
      <c r="N26" s="25" t="str">
        <f t="shared" si="5"/>
        <v>B1</v>
      </c>
      <c r="O26" s="25" t="str">
        <f t="shared" si="5"/>
        <v>A1</v>
      </c>
      <c r="P26" s="25" t="str">
        <f t="shared" si="5"/>
        <v>A1</v>
      </c>
      <c r="Q26" s="25" t="str">
        <f t="shared" si="5"/>
        <v>C1</v>
      </c>
      <c r="R26" s="25" t="str">
        <f t="shared" si="5"/>
        <v>B2</v>
      </c>
      <c r="S26" s="25" t="str">
        <f t="shared" si="5"/>
        <v>A2</v>
      </c>
      <c r="T26" s="25" t="str">
        <f t="shared" si="5"/>
        <v>A1</v>
      </c>
      <c r="U26" s="21"/>
      <c r="V26" s="19">
        <f t="shared" si="2"/>
        <v>8</v>
      </c>
      <c r="W26" s="19">
        <f t="shared" si="2"/>
        <v>10</v>
      </c>
      <c r="X26" s="19">
        <f t="shared" si="2"/>
        <v>10</v>
      </c>
      <c r="Y26" s="19">
        <f t="shared" si="2"/>
        <v>6</v>
      </c>
      <c r="Z26" s="19">
        <f t="shared" si="2"/>
        <v>7</v>
      </c>
      <c r="AA26" s="19">
        <f t="shared" si="2"/>
        <v>9</v>
      </c>
      <c r="AB26" s="37">
        <f t="shared" si="3"/>
        <v>8.3333333333333339</v>
      </c>
    </row>
    <row r="27" spans="1:28" x14ac:dyDescent="0.25">
      <c r="A27" s="23">
        <v>22</v>
      </c>
      <c r="B27" s="26" t="s">
        <v>399</v>
      </c>
      <c r="C27" s="24"/>
      <c r="D27" s="24"/>
      <c r="E27" s="19">
        <v>55</v>
      </c>
      <c r="F27" s="19">
        <v>50</v>
      </c>
      <c r="G27" s="19">
        <v>72</v>
      </c>
      <c r="H27" s="19">
        <v>38</v>
      </c>
      <c r="I27" s="19">
        <v>43</v>
      </c>
      <c r="J27" s="19">
        <v>71</v>
      </c>
      <c r="K27" s="33">
        <f t="shared" si="0"/>
        <v>329</v>
      </c>
      <c r="L27" s="33">
        <f t="shared" si="4"/>
        <v>54.833333333333336</v>
      </c>
      <c r="M27" s="20"/>
      <c r="N27" s="25" t="str">
        <f t="shared" si="5"/>
        <v>C1</v>
      </c>
      <c r="O27" s="25" t="str">
        <f t="shared" si="5"/>
        <v>C2</v>
      </c>
      <c r="P27" s="25" t="str">
        <f t="shared" si="5"/>
        <v>B1</v>
      </c>
      <c r="Q27" s="25" t="str">
        <f t="shared" si="5"/>
        <v>D</v>
      </c>
      <c r="R27" s="25" t="str">
        <f t="shared" si="5"/>
        <v>C2</v>
      </c>
      <c r="S27" s="25" t="str">
        <f t="shared" si="5"/>
        <v>B1</v>
      </c>
      <c r="T27" s="25" t="str">
        <f t="shared" si="5"/>
        <v>A1</v>
      </c>
      <c r="U27" s="21"/>
      <c r="V27" s="19">
        <f t="shared" si="2"/>
        <v>6</v>
      </c>
      <c r="W27" s="19">
        <f t="shared" si="2"/>
        <v>5</v>
      </c>
      <c r="X27" s="19">
        <f t="shared" si="2"/>
        <v>8</v>
      </c>
      <c r="Y27" s="19">
        <f t="shared" si="2"/>
        <v>4</v>
      </c>
      <c r="Z27" s="19">
        <f t="shared" si="2"/>
        <v>5</v>
      </c>
      <c r="AA27" s="19">
        <f t="shared" si="2"/>
        <v>8</v>
      </c>
      <c r="AB27" s="37">
        <f t="shared" si="3"/>
        <v>6</v>
      </c>
    </row>
    <row r="28" spans="1:28" x14ac:dyDescent="0.25">
      <c r="A28" s="23">
        <v>23</v>
      </c>
      <c r="B28" s="26" t="s">
        <v>400</v>
      </c>
      <c r="C28" s="24"/>
      <c r="D28" s="24"/>
      <c r="E28" s="19">
        <v>79</v>
      </c>
      <c r="F28" s="19">
        <v>75</v>
      </c>
      <c r="G28" s="19">
        <v>91</v>
      </c>
      <c r="H28" s="19">
        <v>53</v>
      </c>
      <c r="I28" s="19">
        <v>55</v>
      </c>
      <c r="J28" s="19">
        <v>71</v>
      </c>
      <c r="K28" s="33">
        <f t="shared" si="0"/>
        <v>424</v>
      </c>
      <c r="L28" s="33">
        <f t="shared" si="4"/>
        <v>70.666666666666671</v>
      </c>
      <c r="M28" s="20"/>
      <c r="N28" s="25" t="str">
        <f t="shared" si="5"/>
        <v>B1</v>
      </c>
      <c r="O28" s="25" t="str">
        <f t="shared" si="5"/>
        <v>B1</v>
      </c>
      <c r="P28" s="25" t="str">
        <f t="shared" si="5"/>
        <v>A1</v>
      </c>
      <c r="Q28" s="25" t="str">
        <f t="shared" si="5"/>
        <v>C1</v>
      </c>
      <c r="R28" s="25" t="str">
        <f t="shared" si="5"/>
        <v>C1</v>
      </c>
      <c r="S28" s="25" t="str">
        <f t="shared" si="5"/>
        <v>B1</v>
      </c>
      <c r="T28" s="25" t="str">
        <f t="shared" si="5"/>
        <v>A1</v>
      </c>
      <c r="U28" s="21"/>
      <c r="V28" s="19">
        <f t="shared" si="2"/>
        <v>8</v>
      </c>
      <c r="W28" s="19">
        <f t="shared" si="2"/>
        <v>8</v>
      </c>
      <c r="X28" s="19">
        <f t="shared" si="2"/>
        <v>10</v>
      </c>
      <c r="Y28" s="19">
        <f t="shared" si="2"/>
        <v>6</v>
      </c>
      <c r="Z28" s="19">
        <f t="shared" si="2"/>
        <v>6</v>
      </c>
      <c r="AA28" s="19">
        <f t="shared" si="2"/>
        <v>8</v>
      </c>
      <c r="AB28" s="37">
        <f t="shared" si="3"/>
        <v>7.666666666666667</v>
      </c>
    </row>
    <row r="29" spans="1:28" x14ac:dyDescent="0.25">
      <c r="A29" s="23">
        <v>24</v>
      </c>
      <c r="B29" s="26" t="s">
        <v>401</v>
      </c>
      <c r="C29" s="24"/>
      <c r="D29" s="24"/>
      <c r="E29" s="19">
        <v>85</v>
      </c>
      <c r="F29" s="19">
        <v>90</v>
      </c>
      <c r="G29" s="19">
        <v>91</v>
      </c>
      <c r="H29" s="19">
        <v>58</v>
      </c>
      <c r="I29" s="19">
        <v>68</v>
      </c>
      <c r="J29" s="19">
        <v>82</v>
      </c>
      <c r="K29" s="33">
        <f t="shared" si="0"/>
        <v>474</v>
      </c>
      <c r="L29" s="33">
        <f t="shared" si="4"/>
        <v>79</v>
      </c>
      <c r="M29" s="20"/>
      <c r="N29" s="25" t="str">
        <f t="shared" si="5"/>
        <v>A2</v>
      </c>
      <c r="O29" s="25" t="str">
        <f t="shared" si="5"/>
        <v>A2</v>
      </c>
      <c r="P29" s="25" t="str">
        <f t="shared" si="5"/>
        <v>A1</v>
      </c>
      <c r="Q29" s="25" t="str">
        <f t="shared" si="5"/>
        <v>C1</v>
      </c>
      <c r="R29" s="25" t="str">
        <f t="shared" si="5"/>
        <v>B2</v>
      </c>
      <c r="S29" s="25" t="str">
        <f t="shared" si="5"/>
        <v>A2</v>
      </c>
      <c r="T29" s="25" t="str">
        <f t="shared" si="5"/>
        <v>A1</v>
      </c>
      <c r="U29" s="21"/>
      <c r="V29" s="19">
        <f t="shared" si="2"/>
        <v>9</v>
      </c>
      <c r="W29" s="19">
        <f t="shared" si="2"/>
        <v>9</v>
      </c>
      <c r="X29" s="19">
        <f t="shared" si="2"/>
        <v>10</v>
      </c>
      <c r="Y29" s="19">
        <f t="shared" si="2"/>
        <v>6</v>
      </c>
      <c r="Z29" s="19">
        <f t="shared" si="2"/>
        <v>7</v>
      </c>
      <c r="AA29" s="19">
        <f t="shared" si="2"/>
        <v>9</v>
      </c>
      <c r="AB29" s="37">
        <f t="shared" si="3"/>
        <v>8.3333333333333339</v>
      </c>
    </row>
    <row r="30" spans="1:28" x14ac:dyDescent="0.25">
      <c r="A30" s="23">
        <v>25</v>
      </c>
      <c r="B30" s="26" t="s">
        <v>402</v>
      </c>
      <c r="C30" s="24"/>
      <c r="D30" s="24"/>
      <c r="E30" s="19">
        <v>40</v>
      </c>
      <c r="F30" s="19">
        <v>33</v>
      </c>
      <c r="G30" s="19">
        <v>72</v>
      </c>
      <c r="H30" s="19">
        <v>41</v>
      </c>
      <c r="I30" s="19">
        <v>47</v>
      </c>
      <c r="J30" s="19">
        <v>51</v>
      </c>
      <c r="K30" s="33">
        <f t="shared" si="0"/>
        <v>284</v>
      </c>
      <c r="L30" s="33">
        <f t="shared" si="4"/>
        <v>47.333333333333336</v>
      </c>
      <c r="M30" s="20"/>
      <c r="N30" s="25" t="str">
        <f t="shared" si="5"/>
        <v>D</v>
      </c>
      <c r="O30" s="25" t="str">
        <f t="shared" si="5"/>
        <v>E</v>
      </c>
      <c r="P30" s="25" t="str">
        <f t="shared" si="5"/>
        <v>B1</v>
      </c>
      <c r="Q30" s="25" t="str">
        <f t="shared" si="5"/>
        <v>C2</v>
      </c>
      <c r="R30" s="25" t="str">
        <f t="shared" si="5"/>
        <v>C2</v>
      </c>
      <c r="S30" s="25" t="str">
        <f t="shared" si="5"/>
        <v>C1</v>
      </c>
      <c r="T30" s="25" t="str">
        <f t="shared" si="5"/>
        <v>A1</v>
      </c>
      <c r="U30" s="21"/>
      <c r="V30" s="19">
        <f t="shared" si="2"/>
        <v>4</v>
      </c>
      <c r="W30" s="19">
        <f t="shared" si="2"/>
        <v>3</v>
      </c>
      <c r="X30" s="19">
        <f t="shared" si="2"/>
        <v>8</v>
      </c>
      <c r="Y30" s="19">
        <f t="shared" si="2"/>
        <v>5</v>
      </c>
      <c r="Z30" s="19">
        <f t="shared" si="2"/>
        <v>5</v>
      </c>
      <c r="AA30" s="19">
        <f t="shared" si="2"/>
        <v>6</v>
      </c>
      <c r="AB30" s="37">
        <f t="shared" si="3"/>
        <v>5.166666666666667</v>
      </c>
    </row>
    <row r="31" spans="1:28" x14ac:dyDescent="0.25">
      <c r="A31" s="23">
        <v>26</v>
      </c>
      <c r="B31" s="26" t="s">
        <v>403</v>
      </c>
      <c r="C31" s="24"/>
      <c r="D31" s="24"/>
      <c r="E31" s="19">
        <v>48</v>
      </c>
      <c r="F31" s="19">
        <v>48</v>
      </c>
      <c r="G31" s="19">
        <v>81</v>
      </c>
      <c r="H31" s="19"/>
      <c r="I31" s="19"/>
      <c r="J31" s="19">
        <v>66</v>
      </c>
      <c r="K31" s="33">
        <f t="shared" si="0"/>
        <v>243</v>
      </c>
      <c r="L31" s="33">
        <f t="shared" si="4"/>
        <v>40.5</v>
      </c>
      <c r="M31" s="20"/>
      <c r="N31" s="25" t="str">
        <f t="shared" si="5"/>
        <v>C2</v>
      </c>
      <c r="O31" s="25" t="str">
        <f t="shared" si="5"/>
        <v>C2</v>
      </c>
      <c r="P31" s="25" t="str">
        <f t="shared" si="5"/>
        <v>A2</v>
      </c>
      <c r="Q31" s="25" t="str">
        <f t="shared" si="5"/>
        <v>AB</v>
      </c>
      <c r="R31" s="25" t="str">
        <f t="shared" si="5"/>
        <v>AB</v>
      </c>
      <c r="S31" s="25" t="str">
        <f t="shared" si="5"/>
        <v>B2</v>
      </c>
      <c r="T31" s="25" t="str">
        <f t="shared" si="5"/>
        <v>A1</v>
      </c>
      <c r="U31" s="21"/>
      <c r="V31" s="19">
        <f t="shared" si="2"/>
        <v>5</v>
      </c>
      <c r="W31" s="19">
        <f t="shared" si="2"/>
        <v>5</v>
      </c>
      <c r="X31" s="19">
        <f t="shared" si="2"/>
        <v>9</v>
      </c>
      <c r="Y31" s="19">
        <f t="shared" si="2"/>
        <v>0</v>
      </c>
      <c r="Z31" s="19">
        <f t="shared" si="2"/>
        <v>0</v>
      </c>
      <c r="AA31" s="19">
        <f t="shared" si="2"/>
        <v>7</v>
      </c>
      <c r="AB31" s="37">
        <f t="shared" si="3"/>
        <v>4.333333333333333</v>
      </c>
    </row>
    <row r="32" spans="1:28" x14ac:dyDescent="0.25">
      <c r="A32" s="23">
        <v>27</v>
      </c>
      <c r="B32" s="40" t="s">
        <v>404</v>
      </c>
      <c r="C32" s="24"/>
      <c r="D32" s="24"/>
      <c r="E32" s="19">
        <v>26</v>
      </c>
      <c r="F32" s="19">
        <v>30</v>
      </c>
      <c r="G32" s="19">
        <v>24</v>
      </c>
      <c r="H32" s="19">
        <v>28</v>
      </c>
      <c r="I32" s="19">
        <v>18</v>
      </c>
      <c r="J32" s="19">
        <v>7</v>
      </c>
      <c r="K32" s="33">
        <f t="shared" si="0"/>
        <v>133</v>
      </c>
      <c r="L32" s="33">
        <f t="shared" si="4"/>
        <v>22.166666666666668</v>
      </c>
      <c r="M32" s="20"/>
      <c r="N32" s="25" t="str">
        <f t="shared" si="5"/>
        <v>E</v>
      </c>
      <c r="O32" s="25" t="str">
        <f t="shared" si="5"/>
        <v>E</v>
      </c>
      <c r="P32" s="25" t="str">
        <f t="shared" si="5"/>
        <v>E</v>
      </c>
      <c r="Q32" s="25" t="str">
        <f t="shared" si="5"/>
        <v>E</v>
      </c>
      <c r="R32" s="25" t="str">
        <f t="shared" si="5"/>
        <v>E</v>
      </c>
      <c r="S32" s="25" t="str">
        <f t="shared" si="5"/>
        <v>E</v>
      </c>
      <c r="T32" s="25" t="str">
        <f t="shared" si="5"/>
        <v>A1</v>
      </c>
      <c r="U32" s="21"/>
      <c r="V32" s="19">
        <f t="shared" ref="V32:AA32" si="6">IF(N32="A1",10,IF(N32="A2",9,IF(N32="B1",8,IF(N32="B2",7,IF(N32="C1",6,IF(N32="C2",5,IF(N32="D",4,IF(N32="E",3,IF(N32="AB",0)))))))))</f>
        <v>3</v>
      </c>
      <c r="W32" s="19">
        <f t="shared" si="6"/>
        <v>3</v>
      </c>
      <c r="X32" s="19">
        <f t="shared" si="6"/>
        <v>3</v>
      </c>
      <c r="Y32" s="19">
        <f t="shared" si="6"/>
        <v>3</v>
      </c>
      <c r="Z32" s="19">
        <f t="shared" si="6"/>
        <v>3</v>
      </c>
      <c r="AA32" s="19">
        <f t="shared" si="6"/>
        <v>3</v>
      </c>
      <c r="AB32" s="37">
        <f t="shared" si="3"/>
        <v>3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18" workbookViewId="0">
      <selection sqref="A1:AB40"/>
    </sheetView>
  </sheetViews>
  <sheetFormatPr defaultRowHeight="15" x14ac:dyDescent="0.25"/>
  <cols>
    <col min="1" max="1" width="3.5703125" customWidth="1"/>
    <col min="2" max="2" width="16.7109375" customWidth="1"/>
    <col min="3" max="4" width="0" hidden="1" customWidth="1"/>
    <col min="5" max="5" width="4.5703125" customWidth="1"/>
    <col min="6" max="6" width="5.5703125" customWidth="1"/>
    <col min="7" max="7" width="4.42578125" customWidth="1"/>
    <col min="8" max="8" width="5.140625" customWidth="1"/>
    <col min="9" max="9" width="4.5703125" customWidth="1"/>
    <col min="10" max="10" width="5" customWidth="1"/>
    <col min="11" max="11" width="4.42578125" customWidth="1"/>
    <col min="12" max="12" width="6.28515625" customWidth="1"/>
    <col min="13" max="13" width="0.7109375" customWidth="1"/>
    <col min="14" max="14" width="4.5703125" customWidth="1"/>
    <col min="15" max="15" width="4.85546875" customWidth="1"/>
    <col min="16" max="16" width="5" customWidth="1"/>
    <col min="17" max="18" width="4.7109375" customWidth="1"/>
    <col min="19" max="19" width="5.140625" customWidth="1"/>
    <col min="20" max="20" width="4.85546875" customWidth="1"/>
    <col min="21" max="21" width="0.5703125" customWidth="1"/>
    <col min="22" max="22" width="3.5703125" customWidth="1"/>
    <col min="23" max="23" width="4.85546875" customWidth="1"/>
    <col min="24" max="24" width="4.140625" customWidth="1"/>
    <col min="25" max="25" width="4.7109375" customWidth="1"/>
    <col min="26" max="26" width="4.42578125" customWidth="1"/>
    <col min="27" max="27" width="4" customWidth="1"/>
    <col min="28" max="28" width="4.285156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40" si="0">SUM(E5:J5)</f>
        <v>480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355</v>
      </c>
      <c r="C6" s="24"/>
      <c r="D6" s="24"/>
      <c r="E6" s="19">
        <v>65</v>
      </c>
      <c r="F6" s="19">
        <v>28</v>
      </c>
      <c r="G6" s="19">
        <v>64</v>
      </c>
      <c r="H6" s="19">
        <v>56</v>
      </c>
      <c r="I6" s="19">
        <v>47</v>
      </c>
      <c r="J6" s="19">
        <v>55</v>
      </c>
      <c r="K6" s="33">
        <f t="shared" si="0"/>
        <v>315</v>
      </c>
      <c r="L6" s="33">
        <f>K6/480*100</f>
        <v>65.625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A2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D</v>
      </c>
      <c r="P6" s="25" t="str">
        <f t="shared" si="1"/>
        <v>B1</v>
      </c>
      <c r="Q6" s="25" t="str">
        <f t="shared" si="1"/>
        <v>B2</v>
      </c>
      <c r="R6" s="25" t="str">
        <f t="shared" si="1"/>
        <v>C1</v>
      </c>
      <c r="S6" s="25" t="str">
        <f t="shared" si="1"/>
        <v>B2</v>
      </c>
      <c r="T6" s="25" t="str">
        <f t="shared" si="1"/>
        <v>A1</v>
      </c>
      <c r="U6" s="21"/>
      <c r="V6" s="19">
        <f t="shared" ref="V6:AA31" si="2">IF(N6="A1",10,IF(N6="A2",9,IF(N6="B1",8,IF(N6="B2",7,IF(N6="C1",6,IF(N6="C2",5,IF(N6="D",4,IF(N6="E",3,IF(N6="AB",0)))))))))</f>
        <v>9</v>
      </c>
      <c r="W6" s="19">
        <f t="shared" si="2"/>
        <v>4</v>
      </c>
      <c r="X6" s="19">
        <f t="shared" si="2"/>
        <v>8</v>
      </c>
      <c r="Y6" s="19">
        <f t="shared" si="2"/>
        <v>7</v>
      </c>
      <c r="Z6" s="19">
        <f t="shared" si="2"/>
        <v>6</v>
      </c>
      <c r="AA6" s="19">
        <f t="shared" si="2"/>
        <v>7</v>
      </c>
      <c r="AB6" s="37">
        <f t="shared" ref="AB6:AB40" si="3">SUM(V6:AA6)/6</f>
        <v>6.833333333333333</v>
      </c>
    </row>
    <row r="7" spans="1:28" x14ac:dyDescent="0.25">
      <c r="A7" s="23">
        <v>2</v>
      </c>
      <c r="B7" s="26" t="s">
        <v>405</v>
      </c>
      <c r="C7" s="24"/>
      <c r="D7" s="24"/>
      <c r="E7" s="19">
        <v>20</v>
      </c>
      <c r="F7" s="19">
        <v>19</v>
      </c>
      <c r="G7" s="19">
        <v>30</v>
      </c>
      <c r="H7" s="19">
        <v>30</v>
      </c>
      <c r="I7" s="19">
        <v>10</v>
      </c>
      <c r="J7" s="19">
        <v>18</v>
      </c>
      <c r="K7" s="33">
        <f t="shared" si="0"/>
        <v>127</v>
      </c>
      <c r="L7" s="33">
        <f t="shared" ref="L7:L40" si="4">K7/480*100</f>
        <v>26.458333333333332</v>
      </c>
      <c r="M7" s="20"/>
      <c r="N7" s="25" t="str">
        <f t="shared" ref="N7:T40" si="5">IF(E7&gt;=91/1.25,"A1",IF(E7&gt;=81/1.25,"A2",IF(E7&gt;=71/1.25,"B1",IF(E7&gt;=61/1.25,"B2",IF(E7&gt;=51/1.25,"C1",IF(E7&gt;=41/1.25,"C2",IF(E7&gt;=35/1.25,"D",IF(E7&gt;=2,"E",IF(E7&gt;=0,"AB")))))))))</f>
        <v>E</v>
      </c>
      <c r="O7" s="25" t="str">
        <f t="shared" si="1"/>
        <v>E</v>
      </c>
      <c r="P7" s="25" t="str">
        <f t="shared" si="1"/>
        <v>D</v>
      </c>
      <c r="Q7" s="25" t="str">
        <f t="shared" si="1"/>
        <v>D</v>
      </c>
      <c r="R7" s="25" t="str">
        <f t="shared" si="1"/>
        <v>E</v>
      </c>
      <c r="S7" s="25" t="str">
        <f t="shared" si="1"/>
        <v>E</v>
      </c>
      <c r="T7" s="25" t="str">
        <f t="shared" si="1"/>
        <v>A1</v>
      </c>
      <c r="U7" s="21"/>
      <c r="V7" s="19">
        <f t="shared" si="2"/>
        <v>3</v>
      </c>
      <c r="W7" s="19">
        <f t="shared" si="2"/>
        <v>3</v>
      </c>
      <c r="X7" s="19">
        <f t="shared" si="2"/>
        <v>4</v>
      </c>
      <c r="Y7" s="19">
        <f t="shared" si="2"/>
        <v>4</v>
      </c>
      <c r="Z7" s="19">
        <f t="shared" si="2"/>
        <v>3</v>
      </c>
      <c r="AA7" s="19">
        <f t="shared" si="2"/>
        <v>3</v>
      </c>
      <c r="AB7" s="37">
        <f t="shared" si="3"/>
        <v>3.3333333333333335</v>
      </c>
    </row>
    <row r="8" spans="1:28" x14ac:dyDescent="0.25">
      <c r="A8" s="23">
        <v>3</v>
      </c>
      <c r="B8" s="26" t="s">
        <v>406</v>
      </c>
      <c r="C8" s="24"/>
      <c r="D8" s="24"/>
      <c r="E8" s="19">
        <v>49</v>
      </c>
      <c r="F8" s="19">
        <v>32</v>
      </c>
      <c r="G8" s="19">
        <v>60</v>
      </c>
      <c r="H8" s="19">
        <v>33</v>
      </c>
      <c r="I8" s="19">
        <v>54</v>
      </c>
      <c r="J8" s="19">
        <v>43</v>
      </c>
      <c r="K8" s="33">
        <f t="shared" si="0"/>
        <v>271</v>
      </c>
      <c r="L8" s="33">
        <f t="shared" si="4"/>
        <v>56.458333333333336</v>
      </c>
      <c r="M8" s="20"/>
      <c r="N8" s="25" t="str">
        <f t="shared" si="5"/>
        <v>B2</v>
      </c>
      <c r="O8" s="25" t="str">
        <f t="shared" si="1"/>
        <v>D</v>
      </c>
      <c r="P8" s="25" t="str">
        <f t="shared" si="1"/>
        <v>B1</v>
      </c>
      <c r="Q8" s="25" t="str">
        <f t="shared" si="1"/>
        <v>C2</v>
      </c>
      <c r="R8" s="25" t="str">
        <f t="shared" si="1"/>
        <v>B2</v>
      </c>
      <c r="S8" s="25" t="str">
        <f t="shared" si="1"/>
        <v>C1</v>
      </c>
      <c r="T8" s="25" t="str">
        <f t="shared" si="1"/>
        <v>A1</v>
      </c>
      <c r="U8" s="21"/>
      <c r="V8" s="19">
        <f t="shared" si="2"/>
        <v>7</v>
      </c>
      <c r="W8" s="19">
        <f t="shared" si="2"/>
        <v>4</v>
      </c>
      <c r="X8" s="19">
        <f t="shared" si="2"/>
        <v>8</v>
      </c>
      <c r="Y8" s="19">
        <f t="shared" si="2"/>
        <v>5</v>
      </c>
      <c r="Z8" s="19">
        <f t="shared" si="2"/>
        <v>7</v>
      </c>
      <c r="AA8" s="19">
        <f t="shared" si="2"/>
        <v>6</v>
      </c>
      <c r="AB8" s="37">
        <f t="shared" si="3"/>
        <v>6.166666666666667</v>
      </c>
    </row>
    <row r="9" spans="1:28" x14ac:dyDescent="0.25">
      <c r="A9" s="23">
        <v>4</v>
      </c>
      <c r="B9" s="26" t="s">
        <v>407</v>
      </c>
      <c r="C9" s="24"/>
      <c r="D9" s="24"/>
      <c r="E9" s="19">
        <v>37</v>
      </c>
      <c r="F9" s="19">
        <v>24</v>
      </c>
      <c r="G9" s="19">
        <v>40</v>
      </c>
      <c r="H9" s="19">
        <v>32</v>
      </c>
      <c r="I9" s="19">
        <v>11</v>
      </c>
      <c r="J9" s="19">
        <v>17</v>
      </c>
      <c r="K9" s="33">
        <f t="shared" si="0"/>
        <v>161</v>
      </c>
      <c r="L9" s="33">
        <f t="shared" si="4"/>
        <v>33.541666666666664</v>
      </c>
      <c r="M9" s="20"/>
      <c r="N9" s="25" t="str">
        <f t="shared" si="5"/>
        <v>C2</v>
      </c>
      <c r="O9" s="25" t="str">
        <f t="shared" si="1"/>
        <v>E</v>
      </c>
      <c r="P9" s="25" t="str">
        <f t="shared" si="1"/>
        <v>C2</v>
      </c>
      <c r="Q9" s="25" t="str">
        <f t="shared" si="1"/>
        <v>D</v>
      </c>
      <c r="R9" s="25" t="str">
        <f t="shared" si="1"/>
        <v>E</v>
      </c>
      <c r="S9" s="25" t="str">
        <f t="shared" si="1"/>
        <v>E</v>
      </c>
      <c r="T9" s="25" t="str">
        <f t="shared" si="1"/>
        <v>A1</v>
      </c>
      <c r="U9" s="21"/>
      <c r="V9" s="19">
        <f t="shared" si="2"/>
        <v>5</v>
      </c>
      <c r="W9" s="19">
        <f t="shared" si="2"/>
        <v>3</v>
      </c>
      <c r="X9" s="19">
        <f t="shared" si="2"/>
        <v>5</v>
      </c>
      <c r="Y9" s="19">
        <f t="shared" si="2"/>
        <v>4</v>
      </c>
      <c r="Z9" s="19">
        <f t="shared" si="2"/>
        <v>3</v>
      </c>
      <c r="AA9" s="19">
        <f t="shared" si="2"/>
        <v>3</v>
      </c>
      <c r="AB9" s="37">
        <f t="shared" si="3"/>
        <v>3.8333333333333335</v>
      </c>
    </row>
    <row r="10" spans="1:28" x14ac:dyDescent="0.25">
      <c r="A10" s="23">
        <v>5</v>
      </c>
      <c r="B10" s="26" t="s">
        <v>408</v>
      </c>
      <c r="C10" s="24"/>
      <c r="D10" s="24"/>
      <c r="E10" s="19">
        <v>69</v>
      </c>
      <c r="F10" s="19">
        <v>61</v>
      </c>
      <c r="G10" s="19">
        <v>70</v>
      </c>
      <c r="H10" s="19">
        <v>60</v>
      </c>
      <c r="I10" s="19">
        <v>53</v>
      </c>
      <c r="J10" s="19">
        <v>55</v>
      </c>
      <c r="K10" s="33">
        <f t="shared" si="0"/>
        <v>368</v>
      </c>
      <c r="L10" s="33">
        <f t="shared" si="4"/>
        <v>76.666666666666671</v>
      </c>
      <c r="M10" s="20"/>
      <c r="N10" s="25" t="str">
        <f t="shared" si="5"/>
        <v>A2</v>
      </c>
      <c r="O10" s="25" t="str">
        <f t="shared" si="1"/>
        <v>B1</v>
      </c>
      <c r="P10" s="25" t="str">
        <f t="shared" si="1"/>
        <v>A2</v>
      </c>
      <c r="Q10" s="25" t="str">
        <f t="shared" si="1"/>
        <v>B1</v>
      </c>
      <c r="R10" s="25" t="str">
        <f t="shared" si="1"/>
        <v>B2</v>
      </c>
      <c r="S10" s="25" t="str">
        <f t="shared" si="1"/>
        <v>B2</v>
      </c>
      <c r="T10" s="25" t="str">
        <f t="shared" si="1"/>
        <v>A1</v>
      </c>
      <c r="U10" s="21"/>
      <c r="V10" s="19">
        <f t="shared" si="2"/>
        <v>9</v>
      </c>
      <c r="W10" s="19">
        <f t="shared" si="2"/>
        <v>8</v>
      </c>
      <c r="X10" s="19">
        <f t="shared" si="2"/>
        <v>9</v>
      </c>
      <c r="Y10" s="19">
        <f t="shared" si="2"/>
        <v>8</v>
      </c>
      <c r="Z10" s="19">
        <f t="shared" si="2"/>
        <v>7</v>
      </c>
      <c r="AA10" s="19">
        <f t="shared" si="2"/>
        <v>7</v>
      </c>
      <c r="AB10" s="37">
        <f t="shared" si="3"/>
        <v>8</v>
      </c>
    </row>
    <row r="11" spans="1:28" x14ac:dyDescent="0.25">
      <c r="A11" s="23">
        <v>6</v>
      </c>
      <c r="B11" s="26" t="s">
        <v>409</v>
      </c>
      <c r="C11" s="24"/>
      <c r="D11" s="24"/>
      <c r="E11" s="19">
        <v>10</v>
      </c>
      <c r="F11" s="19">
        <v>22</v>
      </c>
      <c r="G11" s="19">
        <v>18</v>
      </c>
      <c r="H11" s="19">
        <v>13</v>
      </c>
      <c r="I11" s="19">
        <v>8</v>
      </c>
      <c r="J11" s="19">
        <v>5</v>
      </c>
      <c r="K11" s="33">
        <f t="shared" si="0"/>
        <v>76</v>
      </c>
      <c r="L11" s="33">
        <f t="shared" si="4"/>
        <v>15.833333333333332</v>
      </c>
      <c r="M11" s="20"/>
      <c r="N11" s="25" t="str">
        <f t="shared" si="5"/>
        <v>E</v>
      </c>
      <c r="O11" s="25" t="str">
        <f t="shared" si="1"/>
        <v>E</v>
      </c>
      <c r="P11" s="25" t="str">
        <f t="shared" si="1"/>
        <v>E</v>
      </c>
      <c r="Q11" s="25" t="str">
        <f t="shared" si="1"/>
        <v>E</v>
      </c>
      <c r="R11" s="25" t="str">
        <f t="shared" si="1"/>
        <v>E</v>
      </c>
      <c r="S11" s="25" t="str">
        <f t="shared" si="1"/>
        <v>E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3</v>
      </c>
      <c r="X11" s="19">
        <f t="shared" si="2"/>
        <v>3</v>
      </c>
      <c r="Y11" s="19">
        <f t="shared" si="2"/>
        <v>3</v>
      </c>
      <c r="Z11" s="19">
        <f t="shared" si="2"/>
        <v>3</v>
      </c>
      <c r="AA11" s="19">
        <f t="shared" si="2"/>
        <v>3</v>
      </c>
      <c r="AB11" s="37">
        <f t="shared" si="3"/>
        <v>3</v>
      </c>
    </row>
    <row r="12" spans="1:28" x14ac:dyDescent="0.25">
      <c r="A12" s="23">
        <v>7</v>
      </c>
      <c r="B12" s="26" t="s">
        <v>410</v>
      </c>
      <c r="C12" s="24"/>
      <c r="D12" s="24"/>
      <c r="E12" s="19">
        <v>22</v>
      </c>
      <c r="F12" s="19">
        <v>12</v>
      </c>
      <c r="G12" s="19">
        <v>12</v>
      </c>
      <c r="H12" s="19">
        <v>3</v>
      </c>
      <c r="I12" s="19">
        <v>3</v>
      </c>
      <c r="J12" s="19">
        <v>5</v>
      </c>
      <c r="K12" s="33">
        <f t="shared" si="0"/>
        <v>57</v>
      </c>
      <c r="L12" s="33">
        <f t="shared" si="4"/>
        <v>11.875</v>
      </c>
      <c r="M12" s="20"/>
      <c r="N12" s="25" t="str">
        <f t="shared" si="5"/>
        <v>E</v>
      </c>
      <c r="O12" s="25" t="str">
        <f t="shared" si="1"/>
        <v>E</v>
      </c>
      <c r="P12" s="25" t="str">
        <f t="shared" si="1"/>
        <v>E</v>
      </c>
      <c r="Q12" s="25" t="str">
        <f t="shared" si="1"/>
        <v>E</v>
      </c>
      <c r="R12" s="25" t="str">
        <f t="shared" si="1"/>
        <v>E</v>
      </c>
      <c r="S12" s="25" t="str">
        <f t="shared" si="1"/>
        <v>E</v>
      </c>
      <c r="T12" s="25" t="str">
        <f t="shared" si="1"/>
        <v>B1</v>
      </c>
      <c r="U12" s="21"/>
      <c r="V12" s="19">
        <f t="shared" si="2"/>
        <v>3</v>
      </c>
      <c r="W12" s="19">
        <f t="shared" si="2"/>
        <v>3</v>
      </c>
      <c r="X12" s="19">
        <f t="shared" si="2"/>
        <v>3</v>
      </c>
      <c r="Y12" s="19">
        <f t="shared" si="2"/>
        <v>3</v>
      </c>
      <c r="Z12" s="19">
        <f t="shared" si="2"/>
        <v>3</v>
      </c>
      <c r="AA12" s="19">
        <f t="shared" si="2"/>
        <v>3</v>
      </c>
      <c r="AB12" s="37">
        <f t="shared" si="3"/>
        <v>3</v>
      </c>
    </row>
    <row r="13" spans="1:28" x14ac:dyDescent="0.25">
      <c r="A13" s="23">
        <v>8</v>
      </c>
      <c r="B13" s="26" t="s">
        <v>411</v>
      </c>
      <c r="C13" s="24"/>
      <c r="D13" s="24"/>
      <c r="E13" s="19">
        <v>23</v>
      </c>
      <c r="F13" s="19">
        <v>16</v>
      </c>
      <c r="G13" s="19">
        <v>18</v>
      </c>
      <c r="H13" s="19">
        <v>2</v>
      </c>
      <c r="I13" s="19">
        <v>9</v>
      </c>
      <c r="J13" s="19">
        <v>4</v>
      </c>
      <c r="K13" s="33">
        <f t="shared" si="0"/>
        <v>72</v>
      </c>
      <c r="L13" s="33">
        <f t="shared" si="4"/>
        <v>15</v>
      </c>
      <c r="M13" s="20"/>
      <c r="N13" s="25" t="str">
        <f t="shared" si="5"/>
        <v>E</v>
      </c>
      <c r="O13" s="25" t="str">
        <f t="shared" si="1"/>
        <v>E</v>
      </c>
      <c r="P13" s="25" t="str">
        <f t="shared" si="1"/>
        <v>E</v>
      </c>
      <c r="Q13" s="25" t="str">
        <f t="shared" si="1"/>
        <v>E</v>
      </c>
      <c r="R13" s="25" t="str">
        <f t="shared" si="1"/>
        <v>E</v>
      </c>
      <c r="S13" s="25" t="str">
        <f t="shared" si="1"/>
        <v>E</v>
      </c>
      <c r="T13" s="25" t="str">
        <f t="shared" si="1"/>
        <v>A2</v>
      </c>
      <c r="U13" s="21"/>
      <c r="V13" s="19">
        <f t="shared" si="2"/>
        <v>3</v>
      </c>
      <c r="W13" s="19">
        <f t="shared" si="2"/>
        <v>3</v>
      </c>
      <c r="X13" s="19">
        <f t="shared" si="2"/>
        <v>3</v>
      </c>
      <c r="Y13" s="19">
        <f t="shared" si="2"/>
        <v>3</v>
      </c>
      <c r="Z13" s="19">
        <f t="shared" si="2"/>
        <v>3</v>
      </c>
      <c r="AA13" s="19">
        <f t="shared" si="2"/>
        <v>3</v>
      </c>
      <c r="AB13" s="37">
        <f t="shared" si="3"/>
        <v>3</v>
      </c>
    </row>
    <row r="14" spans="1:28" x14ac:dyDescent="0.25">
      <c r="A14" s="23">
        <v>9</v>
      </c>
      <c r="B14" s="26" t="s">
        <v>412</v>
      </c>
      <c r="C14" s="24"/>
      <c r="D14" s="24"/>
      <c r="E14" s="19">
        <v>65</v>
      </c>
      <c r="F14" s="19">
        <v>57</v>
      </c>
      <c r="G14" s="19">
        <v>62</v>
      </c>
      <c r="H14" s="19">
        <v>52</v>
      </c>
      <c r="I14" s="19">
        <v>42</v>
      </c>
      <c r="J14" s="19">
        <v>40</v>
      </c>
      <c r="K14" s="33">
        <f t="shared" si="0"/>
        <v>318</v>
      </c>
      <c r="L14" s="33">
        <f t="shared" si="4"/>
        <v>66.25</v>
      </c>
      <c r="M14" s="20"/>
      <c r="N14" s="25" t="str">
        <f t="shared" si="5"/>
        <v>A2</v>
      </c>
      <c r="O14" s="25" t="str">
        <f t="shared" si="1"/>
        <v>B1</v>
      </c>
      <c r="P14" s="25" t="str">
        <f t="shared" si="1"/>
        <v>B1</v>
      </c>
      <c r="Q14" s="25" t="str">
        <f t="shared" si="1"/>
        <v>B2</v>
      </c>
      <c r="R14" s="25" t="str">
        <f t="shared" si="1"/>
        <v>C1</v>
      </c>
      <c r="S14" s="25" t="str">
        <f t="shared" si="1"/>
        <v>C2</v>
      </c>
      <c r="T14" s="25" t="str">
        <f t="shared" si="1"/>
        <v>A1</v>
      </c>
      <c r="U14" s="21"/>
      <c r="V14" s="19">
        <f t="shared" si="2"/>
        <v>9</v>
      </c>
      <c r="W14" s="19">
        <f t="shared" si="2"/>
        <v>8</v>
      </c>
      <c r="X14" s="19">
        <f t="shared" si="2"/>
        <v>8</v>
      </c>
      <c r="Y14" s="19">
        <f t="shared" si="2"/>
        <v>7</v>
      </c>
      <c r="Z14" s="19">
        <f t="shared" si="2"/>
        <v>6</v>
      </c>
      <c r="AA14" s="19">
        <f t="shared" si="2"/>
        <v>5</v>
      </c>
      <c r="AB14" s="37">
        <f t="shared" si="3"/>
        <v>7.166666666666667</v>
      </c>
    </row>
    <row r="15" spans="1:28" x14ac:dyDescent="0.25">
      <c r="A15" s="23">
        <v>10</v>
      </c>
      <c r="B15" s="26" t="s">
        <v>413</v>
      </c>
      <c r="C15" s="24"/>
      <c r="D15" s="24"/>
      <c r="E15" s="19">
        <v>41</v>
      </c>
      <c r="F15" s="19">
        <v>25</v>
      </c>
      <c r="G15" s="19">
        <v>62</v>
      </c>
      <c r="H15" s="19">
        <v>32</v>
      </c>
      <c r="I15" s="19">
        <v>37</v>
      </c>
      <c r="J15" s="19">
        <v>35</v>
      </c>
      <c r="K15" s="33">
        <f t="shared" si="0"/>
        <v>232</v>
      </c>
      <c r="L15" s="33">
        <f t="shared" si="4"/>
        <v>48.333333333333336</v>
      </c>
      <c r="M15" s="20"/>
      <c r="N15" s="25" t="str">
        <f t="shared" si="5"/>
        <v>C1</v>
      </c>
      <c r="O15" s="25" t="str">
        <f t="shared" si="1"/>
        <v>E</v>
      </c>
      <c r="P15" s="25" t="str">
        <f t="shared" si="1"/>
        <v>B1</v>
      </c>
      <c r="Q15" s="25" t="str">
        <f t="shared" si="1"/>
        <v>D</v>
      </c>
      <c r="R15" s="25" t="str">
        <f t="shared" si="1"/>
        <v>C2</v>
      </c>
      <c r="S15" s="25" t="str">
        <f t="shared" si="1"/>
        <v>C2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3</v>
      </c>
      <c r="X15" s="19">
        <f t="shared" si="2"/>
        <v>8</v>
      </c>
      <c r="Y15" s="19">
        <f t="shared" si="2"/>
        <v>4</v>
      </c>
      <c r="Z15" s="19">
        <f t="shared" si="2"/>
        <v>5</v>
      </c>
      <c r="AA15" s="19">
        <f t="shared" si="2"/>
        <v>5</v>
      </c>
      <c r="AB15" s="37">
        <f t="shared" si="3"/>
        <v>5.166666666666667</v>
      </c>
    </row>
    <row r="16" spans="1:28" x14ac:dyDescent="0.25">
      <c r="A16" s="23">
        <v>11</v>
      </c>
      <c r="B16" s="26" t="s">
        <v>414</v>
      </c>
      <c r="C16" s="24"/>
      <c r="D16" s="24"/>
      <c r="E16" s="19">
        <v>66</v>
      </c>
      <c r="F16" s="19">
        <v>36</v>
      </c>
      <c r="G16" s="19">
        <v>52</v>
      </c>
      <c r="H16" s="19">
        <v>37</v>
      </c>
      <c r="I16" s="19">
        <v>36</v>
      </c>
      <c r="J16" s="19">
        <v>44</v>
      </c>
      <c r="K16" s="33">
        <f t="shared" si="0"/>
        <v>271</v>
      </c>
      <c r="L16" s="33">
        <f t="shared" si="4"/>
        <v>56.458333333333336</v>
      </c>
      <c r="M16" s="20"/>
      <c r="N16" s="25" t="str">
        <f t="shared" si="5"/>
        <v>A2</v>
      </c>
      <c r="O16" s="25" t="str">
        <f t="shared" si="1"/>
        <v>C2</v>
      </c>
      <c r="P16" s="25" t="str">
        <f t="shared" si="1"/>
        <v>B2</v>
      </c>
      <c r="Q16" s="25" t="str">
        <f t="shared" si="1"/>
        <v>C2</v>
      </c>
      <c r="R16" s="25" t="str">
        <f t="shared" si="1"/>
        <v>C2</v>
      </c>
      <c r="S16" s="25" t="str">
        <f t="shared" si="1"/>
        <v>C1</v>
      </c>
      <c r="T16" s="25" t="str">
        <f t="shared" si="1"/>
        <v>A1</v>
      </c>
      <c r="U16" s="21"/>
      <c r="V16" s="19">
        <f t="shared" si="2"/>
        <v>9</v>
      </c>
      <c r="W16" s="19">
        <f t="shared" si="2"/>
        <v>5</v>
      </c>
      <c r="X16" s="19">
        <f t="shared" si="2"/>
        <v>7</v>
      </c>
      <c r="Y16" s="19">
        <f t="shared" si="2"/>
        <v>5</v>
      </c>
      <c r="Z16" s="19">
        <f t="shared" si="2"/>
        <v>5</v>
      </c>
      <c r="AA16" s="19">
        <f t="shared" si="2"/>
        <v>6</v>
      </c>
      <c r="AB16" s="37">
        <f t="shared" si="3"/>
        <v>6.166666666666667</v>
      </c>
    </row>
    <row r="17" spans="1:28" x14ac:dyDescent="0.25">
      <c r="A17" s="23">
        <v>12</v>
      </c>
      <c r="B17" s="28" t="s">
        <v>415</v>
      </c>
      <c r="C17" s="24"/>
      <c r="D17" s="24"/>
      <c r="E17" s="19">
        <v>29</v>
      </c>
      <c r="F17" s="19">
        <v>51</v>
      </c>
      <c r="G17" s="19">
        <v>46</v>
      </c>
      <c r="H17" s="19">
        <v>42</v>
      </c>
      <c r="I17" s="19">
        <v>23</v>
      </c>
      <c r="J17" s="19">
        <v>35</v>
      </c>
      <c r="K17" s="33">
        <f t="shared" si="0"/>
        <v>226</v>
      </c>
      <c r="L17" s="33">
        <f t="shared" si="4"/>
        <v>47.083333333333336</v>
      </c>
      <c r="M17" s="20"/>
      <c r="N17" s="25" t="str">
        <f t="shared" si="5"/>
        <v>D</v>
      </c>
      <c r="O17" s="25" t="str">
        <f t="shared" si="1"/>
        <v>B2</v>
      </c>
      <c r="P17" s="25" t="str">
        <f t="shared" si="1"/>
        <v>C1</v>
      </c>
      <c r="Q17" s="25" t="str">
        <f t="shared" si="1"/>
        <v>C1</v>
      </c>
      <c r="R17" s="25" t="str">
        <f t="shared" si="1"/>
        <v>E</v>
      </c>
      <c r="S17" s="25" t="str">
        <f t="shared" si="1"/>
        <v>C2</v>
      </c>
      <c r="T17" s="25" t="str">
        <f t="shared" si="1"/>
        <v>A1</v>
      </c>
      <c r="U17" s="21"/>
      <c r="V17" s="19">
        <f t="shared" si="2"/>
        <v>4</v>
      </c>
      <c r="W17" s="19">
        <f t="shared" si="2"/>
        <v>7</v>
      </c>
      <c r="X17" s="19">
        <f t="shared" si="2"/>
        <v>6</v>
      </c>
      <c r="Y17" s="19">
        <f t="shared" si="2"/>
        <v>6</v>
      </c>
      <c r="Z17" s="19">
        <f t="shared" si="2"/>
        <v>3</v>
      </c>
      <c r="AA17" s="19">
        <f t="shared" si="2"/>
        <v>5</v>
      </c>
      <c r="AB17" s="37">
        <f t="shared" si="3"/>
        <v>5.166666666666667</v>
      </c>
    </row>
    <row r="18" spans="1:28" x14ac:dyDescent="0.25">
      <c r="A18" s="23">
        <v>13</v>
      </c>
      <c r="B18" s="26" t="s">
        <v>416</v>
      </c>
      <c r="C18" s="24"/>
      <c r="D18" s="24"/>
      <c r="E18" s="19">
        <v>19</v>
      </c>
      <c r="F18" s="19">
        <v>23</v>
      </c>
      <c r="G18" s="19">
        <v>45</v>
      </c>
      <c r="H18" s="19">
        <v>24</v>
      </c>
      <c r="I18" s="19">
        <v>33</v>
      </c>
      <c r="J18" s="19">
        <v>36</v>
      </c>
      <c r="K18" s="33">
        <f t="shared" si="0"/>
        <v>180</v>
      </c>
      <c r="L18" s="33">
        <f t="shared" si="4"/>
        <v>37.5</v>
      </c>
      <c r="M18" s="20"/>
      <c r="N18" s="25" t="str">
        <f t="shared" si="5"/>
        <v>E</v>
      </c>
      <c r="O18" s="25" t="str">
        <f t="shared" si="1"/>
        <v>E</v>
      </c>
      <c r="P18" s="25" t="str">
        <f t="shared" si="1"/>
        <v>C1</v>
      </c>
      <c r="Q18" s="25" t="str">
        <f t="shared" si="1"/>
        <v>E</v>
      </c>
      <c r="R18" s="25" t="str">
        <f t="shared" si="1"/>
        <v>C2</v>
      </c>
      <c r="S18" s="25" t="str">
        <f t="shared" si="1"/>
        <v>C2</v>
      </c>
      <c r="T18" s="25" t="str">
        <f t="shared" si="1"/>
        <v>A1</v>
      </c>
      <c r="U18" s="21"/>
      <c r="V18" s="19">
        <f t="shared" si="2"/>
        <v>3</v>
      </c>
      <c r="W18" s="19">
        <f t="shared" si="2"/>
        <v>3</v>
      </c>
      <c r="X18" s="19">
        <f t="shared" si="2"/>
        <v>6</v>
      </c>
      <c r="Y18" s="19">
        <f t="shared" si="2"/>
        <v>3</v>
      </c>
      <c r="Z18" s="19">
        <f t="shared" si="2"/>
        <v>5</v>
      </c>
      <c r="AA18" s="19">
        <f t="shared" si="2"/>
        <v>5</v>
      </c>
      <c r="AB18" s="37">
        <f t="shared" si="3"/>
        <v>4.166666666666667</v>
      </c>
    </row>
    <row r="19" spans="1:28" x14ac:dyDescent="0.25">
      <c r="A19" s="23">
        <v>14</v>
      </c>
      <c r="B19" s="26" t="s">
        <v>417</v>
      </c>
      <c r="C19" s="24"/>
      <c r="D19" s="24"/>
      <c r="E19" s="19">
        <v>38</v>
      </c>
      <c r="F19" s="19">
        <v>17</v>
      </c>
      <c r="G19" s="19">
        <v>22</v>
      </c>
      <c r="H19" s="19">
        <v>2</v>
      </c>
      <c r="I19" s="19">
        <v>8</v>
      </c>
      <c r="J19" s="19">
        <v>13</v>
      </c>
      <c r="K19" s="33">
        <f t="shared" si="0"/>
        <v>100</v>
      </c>
      <c r="L19" s="33">
        <f t="shared" si="4"/>
        <v>20.833333333333336</v>
      </c>
      <c r="M19" s="20"/>
      <c r="N19" s="25" t="str">
        <f t="shared" si="5"/>
        <v>C2</v>
      </c>
      <c r="O19" s="25" t="str">
        <f t="shared" si="1"/>
        <v>E</v>
      </c>
      <c r="P19" s="25" t="str">
        <f t="shared" si="1"/>
        <v>E</v>
      </c>
      <c r="Q19" s="25" t="str">
        <f t="shared" si="1"/>
        <v>E</v>
      </c>
      <c r="R19" s="25" t="str">
        <f t="shared" si="1"/>
        <v>E</v>
      </c>
      <c r="S19" s="25" t="str">
        <f t="shared" si="1"/>
        <v>E</v>
      </c>
      <c r="T19" s="25" t="str">
        <f t="shared" si="1"/>
        <v>A1</v>
      </c>
      <c r="U19" s="21"/>
      <c r="V19" s="19">
        <f t="shared" si="2"/>
        <v>5</v>
      </c>
      <c r="W19" s="19">
        <f t="shared" si="2"/>
        <v>3</v>
      </c>
      <c r="X19" s="19">
        <f t="shared" si="2"/>
        <v>3</v>
      </c>
      <c r="Y19" s="19">
        <f t="shared" si="2"/>
        <v>3</v>
      </c>
      <c r="Z19" s="19">
        <f t="shared" si="2"/>
        <v>3</v>
      </c>
      <c r="AA19" s="19">
        <f t="shared" si="2"/>
        <v>3</v>
      </c>
      <c r="AB19" s="37">
        <f t="shared" si="3"/>
        <v>3.3333333333333335</v>
      </c>
    </row>
    <row r="20" spans="1:28" x14ac:dyDescent="0.25">
      <c r="A20" s="23">
        <v>15</v>
      </c>
      <c r="B20" s="26" t="s">
        <v>418</v>
      </c>
      <c r="C20" s="24"/>
      <c r="D20" s="24"/>
      <c r="E20" s="19">
        <v>42</v>
      </c>
      <c r="F20" s="19">
        <v>45</v>
      </c>
      <c r="G20" s="19">
        <v>61</v>
      </c>
      <c r="H20" s="19">
        <v>38</v>
      </c>
      <c r="I20" s="19">
        <v>32</v>
      </c>
      <c r="J20" s="19">
        <v>44</v>
      </c>
      <c r="K20" s="33">
        <f t="shared" si="0"/>
        <v>262</v>
      </c>
      <c r="L20" s="33">
        <f t="shared" si="4"/>
        <v>54.583333333333329</v>
      </c>
      <c r="M20" s="20"/>
      <c r="N20" s="25" t="str">
        <f t="shared" si="5"/>
        <v>C1</v>
      </c>
      <c r="O20" s="25" t="str">
        <f t="shared" si="1"/>
        <v>C1</v>
      </c>
      <c r="P20" s="25" t="str">
        <f t="shared" si="1"/>
        <v>B1</v>
      </c>
      <c r="Q20" s="25" t="str">
        <f t="shared" si="1"/>
        <v>C2</v>
      </c>
      <c r="R20" s="25" t="str">
        <f t="shared" si="1"/>
        <v>D</v>
      </c>
      <c r="S20" s="25" t="str">
        <f t="shared" si="1"/>
        <v>C1</v>
      </c>
      <c r="T20" s="25" t="str">
        <f t="shared" si="1"/>
        <v>A1</v>
      </c>
      <c r="U20" s="21"/>
      <c r="V20" s="19">
        <f t="shared" si="2"/>
        <v>6</v>
      </c>
      <c r="W20" s="19">
        <f t="shared" si="2"/>
        <v>6</v>
      </c>
      <c r="X20" s="19">
        <f t="shared" si="2"/>
        <v>8</v>
      </c>
      <c r="Y20" s="19">
        <f t="shared" si="2"/>
        <v>5</v>
      </c>
      <c r="Z20" s="19">
        <f t="shared" si="2"/>
        <v>4</v>
      </c>
      <c r="AA20" s="19">
        <f t="shared" si="2"/>
        <v>6</v>
      </c>
      <c r="AB20" s="37">
        <f t="shared" si="3"/>
        <v>5.833333333333333</v>
      </c>
    </row>
    <row r="21" spans="1:28" x14ac:dyDescent="0.25">
      <c r="A21" s="23">
        <v>16</v>
      </c>
      <c r="B21" s="26" t="s">
        <v>419</v>
      </c>
      <c r="C21" s="24"/>
      <c r="D21" s="24"/>
      <c r="E21" s="19">
        <v>24</v>
      </c>
      <c r="F21" s="19">
        <v>10</v>
      </c>
      <c r="G21" s="19">
        <v>25</v>
      </c>
      <c r="H21" s="19">
        <v>7</v>
      </c>
      <c r="I21" s="19">
        <v>17</v>
      </c>
      <c r="J21" s="19">
        <v>6</v>
      </c>
      <c r="K21" s="33">
        <f t="shared" si="0"/>
        <v>89</v>
      </c>
      <c r="L21" s="33">
        <f t="shared" si="4"/>
        <v>18.541666666666668</v>
      </c>
      <c r="M21" s="20"/>
      <c r="N21" s="25" t="str">
        <f t="shared" si="5"/>
        <v>E</v>
      </c>
      <c r="O21" s="25" t="str">
        <f t="shared" si="1"/>
        <v>E</v>
      </c>
      <c r="P21" s="25" t="str">
        <f t="shared" si="1"/>
        <v>E</v>
      </c>
      <c r="Q21" s="25" t="str">
        <f t="shared" si="1"/>
        <v>E</v>
      </c>
      <c r="R21" s="25" t="str">
        <f t="shared" si="1"/>
        <v>E</v>
      </c>
      <c r="S21" s="25" t="str">
        <f t="shared" si="1"/>
        <v>E</v>
      </c>
      <c r="T21" s="25" t="str">
        <f t="shared" si="1"/>
        <v>A1</v>
      </c>
      <c r="U21" s="21"/>
      <c r="V21" s="19">
        <f t="shared" si="2"/>
        <v>3</v>
      </c>
      <c r="W21" s="19">
        <f t="shared" si="2"/>
        <v>3</v>
      </c>
      <c r="X21" s="19">
        <f t="shared" si="2"/>
        <v>3</v>
      </c>
      <c r="Y21" s="19">
        <f t="shared" si="2"/>
        <v>3</v>
      </c>
      <c r="Z21" s="19">
        <f t="shared" si="2"/>
        <v>3</v>
      </c>
      <c r="AA21" s="19">
        <f t="shared" si="2"/>
        <v>3</v>
      </c>
      <c r="AB21" s="37">
        <f t="shared" si="3"/>
        <v>3</v>
      </c>
    </row>
    <row r="22" spans="1:28" x14ac:dyDescent="0.25">
      <c r="A22" s="23">
        <v>17</v>
      </c>
      <c r="B22" s="26" t="s">
        <v>420</v>
      </c>
      <c r="C22" s="24"/>
      <c r="D22" s="24"/>
      <c r="E22" s="19">
        <v>42</v>
      </c>
      <c r="F22" s="19">
        <v>18</v>
      </c>
      <c r="G22" s="19">
        <v>36</v>
      </c>
      <c r="H22" s="19">
        <v>26</v>
      </c>
      <c r="I22" s="19">
        <v>11</v>
      </c>
      <c r="J22" s="19">
        <v>30</v>
      </c>
      <c r="K22" s="33">
        <f t="shared" si="0"/>
        <v>163</v>
      </c>
      <c r="L22" s="33">
        <f t="shared" si="4"/>
        <v>33.958333333333336</v>
      </c>
      <c r="M22" s="20"/>
      <c r="N22" s="25" t="str">
        <f t="shared" si="5"/>
        <v>C1</v>
      </c>
      <c r="O22" s="25" t="str">
        <f t="shared" si="5"/>
        <v>E</v>
      </c>
      <c r="P22" s="25" t="str">
        <f t="shared" si="5"/>
        <v>C2</v>
      </c>
      <c r="Q22" s="25" t="str">
        <f t="shared" si="5"/>
        <v>E</v>
      </c>
      <c r="R22" s="25" t="str">
        <f t="shared" si="5"/>
        <v>E</v>
      </c>
      <c r="S22" s="25" t="str">
        <f t="shared" si="5"/>
        <v>D</v>
      </c>
      <c r="T22" s="25" t="str">
        <f t="shared" si="5"/>
        <v>A1</v>
      </c>
      <c r="U22" s="21"/>
      <c r="V22" s="19">
        <f t="shared" si="2"/>
        <v>6</v>
      </c>
      <c r="W22" s="19">
        <f t="shared" si="2"/>
        <v>3</v>
      </c>
      <c r="X22" s="19">
        <f t="shared" si="2"/>
        <v>5</v>
      </c>
      <c r="Y22" s="19">
        <f t="shared" si="2"/>
        <v>3</v>
      </c>
      <c r="Z22" s="19">
        <f t="shared" si="2"/>
        <v>3</v>
      </c>
      <c r="AA22" s="19">
        <f t="shared" si="2"/>
        <v>4</v>
      </c>
      <c r="AB22" s="37">
        <f t="shared" si="3"/>
        <v>4</v>
      </c>
    </row>
    <row r="23" spans="1:28" x14ac:dyDescent="0.25">
      <c r="A23" s="23">
        <v>18</v>
      </c>
      <c r="B23" s="26" t="s">
        <v>421</v>
      </c>
      <c r="C23" s="24"/>
      <c r="D23" s="24"/>
      <c r="E23" s="19">
        <v>60</v>
      </c>
      <c r="F23" s="19">
        <v>56</v>
      </c>
      <c r="G23" s="19">
        <v>61</v>
      </c>
      <c r="H23" s="19">
        <v>44</v>
      </c>
      <c r="I23" s="19">
        <v>21</v>
      </c>
      <c r="J23" s="19">
        <v>34</v>
      </c>
      <c r="K23" s="33">
        <f t="shared" si="0"/>
        <v>276</v>
      </c>
      <c r="L23" s="33">
        <f t="shared" si="4"/>
        <v>57.499999999999993</v>
      </c>
      <c r="M23" s="20"/>
      <c r="N23" s="25" t="str">
        <f t="shared" si="5"/>
        <v>B1</v>
      </c>
      <c r="O23" s="25" t="str">
        <f t="shared" si="5"/>
        <v>B2</v>
      </c>
      <c r="P23" s="25" t="str">
        <f t="shared" si="5"/>
        <v>B1</v>
      </c>
      <c r="Q23" s="25" t="str">
        <f t="shared" si="5"/>
        <v>C1</v>
      </c>
      <c r="R23" s="25" t="str">
        <f t="shared" si="5"/>
        <v>E</v>
      </c>
      <c r="S23" s="25" t="str">
        <f t="shared" si="5"/>
        <v>C2</v>
      </c>
      <c r="T23" s="25" t="str">
        <f t="shared" si="5"/>
        <v>A1</v>
      </c>
      <c r="U23" s="21"/>
      <c r="V23" s="19">
        <f t="shared" si="2"/>
        <v>8</v>
      </c>
      <c r="W23" s="19">
        <f t="shared" si="2"/>
        <v>7</v>
      </c>
      <c r="X23" s="19">
        <f t="shared" si="2"/>
        <v>8</v>
      </c>
      <c r="Y23" s="19">
        <f t="shared" si="2"/>
        <v>6</v>
      </c>
      <c r="Z23" s="19">
        <f t="shared" si="2"/>
        <v>3</v>
      </c>
      <c r="AA23" s="19">
        <f t="shared" si="2"/>
        <v>5</v>
      </c>
      <c r="AB23" s="37">
        <f t="shared" si="3"/>
        <v>6.166666666666667</v>
      </c>
    </row>
    <row r="24" spans="1:28" x14ac:dyDescent="0.25">
      <c r="A24" s="23">
        <v>19</v>
      </c>
      <c r="B24" s="26" t="s">
        <v>422</v>
      </c>
      <c r="C24" s="24"/>
      <c r="D24" s="24"/>
      <c r="E24" s="19">
        <v>49</v>
      </c>
      <c r="F24" s="19">
        <v>24</v>
      </c>
      <c r="G24" s="19">
        <v>58</v>
      </c>
      <c r="H24" s="19">
        <v>34</v>
      </c>
      <c r="I24" s="19">
        <v>14</v>
      </c>
      <c r="J24" s="19">
        <v>40</v>
      </c>
      <c r="K24" s="33">
        <f t="shared" si="0"/>
        <v>219</v>
      </c>
      <c r="L24" s="33">
        <f t="shared" si="4"/>
        <v>45.625</v>
      </c>
      <c r="M24" s="20"/>
      <c r="N24" s="25" t="str">
        <f t="shared" si="5"/>
        <v>B2</v>
      </c>
      <c r="O24" s="25" t="str">
        <f t="shared" si="5"/>
        <v>E</v>
      </c>
      <c r="P24" s="25" t="str">
        <f t="shared" si="5"/>
        <v>B1</v>
      </c>
      <c r="Q24" s="25" t="str">
        <f t="shared" si="5"/>
        <v>C2</v>
      </c>
      <c r="R24" s="25" t="str">
        <f t="shared" si="5"/>
        <v>E</v>
      </c>
      <c r="S24" s="25" t="str">
        <f t="shared" si="5"/>
        <v>C2</v>
      </c>
      <c r="T24" s="25" t="str">
        <f t="shared" si="5"/>
        <v>A1</v>
      </c>
      <c r="U24" s="21"/>
      <c r="V24" s="19">
        <f t="shared" si="2"/>
        <v>7</v>
      </c>
      <c r="W24" s="19">
        <f t="shared" si="2"/>
        <v>3</v>
      </c>
      <c r="X24" s="19">
        <f t="shared" si="2"/>
        <v>8</v>
      </c>
      <c r="Y24" s="19">
        <f t="shared" si="2"/>
        <v>5</v>
      </c>
      <c r="Z24" s="19">
        <f t="shared" si="2"/>
        <v>3</v>
      </c>
      <c r="AA24" s="19">
        <f t="shared" si="2"/>
        <v>5</v>
      </c>
      <c r="AB24" s="37">
        <f t="shared" si="3"/>
        <v>5.166666666666667</v>
      </c>
    </row>
    <row r="25" spans="1:28" x14ac:dyDescent="0.25">
      <c r="A25" s="23">
        <v>20</v>
      </c>
      <c r="B25" s="26" t="s">
        <v>423</v>
      </c>
      <c r="C25" s="24"/>
      <c r="D25" s="24"/>
      <c r="E25" s="19">
        <v>56</v>
      </c>
      <c r="F25" s="19">
        <v>31</v>
      </c>
      <c r="G25" s="19">
        <v>47</v>
      </c>
      <c r="H25" s="19">
        <v>23</v>
      </c>
      <c r="I25" s="19">
        <v>42</v>
      </c>
      <c r="J25" s="19">
        <v>31</v>
      </c>
      <c r="K25" s="33">
        <f t="shared" si="0"/>
        <v>230</v>
      </c>
      <c r="L25" s="33">
        <f t="shared" si="4"/>
        <v>47.916666666666671</v>
      </c>
      <c r="M25" s="20"/>
      <c r="N25" s="25" t="str">
        <f t="shared" si="5"/>
        <v>B2</v>
      </c>
      <c r="O25" s="25" t="str">
        <f t="shared" si="5"/>
        <v>D</v>
      </c>
      <c r="P25" s="25" t="str">
        <f t="shared" si="5"/>
        <v>C1</v>
      </c>
      <c r="Q25" s="25" t="str">
        <f t="shared" si="5"/>
        <v>E</v>
      </c>
      <c r="R25" s="25" t="str">
        <f t="shared" si="5"/>
        <v>C1</v>
      </c>
      <c r="S25" s="25" t="str">
        <f t="shared" si="5"/>
        <v>D</v>
      </c>
      <c r="T25" s="25" t="str">
        <f t="shared" si="5"/>
        <v>A1</v>
      </c>
      <c r="U25" s="21"/>
      <c r="V25" s="19">
        <f t="shared" si="2"/>
        <v>7</v>
      </c>
      <c r="W25" s="19">
        <f t="shared" si="2"/>
        <v>4</v>
      </c>
      <c r="X25" s="19">
        <f t="shared" si="2"/>
        <v>6</v>
      </c>
      <c r="Y25" s="19">
        <f t="shared" si="2"/>
        <v>3</v>
      </c>
      <c r="Z25" s="19">
        <f t="shared" si="2"/>
        <v>6</v>
      </c>
      <c r="AA25" s="19">
        <f t="shared" si="2"/>
        <v>4</v>
      </c>
      <c r="AB25" s="37">
        <f t="shared" si="3"/>
        <v>5</v>
      </c>
    </row>
    <row r="26" spans="1:28" x14ac:dyDescent="0.25">
      <c r="A26" s="23">
        <v>21</v>
      </c>
      <c r="B26" s="26" t="s">
        <v>424</v>
      </c>
      <c r="C26" s="24"/>
      <c r="D26" s="24"/>
      <c r="E26" s="19">
        <v>37</v>
      </c>
      <c r="F26" s="19">
        <v>14</v>
      </c>
      <c r="G26" s="19">
        <v>17</v>
      </c>
      <c r="H26" s="19">
        <v>8</v>
      </c>
      <c r="I26" s="19">
        <v>10</v>
      </c>
      <c r="J26" s="19">
        <v>1</v>
      </c>
      <c r="K26" s="33">
        <f t="shared" si="0"/>
        <v>87</v>
      </c>
      <c r="L26" s="33">
        <f t="shared" si="4"/>
        <v>18.125</v>
      </c>
      <c r="M26" s="20"/>
      <c r="N26" s="25" t="str">
        <f t="shared" si="5"/>
        <v>C2</v>
      </c>
      <c r="O26" s="25" t="str">
        <f t="shared" si="5"/>
        <v>E</v>
      </c>
      <c r="P26" s="25" t="str">
        <f t="shared" si="5"/>
        <v>E</v>
      </c>
      <c r="Q26" s="25" t="str">
        <f t="shared" si="5"/>
        <v>E</v>
      </c>
      <c r="R26" s="25" t="str">
        <f t="shared" si="5"/>
        <v>E</v>
      </c>
      <c r="S26" s="25" t="str">
        <f t="shared" si="5"/>
        <v>AB</v>
      </c>
      <c r="T26" s="25" t="str">
        <f t="shared" si="5"/>
        <v>A1</v>
      </c>
      <c r="U26" s="21"/>
      <c r="V26" s="19">
        <f t="shared" si="2"/>
        <v>5</v>
      </c>
      <c r="W26" s="19">
        <f t="shared" si="2"/>
        <v>3</v>
      </c>
      <c r="X26" s="19">
        <f t="shared" si="2"/>
        <v>3</v>
      </c>
      <c r="Y26" s="19">
        <f t="shared" si="2"/>
        <v>3</v>
      </c>
      <c r="Z26" s="19">
        <f t="shared" si="2"/>
        <v>3</v>
      </c>
      <c r="AA26" s="19">
        <f t="shared" si="2"/>
        <v>0</v>
      </c>
      <c r="AB26" s="37">
        <f t="shared" si="3"/>
        <v>2.8333333333333335</v>
      </c>
    </row>
    <row r="27" spans="1:28" x14ac:dyDescent="0.25">
      <c r="A27" s="23">
        <v>22</v>
      </c>
      <c r="B27" s="26" t="s">
        <v>425</v>
      </c>
      <c r="C27" s="24"/>
      <c r="D27" s="24"/>
      <c r="E27" s="19">
        <v>52</v>
      </c>
      <c r="F27" s="19">
        <v>41</v>
      </c>
      <c r="G27" s="19">
        <v>63</v>
      </c>
      <c r="H27" s="19">
        <v>46</v>
      </c>
      <c r="I27" s="19">
        <v>28</v>
      </c>
      <c r="J27" s="19">
        <v>25</v>
      </c>
      <c r="K27" s="33">
        <f t="shared" si="0"/>
        <v>255</v>
      </c>
      <c r="L27" s="33">
        <f t="shared" si="4"/>
        <v>53.125</v>
      </c>
      <c r="M27" s="20"/>
      <c r="N27" s="25" t="str">
        <f t="shared" si="5"/>
        <v>B2</v>
      </c>
      <c r="O27" s="25" t="str">
        <f t="shared" si="5"/>
        <v>C1</v>
      </c>
      <c r="P27" s="25" t="str">
        <f t="shared" si="5"/>
        <v>B1</v>
      </c>
      <c r="Q27" s="25" t="str">
        <f t="shared" si="5"/>
        <v>C1</v>
      </c>
      <c r="R27" s="25" t="str">
        <f t="shared" si="5"/>
        <v>D</v>
      </c>
      <c r="S27" s="25" t="str">
        <f t="shared" si="5"/>
        <v>E</v>
      </c>
      <c r="T27" s="25" t="str">
        <f t="shared" si="5"/>
        <v>A1</v>
      </c>
      <c r="U27" s="21"/>
      <c r="V27" s="19">
        <f t="shared" si="2"/>
        <v>7</v>
      </c>
      <c r="W27" s="19">
        <f t="shared" si="2"/>
        <v>6</v>
      </c>
      <c r="X27" s="19">
        <f t="shared" si="2"/>
        <v>8</v>
      </c>
      <c r="Y27" s="19">
        <f t="shared" si="2"/>
        <v>6</v>
      </c>
      <c r="Z27" s="19">
        <f t="shared" si="2"/>
        <v>4</v>
      </c>
      <c r="AA27" s="19">
        <f t="shared" si="2"/>
        <v>3</v>
      </c>
      <c r="AB27" s="37">
        <f t="shared" si="3"/>
        <v>5.666666666666667</v>
      </c>
    </row>
    <row r="28" spans="1:28" x14ac:dyDescent="0.25">
      <c r="A28" s="23">
        <v>23</v>
      </c>
      <c r="B28" s="26" t="s">
        <v>263</v>
      </c>
      <c r="C28" s="24"/>
      <c r="D28" s="24"/>
      <c r="E28" s="19">
        <v>41</v>
      </c>
      <c r="F28" s="19">
        <v>26</v>
      </c>
      <c r="G28" s="19">
        <v>51</v>
      </c>
      <c r="H28" s="19">
        <v>17</v>
      </c>
      <c r="I28" s="19">
        <v>25</v>
      </c>
      <c r="J28" s="19">
        <v>42</v>
      </c>
      <c r="K28" s="33">
        <f t="shared" si="0"/>
        <v>202</v>
      </c>
      <c r="L28" s="33">
        <f t="shared" si="4"/>
        <v>42.083333333333336</v>
      </c>
      <c r="M28" s="20"/>
      <c r="N28" s="25" t="str">
        <f t="shared" si="5"/>
        <v>C1</v>
      </c>
      <c r="O28" s="25" t="str">
        <f t="shared" si="5"/>
        <v>E</v>
      </c>
      <c r="P28" s="25" t="str">
        <f t="shared" si="5"/>
        <v>B2</v>
      </c>
      <c r="Q28" s="25" t="str">
        <f t="shared" si="5"/>
        <v>E</v>
      </c>
      <c r="R28" s="25" t="str">
        <f t="shared" si="5"/>
        <v>E</v>
      </c>
      <c r="S28" s="25" t="str">
        <f t="shared" si="5"/>
        <v>C1</v>
      </c>
      <c r="T28" s="25" t="str">
        <f t="shared" si="5"/>
        <v>A1</v>
      </c>
      <c r="U28" s="21"/>
      <c r="V28" s="19">
        <f t="shared" si="2"/>
        <v>6</v>
      </c>
      <c r="W28" s="19">
        <f t="shared" si="2"/>
        <v>3</v>
      </c>
      <c r="X28" s="19">
        <f t="shared" si="2"/>
        <v>7</v>
      </c>
      <c r="Y28" s="19">
        <f t="shared" si="2"/>
        <v>3</v>
      </c>
      <c r="Z28" s="19">
        <f t="shared" si="2"/>
        <v>3</v>
      </c>
      <c r="AA28" s="19">
        <f t="shared" si="2"/>
        <v>6</v>
      </c>
      <c r="AB28" s="37">
        <f t="shared" si="3"/>
        <v>4.666666666666667</v>
      </c>
    </row>
    <row r="29" spans="1:28" x14ac:dyDescent="0.25">
      <c r="A29" s="23">
        <v>24</v>
      </c>
      <c r="B29" s="26" t="s">
        <v>426</v>
      </c>
      <c r="C29" s="24"/>
      <c r="D29" s="24"/>
      <c r="E29" s="19">
        <v>33</v>
      </c>
      <c r="F29" s="19">
        <v>42</v>
      </c>
      <c r="G29" s="19">
        <v>76</v>
      </c>
      <c r="H29" s="19">
        <v>40</v>
      </c>
      <c r="I29" s="19">
        <v>37</v>
      </c>
      <c r="J29" s="19">
        <v>44</v>
      </c>
      <c r="K29" s="33">
        <f t="shared" si="0"/>
        <v>272</v>
      </c>
      <c r="L29" s="33">
        <f t="shared" si="4"/>
        <v>56.666666666666664</v>
      </c>
      <c r="M29" s="20"/>
      <c r="N29" s="25" t="str">
        <f t="shared" si="5"/>
        <v>C2</v>
      </c>
      <c r="O29" s="25" t="str">
        <f t="shared" si="5"/>
        <v>C1</v>
      </c>
      <c r="P29" s="25" t="str">
        <f t="shared" si="5"/>
        <v>A1</v>
      </c>
      <c r="Q29" s="25" t="str">
        <f t="shared" si="5"/>
        <v>C2</v>
      </c>
      <c r="R29" s="25" t="str">
        <f t="shared" si="5"/>
        <v>C2</v>
      </c>
      <c r="S29" s="25" t="str">
        <f t="shared" si="5"/>
        <v>C1</v>
      </c>
      <c r="T29" s="25" t="str">
        <f t="shared" si="5"/>
        <v>A1</v>
      </c>
      <c r="U29" s="21"/>
      <c r="V29" s="19">
        <f t="shared" si="2"/>
        <v>5</v>
      </c>
      <c r="W29" s="19">
        <f t="shared" si="2"/>
        <v>6</v>
      </c>
      <c r="X29" s="19">
        <f t="shared" si="2"/>
        <v>10</v>
      </c>
      <c r="Y29" s="19">
        <f t="shared" si="2"/>
        <v>5</v>
      </c>
      <c r="Z29" s="19">
        <f t="shared" si="2"/>
        <v>5</v>
      </c>
      <c r="AA29" s="19">
        <f t="shared" si="2"/>
        <v>6</v>
      </c>
      <c r="AB29" s="37">
        <f t="shared" si="3"/>
        <v>6.166666666666667</v>
      </c>
    </row>
    <row r="30" spans="1:28" x14ac:dyDescent="0.25">
      <c r="A30" s="23">
        <v>25</v>
      </c>
      <c r="B30" s="26" t="s">
        <v>427</v>
      </c>
      <c r="C30" s="24"/>
      <c r="D30" s="24"/>
      <c r="E30" s="19">
        <v>21</v>
      </c>
      <c r="F30" s="19">
        <v>12</v>
      </c>
      <c r="G30" s="19">
        <v>24</v>
      </c>
      <c r="H30" s="19">
        <v>4</v>
      </c>
      <c r="I30" s="19">
        <v>8</v>
      </c>
      <c r="J30" s="19">
        <v>2</v>
      </c>
      <c r="K30" s="33">
        <f t="shared" si="0"/>
        <v>71</v>
      </c>
      <c r="L30" s="33">
        <f t="shared" si="4"/>
        <v>14.791666666666666</v>
      </c>
      <c r="M30" s="20"/>
      <c r="N30" s="25" t="str">
        <f t="shared" si="5"/>
        <v>E</v>
      </c>
      <c r="O30" s="25" t="str">
        <f t="shared" si="5"/>
        <v>E</v>
      </c>
      <c r="P30" s="25" t="str">
        <f t="shared" si="5"/>
        <v>E</v>
      </c>
      <c r="Q30" s="25" t="str">
        <f t="shared" si="5"/>
        <v>E</v>
      </c>
      <c r="R30" s="25" t="str">
        <f t="shared" si="5"/>
        <v>E</v>
      </c>
      <c r="S30" s="25" t="str">
        <f t="shared" si="5"/>
        <v>E</v>
      </c>
      <c r="T30" s="25" t="str">
        <f t="shared" si="5"/>
        <v>A2</v>
      </c>
      <c r="U30" s="21"/>
      <c r="V30" s="19">
        <f t="shared" si="2"/>
        <v>3</v>
      </c>
      <c r="W30" s="19">
        <f t="shared" si="2"/>
        <v>3</v>
      </c>
      <c r="X30" s="19">
        <f t="shared" si="2"/>
        <v>3</v>
      </c>
      <c r="Y30" s="19">
        <f t="shared" si="2"/>
        <v>3</v>
      </c>
      <c r="Z30" s="19">
        <f t="shared" si="2"/>
        <v>3</v>
      </c>
      <c r="AA30" s="19">
        <f t="shared" si="2"/>
        <v>3</v>
      </c>
      <c r="AB30" s="37">
        <f t="shared" si="3"/>
        <v>3</v>
      </c>
    </row>
    <row r="31" spans="1:28" x14ac:dyDescent="0.25">
      <c r="A31" s="23">
        <v>26</v>
      </c>
      <c r="B31" s="26" t="s">
        <v>428</v>
      </c>
      <c r="C31" s="24"/>
      <c r="D31" s="24"/>
      <c r="E31" s="19">
        <v>47</v>
      </c>
      <c r="F31" s="19">
        <v>34</v>
      </c>
      <c r="G31" s="19">
        <v>69</v>
      </c>
      <c r="H31" s="19">
        <v>50</v>
      </c>
      <c r="I31" s="19">
        <v>32</v>
      </c>
      <c r="J31" s="19">
        <v>35</v>
      </c>
      <c r="K31" s="33">
        <f t="shared" si="0"/>
        <v>267</v>
      </c>
      <c r="L31" s="33">
        <f t="shared" si="4"/>
        <v>55.625</v>
      </c>
      <c r="M31" s="20"/>
      <c r="N31" s="25" t="str">
        <f t="shared" si="5"/>
        <v>C1</v>
      </c>
      <c r="O31" s="25" t="str">
        <f t="shared" si="5"/>
        <v>C2</v>
      </c>
      <c r="P31" s="25" t="str">
        <f t="shared" si="5"/>
        <v>A2</v>
      </c>
      <c r="Q31" s="25" t="str">
        <f t="shared" si="5"/>
        <v>B2</v>
      </c>
      <c r="R31" s="25" t="str">
        <f t="shared" si="5"/>
        <v>D</v>
      </c>
      <c r="S31" s="25" t="str">
        <f t="shared" si="5"/>
        <v>C2</v>
      </c>
      <c r="T31" s="25" t="str">
        <f t="shared" si="5"/>
        <v>A1</v>
      </c>
      <c r="U31" s="21"/>
      <c r="V31" s="19">
        <f t="shared" si="2"/>
        <v>6</v>
      </c>
      <c r="W31" s="19">
        <f t="shared" si="2"/>
        <v>5</v>
      </c>
      <c r="X31" s="19">
        <f t="shared" si="2"/>
        <v>9</v>
      </c>
      <c r="Y31" s="19">
        <f t="shared" si="2"/>
        <v>7</v>
      </c>
      <c r="Z31" s="19">
        <f t="shared" si="2"/>
        <v>4</v>
      </c>
      <c r="AA31" s="19">
        <f t="shared" si="2"/>
        <v>5</v>
      </c>
      <c r="AB31" s="37">
        <f t="shared" si="3"/>
        <v>6</v>
      </c>
    </row>
    <row r="32" spans="1:28" x14ac:dyDescent="0.25">
      <c r="A32" s="23">
        <v>27</v>
      </c>
      <c r="B32" s="40" t="s">
        <v>429</v>
      </c>
      <c r="C32" s="24"/>
      <c r="D32" s="24"/>
      <c r="E32" s="19">
        <v>59</v>
      </c>
      <c r="F32" s="19">
        <v>51</v>
      </c>
      <c r="G32" s="19">
        <v>71</v>
      </c>
      <c r="H32" s="19">
        <v>70</v>
      </c>
      <c r="I32" s="19">
        <v>42</v>
      </c>
      <c r="J32" s="19">
        <v>62</v>
      </c>
      <c r="K32" s="33">
        <f t="shared" si="0"/>
        <v>355</v>
      </c>
      <c r="L32" s="33">
        <f t="shared" si="4"/>
        <v>73.958333333333343</v>
      </c>
      <c r="M32" s="20"/>
      <c r="N32" s="25" t="str">
        <f t="shared" si="5"/>
        <v>B1</v>
      </c>
      <c r="O32" s="25" t="str">
        <f t="shared" si="5"/>
        <v>B2</v>
      </c>
      <c r="P32" s="25" t="str">
        <f t="shared" si="5"/>
        <v>A2</v>
      </c>
      <c r="Q32" s="25" t="str">
        <f t="shared" si="5"/>
        <v>A2</v>
      </c>
      <c r="R32" s="25" t="str">
        <f t="shared" si="5"/>
        <v>C1</v>
      </c>
      <c r="S32" s="25" t="str">
        <f t="shared" si="5"/>
        <v>B1</v>
      </c>
      <c r="T32" s="25" t="str">
        <f t="shared" si="5"/>
        <v>A1</v>
      </c>
      <c r="U32" s="21"/>
      <c r="V32" s="19">
        <f t="shared" ref="V32:AA40" si="6">IF(N32="A1",10,IF(N32="A2",9,IF(N32="B1",8,IF(N32="B2",7,IF(N32="C1",6,IF(N32="C2",5,IF(N32="D",4,IF(N32="E",3,IF(N32="AB",0)))))))))</f>
        <v>8</v>
      </c>
      <c r="W32" s="19">
        <f t="shared" si="6"/>
        <v>7</v>
      </c>
      <c r="X32" s="19">
        <f t="shared" si="6"/>
        <v>9</v>
      </c>
      <c r="Y32" s="19">
        <f t="shared" si="6"/>
        <v>9</v>
      </c>
      <c r="Z32" s="19">
        <f t="shared" si="6"/>
        <v>6</v>
      </c>
      <c r="AA32" s="19">
        <f t="shared" si="6"/>
        <v>8</v>
      </c>
      <c r="AB32" s="37">
        <f t="shared" si="3"/>
        <v>7.833333333333333</v>
      </c>
    </row>
    <row r="33" spans="1:28" x14ac:dyDescent="0.25">
      <c r="A33" s="23">
        <v>28</v>
      </c>
      <c r="B33" s="40" t="s">
        <v>430</v>
      </c>
      <c r="C33" s="24"/>
      <c r="D33" s="24"/>
      <c r="E33" s="19">
        <v>55</v>
      </c>
      <c r="F33" s="19">
        <v>30</v>
      </c>
      <c r="G33" s="19">
        <v>42</v>
      </c>
      <c r="H33" s="19">
        <v>31</v>
      </c>
      <c r="I33" s="19">
        <v>11</v>
      </c>
      <c r="J33" s="19">
        <v>15</v>
      </c>
      <c r="K33" s="33">
        <f t="shared" si="0"/>
        <v>184</v>
      </c>
      <c r="L33" s="33">
        <f t="shared" si="4"/>
        <v>38.333333333333336</v>
      </c>
      <c r="M33" s="20"/>
      <c r="N33" s="25" t="str">
        <f t="shared" si="5"/>
        <v>B2</v>
      </c>
      <c r="O33" s="25" t="str">
        <f t="shared" si="5"/>
        <v>D</v>
      </c>
      <c r="P33" s="25" t="str">
        <f t="shared" si="5"/>
        <v>C1</v>
      </c>
      <c r="Q33" s="25" t="str">
        <f t="shared" si="5"/>
        <v>D</v>
      </c>
      <c r="R33" s="25" t="str">
        <f t="shared" si="5"/>
        <v>E</v>
      </c>
      <c r="S33" s="25" t="str">
        <f t="shared" si="5"/>
        <v>E</v>
      </c>
      <c r="T33" s="25" t="str">
        <f t="shared" si="5"/>
        <v>A1</v>
      </c>
      <c r="U33" s="21"/>
      <c r="V33" s="19">
        <f t="shared" si="6"/>
        <v>7</v>
      </c>
      <c r="W33" s="19">
        <f t="shared" si="6"/>
        <v>4</v>
      </c>
      <c r="X33" s="19">
        <f t="shared" si="6"/>
        <v>6</v>
      </c>
      <c r="Y33" s="19">
        <f t="shared" si="6"/>
        <v>4</v>
      </c>
      <c r="Z33" s="19">
        <f t="shared" si="6"/>
        <v>3</v>
      </c>
      <c r="AA33" s="19">
        <f t="shared" si="6"/>
        <v>3</v>
      </c>
      <c r="AB33" s="37">
        <f t="shared" si="3"/>
        <v>4.5</v>
      </c>
    </row>
    <row r="34" spans="1:28" x14ac:dyDescent="0.25">
      <c r="A34" s="23">
        <v>29</v>
      </c>
      <c r="B34" s="40" t="s">
        <v>431</v>
      </c>
      <c r="C34" s="24"/>
      <c r="D34" s="24"/>
      <c r="E34" s="19">
        <v>48</v>
      </c>
      <c r="F34" s="19">
        <v>16</v>
      </c>
      <c r="G34" s="19">
        <v>53</v>
      </c>
      <c r="H34" s="19">
        <v>35</v>
      </c>
      <c r="I34" s="19">
        <v>20</v>
      </c>
      <c r="J34" s="19">
        <v>21</v>
      </c>
      <c r="K34" s="33">
        <f t="shared" si="0"/>
        <v>193</v>
      </c>
      <c r="L34" s="33">
        <f t="shared" si="4"/>
        <v>40.208333333333336</v>
      </c>
      <c r="M34" s="20"/>
      <c r="N34" s="25" t="str">
        <f t="shared" si="5"/>
        <v>C1</v>
      </c>
      <c r="O34" s="25" t="str">
        <f t="shared" si="5"/>
        <v>E</v>
      </c>
      <c r="P34" s="25" t="str">
        <f t="shared" si="5"/>
        <v>B2</v>
      </c>
      <c r="Q34" s="25" t="str">
        <f t="shared" si="5"/>
        <v>C2</v>
      </c>
      <c r="R34" s="25" t="str">
        <f t="shared" si="5"/>
        <v>E</v>
      </c>
      <c r="S34" s="25" t="str">
        <f t="shared" si="5"/>
        <v>E</v>
      </c>
      <c r="T34" s="25" t="str">
        <f t="shared" si="5"/>
        <v>A1</v>
      </c>
      <c r="U34" s="21"/>
      <c r="V34" s="19">
        <f t="shared" si="6"/>
        <v>6</v>
      </c>
      <c r="W34" s="19">
        <f t="shared" si="6"/>
        <v>3</v>
      </c>
      <c r="X34" s="19">
        <f t="shared" si="6"/>
        <v>7</v>
      </c>
      <c r="Y34" s="19">
        <f t="shared" si="6"/>
        <v>5</v>
      </c>
      <c r="Z34" s="19">
        <f t="shared" si="6"/>
        <v>3</v>
      </c>
      <c r="AA34" s="19">
        <f t="shared" si="6"/>
        <v>3</v>
      </c>
      <c r="AB34" s="37">
        <f t="shared" si="3"/>
        <v>4.5</v>
      </c>
    </row>
    <row r="35" spans="1:28" x14ac:dyDescent="0.25">
      <c r="A35" s="23">
        <v>30</v>
      </c>
      <c r="B35" s="40" t="s">
        <v>432</v>
      </c>
      <c r="C35" s="24"/>
      <c r="D35" s="24"/>
      <c r="E35" s="19">
        <v>36</v>
      </c>
      <c r="F35" s="19">
        <v>31</v>
      </c>
      <c r="G35" s="19">
        <v>56</v>
      </c>
      <c r="H35" s="19">
        <v>43</v>
      </c>
      <c r="I35" s="19">
        <v>24</v>
      </c>
      <c r="J35" s="19">
        <v>36</v>
      </c>
      <c r="K35" s="33">
        <f t="shared" si="0"/>
        <v>226</v>
      </c>
      <c r="L35" s="33">
        <f t="shared" si="4"/>
        <v>47.083333333333336</v>
      </c>
      <c r="M35" s="20"/>
      <c r="N35" s="25" t="str">
        <f t="shared" si="5"/>
        <v>C2</v>
      </c>
      <c r="O35" s="25" t="str">
        <f t="shared" si="5"/>
        <v>D</v>
      </c>
      <c r="P35" s="25" t="str">
        <f t="shared" si="5"/>
        <v>B2</v>
      </c>
      <c r="Q35" s="25" t="str">
        <f t="shared" si="5"/>
        <v>C1</v>
      </c>
      <c r="R35" s="25" t="str">
        <f t="shared" si="5"/>
        <v>E</v>
      </c>
      <c r="S35" s="25" t="str">
        <f t="shared" si="5"/>
        <v>C2</v>
      </c>
      <c r="T35" s="25" t="str">
        <f t="shared" si="5"/>
        <v>A1</v>
      </c>
      <c r="U35" s="21"/>
      <c r="V35" s="19">
        <f t="shared" si="6"/>
        <v>5</v>
      </c>
      <c r="W35" s="19">
        <f t="shared" si="6"/>
        <v>4</v>
      </c>
      <c r="X35" s="19">
        <f t="shared" si="6"/>
        <v>7</v>
      </c>
      <c r="Y35" s="19">
        <f t="shared" si="6"/>
        <v>6</v>
      </c>
      <c r="Z35" s="19">
        <f t="shared" si="6"/>
        <v>3</v>
      </c>
      <c r="AA35" s="19">
        <f t="shared" si="6"/>
        <v>5</v>
      </c>
      <c r="AB35" s="37">
        <f t="shared" si="3"/>
        <v>5</v>
      </c>
    </row>
    <row r="36" spans="1:28" x14ac:dyDescent="0.25">
      <c r="A36" s="23">
        <v>31</v>
      </c>
      <c r="B36" s="40" t="s">
        <v>433</v>
      </c>
      <c r="C36" s="24"/>
      <c r="D36" s="24"/>
      <c r="E36" s="19">
        <v>58</v>
      </c>
      <c r="F36" s="19">
        <v>42</v>
      </c>
      <c r="G36" s="19">
        <v>66</v>
      </c>
      <c r="H36" s="19">
        <v>57</v>
      </c>
      <c r="I36" s="19">
        <v>32</v>
      </c>
      <c r="J36" s="19">
        <v>47</v>
      </c>
      <c r="K36" s="33">
        <f t="shared" si="0"/>
        <v>302</v>
      </c>
      <c r="L36" s="33">
        <f t="shared" si="4"/>
        <v>62.916666666666664</v>
      </c>
      <c r="M36" s="20"/>
      <c r="N36" s="25" t="str">
        <f t="shared" si="5"/>
        <v>B1</v>
      </c>
      <c r="O36" s="25" t="str">
        <f t="shared" si="5"/>
        <v>C1</v>
      </c>
      <c r="P36" s="25" t="str">
        <f t="shared" si="5"/>
        <v>A2</v>
      </c>
      <c r="Q36" s="25" t="str">
        <f t="shared" si="5"/>
        <v>B1</v>
      </c>
      <c r="R36" s="25" t="str">
        <f t="shared" si="5"/>
        <v>D</v>
      </c>
      <c r="S36" s="25" t="str">
        <f t="shared" si="5"/>
        <v>C1</v>
      </c>
      <c r="T36" s="25" t="str">
        <f t="shared" si="5"/>
        <v>A1</v>
      </c>
      <c r="U36" s="21"/>
      <c r="V36" s="19">
        <f t="shared" si="6"/>
        <v>8</v>
      </c>
      <c r="W36" s="19">
        <f t="shared" si="6"/>
        <v>6</v>
      </c>
      <c r="X36" s="19">
        <f t="shared" si="6"/>
        <v>9</v>
      </c>
      <c r="Y36" s="19">
        <f t="shared" si="6"/>
        <v>8</v>
      </c>
      <c r="Z36" s="19">
        <f t="shared" si="6"/>
        <v>4</v>
      </c>
      <c r="AA36" s="19">
        <f t="shared" si="6"/>
        <v>6</v>
      </c>
      <c r="AB36" s="37">
        <f t="shared" si="3"/>
        <v>6.833333333333333</v>
      </c>
    </row>
    <row r="37" spans="1:28" x14ac:dyDescent="0.25">
      <c r="A37" s="23">
        <v>32</v>
      </c>
      <c r="B37" s="40" t="s">
        <v>434</v>
      </c>
      <c r="C37" s="24"/>
      <c r="D37" s="24"/>
      <c r="E37" s="19">
        <v>56</v>
      </c>
      <c r="F37" s="19">
        <v>27</v>
      </c>
      <c r="G37" s="19">
        <v>66</v>
      </c>
      <c r="H37" s="19">
        <v>25</v>
      </c>
      <c r="I37" s="19">
        <v>30</v>
      </c>
      <c r="J37" s="19">
        <v>35</v>
      </c>
      <c r="K37" s="33">
        <f t="shared" si="0"/>
        <v>239</v>
      </c>
      <c r="L37" s="33">
        <f t="shared" si="4"/>
        <v>49.791666666666664</v>
      </c>
      <c r="M37" s="20"/>
      <c r="N37" s="25" t="str">
        <f t="shared" si="5"/>
        <v>B2</v>
      </c>
      <c r="O37" s="25" t="str">
        <f t="shared" si="5"/>
        <v>E</v>
      </c>
      <c r="P37" s="25" t="str">
        <f t="shared" si="5"/>
        <v>A2</v>
      </c>
      <c r="Q37" s="25" t="str">
        <f t="shared" si="5"/>
        <v>E</v>
      </c>
      <c r="R37" s="25" t="str">
        <f t="shared" si="5"/>
        <v>D</v>
      </c>
      <c r="S37" s="25" t="str">
        <f t="shared" si="5"/>
        <v>C2</v>
      </c>
      <c r="T37" s="25" t="str">
        <f t="shared" si="5"/>
        <v>A1</v>
      </c>
      <c r="U37" s="21"/>
      <c r="V37" s="19">
        <f t="shared" si="6"/>
        <v>7</v>
      </c>
      <c r="W37" s="19">
        <f t="shared" si="6"/>
        <v>3</v>
      </c>
      <c r="X37" s="19">
        <f t="shared" si="6"/>
        <v>9</v>
      </c>
      <c r="Y37" s="19">
        <f t="shared" si="6"/>
        <v>3</v>
      </c>
      <c r="Z37" s="19">
        <f t="shared" si="6"/>
        <v>4</v>
      </c>
      <c r="AA37" s="19">
        <f t="shared" si="6"/>
        <v>5</v>
      </c>
      <c r="AB37" s="37">
        <f t="shared" si="3"/>
        <v>5.166666666666667</v>
      </c>
    </row>
    <row r="38" spans="1:28" x14ac:dyDescent="0.25">
      <c r="A38" s="23">
        <v>33</v>
      </c>
      <c r="B38" s="40" t="s">
        <v>435</v>
      </c>
      <c r="C38" s="24"/>
      <c r="D38" s="24"/>
      <c r="E38" s="19">
        <v>56</v>
      </c>
      <c r="F38" s="19">
        <v>42</v>
      </c>
      <c r="G38" s="19">
        <v>64</v>
      </c>
      <c r="H38" s="19">
        <v>56</v>
      </c>
      <c r="I38" s="19">
        <v>40</v>
      </c>
      <c r="J38" s="19">
        <v>57</v>
      </c>
      <c r="K38" s="33">
        <f t="shared" si="0"/>
        <v>315</v>
      </c>
      <c r="L38" s="33">
        <f t="shared" si="4"/>
        <v>65.625</v>
      </c>
      <c r="M38" s="20"/>
      <c r="N38" s="25" t="str">
        <f t="shared" si="5"/>
        <v>B2</v>
      </c>
      <c r="O38" s="25" t="str">
        <f t="shared" si="5"/>
        <v>C1</v>
      </c>
      <c r="P38" s="25" t="str">
        <f t="shared" si="5"/>
        <v>B1</v>
      </c>
      <c r="Q38" s="25" t="str">
        <f t="shared" si="5"/>
        <v>B2</v>
      </c>
      <c r="R38" s="25" t="str">
        <f t="shared" si="5"/>
        <v>C2</v>
      </c>
      <c r="S38" s="25" t="str">
        <f t="shared" si="5"/>
        <v>B1</v>
      </c>
      <c r="T38" s="25" t="str">
        <f t="shared" si="5"/>
        <v>A1</v>
      </c>
      <c r="U38" s="21"/>
      <c r="V38" s="19">
        <f t="shared" si="6"/>
        <v>7</v>
      </c>
      <c r="W38" s="19">
        <f t="shared" si="6"/>
        <v>6</v>
      </c>
      <c r="X38" s="19">
        <f t="shared" si="6"/>
        <v>8</v>
      </c>
      <c r="Y38" s="19">
        <f t="shared" si="6"/>
        <v>7</v>
      </c>
      <c r="Z38" s="19">
        <f t="shared" si="6"/>
        <v>5</v>
      </c>
      <c r="AA38" s="19">
        <f t="shared" si="6"/>
        <v>8</v>
      </c>
      <c r="AB38" s="37">
        <f t="shared" si="3"/>
        <v>6.833333333333333</v>
      </c>
    </row>
    <row r="39" spans="1:28" ht="30" x14ac:dyDescent="0.25">
      <c r="A39" s="23">
        <v>34</v>
      </c>
      <c r="B39" s="40" t="s">
        <v>436</v>
      </c>
      <c r="C39" s="24"/>
      <c r="D39" s="24"/>
      <c r="E39" s="19">
        <v>55</v>
      </c>
      <c r="F39" s="19">
        <v>31</v>
      </c>
      <c r="G39" s="19">
        <v>44</v>
      </c>
      <c r="H39" s="19">
        <v>57</v>
      </c>
      <c r="I39" s="19">
        <v>24</v>
      </c>
      <c r="J39" s="19">
        <v>33</v>
      </c>
      <c r="K39" s="33">
        <f t="shared" si="0"/>
        <v>244</v>
      </c>
      <c r="L39" s="33">
        <f t="shared" si="4"/>
        <v>50.833333333333329</v>
      </c>
      <c r="M39" s="20"/>
      <c r="N39" s="25" t="str">
        <f t="shared" si="5"/>
        <v>B2</v>
      </c>
      <c r="O39" s="25" t="str">
        <f t="shared" si="5"/>
        <v>D</v>
      </c>
      <c r="P39" s="25" t="str">
        <f t="shared" si="5"/>
        <v>C1</v>
      </c>
      <c r="Q39" s="25" t="str">
        <f t="shared" si="5"/>
        <v>B1</v>
      </c>
      <c r="R39" s="25" t="str">
        <f t="shared" si="5"/>
        <v>E</v>
      </c>
      <c r="S39" s="25" t="str">
        <f t="shared" si="5"/>
        <v>C2</v>
      </c>
      <c r="T39" s="25" t="str">
        <f t="shared" si="5"/>
        <v>A1</v>
      </c>
      <c r="U39" s="21"/>
      <c r="V39" s="19">
        <f t="shared" si="6"/>
        <v>7</v>
      </c>
      <c r="W39" s="19">
        <f t="shared" si="6"/>
        <v>4</v>
      </c>
      <c r="X39" s="19">
        <f t="shared" si="6"/>
        <v>6</v>
      </c>
      <c r="Y39" s="19">
        <f t="shared" si="6"/>
        <v>8</v>
      </c>
      <c r="Z39" s="19">
        <f t="shared" si="6"/>
        <v>3</v>
      </c>
      <c r="AA39" s="19">
        <f t="shared" si="6"/>
        <v>5</v>
      </c>
      <c r="AB39" s="37">
        <f t="shared" si="3"/>
        <v>5.5</v>
      </c>
    </row>
    <row r="40" spans="1:28" x14ac:dyDescent="0.25">
      <c r="A40" s="23">
        <v>35</v>
      </c>
      <c r="B40" s="40" t="s">
        <v>437</v>
      </c>
      <c r="C40" s="24"/>
      <c r="D40" s="24"/>
      <c r="E40" s="19">
        <v>35</v>
      </c>
      <c r="F40" s="19">
        <v>24</v>
      </c>
      <c r="G40" s="19">
        <v>63</v>
      </c>
      <c r="H40" s="19">
        <v>42</v>
      </c>
      <c r="I40" s="19">
        <v>27</v>
      </c>
      <c r="J40" s="19">
        <v>31</v>
      </c>
      <c r="K40" s="33">
        <f t="shared" si="0"/>
        <v>222</v>
      </c>
      <c r="L40" s="33">
        <f t="shared" si="4"/>
        <v>46.25</v>
      </c>
      <c r="M40" s="20"/>
      <c r="N40" s="25" t="str">
        <f t="shared" si="5"/>
        <v>C2</v>
      </c>
      <c r="O40" s="25" t="str">
        <f t="shared" si="5"/>
        <v>E</v>
      </c>
      <c r="P40" s="25" t="str">
        <f t="shared" si="5"/>
        <v>B1</v>
      </c>
      <c r="Q40" s="25" t="str">
        <f t="shared" si="5"/>
        <v>C1</v>
      </c>
      <c r="R40" s="25" t="str">
        <f t="shared" si="5"/>
        <v>E</v>
      </c>
      <c r="S40" s="25" t="str">
        <f t="shared" si="5"/>
        <v>D</v>
      </c>
      <c r="T40" s="25" t="str">
        <f t="shared" si="5"/>
        <v>A1</v>
      </c>
      <c r="U40" s="21"/>
      <c r="V40" s="19">
        <f t="shared" si="6"/>
        <v>5</v>
      </c>
      <c r="W40" s="19">
        <f t="shared" si="6"/>
        <v>3</v>
      </c>
      <c r="X40" s="19">
        <f t="shared" si="6"/>
        <v>8</v>
      </c>
      <c r="Y40" s="19">
        <f t="shared" si="6"/>
        <v>6</v>
      </c>
      <c r="Z40" s="19">
        <f t="shared" si="6"/>
        <v>3</v>
      </c>
      <c r="AA40" s="19">
        <f t="shared" si="6"/>
        <v>4</v>
      </c>
      <c r="AB40" s="37">
        <f t="shared" si="3"/>
        <v>4.833333333333333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S24" sqref="S24"/>
    </sheetView>
  </sheetViews>
  <sheetFormatPr defaultRowHeight="15" x14ac:dyDescent="0.25"/>
  <cols>
    <col min="1" max="1" width="3.5703125" customWidth="1"/>
    <col min="2" max="2" width="16.7109375" customWidth="1"/>
    <col min="3" max="4" width="0" hidden="1" customWidth="1"/>
    <col min="5" max="5" width="4.5703125" customWidth="1"/>
    <col min="6" max="6" width="5.5703125" customWidth="1"/>
    <col min="7" max="7" width="4.42578125" customWidth="1"/>
    <col min="8" max="8" width="5.140625" customWidth="1"/>
    <col min="9" max="9" width="4.5703125" customWidth="1"/>
    <col min="10" max="10" width="5" customWidth="1"/>
    <col min="11" max="11" width="4.42578125" customWidth="1"/>
    <col min="12" max="12" width="6.28515625" customWidth="1"/>
    <col min="13" max="13" width="0.7109375" customWidth="1"/>
    <col min="14" max="14" width="4.5703125" customWidth="1"/>
    <col min="15" max="15" width="3.85546875" customWidth="1"/>
    <col min="16" max="16" width="5" customWidth="1"/>
    <col min="17" max="18" width="4.7109375" customWidth="1"/>
    <col min="19" max="19" width="5.140625" customWidth="1"/>
    <col min="20" max="20" width="4.85546875" customWidth="1"/>
    <col min="21" max="21" width="0.5703125" customWidth="1"/>
    <col min="22" max="22" width="3.5703125" customWidth="1"/>
    <col min="23" max="23" width="4.85546875" customWidth="1"/>
    <col min="24" max="24" width="4.140625" customWidth="1"/>
    <col min="25" max="25" width="4.7109375" customWidth="1"/>
    <col min="26" max="26" width="4.42578125" customWidth="1"/>
    <col min="27" max="27" width="4" customWidth="1"/>
    <col min="28" max="28" width="4.285156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6">
        <f t="shared" ref="K5:K40" si="0">SUM(E5:J5)</f>
        <v>600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18" customHeight="1" x14ac:dyDescent="0.25">
      <c r="A6" s="23">
        <v>1</v>
      </c>
      <c r="B6" s="26" t="s">
        <v>355</v>
      </c>
      <c r="C6" s="24"/>
      <c r="D6" s="24"/>
      <c r="E6" s="19">
        <v>82</v>
      </c>
      <c r="F6" s="19">
        <v>40</v>
      </c>
      <c r="G6" s="19">
        <v>82</v>
      </c>
      <c r="H6" s="19">
        <v>72</v>
      </c>
      <c r="I6" s="19">
        <v>63</v>
      </c>
      <c r="J6" s="19">
        <v>71</v>
      </c>
      <c r="K6" s="33">
        <f t="shared" si="0"/>
        <v>410</v>
      </c>
      <c r="L6" s="33">
        <f>K6/600*100</f>
        <v>68.333333333333329</v>
      </c>
      <c r="M6" s="20"/>
      <c r="N6" s="25" t="str">
        <f>IF(E6&gt;=91,"A1",IF(E6&gt;=81,"A2",IF(E6&gt;=71,"B1",IF(E6&gt;=61,"B2",IF(E6&gt;=51,"C1",IF(E6&gt;=41,"C2",IF(E6&gt;=35,"D",IF(E6&gt;=2,"E",IF(E6&gt;=0,"AB")))))))))</f>
        <v>A2</v>
      </c>
      <c r="O6" s="25" t="str">
        <f t="shared" ref="O6:U21" si="1">IF(F6&gt;=91,"A1",IF(F6&gt;=81,"A2",IF(F6&gt;=71,"B1",IF(F6&gt;=61,"B2",IF(F6&gt;=51,"C1",IF(F6&gt;=41,"C2",IF(F6&gt;=35,"D",IF(F6&gt;=2,"E",IF(F6&gt;=0,"AB")))))))))</f>
        <v>D</v>
      </c>
      <c r="P6" s="25" t="str">
        <f t="shared" si="1"/>
        <v>A2</v>
      </c>
      <c r="Q6" s="25" t="str">
        <f t="shared" si="1"/>
        <v>B1</v>
      </c>
      <c r="R6" s="25" t="str">
        <f t="shared" si="1"/>
        <v>B2</v>
      </c>
      <c r="S6" s="25" t="str">
        <f t="shared" si="1"/>
        <v>B1</v>
      </c>
      <c r="T6" s="25" t="str">
        <f t="shared" si="1"/>
        <v>A1</v>
      </c>
      <c r="U6" s="25" t="str">
        <f t="shared" si="1"/>
        <v>B2</v>
      </c>
      <c r="V6" s="19">
        <f t="shared" ref="V6:AA31" si="2">IF(N6="A1",10,IF(N6="A2",9,IF(N6="B1",8,IF(N6="B2",7,IF(N6="C1",6,IF(N6="C2",5,IF(N6="D",4,IF(N6="E",3,IF(N6="AB",0)))))))))</f>
        <v>9</v>
      </c>
      <c r="W6" s="19">
        <f t="shared" si="2"/>
        <v>4</v>
      </c>
      <c r="X6" s="19">
        <f t="shared" si="2"/>
        <v>9</v>
      </c>
      <c r="Y6" s="19">
        <f t="shared" si="2"/>
        <v>8</v>
      </c>
      <c r="Z6" s="19">
        <f t="shared" si="2"/>
        <v>7</v>
      </c>
      <c r="AA6" s="19">
        <f t="shared" si="2"/>
        <v>8</v>
      </c>
      <c r="AB6" s="37">
        <f t="shared" ref="AB6:AB40" si="3">SUM(V6:AA6)/6</f>
        <v>7.5</v>
      </c>
    </row>
    <row r="7" spans="1:28" x14ac:dyDescent="0.25">
      <c r="A7" s="23">
        <v>2</v>
      </c>
      <c r="B7" s="26" t="s">
        <v>405</v>
      </c>
      <c r="C7" s="24"/>
      <c r="D7" s="24"/>
      <c r="E7" s="19">
        <v>35</v>
      </c>
      <c r="F7" s="19">
        <v>32</v>
      </c>
      <c r="G7" s="19">
        <v>42</v>
      </c>
      <c r="H7" s="19">
        <v>42</v>
      </c>
      <c r="I7" s="19">
        <v>21</v>
      </c>
      <c r="J7" s="19">
        <v>29</v>
      </c>
      <c r="K7" s="33">
        <f t="shared" si="0"/>
        <v>201</v>
      </c>
      <c r="L7" s="33">
        <f t="shared" ref="L7:L40" si="4">K7/600*100</f>
        <v>33.5</v>
      </c>
      <c r="M7" s="20"/>
      <c r="N7" s="25" t="str">
        <f t="shared" ref="N7:T40" si="5">IF(E7&gt;=91,"A1",IF(E7&gt;=81,"A2",IF(E7&gt;=71,"B1",IF(E7&gt;=61,"B2",IF(E7&gt;=51,"C1",IF(E7&gt;=41,"C2",IF(E7&gt;=35,"D",IF(E7&gt;=2,"E",IF(E7&gt;=0,"AB")))))))))</f>
        <v>D</v>
      </c>
      <c r="O7" s="25" t="str">
        <f t="shared" si="1"/>
        <v>E</v>
      </c>
      <c r="P7" s="25" t="str">
        <f t="shared" si="1"/>
        <v>C2</v>
      </c>
      <c r="Q7" s="25" t="str">
        <f t="shared" si="1"/>
        <v>C2</v>
      </c>
      <c r="R7" s="25" t="str">
        <f t="shared" si="1"/>
        <v>E</v>
      </c>
      <c r="S7" s="25" t="str">
        <f t="shared" si="1"/>
        <v>E</v>
      </c>
      <c r="T7" s="25" t="str">
        <f t="shared" si="1"/>
        <v>A1</v>
      </c>
      <c r="U7" s="21"/>
      <c r="V7" s="19">
        <f t="shared" si="2"/>
        <v>4</v>
      </c>
      <c r="W7" s="19">
        <f t="shared" si="2"/>
        <v>3</v>
      </c>
      <c r="X7" s="19">
        <f t="shared" si="2"/>
        <v>5</v>
      </c>
      <c r="Y7" s="19">
        <f t="shared" si="2"/>
        <v>5</v>
      </c>
      <c r="Z7" s="19">
        <f t="shared" si="2"/>
        <v>3</v>
      </c>
      <c r="AA7" s="19">
        <f t="shared" si="2"/>
        <v>3</v>
      </c>
      <c r="AB7" s="37">
        <f t="shared" si="3"/>
        <v>3.8333333333333335</v>
      </c>
    </row>
    <row r="8" spans="1:28" x14ac:dyDescent="0.25">
      <c r="A8" s="23">
        <v>3</v>
      </c>
      <c r="B8" s="26" t="s">
        <v>406</v>
      </c>
      <c r="C8" s="24"/>
      <c r="D8" s="24"/>
      <c r="E8" s="19">
        <v>66</v>
      </c>
      <c r="F8" s="19">
        <v>46</v>
      </c>
      <c r="G8" s="19">
        <v>79</v>
      </c>
      <c r="H8" s="19">
        <v>50</v>
      </c>
      <c r="I8" s="19">
        <v>69</v>
      </c>
      <c r="J8" s="19">
        <v>61</v>
      </c>
      <c r="K8" s="33">
        <f t="shared" si="0"/>
        <v>371</v>
      </c>
      <c r="L8" s="33">
        <f t="shared" si="4"/>
        <v>61.833333333333329</v>
      </c>
      <c r="M8" s="20"/>
      <c r="N8" s="25" t="str">
        <f t="shared" si="5"/>
        <v>B2</v>
      </c>
      <c r="O8" s="25" t="str">
        <f t="shared" si="1"/>
        <v>C2</v>
      </c>
      <c r="P8" s="25" t="str">
        <f t="shared" si="1"/>
        <v>B1</v>
      </c>
      <c r="Q8" s="25" t="str">
        <f t="shared" si="1"/>
        <v>C2</v>
      </c>
      <c r="R8" s="25" t="str">
        <f t="shared" si="1"/>
        <v>B2</v>
      </c>
      <c r="S8" s="25" t="str">
        <f t="shared" si="1"/>
        <v>B2</v>
      </c>
      <c r="T8" s="25" t="str">
        <f t="shared" si="1"/>
        <v>A1</v>
      </c>
      <c r="U8" s="21"/>
      <c r="V8" s="19">
        <f t="shared" si="2"/>
        <v>7</v>
      </c>
      <c r="W8" s="19">
        <f t="shared" si="2"/>
        <v>5</v>
      </c>
      <c r="X8" s="19">
        <f t="shared" si="2"/>
        <v>8</v>
      </c>
      <c r="Y8" s="19">
        <f t="shared" si="2"/>
        <v>5</v>
      </c>
      <c r="Z8" s="19">
        <f t="shared" si="2"/>
        <v>7</v>
      </c>
      <c r="AA8" s="19">
        <f t="shared" si="2"/>
        <v>7</v>
      </c>
      <c r="AB8" s="37">
        <f t="shared" si="3"/>
        <v>6.5</v>
      </c>
    </row>
    <row r="9" spans="1:28" x14ac:dyDescent="0.25">
      <c r="A9" s="23">
        <v>4</v>
      </c>
      <c r="B9" s="26" t="s">
        <v>407</v>
      </c>
      <c r="C9" s="24"/>
      <c r="D9" s="24"/>
      <c r="E9" s="19">
        <v>54</v>
      </c>
      <c r="F9" s="19">
        <v>34</v>
      </c>
      <c r="G9" s="19">
        <v>55</v>
      </c>
      <c r="H9" s="19">
        <v>46</v>
      </c>
      <c r="I9" s="19">
        <v>23</v>
      </c>
      <c r="J9" s="19">
        <v>28</v>
      </c>
      <c r="K9" s="33">
        <f t="shared" si="0"/>
        <v>240</v>
      </c>
      <c r="L9" s="33">
        <f t="shared" si="4"/>
        <v>40</v>
      </c>
      <c r="M9" s="20"/>
      <c r="N9" s="25" t="str">
        <f t="shared" si="5"/>
        <v>C1</v>
      </c>
      <c r="O9" s="25" t="str">
        <f t="shared" si="1"/>
        <v>E</v>
      </c>
      <c r="P9" s="25" t="str">
        <f t="shared" si="1"/>
        <v>C1</v>
      </c>
      <c r="Q9" s="25" t="str">
        <f t="shared" si="1"/>
        <v>C2</v>
      </c>
      <c r="R9" s="25" t="str">
        <f t="shared" si="1"/>
        <v>E</v>
      </c>
      <c r="S9" s="25" t="str">
        <f t="shared" si="1"/>
        <v>E</v>
      </c>
      <c r="T9" s="25" t="str">
        <f t="shared" si="1"/>
        <v>A1</v>
      </c>
      <c r="U9" s="21"/>
      <c r="V9" s="19">
        <f t="shared" si="2"/>
        <v>6</v>
      </c>
      <c r="W9" s="19">
        <f t="shared" si="2"/>
        <v>3</v>
      </c>
      <c r="X9" s="19">
        <f t="shared" si="2"/>
        <v>6</v>
      </c>
      <c r="Y9" s="19">
        <f t="shared" si="2"/>
        <v>5</v>
      </c>
      <c r="Z9" s="19">
        <f t="shared" si="2"/>
        <v>3</v>
      </c>
      <c r="AA9" s="19">
        <f t="shared" si="2"/>
        <v>3</v>
      </c>
      <c r="AB9" s="37">
        <f t="shared" si="3"/>
        <v>4.333333333333333</v>
      </c>
    </row>
    <row r="10" spans="1:28" x14ac:dyDescent="0.25">
      <c r="A10" s="23">
        <v>5</v>
      </c>
      <c r="B10" s="26" t="s">
        <v>408</v>
      </c>
      <c r="C10" s="24"/>
      <c r="D10" s="24"/>
      <c r="E10" s="19">
        <v>87</v>
      </c>
      <c r="F10" s="19">
        <v>78</v>
      </c>
      <c r="G10" s="19">
        <v>80</v>
      </c>
      <c r="H10" s="19">
        <v>78</v>
      </c>
      <c r="I10" s="19">
        <v>73</v>
      </c>
      <c r="J10" s="19">
        <v>73</v>
      </c>
      <c r="K10" s="33">
        <f t="shared" si="0"/>
        <v>469</v>
      </c>
      <c r="L10" s="33">
        <f t="shared" si="4"/>
        <v>78.166666666666657</v>
      </c>
      <c r="M10" s="20"/>
      <c r="N10" s="25" t="str">
        <f t="shared" si="5"/>
        <v>A2</v>
      </c>
      <c r="O10" s="25" t="str">
        <f t="shared" si="1"/>
        <v>B1</v>
      </c>
      <c r="P10" s="25" t="str">
        <f t="shared" si="1"/>
        <v>B1</v>
      </c>
      <c r="Q10" s="25" t="str">
        <f t="shared" si="1"/>
        <v>B1</v>
      </c>
      <c r="R10" s="25" t="str">
        <f t="shared" si="1"/>
        <v>B1</v>
      </c>
      <c r="S10" s="25" t="str">
        <f t="shared" si="1"/>
        <v>B1</v>
      </c>
      <c r="T10" s="25" t="str">
        <f t="shared" si="1"/>
        <v>A1</v>
      </c>
      <c r="U10" s="21"/>
      <c r="V10" s="19">
        <f t="shared" si="2"/>
        <v>9</v>
      </c>
      <c r="W10" s="19">
        <f t="shared" si="2"/>
        <v>8</v>
      </c>
      <c r="X10" s="19">
        <f t="shared" si="2"/>
        <v>8</v>
      </c>
      <c r="Y10" s="19">
        <f t="shared" si="2"/>
        <v>8</v>
      </c>
      <c r="Z10" s="19">
        <f t="shared" si="2"/>
        <v>8</v>
      </c>
      <c r="AA10" s="19">
        <f t="shared" si="2"/>
        <v>8</v>
      </c>
      <c r="AB10" s="37">
        <f t="shared" si="3"/>
        <v>8.1666666666666661</v>
      </c>
    </row>
    <row r="11" spans="1:28" x14ac:dyDescent="0.25">
      <c r="A11" s="23">
        <v>6</v>
      </c>
      <c r="B11" s="26" t="s">
        <v>409</v>
      </c>
      <c r="C11" s="24"/>
      <c r="D11" s="24"/>
      <c r="E11" s="19">
        <v>24</v>
      </c>
      <c r="F11" s="19">
        <v>32</v>
      </c>
      <c r="G11" s="19">
        <v>35</v>
      </c>
      <c r="H11" s="19">
        <v>25</v>
      </c>
      <c r="I11" s="19">
        <v>18</v>
      </c>
      <c r="J11" s="19">
        <v>12</v>
      </c>
      <c r="K11" s="33">
        <f t="shared" si="0"/>
        <v>146</v>
      </c>
      <c r="L11" s="33">
        <f t="shared" si="4"/>
        <v>24.333333333333336</v>
      </c>
      <c r="M11" s="20"/>
      <c r="N11" s="25" t="str">
        <f t="shared" si="5"/>
        <v>E</v>
      </c>
      <c r="O11" s="25" t="str">
        <f t="shared" si="1"/>
        <v>E</v>
      </c>
      <c r="P11" s="25" t="str">
        <f t="shared" si="1"/>
        <v>D</v>
      </c>
      <c r="Q11" s="25" t="str">
        <f t="shared" si="1"/>
        <v>E</v>
      </c>
      <c r="R11" s="25" t="str">
        <f t="shared" si="1"/>
        <v>E</v>
      </c>
      <c r="S11" s="25" t="str">
        <f t="shared" si="1"/>
        <v>E</v>
      </c>
      <c r="T11" s="25" t="str">
        <f t="shared" si="1"/>
        <v>A1</v>
      </c>
      <c r="U11" s="21"/>
      <c r="V11" s="19">
        <f t="shared" si="2"/>
        <v>3</v>
      </c>
      <c r="W11" s="19">
        <f t="shared" si="2"/>
        <v>3</v>
      </c>
      <c r="X11" s="19">
        <f t="shared" si="2"/>
        <v>4</v>
      </c>
      <c r="Y11" s="19">
        <f t="shared" si="2"/>
        <v>3</v>
      </c>
      <c r="Z11" s="19">
        <f t="shared" si="2"/>
        <v>3</v>
      </c>
      <c r="AA11" s="19">
        <f t="shared" si="2"/>
        <v>3</v>
      </c>
      <c r="AB11" s="37">
        <f t="shared" si="3"/>
        <v>3.1666666666666665</v>
      </c>
    </row>
    <row r="12" spans="1:28" x14ac:dyDescent="0.25">
      <c r="A12" s="23">
        <v>7</v>
      </c>
      <c r="B12" s="26" t="s">
        <v>410</v>
      </c>
      <c r="C12" s="24"/>
      <c r="D12" s="24"/>
      <c r="E12" s="19">
        <v>34</v>
      </c>
      <c r="F12" s="19">
        <v>22</v>
      </c>
      <c r="G12" s="19">
        <v>25</v>
      </c>
      <c r="H12" s="19">
        <v>8</v>
      </c>
      <c r="I12" s="19">
        <v>12</v>
      </c>
      <c r="J12" s="19">
        <v>9</v>
      </c>
      <c r="K12" s="33">
        <f t="shared" si="0"/>
        <v>110</v>
      </c>
      <c r="L12" s="33">
        <f t="shared" si="4"/>
        <v>18.333333333333332</v>
      </c>
      <c r="M12" s="20"/>
      <c r="N12" s="25" t="str">
        <f t="shared" si="5"/>
        <v>E</v>
      </c>
      <c r="O12" s="25" t="str">
        <f t="shared" si="1"/>
        <v>E</v>
      </c>
      <c r="P12" s="25" t="str">
        <f t="shared" si="1"/>
        <v>E</v>
      </c>
      <c r="Q12" s="25" t="str">
        <f t="shared" si="1"/>
        <v>E</v>
      </c>
      <c r="R12" s="25" t="str">
        <f t="shared" si="1"/>
        <v>E</v>
      </c>
      <c r="S12" s="25" t="str">
        <f t="shared" si="1"/>
        <v>E</v>
      </c>
      <c r="T12" s="25" t="str">
        <f t="shared" si="1"/>
        <v>A1</v>
      </c>
      <c r="U12" s="21"/>
      <c r="V12" s="19">
        <f t="shared" si="2"/>
        <v>3</v>
      </c>
      <c r="W12" s="19">
        <f t="shared" si="2"/>
        <v>3</v>
      </c>
      <c r="X12" s="19">
        <f t="shared" si="2"/>
        <v>3</v>
      </c>
      <c r="Y12" s="19">
        <f t="shared" si="2"/>
        <v>3</v>
      </c>
      <c r="Z12" s="19">
        <f t="shared" si="2"/>
        <v>3</v>
      </c>
      <c r="AA12" s="19">
        <f t="shared" si="2"/>
        <v>3</v>
      </c>
      <c r="AB12" s="37">
        <f t="shared" si="3"/>
        <v>3</v>
      </c>
    </row>
    <row r="13" spans="1:28" x14ac:dyDescent="0.25">
      <c r="A13" s="23">
        <v>8</v>
      </c>
      <c r="B13" s="26" t="s">
        <v>411</v>
      </c>
      <c r="C13" s="24"/>
      <c r="D13" s="24"/>
      <c r="E13" s="19">
        <v>38</v>
      </c>
      <c r="F13" s="19">
        <v>26</v>
      </c>
      <c r="G13" s="19">
        <v>36</v>
      </c>
      <c r="H13" s="19">
        <v>11</v>
      </c>
      <c r="I13" s="19">
        <v>18</v>
      </c>
      <c r="J13" s="19">
        <v>12</v>
      </c>
      <c r="K13" s="33">
        <f t="shared" si="0"/>
        <v>141</v>
      </c>
      <c r="L13" s="33">
        <f t="shared" si="4"/>
        <v>23.5</v>
      </c>
      <c r="M13" s="20"/>
      <c r="N13" s="25" t="str">
        <f t="shared" si="5"/>
        <v>D</v>
      </c>
      <c r="O13" s="25" t="str">
        <f t="shared" si="1"/>
        <v>E</v>
      </c>
      <c r="P13" s="25" t="str">
        <f t="shared" si="1"/>
        <v>D</v>
      </c>
      <c r="Q13" s="25" t="str">
        <f t="shared" si="1"/>
        <v>E</v>
      </c>
      <c r="R13" s="25" t="str">
        <f t="shared" si="1"/>
        <v>E</v>
      </c>
      <c r="S13" s="25" t="str">
        <f t="shared" si="1"/>
        <v>E</v>
      </c>
      <c r="T13" s="25" t="str">
        <f t="shared" si="1"/>
        <v>A1</v>
      </c>
      <c r="U13" s="21"/>
      <c r="V13" s="19">
        <f t="shared" si="2"/>
        <v>4</v>
      </c>
      <c r="W13" s="19">
        <f t="shared" si="2"/>
        <v>3</v>
      </c>
      <c r="X13" s="19">
        <f t="shared" si="2"/>
        <v>4</v>
      </c>
      <c r="Y13" s="19">
        <f t="shared" si="2"/>
        <v>3</v>
      </c>
      <c r="Z13" s="19">
        <f t="shared" si="2"/>
        <v>3</v>
      </c>
      <c r="AA13" s="19">
        <f t="shared" si="2"/>
        <v>3</v>
      </c>
      <c r="AB13" s="37">
        <f t="shared" si="3"/>
        <v>3.3333333333333335</v>
      </c>
    </row>
    <row r="14" spans="1:28" x14ac:dyDescent="0.25">
      <c r="A14" s="23">
        <v>9</v>
      </c>
      <c r="B14" s="26" t="s">
        <v>412</v>
      </c>
      <c r="C14" s="24"/>
      <c r="D14" s="24"/>
      <c r="E14" s="19">
        <v>81</v>
      </c>
      <c r="F14" s="19">
        <v>69</v>
      </c>
      <c r="G14" s="19">
        <v>78</v>
      </c>
      <c r="H14" s="19">
        <v>66</v>
      </c>
      <c r="I14" s="19">
        <v>57</v>
      </c>
      <c r="J14" s="19">
        <v>55</v>
      </c>
      <c r="K14" s="33">
        <f t="shared" si="0"/>
        <v>406</v>
      </c>
      <c r="L14" s="33">
        <f t="shared" si="4"/>
        <v>67.666666666666657</v>
      </c>
      <c r="M14" s="20"/>
      <c r="N14" s="25" t="str">
        <f t="shared" si="5"/>
        <v>A2</v>
      </c>
      <c r="O14" s="25" t="str">
        <f t="shared" si="1"/>
        <v>B2</v>
      </c>
      <c r="P14" s="25" t="str">
        <f t="shared" si="1"/>
        <v>B1</v>
      </c>
      <c r="Q14" s="25" t="str">
        <f t="shared" si="1"/>
        <v>B2</v>
      </c>
      <c r="R14" s="25" t="str">
        <f t="shared" si="1"/>
        <v>C1</v>
      </c>
      <c r="S14" s="25" t="str">
        <f t="shared" si="1"/>
        <v>C1</v>
      </c>
      <c r="T14" s="25" t="str">
        <f t="shared" si="1"/>
        <v>A1</v>
      </c>
      <c r="U14" s="21"/>
      <c r="V14" s="19">
        <f t="shared" si="2"/>
        <v>9</v>
      </c>
      <c r="W14" s="19">
        <f t="shared" si="2"/>
        <v>7</v>
      </c>
      <c r="X14" s="19">
        <f t="shared" si="2"/>
        <v>8</v>
      </c>
      <c r="Y14" s="19">
        <f t="shared" si="2"/>
        <v>7</v>
      </c>
      <c r="Z14" s="19">
        <f t="shared" si="2"/>
        <v>6</v>
      </c>
      <c r="AA14" s="19">
        <f t="shared" si="2"/>
        <v>6</v>
      </c>
      <c r="AB14" s="37">
        <f t="shared" si="3"/>
        <v>7.166666666666667</v>
      </c>
    </row>
    <row r="15" spans="1:28" x14ac:dyDescent="0.25">
      <c r="A15" s="23">
        <v>10</v>
      </c>
      <c r="B15" s="26" t="s">
        <v>413</v>
      </c>
      <c r="C15" s="24"/>
      <c r="D15" s="24"/>
      <c r="E15" s="19">
        <v>58</v>
      </c>
      <c r="F15" s="19">
        <v>38</v>
      </c>
      <c r="G15" s="19">
        <v>80</v>
      </c>
      <c r="H15" s="19">
        <v>47</v>
      </c>
      <c r="I15" s="19">
        <v>51</v>
      </c>
      <c r="J15" s="19">
        <v>51</v>
      </c>
      <c r="K15" s="33">
        <f t="shared" si="0"/>
        <v>325</v>
      </c>
      <c r="L15" s="33">
        <f t="shared" si="4"/>
        <v>54.166666666666664</v>
      </c>
      <c r="M15" s="20"/>
      <c r="N15" s="25" t="str">
        <f t="shared" si="5"/>
        <v>C1</v>
      </c>
      <c r="O15" s="25" t="str">
        <f t="shared" si="1"/>
        <v>D</v>
      </c>
      <c r="P15" s="25" t="str">
        <f t="shared" si="1"/>
        <v>B1</v>
      </c>
      <c r="Q15" s="25" t="str">
        <f t="shared" si="1"/>
        <v>C2</v>
      </c>
      <c r="R15" s="25" t="str">
        <f t="shared" si="1"/>
        <v>C1</v>
      </c>
      <c r="S15" s="25" t="str">
        <f t="shared" si="1"/>
        <v>C1</v>
      </c>
      <c r="T15" s="25" t="str">
        <f t="shared" si="1"/>
        <v>A1</v>
      </c>
      <c r="U15" s="21"/>
      <c r="V15" s="19">
        <f t="shared" si="2"/>
        <v>6</v>
      </c>
      <c r="W15" s="19">
        <f t="shared" si="2"/>
        <v>4</v>
      </c>
      <c r="X15" s="19">
        <f t="shared" si="2"/>
        <v>8</v>
      </c>
      <c r="Y15" s="19">
        <f t="shared" si="2"/>
        <v>5</v>
      </c>
      <c r="Z15" s="19">
        <f t="shared" si="2"/>
        <v>6</v>
      </c>
      <c r="AA15" s="19">
        <f t="shared" si="2"/>
        <v>6</v>
      </c>
      <c r="AB15" s="37">
        <f t="shared" si="3"/>
        <v>5.833333333333333</v>
      </c>
    </row>
    <row r="16" spans="1:28" x14ac:dyDescent="0.25">
      <c r="A16" s="23">
        <v>11</v>
      </c>
      <c r="B16" s="26" t="s">
        <v>414</v>
      </c>
      <c r="C16" s="24"/>
      <c r="D16" s="24"/>
      <c r="E16" s="19">
        <v>85</v>
      </c>
      <c r="F16" s="19">
        <v>53</v>
      </c>
      <c r="G16" s="19">
        <v>71</v>
      </c>
      <c r="H16" s="19">
        <v>53</v>
      </c>
      <c r="I16" s="19">
        <v>51</v>
      </c>
      <c r="J16" s="19">
        <v>63</v>
      </c>
      <c r="K16" s="33">
        <f t="shared" si="0"/>
        <v>376</v>
      </c>
      <c r="L16" s="33">
        <f t="shared" si="4"/>
        <v>62.666666666666671</v>
      </c>
      <c r="M16" s="20"/>
      <c r="N16" s="25" t="str">
        <f t="shared" si="5"/>
        <v>A2</v>
      </c>
      <c r="O16" s="25" t="str">
        <f t="shared" si="1"/>
        <v>C1</v>
      </c>
      <c r="P16" s="25" t="str">
        <f t="shared" si="1"/>
        <v>B1</v>
      </c>
      <c r="Q16" s="25" t="str">
        <f t="shared" si="1"/>
        <v>C1</v>
      </c>
      <c r="R16" s="25" t="str">
        <f t="shared" si="1"/>
        <v>C1</v>
      </c>
      <c r="S16" s="25" t="str">
        <f t="shared" si="1"/>
        <v>B2</v>
      </c>
      <c r="T16" s="25" t="str">
        <f t="shared" si="1"/>
        <v>A1</v>
      </c>
      <c r="U16" s="21"/>
      <c r="V16" s="19">
        <f t="shared" si="2"/>
        <v>9</v>
      </c>
      <c r="W16" s="19">
        <f t="shared" si="2"/>
        <v>6</v>
      </c>
      <c r="X16" s="19">
        <f t="shared" si="2"/>
        <v>8</v>
      </c>
      <c r="Y16" s="19">
        <f t="shared" si="2"/>
        <v>6</v>
      </c>
      <c r="Z16" s="19">
        <f t="shared" si="2"/>
        <v>6</v>
      </c>
      <c r="AA16" s="19">
        <f t="shared" si="2"/>
        <v>7</v>
      </c>
      <c r="AB16" s="37">
        <f t="shared" si="3"/>
        <v>7</v>
      </c>
    </row>
    <row r="17" spans="1:28" x14ac:dyDescent="0.25">
      <c r="A17" s="23">
        <v>12</v>
      </c>
      <c r="B17" s="28" t="s">
        <v>415</v>
      </c>
      <c r="C17" s="24"/>
      <c r="D17" s="24"/>
      <c r="E17" s="19">
        <v>44</v>
      </c>
      <c r="F17" s="19">
        <v>69</v>
      </c>
      <c r="G17" s="19">
        <v>64</v>
      </c>
      <c r="H17" s="19">
        <v>60</v>
      </c>
      <c r="I17" s="19">
        <v>39</v>
      </c>
      <c r="J17" s="19">
        <v>51</v>
      </c>
      <c r="K17" s="33">
        <f t="shared" si="0"/>
        <v>327</v>
      </c>
      <c r="L17" s="33">
        <f t="shared" si="4"/>
        <v>54.500000000000007</v>
      </c>
      <c r="M17" s="20"/>
      <c r="N17" s="25" t="str">
        <f t="shared" si="5"/>
        <v>C2</v>
      </c>
      <c r="O17" s="25" t="str">
        <f t="shared" si="1"/>
        <v>B2</v>
      </c>
      <c r="P17" s="25" t="str">
        <f t="shared" si="1"/>
        <v>B2</v>
      </c>
      <c r="Q17" s="25" t="str">
        <f t="shared" si="1"/>
        <v>C1</v>
      </c>
      <c r="R17" s="25" t="str">
        <f t="shared" si="1"/>
        <v>D</v>
      </c>
      <c r="S17" s="25" t="str">
        <f t="shared" si="1"/>
        <v>C1</v>
      </c>
      <c r="T17" s="25" t="str">
        <f t="shared" si="1"/>
        <v>A1</v>
      </c>
      <c r="U17" s="21"/>
      <c r="V17" s="19">
        <f t="shared" si="2"/>
        <v>5</v>
      </c>
      <c r="W17" s="19">
        <f t="shared" si="2"/>
        <v>7</v>
      </c>
      <c r="X17" s="19">
        <f t="shared" si="2"/>
        <v>7</v>
      </c>
      <c r="Y17" s="19">
        <f t="shared" si="2"/>
        <v>6</v>
      </c>
      <c r="Z17" s="19">
        <f t="shared" si="2"/>
        <v>4</v>
      </c>
      <c r="AA17" s="19">
        <f t="shared" si="2"/>
        <v>6</v>
      </c>
      <c r="AB17" s="37">
        <f t="shared" si="3"/>
        <v>5.833333333333333</v>
      </c>
    </row>
    <row r="18" spans="1:28" x14ac:dyDescent="0.25">
      <c r="A18" s="23">
        <v>13</v>
      </c>
      <c r="B18" s="26" t="s">
        <v>416</v>
      </c>
      <c r="C18" s="24"/>
      <c r="D18" s="24"/>
      <c r="E18" s="19">
        <v>34</v>
      </c>
      <c r="F18" s="19">
        <v>35</v>
      </c>
      <c r="G18" s="19">
        <v>62</v>
      </c>
      <c r="H18" s="19">
        <v>40</v>
      </c>
      <c r="I18" s="19">
        <v>45</v>
      </c>
      <c r="J18" s="19">
        <v>51</v>
      </c>
      <c r="K18" s="33">
        <f t="shared" si="0"/>
        <v>267</v>
      </c>
      <c r="L18" s="33">
        <f t="shared" si="4"/>
        <v>44.5</v>
      </c>
      <c r="M18" s="20"/>
      <c r="N18" s="25" t="str">
        <f t="shared" si="5"/>
        <v>E</v>
      </c>
      <c r="O18" s="25" t="str">
        <f t="shared" si="1"/>
        <v>D</v>
      </c>
      <c r="P18" s="25" t="str">
        <f t="shared" si="1"/>
        <v>B2</v>
      </c>
      <c r="Q18" s="25" t="str">
        <f t="shared" si="1"/>
        <v>D</v>
      </c>
      <c r="R18" s="25" t="str">
        <f t="shared" si="1"/>
        <v>C2</v>
      </c>
      <c r="S18" s="25" t="str">
        <f t="shared" si="1"/>
        <v>C1</v>
      </c>
      <c r="T18" s="25" t="str">
        <f t="shared" si="1"/>
        <v>A1</v>
      </c>
      <c r="U18" s="21"/>
      <c r="V18" s="19">
        <f t="shared" si="2"/>
        <v>3</v>
      </c>
      <c r="W18" s="19">
        <f t="shared" si="2"/>
        <v>4</v>
      </c>
      <c r="X18" s="19">
        <f t="shared" si="2"/>
        <v>7</v>
      </c>
      <c r="Y18" s="19">
        <f t="shared" si="2"/>
        <v>4</v>
      </c>
      <c r="Z18" s="19">
        <f t="shared" si="2"/>
        <v>5</v>
      </c>
      <c r="AA18" s="19">
        <f t="shared" si="2"/>
        <v>6</v>
      </c>
      <c r="AB18" s="37">
        <f t="shared" si="3"/>
        <v>4.833333333333333</v>
      </c>
    </row>
    <row r="19" spans="1:28" x14ac:dyDescent="0.25">
      <c r="A19" s="23">
        <v>14</v>
      </c>
      <c r="B19" s="26" t="s">
        <v>417</v>
      </c>
      <c r="C19" s="24"/>
      <c r="D19" s="24"/>
      <c r="E19" s="19">
        <v>53</v>
      </c>
      <c r="F19" s="19">
        <v>28</v>
      </c>
      <c r="G19" s="19">
        <v>37</v>
      </c>
      <c r="H19" s="19">
        <v>12</v>
      </c>
      <c r="I19" s="19">
        <v>17</v>
      </c>
      <c r="J19" s="19">
        <v>18</v>
      </c>
      <c r="K19" s="33">
        <f t="shared" si="0"/>
        <v>165</v>
      </c>
      <c r="L19" s="33">
        <f t="shared" si="4"/>
        <v>27.500000000000004</v>
      </c>
      <c r="M19" s="20"/>
      <c r="N19" s="25" t="str">
        <f t="shared" si="5"/>
        <v>C1</v>
      </c>
      <c r="O19" s="25" t="str">
        <f t="shared" si="1"/>
        <v>E</v>
      </c>
      <c r="P19" s="25" t="str">
        <f t="shared" si="1"/>
        <v>D</v>
      </c>
      <c r="Q19" s="25" t="str">
        <f t="shared" si="1"/>
        <v>E</v>
      </c>
      <c r="R19" s="25" t="str">
        <f t="shared" si="1"/>
        <v>E</v>
      </c>
      <c r="S19" s="25" t="str">
        <f t="shared" si="1"/>
        <v>E</v>
      </c>
      <c r="T19" s="25" t="str">
        <f t="shared" si="1"/>
        <v>A1</v>
      </c>
      <c r="U19" s="21"/>
      <c r="V19" s="19">
        <f t="shared" si="2"/>
        <v>6</v>
      </c>
      <c r="W19" s="19">
        <f t="shared" si="2"/>
        <v>3</v>
      </c>
      <c r="X19" s="19">
        <f t="shared" si="2"/>
        <v>4</v>
      </c>
      <c r="Y19" s="19">
        <f t="shared" si="2"/>
        <v>3</v>
      </c>
      <c r="Z19" s="19">
        <f t="shared" si="2"/>
        <v>3</v>
      </c>
      <c r="AA19" s="19">
        <f t="shared" si="2"/>
        <v>3</v>
      </c>
      <c r="AB19" s="37">
        <f t="shared" si="3"/>
        <v>3.6666666666666665</v>
      </c>
    </row>
    <row r="20" spans="1:28" x14ac:dyDescent="0.25">
      <c r="A20" s="23">
        <v>15</v>
      </c>
      <c r="B20" s="26" t="s">
        <v>418</v>
      </c>
      <c r="C20" s="24"/>
      <c r="D20" s="24"/>
      <c r="E20" s="19">
        <v>59</v>
      </c>
      <c r="F20" s="19">
        <v>58</v>
      </c>
      <c r="G20" s="19">
        <v>79</v>
      </c>
      <c r="H20" s="19">
        <v>55</v>
      </c>
      <c r="I20" s="19">
        <v>48</v>
      </c>
      <c r="J20" s="19">
        <v>62</v>
      </c>
      <c r="K20" s="33">
        <f t="shared" si="0"/>
        <v>361</v>
      </c>
      <c r="L20" s="33">
        <f t="shared" si="4"/>
        <v>60.166666666666671</v>
      </c>
      <c r="M20" s="20"/>
      <c r="N20" s="25" t="str">
        <f t="shared" si="5"/>
        <v>C1</v>
      </c>
      <c r="O20" s="25" t="str">
        <f t="shared" si="1"/>
        <v>C1</v>
      </c>
      <c r="P20" s="25" t="str">
        <f t="shared" si="1"/>
        <v>B1</v>
      </c>
      <c r="Q20" s="25" t="str">
        <f t="shared" si="1"/>
        <v>C1</v>
      </c>
      <c r="R20" s="25" t="str">
        <f t="shared" si="1"/>
        <v>C2</v>
      </c>
      <c r="S20" s="25" t="str">
        <f t="shared" si="1"/>
        <v>B2</v>
      </c>
      <c r="T20" s="25" t="str">
        <f t="shared" si="1"/>
        <v>A1</v>
      </c>
      <c r="U20" s="21"/>
      <c r="V20" s="19">
        <f t="shared" si="2"/>
        <v>6</v>
      </c>
      <c r="W20" s="19">
        <f t="shared" si="2"/>
        <v>6</v>
      </c>
      <c r="X20" s="19">
        <f t="shared" si="2"/>
        <v>8</v>
      </c>
      <c r="Y20" s="19">
        <f t="shared" si="2"/>
        <v>6</v>
      </c>
      <c r="Z20" s="19">
        <f t="shared" si="2"/>
        <v>5</v>
      </c>
      <c r="AA20" s="19">
        <f t="shared" si="2"/>
        <v>7</v>
      </c>
      <c r="AB20" s="37">
        <f t="shared" si="3"/>
        <v>6.333333333333333</v>
      </c>
    </row>
    <row r="21" spans="1:28" x14ac:dyDescent="0.25">
      <c r="A21" s="23">
        <v>16</v>
      </c>
      <c r="B21" s="26" t="s">
        <v>419</v>
      </c>
      <c r="C21" s="24"/>
      <c r="D21" s="24"/>
      <c r="E21" s="19">
        <v>38</v>
      </c>
      <c r="F21" s="19">
        <v>20</v>
      </c>
      <c r="G21" s="19">
        <v>38</v>
      </c>
      <c r="H21" s="19">
        <v>17</v>
      </c>
      <c r="I21" s="19">
        <v>27</v>
      </c>
      <c r="J21" s="19">
        <v>17</v>
      </c>
      <c r="K21" s="33">
        <f t="shared" si="0"/>
        <v>157</v>
      </c>
      <c r="L21" s="33">
        <f t="shared" si="4"/>
        <v>26.166666666666664</v>
      </c>
      <c r="M21" s="20"/>
      <c r="N21" s="25" t="str">
        <f t="shared" si="5"/>
        <v>D</v>
      </c>
      <c r="O21" s="25" t="str">
        <f t="shared" si="1"/>
        <v>E</v>
      </c>
      <c r="P21" s="25" t="str">
        <f t="shared" si="1"/>
        <v>D</v>
      </c>
      <c r="Q21" s="25" t="str">
        <f t="shared" si="1"/>
        <v>E</v>
      </c>
      <c r="R21" s="25" t="str">
        <f t="shared" si="1"/>
        <v>E</v>
      </c>
      <c r="S21" s="25" t="str">
        <f t="shared" si="1"/>
        <v>E</v>
      </c>
      <c r="T21" s="25" t="str">
        <f t="shared" si="1"/>
        <v>A1</v>
      </c>
      <c r="U21" s="21"/>
      <c r="V21" s="19">
        <f t="shared" si="2"/>
        <v>4</v>
      </c>
      <c r="W21" s="19">
        <f t="shared" si="2"/>
        <v>3</v>
      </c>
      <c r="X21" s="19">
        <f t="shared" si="2"/>
        <v>4</v>
      </c>
      <c r="Y21" s="19">
        <f t="shared" si="2"/>
        <v>3</v>
      </c>
      <c r="Z21" s="19">
        <f t="shared" si="2"/>
        <v>3</v>
      </c>
      <c r="AA21" s="19">
        <f t="shared" si="2"/>
        <v>3</v>
      </c>
      <c r="AB21" s="37">
        <f t="shared" si="3"/>
        <v>3.3333333333333335</v>
      </c>
    </row>
    <row r="22" spans="1:28" x14ac:dyDescent="0.25">
      <c r="A22" s="23">
        <v>17</v>
      </c>
      <c r="B22" s="26" t="s">
        <v>420</v>
      </c>
      <c r="C22" s="24"/>
      <c r="D22" s="24"/>
      <c r="E22" s="19">
        <v>59</v>
      </c>
      <c r="F22" s="19">
        <v>28</v>
      </c>
      <c r="G22" s="19">
        <v>50</v>
      </c>
      <c r="H22" s="19">
        <v>42</v>
      </c>
      <c r="I22" s="19">
        <v>22</v>
      </c>
      <c r="J22" s="19">
        <v>42</v>
      </c>
      <c r="K22" s="33">
        <f t="shared" si="0"/>
        <v>243</v>
      </c>
      <c r="L22" s="33">
        <f t="shared" si="4"/>
        <v>40.5</v>
      </c>
      <c r="M22" s="20"/>
      <c r="N22" s="25" t="str">
        <f t="shared" si="5"/>
        <v>C1</v>
      </c>
      <c r="O22" s="25" t="str">
        <f t="shared" si="5"/>
        <v>E</v>
      </c>
      <c r="P22" s="25" t="str">
        <f t="shared" si="5"/>
        <v>C2</v>
      </c>
      <c r="Q22" s="25" t="str">
        <f t="shared" si="5"/>
        <v>C2</v>
      </c>
      <c r="R22" s="25" t="str">
        <f t="shared" si="5"/>
        <v>E</v>
      </c>
      <c r="S22" s="25" t="str">
        <f t="shared" si="5"/>
        <v>C2</v>
      </c>
      <c r="T22" s="25" t="str">
        <f t="shared" si="5"/>
        <v>A1</v>
      </c>
      <c r="U22" s="21"/>
      <c r="V22" s="19">
        <f t="shared" si="2"/>
        <v>6</v>
      </c>
      <c r="W22" s="19">
        <f t="shared" si="2"/>
        <v>3</v>
      </c>
      <c r="X22" s="19">
        <f t="shared" si="2"/>
        <v>5</v>
      </c>
      <c r="Y22" s="19">
        <f t="shared" si="2"/>
        <v>5</v>
      </c>
      <c r="Z22" s="19">
        <f t="shared" si="2"/>
        <v>3</v>
      </c>
      <c r="AA22" s="19">
        <f t="shared" si="2"/>
        <v>5</v>
      </c>
      <c r="AB22" s="37">
        <f t="shared" si="3"/>
        <v>4.5</v>
      </c>
    </row>
    <row r="23" spans="1:28" x14ac:dyDescent="0.25">
      <c r="A23" s="23">
        <v>18</v>
      </c>
      <c r="B23" s="26" t="s">
        <v>421</v>
      </c>
      <c r="C23" s="24"/>
      <c r="D23" s="24"/>
      <c r="E23" s="19">
        <v>78</v>
      </c>
      <c r="F23" s="19">
        <v>75</v>
      </c>
      <c r="G23" s="19">
        <v>79</v>
      </c>
      <c r="H23" s="19">
        <v>58</v>
      </c>
      <c r="I23" s="19">
        <v>34</v>
      </c>
      <c r="J23" s="19">
        <v>51</v>
      </c>
      <c r="K23" s="33">
        <f t="shared" si="0"/>
        <v>375</v>
      </c>
      <c r="L23" s="33">
        <f t="shared" si="4"/>
        <v>62.5</v>
      </c>
      <c r="M23" s="20"/>
      <c r="N23" s="25" t="str">
        <f t="shared" si="5"/>
        <v>B1</v>
      </c>
      <c r="O23" s="25" t="str">
        <f t="shared" si="5"/>
        <v>B1</v>
      </c>
      <c r="P23" s="25" t="str">
        <f t="shared" si="5"/>
        <v>B1</v>
      </c>
      <c r="Q23" s="25" t="str">
        <f t="shared" si="5"/>
        <v>C1</v>
      </c>
      <c r="R23" s="25" t="str">
        <f t="shared" si="5"/>
        <v>E</v>
      </c>
      <c r="S23" s="25" t="str">
        <f t="shared" si="5"/>
        <v>C1</v>
      </c>
      <c r="T23" s="25" t="str">
        <f t="shared" si="5"/>
        <v>A1</v>
      </c>
      <c r="U23" s="21"/>
      <c r="V23" s="19">
        <f t="shared" si="2"/>
        <v>8</v>
      </c>
      <c r="W23" s="19">
        <f t="shared" si="2"/>
        <v>8</v>
      </c>
      <c r="X23" s="19">
        <f t="shared" si="2"/>
        <v>8</v>
      </c>
      <c r="Y23" s="19">
        <f t="shared" si="2"/>
        <v>6</v>
      </c>
      <c r="Z23" s="19">
        <f t="shared" si="2"/>
        <v>3</v>
      </c>
      <c r="AA23" s="19">
        <f t="shared" si="2"/>
        <v>6</v>
      </c>
      <c r="AB23" s="37">
        <f t="shared" si="3"/>
        <v>6.5</v>
      </c>
    </row>
    <row r="24" spans="1:28" x14ac:dyDescent="0.25">
      <c r="A24" s="23">
        <v>19</v>
      </c>
      <c r="B24" s="26" t="s">
        <v>422</v>
      </c>
      <c r="C24" s="24"/>
      <c r="D24" s="24"/>
      <c r="E24" s="19">
        <v>66</v>
      </c>
      <c r="F24" s="19">
        <v>38</v>
      </c>
      <c r="G24" s="19">
        <v>76</v>
      </c>
      <c r="H24" s="19">
        <v>46</v>
      </c>
      <c r="I24" s="19">
        <v>27</v>
      </c>
      <c r="J24" s="19">
        <v>55</v>
      </c>
      <c r="K24" s="33">
        <f t="shared" si="0"/>
        <v>308</v>
      </c>
      <c r="L24" s="33">
        <f t="shared" si="4"/>
        <v>51.333333333333329</v>
      </c>
      <c r="M24" s="20"/>
      <c r="N24" s="25" t="str">
        <f t="shared" si="5"/>
        <v>B2</v>
      </c>
      <c r="O24" s="25" t="str">
        <f t="shared" si="5"/>
        <v>D</v>
      </c>
      <c r="P24" s="25" t="str">
        <f t="shared" si="5"/>
        <v>B1</v>
      </c>
      <c r="Q24" s="25" t="str">
        <f t="shared" si="5"/>
        <v>C2</v>
      </c>
      <c r="R24" s="25" t="str">
        <f t="shared" si="5"/>
        <v>E</v>
      </c>
      <c r="S24" s="25" t="str">
        <f t="shared" si="5"/>
        <v>C1</v>
      </c>
      <c r="T24" s="25" t="str">
        <f t="shared" si="5"/>
        <v>A1</v>
      </c>
      <c r="U24" s="21"/>
      <c r="V24" s="19">
        <f t="shared" si="2"/>
        <v>7</v>
      </c>
      <c r="W24" s="19">
        <f t="shared" si="2"/>
        <v>4</v>
      </c>
      <c r="X24" s="19">
        <f t="shared" si="2"/>
        <v>8</v>
      </c>
      <c r="Y24" s="19">
        <f t="shared" si="2"/>
        <v>5</v>
      </c>
      <c r="Z24" s="19">
        <f t="shared" si="2"/>
        <v>3</v>
      </c>
      <c r="AA24" s="19">
        <f t="shared" si="2"/>
        <v>6</v>
      </c>
      <c r="AB24" s="37">
        <f t="shared" si="3"/>
        <v>5.5</v>
      </c>
    </row>
    <row r="25" spans="1:28" x14ac:dyDescent="0.25">
      <c r="A25" s="23">
        <v>20</v>
      </c>
      <c r="B25" s="26" t="s">
        <v>423</v>
      </c>
      <c r="C25" s="24"/>
      <c r="D25" s="24"/>
      <c r="E25" s="19">
        <v>75</v>
      </c>
      <c r="F25" s="19">
        <v>41</v>
      </c>
      <c r="G25" s="19">
        <v>65</v>
      </c>
      <c r="H25" s="19">
        <v>40</v>
      </c>
      <c r="I25" s="19">
        <v>55</v>
      </c>
      <c r="J25" s="19">
        <v>47</v>
      </c>
      <c r="K25" s="33">
        <f t="shared" si="0"/>
        <v>323</v>
      </c>
      <c r="L25" s="33">
        <f t="shared" si="4"/>
        <v>53.833333333333336</v>
      </c>
      <c r="M25" s="20"/>
      <c r="N25" s="25" t="str">
        <f t="shared" si="5"/>
        <v>B1</v>
      </c>
      <c r="O25" s="25" t="str">
        <f t="shared" si="5"/>
        <v>C2</v>
      </c>
      <c r="P25" s="25" t="str">
        <f t="shared" si="5"/>
        <v>B2</v>
      </c>
      <c r="Q25" s="25" t="str">
        <f t="shared" si="5"/>
        <v>D</v>
      </c>
      <c r="R25" s="25" t="str">
        <f t="shared" si="5"/>
        <v>C1</v>
      </c>
      <c r="S25" s="25" t="str">
        <f t="shared" si="5"/>
        <v>C2</v>
      </c>
      <c r="T25" s="25" t="str">
        <f t="shared" si="5"/>
        <v>A1</v>
      </c>
      <c r="U25" s="21"/>
      <c r="V25" s="19">
        <f t="shared" si="2"/>
        <v>8</v>
      </c>
      <c r="W25" s="19">
        <f t="shared" si="2"/>
        <v>5</v>
      </c>
      <c r="X25" s="19">
        <f t="shared" si="2"/>
        <v>7</v>
      </c>
      <c r="Y25" s="19">
        <f t="shared" si="2"/>
        <v>4</v>
      </c>
      <c r="Z25" s="19">
        <f t="shared" si="2"/>
        <v>6</v>
      </c>
      <c r="AA25" s="19">
        <f t="shared" si="2"/>
        <v>5</v>
      </c>
      <c r="AB25" s="37">
        <f t="shared" si="3"/>
        <v>5.833333333333333</v>
      </c>
    </row>
    <row r="26" spans="1:28" x14ac:dyDescent="0.25">
      <c r="A26" s="23">
        <v>21</v>
      </c>
      <c r="B26" s="26" t="s">
        <v>424</v>
      </c>
      <c r="C26" s="24"/>
      <c r="D26" s="24"/>
      <c r="E26" s="19">
        <v>53</v>
      </c>
      <c r="F26" s="19">
        <v>24</v>
      </c>
      <c r="G26" s="19">
        <v>35</v>
      </c>
      <c r="H26" s="19">
        <v>17</v>
      </c>
      <c r="I26" s="19">
        <v>19</v>
      </c>
      <c r="J26" s="19">
        <v>11</v>
      </c>
      <c r="K26" s="33">
        <f t="shared" si="0"/>
        <v>159</v>
      </c>
      <c r="L26" s="33">
        <f t="shared" si="4"/>
        <v>26.5</v>
      </c>
      <c r="M26" s="20"/>
      <c r="N26" s="25" t="str">
        <f t="shared" si="5"/>
        <v>C1</v>
      </c>
      <c r="O26" s="25" t="str">
        <f t="shared" si="5"/>
        <v>E</v>
      </c>
      <c r="P26" s="25" t="str">
        <f t="shared" si="5"/>
        <v>D</v>
      </c>
      <c r="Q26" s="25" t="str">
        <f t="shared" si="5"/>
        <v>E</v>
      </c>
      <c r="R26" s="25" t="str">
        <f t="shared" si="5"/>
        <v>E</v>
      </c>
      <c r="S26" s="25" t="str">
        <f t="shared" si="5"/>
        <v>E</v>
      </c>
      <c r="T26" s="25" t="str">
        <f t="shared" si="5"/>
        <v>A1</v>
      </c>
      <c r="U26" s="21"/>
      <c r="V26" s="19">
        <f t="shared" si="2"/>
        <v>6</v>
      </c>
      <c r="W26" s="19">
        <f t="shared" si="2"/>
        <v>3</v>
      </c>
      <c r="X26" s="19">
        <f t="shared" si="2"/>
        <v>4</v>
      </c>
      <c r="Y26" s="19">
        <f t="shared" si="2"/>
        <v>3</v>
      </c>
      <c r="Z26" s="19">
        <f t="shared" si="2"/>
        <v>3</v>
      </c>
      <c r="AA26" s="19">
        <f t="shared" si="2"/>
        <v>3</v>
      </c>
      <c r="AB26" s="37">
        <f t="shared" si="3"/>
        <v>3.6666666666666665</v>
      </c>
    </row>
    <row r="27" spans="1:28" x14ac:dyDescent="0.25">
      <c r="A27" s="23">
        <v>22</v>
      </c>
      <c r="B27" s="26" t="s">
        <v>425</v>
      </c>
      <c r="C27" s="24"/>
      <c r="D27" s="24"/>
      <c r="E27" s="19">
        <v>68</v>
      </c>
      <c r="F27" s="19">
        <v>51</v>
      </c>
      <c r="G27" s="19">
        <v>81</v>
      </c>
      <c r="H27" s="19">
        <v>61</v>
      </c>
      <c r="I27" s="19">
        <v>42</v>
      </c>
      <c r="J27" s="19">
        <v>41</v>
      </c>
      <c r="K27" s="33">
        <f t="shared" si="0"/>
        <v>344</v>
      </c>
      <c r="L27" s="33">
        <f t="shared" si="4"/>
        <v>57.333333333333336</v>
      </c>
      <c r="M27" s="20"/>
      <c r="N27" s="25" t="str">
        <f t="shared" si="5"/>
        <v>B2</v>
      </c>
      <c r="O27" s="25" t="str">
        <f t="shared" si="5"/>
        <v>C1</v>
      </c>
      <c r="P27" s="25" t="str">
        <f t="shared" si="5"/>
        <v>A2</v>
      </c>
      <c r="Q27" s="25" t="str">
        <f t="shared" si="5"/>
        <v>B2</v>
      </c>
      <c r="R27" s="25" t="str">
        <f t="shared" si="5"/>
        <v>C2</v>
      </c>
      <c r="S27" s="25" t="str">
        <f t="shared" si="5"/>
        <v>C2</v>
      </c>
      <c r="T27" s="25" t="str">
        <f t="shared" si="5"/>
        <v>A1</v>
      </c>
      <c r="U27" s="21"/>
      <c r="V27" s="19">
        <f t="shared" si="2"/>
        <v>7</v>
      </c>
      <c r="W27" s="19">
        <f t="shared" si="2"/>
        <v>6</v>
      </c>
      <c r="X27" s="19">
        <f t="shared" si="2"/>
        <v>9</v>
      </c>
      <c r="Y27" s="19">
        <f t="shared" si="2"/>
        <v>7</v>
      </c>
      <c r="Z27" s="19">
        <f t="shared" si="2"/>
        <v>5</v>
      </c>
      <c r="AA27" s="19">
        <f t="shared" si="2"/>
        <v>5</v>
      </c>
      <c r="AB27" s="37">
        <f t="shared" si="3"/>
        <v>6.5</v>
      </c>
    </row>
    <row r="28" spans="1:28" x14ac:dyDescent="0.25">
      <c r="A28" s="23">
        <v>23</v>
      </c>
      <c r="B28" s="26" t="s">
        <v>263</v>
      </c>
      <c r="C28" s="24"/>
      <c r="D28" s="24"/>
      <c r="E28" s="19">
        <v>55</v>
      </c>
      <c r="F28" s="19">
        <v>43</v>
      </c>
      <c r="G28" s="19">
        <v>65</v>
      </c>
      <c r="H28" s="19">
        <v>28</v>
      </c>
      <c r="I28" s="19">
        <v>36</v>
      </c>
      <c r="J28" s="19">
        <v>57</v>
      </c>
      <c r="K28" s="33">
        <f t="shared" si="0"/>
        <v>284</v>
      </c>
      <c r="L28" s="33">
        <f t="shared" si="4"/>
        <v>47.333333333333336</v>
      </c>
      <c r="M28" s="20"/>
      <c r="N28" s="25" t="str">
        <f t="shared" si="5"/>
        <v>C1</v>
      </c>
      <c r="O28" s="25" t="str">
        <f t="shared" si="5"/>
        <v>C2</v>
      </c>
      <c r="P28" s="25" t="str">
        <f t="shared" si="5"/>
        <v>B2</v>
      </c>
      <c r="Q28" s="25" t="str">
        <f t="shared" si="5"/>
        <v>E</v>
      </c>
      <c r="R28" s="25" t="str">
        <f t="shared" si="5"/>
        <v>D</v>
      </c>
      <c r="S28" s="25" t="str">
        <f t="shared" si="5"/>
        <v>C1</v>
      </c>
      <c r="T28" s="25" t="str">
        <f t="shared" si="5"/>
        <v>A1</v>
      </c>
      <c r="U28" s="21"/>
      <c r="V28" s="19">
        <f t="shared" si="2"/>
        <v>6</v>
      </c>
      <c r="W28" s="19">
        <f t="shared" si="2"/>
        <v>5</v>
      </c>
      <c r="X28" s="19">
        <f t="shared" si="2"/>
        <v>7</v>
      </c>
      <c r="Y28" s="19">
        <f t="shared" si="2"/>
        <v>3</v>
      </c>
      <c r="Z28" s="19">
        <f t="shared" si="2"/>
        <v>4</v>
      </c>
      <c r="AA28" s="19">
        <f t="shared" si="2"/>
        <v>6</v>
      </c>
      <c r="AB28" s="37">
        <f t="shared" si="3"/>
        <v>5.166666666666667</v>
      </c>
    </row>
    <row r="29" spans="1:28" x14ac:dyDescent="0.25">
      <c r="A29" s="23">
        <v>24</v>
      </c>
      <c r="B29" s="26" t="s">
        <v>426</v>
      </c>
      <c r="C29" s="24"/>
      <c r="D29" s="24"/>
      <c r="E29" s="19">
        <v>50</v>
      </c>
      <c r="F29" s="19">
        <v>35</v>
      </c>
      <c r="G29" s="19">
        <v>92</v>
      </c>
      <c r="H29" s="19">
        <v>52</v>
      </c>
      <c r="I29" s="19">
        <v>50</v>
      </c>
      <c r="J29" s="19">
        <v>61</v>
      </c>
      <c r="K29" s="33">
        <f t="shared" si="0"/>
        <v>340</v>
      </c>
      <c r="L29" s="33">
        <f t="shared" si="4"/>
        <v>56.666666666666664</v>
      </c>
      <c r="M29" s="20"/>
      <c r="N29" s="25" t="str">
        <f t="shared" si="5"/>
        <v>C2</v>
      </c>
      <c r="O29" s="25" t="str">
        <f t="shared" si="5"/>
        <v>D</v>
      </c>
      <c r="P29" s="25" t="str">
        <f t="shared" si="5"/>
        <v>A1</v>
      </c>
      <c r="Q29" s="25" t="str">
        <f t="shared" si="5"/>
        <v>C1</v>
      </c>
      <c r="R29" s="25" t="str">
        <f t="shared" si="5"/>
        <v>C2</v>
      </c>
      <c r="S29" s="25" t="str">
        <f t="shared" si="5"/>
        <v>B2</v>
      </c>
      <c r="T29" s="25" t="str">
        <f t="shared" si="5"/>
        <v>A1</v>
      </c>
      <c r="U29" s="21"/>
      <c r="V29" s="19">
        <f t="shared" si="2"/>
        <v>5</v>
      </c>
      <c r="W29" s="19">
        <f t="shared" si="2"/>
        <v>4</v>
      </c>
      <c r="X29" s="19">
        <f t="shared" si="2"/>
        <v>10</v>
      </c>
      <c r="Y29" s="19">
        <f t="shared" si="2"/>
        <v>6</v>
      </c>
      <c r="Z29" s="19">
        <f t="shared" si="2"/>
        <v>5</v>
      </c>
      <c r="AA29" s="19">
        <f t="shared" si="2"/>
        <v>7</v>
      </c>
      <c r="AB29" s="37">
        <f t="shared" si="3"/>
        <v>6.166666666666667</v>
      </c>
    </row>
    <row r="30" spans="1:28" x14ac:dyDescent="0.25">
      <c r="A30" s="23">
        <v>25</v>
      </c>
      <c r="B30" s="26" t="s">
        <v>427</v>
      </c>
      <c r="C30" s="24"/>
      <c r="D30" s="24"/>
      <c r="E30" s="19">
        <v>36</v>
      </c>
      <c r="F30" s="19">
        <v>22</v>
      </c>
      <c r="G30" s="19">
        <v>38</v>
      </c>
      <c r="H30" s="19">
        <v>12</v>
      </c>
      <c r="I30" s="19">
        <v>17</v>
      </c>
      <c r="J30" s="19">
        <v>13</v>
      </c>
      <c r="K30" s="33">
        <f t="shared" si="0"/>
        <v>138</v>
      </c>
      <c r="L30" s="33">
        <f t="shared" si="4"/>
        <v>23</v>
      </c>
      <c r="M30" s="20"/>
      <c r="N30" s="25" t="str">
        <f t="shared" si="5"/>
        <v>D</v>
      </c>
      <c r="O30" s="25" t="str">
        <f t="shared" si="5"/>
        <v>E</v>
      </c>
      <c r="P30" s="25" t="str">
        <f t="shared" si="5"/>
        <v>D</v>
      </c>
      <c r="Q30" s="25" t="str">
        <f t="shared" si="5"/>
        <v>E</v>
      </c>
      <c r="R30" s="25" t="str">
        <f t="shared" si="5"/>
        <v>E</v>
      </c>
      <c r="S30" s="25" t="str">
        <f t="shared" si="5"/>
        <v>E</v>
      </c>
      <c r="T30" s="25" t="str">
        <f t="shared" si="5"/>
        <v>A1</v>
      </c>
      <c r="U30" s="21"/>
      <c r="V30" s="19">
        <f t="shared" si="2"/>
        <v>4</v>
      </c>
      <c r="W30" s="19">
        <f t="shared" si="2"/>
        <v>3</v>
      </c>
      <c r="X30" s="19">
        <f t="shared" si="2"/>
        <v>4</v>
      </c>
      <c r="Y30" s="19">
        <f t="shared" si="2"/>
        <v>3</v>
      </c>
      <c r="Z30" s="19">
        <f t="shared" si="2"/>
        <v>3</v>
      </c>
      <c r="AA30" s="19">
        <f t="shared" si="2"/>
        <v>3</v>
      </c>
      <c r="AB30" s="37">
        <f t="shared" si="3"/>
        <v>3.3333333333333335</v>
      </c>
    </row>
    <row r="31" spans="1:28" x14ac:dyDescent="0.25">
      <c r="A31" s="23">
        <v>26</v>
      </c>
      <c r="B31" s="26" t="s">
        <v>428</v>
      </c>
      <c r="C31" s="24"/>
      <c r="D31" s="24"/>
      <c r="E31" s="19">
        <v>63</v>
      </c>
      <c r="F31" s="19">
        <v>44</v>
      </c>
      <c r="G31" s="19">
        <v>87</v>
      </c>
      <c r="H31" s="19">
        <v>67</v>
      </c>
      <c r="I31" s="19">
        <v>45</v>
      </c>
      <c r="J31" s="19">
        <v>51</v>
      </c>
      <c r="K31" s="33">
        <f t="shared" si="0"/>
        <v>357</v>
      </c>
      <c r="L31" s="33">
        <f t="shared" si="4"/>
        <v>59.5</v>
      </c>
      <c r="M31" s="20"/>
      <c r="N31" s="25" t="str">
        <f t="shared" si="5"/>
        <v>B2</v>
      </c>
      <c r="O31" s="25" t="str">
        <f t="shared" si="5"/>
        <v>C2</v>
      </c>
      <c r="P31" s="25" t="str">
        <f t="shared" si="5"/>
        <v>A2</v>
      </c>
      <c r="Q31" s="25" t="str">
        <f t="shared" si="5"/>
        <v>B2</v>
      </c>
      <c r="R31" s="25" t="str">
        <f t="shared" si="5"/>
        <v>C2</v>
      </c>
      <c r="S31" s="25" t="str">
        <f t="shared" si="5"/>
        <v>C1</v>
      </c>
      <c r="T31" s="25" t="str">
        <f t="shared" si="5"/>
        <v>A1</v>
      </c>
      <c r="U31" s="21"/>
      <c r="V31" s="19">
        <f t="shared" si="2"/>
        <v>7</v>
      </c>
      <c r="W31" s="19">
        <f t="shared" si="2"/>
        <v>5</v>
      </c>
      <c r="X31" s="19">
        <f t="shared" si="2"/>
        <v>9</v>
      </c>
      <c r="Y31" s="19">
        <f t="shared" si="2"/>
        <v>7</v>
      </c>
      <c r="Z31" s="19">
        <f t="shared" si="2"/>
        <v>5</v>
      </c>
      <c r="AA31" s="19">
        <f t="shared" si="2"/>
        <v>6</v>
      </c>
      <c r="AB31" s="37">
        <f t="shared" si="3"/>
        <v>6.5</v>
      </c>
    </row>
    <row r="32" spans="1:28" x14ac:dyDescent="0.25">
      <c r="A32" s="23">
        <v>27</v>
      </c>
      <c r="B32" s="40" t="s">
        <v>429</v>
      </c>
      <c r="C32" s="24"/>
      <c r="D32" s="24"/>
      <c r="E32" s="19">
        <v>76</v>
      </c>
      <c r="F32" s="19">
        <v>69</v>
      </c>
      <c r="G32" s="19">
        <v>89</v>
      </c>
      <c r="H32" s="19">
        <v>90</v>
      </c>
      <c r="I32" s="19">
        <v>58</v>
      </c>
      <c r="J32" s="19">
        <v>81</v>
      </c>
      <c r="K32" s="33">
        <f t="shared" si="0"/>
        <v>463</v>
      </c>
      <c r="L32" s="33">
        <f t="shared" si="4"/>
        <v>77.166666666666657</v>
      </c>
      <c r="M32" s="20"/>
      <c r="N32" s="25" t="str">
        <f t="shared" si="5"/>
        <v>B1</v>
      </c>
      <c r="O32" s="25" t="str">
        <f t="shared" si="5"/>
        <v>B2</v>
      </c>
      <c r="P32" s="25" t="str">
        <f t="shared" si="5"/>
        <v>A2</v>
      </c>
      <c r="Q32" s="25" t="str">
        <f t="shared" si="5"/>
        <v>A2</v>
      </c>
      <c r="R32" s="25" t="str">
        <f t="shared" si="5"/>
        <v>C1</v>
      </c>
      <c r="S32" s="25" t="str">
        <f t="shared" si="5"/>
        <v>A2</v>
      </c>
      <c r="T32" s="25" t="str">
        <f t="shared" si="5"/>
        <v>A1</v>
      </c>
      <c r="U32" s="21"/>
      <c r="V32" s="19">
        <f t="shared" ref="V32:AA40" si="6">IF(N32="A1",10,IF(N32="A2",9,IF(N32="B1",8,IF(N32="B2",7,IF(N32="C1",6,IF(N32="C2",5,IF(N32="D",4,IF(N32="E",3,IF(N32="AB",0)))))))))</f>
        <v>8</v>
      </c>
      <c r="W32" s="19">
        <f t="shared" si="6"/>
        <v>7</v>
      </c>
      <c r="X32" s="19">
        <f t="shared" si="6"/>
        <v>9</v>
      </c>
      <c r="Y32" s="19">
        <f t="shared" si="6"/>
        <v>9</v>
      </c>
      <c r="Z32" s="19">
        <f t="shared" si="6"/>
        <v>6</v>
      </c>
      <c r="AA32" s="19">
        <f t="shared" si="6"/>
        <v>9</v>
      </c>
      <c r="AB32" s="37">
        <f t="shared" si="3"/>
        <v>8</v>
      </c>
    </row>
    <row r="33" spans="1:28" x14ac:dyDescent="0.25">
      <c r="A33" s="23">
        <v>28</v>
      </c>
      <c r="B33" s="40" t="s">
        <v>430</v>
      </c>
      <c r="C33" s="24"/>
      <c r="D33" s="24"/>
      <c r="E33" s="19">
        <v>71</v>
      </c>
      <c r="F33" s="19">
        <v>40</v>
      </c>
      <c r="G33" s="19">
        <v>57</v>
      </c>
      <c r="H33" s="19">
        <v>45</v>
      </c>
      <c r="I33" s="19">
        <v>22</v>
      </c>
      <c r="J33" s="19">
        <v>25</v>
      </c>
      <c r="K33" s="33">
        <f t="shared" si="0"/>
        <v>260</v>
      </c>
      <c r="L33" s="33">
        <f t="shared" si="4"/>
        <v>43.333333333333336</v>
      </c>
      <c r="M33" s="20"/>
      <c r="N33" s="25" t="str">
        <f t="shared" si="5"/>
        <v>B1</v>
      </c>
      <c r="O33" s="25" t="str">
        <f t="shared" si="5"/>
        <v>D</v>
      </c>
      <c r="P33" s="25" t="str">
        <f t="shared" si="5"/>
        <v>C1</v>
      </c>
      <c r="Q33" s="25" t="str">
        <f t="shared" si="5"/>
        <v>C2</v>
      </c>
      <c r="R33" s="25" t="str">
        <f t="shared" si="5"/>
        <v>E</v>
      </c>
      <c r="S33" s="25" t="str">
        <f t="shared" si="5"/>
        <v>E</v>
      </c>
      <c r="T33" s="25" t="str">
        <f t="shared" si="5"/>
        <v>A1</v>
      </c>
      <c r="U33" s="21"/>
      <c r="V33" s="19">
        <f t="shared" si="6"/>
        <v>8</v>
      </c>
      <c r="W33" s="19">
        <f t="shared" si="6"/>
        <v>4</v>
      </c>
      <c r="X33" s="19">
        <f t="shared" si="6"/>
        <v>6</v>
      </c>
      <c r="Y33" s="19">
        <f t="shared" si="6"/>
        <v>5</v>
      </c>
      <c r="Z33" s="19">
        <f t="shared" si="6"/>
        <v>3</v>
      </c>
      <c r="AA33" s="19">
        <f t="shared" si="6"/>
        <v>3</v>
      </c>
      <c r="AB33" s="37">
        <f t="shared" si="3"/>
        <v>4.833333333333333</v>
      </c>
    </row>
    <row r="34" spans="1:28" x14ac:dyDescent="0.25">
      <c r="A34" s="23">
        <v>29</v>
      </c>
      <c r="B34" s="40" t="s">
        <v>431</v>
      </c>
      <c r="C34" s="24"/>
      <c r="D34" s="24"/>
      <c r="E34" s="19">
        <v>63</v>
      </c>
      <c r="F34" s="19">
        <v>34</v>
      </c>
      <c r="G34" s="19">
        <v>70</v>
      </c>
      <c r="H34" s="19">
        <v>53</v>
      </c>
      <c r="I34" s="19">
        <v>33</v>
      </c>
      <c r="J34" s="19">
        <v>35</v>
      </c>
      <c r="K34" s="33">
        <f t="shared" si="0"/>
        <v>288</v>
      </c>
      <c r="L34" s="33">
        <f t="shared" si="4"/>
        <v>48</v>
      </c>
      <c r="M34" s="20"/>
      <c r="N34" s="25" t="str">
        <f t="shared" si="5"/>
        <v>B2</v>
      </c>
      <c r="O34" s="25" t="str">
        <f t="shared" si="5"/>
        <v>E</v>
      </c>
      <c r="P34" s="25" t="str">
        <f t="shared" si="5"/>
        <v>B2</v>
      </c>
      <c r="Q34" s="25" t="str">
        <f t="shared" si="5"/>
        <v>C1</v>
      </c>
      <c r="R34" s="25" t="str">
        <f t="shared" si="5"/>
        <v>E</v>
      </c>
      <c r="S34" s="25" t="str">
        <f t="shared" si="5"/>
        <v>D</v>
      </c>
      <c r="T34" s="25" t="str">
        <f t="shared" si="5"/>
        <v>A1</v>
      </c>
      <c r="U34" s="21"/>
      <c r="V34" s="19">
        <f t="shared" si="6"/>
        <v>7</v>
      </c>
      <c r="W34" s="19">
        <f t="shared" si="6"/>
        <v>3</v>
      </c>
      <c r="X34" s="19">
        <f t="shared" si="6"/>
        <v>7</v>
      </c>
      <c r="Y34" s="19">
        <f t="shared" si="6"/>
        <v>6</v>
      </c>
      <c r="Z34" s="19">
        <f t="shared" si="6"/>
        <v>3</v>
      </c>
      <c r="AA34" s="19">
        <f t="shared" si="6"/>
        <v>4</v>
      </c>
      <c r="AB34" s="37">
        <f t="shared" si="3"/>
        <v>5</v>
      </c>
    </row>
    <row r="35" spans="1:28" x14ac:dyDescent="0.25">
      <c r="A35" s="23">
        <v>30</v>
      </c>
      <c r="B35" s="40" t="s">
        <v>432</v>
      </c>
      <c r="C35" s="24"/>
      <c r="D35" s="24"/>
      <c r="E35" s="19">
        <v>51</v>
      </c>
      <c r="F35" s="19">
        <v>48</v>
      </c>
      <c r="G35" s="19">
        <v>73</v>
      </c>
      <c r="H35" s="19">
        <v>61</v>
      </c>
      <c r="I35" s="19">
        <v>36</v>
      </c>
      <c r="J35" s="19">
        <v>53</v>
      </c>
      <c r="K35" s="33">
        <f t="shared" si="0"/>
        <v>322</v>
      </c>
      <c r="L35" s="33">
        <f t="shared" si="4"/>
        <v>53.666666666666664</v>
      </c>
      <c r="M35" s="20"/>
      <c r="N35" s="25" t="str">
        <f t="shared" si="5"/>
        <v>C1</v>
      </c>
      <c r="O35" s="25" t="str">
        <f t="shared" si="5"/>
        <v>C2</v>
      </c>
      <c r="P35" s="25" t="str">
        <f t="shared" si="5"/>
        <v>B1</v>
      </c>
      <c r="Q35" s="25" t="str">
        <f t="shared" si="5"/>
        <v>B2</v>
      </c>
      <c r="R35" s="25" t="str">
        <f t="shared" si="5"/>
        <v>D</v>
      </c>
      <c r="S35" s="25" t="str">
        <f t="shared" si="5"/>
        <v>C1</v>
      </c>
      <c r="T35" s="25" t="str">
        <f t="shared" si="5"/>
        <v>A1</v>
      </c>
      <c r="U35" s="21"/>
      <c r="V35" s="19">
        <f t="shared" si="6"/>
        <v>6</v>
      </c>
      <c r="W35" s="19">
        <f t="shared" si="6"/>
        <v>5</v>
      </c>
      <c r="X35" s="19">
        <f t="shared" si="6"/>
        <v>8</v>
      </c>
      <c r="Y35" s="19">
        <f t="shared" si="6"/>
        <v>7</v>
      </c>
      <c r="Z35" s="19">
        <f t="shared" si="6"/>
        <v>4</v>
      </c>
      <c r="AA35" s="19">
        <f t="shared" si="6"/>
        <v>6</v>
      </c>
      <c r="AB35" s="37">
        <f t="shared" si="3"/>
        <v>6</v>
      </c>
    </row>
    <row r="36" spans="1:28" x14ac:dyDescent="0.25">
      <c r="A36" s="23">
        <v>31</v>
      </c>
      <c r="B36" s="40" t="s">
        <v>433</v>
      </c>
      <c r="C36" s="24"/>
      <c r="D36" s="24"/>
      <c r="E36" s="19">
        <v>76</v>
      </c>
      <c r="F36" s="19">
        <v>56</v>
      </c>
      <c r="G36" s="19">
        <v>84</v>
      </c>
      <c r="H36" s="19">
        <v>76</v>
      </c>
      <c r="I36" s="19">
        <v>48</v>
      </c>
      <c r="J36" s="19">
        <v>63</v>
      </c>
      <c r="K36" s="33">
        <f t="shared" si="0"/>
        <v>403</v>
      </c>
      <c r="L36" s="33">
        <f t="shared" si="4"/>
        <v>67.166666666666657</v>
      </c>
      <c r="M36" s="20"/>
      <c r="N36" s="25" t="str">
        <f t="shared" si="5"/>
        <v>B1</v>
      </c>
      <c r="O36" s="25" t="str">
        <f t="shared" si="5"/>
        <v>C1</v>
      </c>
      <c r="P36" s="25" t="str">
        <f t="shared" si="5"/>
        <v>A2</v>
      </c>
      <c r="Q36" s="25" t="str">
        <f t="shared" si="5"/>
        <v>B1</v>
      </c>
      <c r="R36" s="25" t="str">
        <f t="shared" si="5"/>
        <v>C2</v>
      </c>
      <c r="S36" s="25" t="str">
        <f t="shared" si="5"/>
        <v>B2</v>
      </c>
      <c r="T36" s="25" t="str">
        <f t="shared" si="5"/>
        <v>A1</v>
      </c>
      <c r="U36" s="21"/>
      <c r="V36" s="19">
        <f t="shared" si="6"/>
        <v>8</v>
      </c>
      <c r="W36" s="19">
        <f t="shared" si="6"/>
        <v>6</v>
      </c>
      <c r="X36" s="19">
        <f t="shared" si="6"/>
        <v>9</v>
      </c>
      <c r="Y36" s="19">
        <f t="shared" si="6"/>
        <v>8</v>
      </c>
      <c r="Z36" s="19">
        <f t="shared" si="6"/>
        <v>5</v>
      </c>
      <c r="AA36" s="19">
        <f t="shared" si="6"/>
        <v>7</v>
      </c>
      <c r="AB36" s="37">
        <f t="shared" si="3"/>
        <v>7.166666666666667</v>
      </c>
    </row>
    <row r="37" spans="1:28" x14ac:dyDescent="0.25">
      <c r="A37" s="23">
        <v>32</v>
      </c>
      <c r="B37" s="40" t="s">
        <v>434</v>
      </c>
      <c r="C37" s="24"/>
      <c r="D37" s="24"/>
      <c r="E37" s="19">
        <v>75</v>
      </c>
      <c r="F37" s="19">
        <v>37</v>
      </c>
      <c r="G37" s="19">
        <v>84</v>
      </c>
      <c r="H37" s="19">
        <v>40</v>
      </c>
      <c r="I37" s="19">
        <v>41</v>
      </c>
      <c r="J37" s="19">
        <v>51</v>
      </c>
      <c r="K37" s="33">
        <f t="shared" si="0"/>
        <v>328</v>
      </c>
      <c r="L37" s="33">
        <f t="shared" si="4"/>
        <v>54.666666666666664</v>
      </c>
      <c r="M37" s="20"/>
      <c r="N37" s="25" t="str">
        <f t="shared" si="5"/>
        <v>B1</v>
      </c>
      <c r="O37" s="25" t="str">
        <f t="shared" si="5"/>
        <v>D</v>
      </c>
      <c r="P37" s="25" t="str">
        <f t="shared" si="5"/>
        <v>A2</v>
      </c>
      <c r="Q37" s="25" t="str">
        <f t="shared" si="5"/>
        <v>D</v>
      </c>
      <c r="R37" s="25" t="str">
        <f t="shared" si="5"/>
        <v>C2</v>
      </c>
      <c r="S37" s="25" t="str">
        <f t="shared" si="5"/>
        <v>C1</v>
      </c>
      <c r="T37" s="25" t="str">
        <f t="shared" si="5"/>
        <v>A1</v>
      </c>
      <c r="U37" s="21"/>
      <c r="V37" s="19">
        <f t="shared" si="6"/>
        <v>8</v>
      </c>
      <c r="W37" s="19">
        <f t="shared" si="6"/>
        <v>4</v>
      </c>
      <c r="X37" s="19">
        <f t="shared" si="6"/>
        <v>9</v>
      </c>
      <c r="Y37" s="19">
        <f t="shared" si="6"/>
        <v>4</v>
      </c>
      <c r="Z37" s="19">
        <f t="shared" si="6"/>
        <v>5</v>
      </c>
      <c r="AA37" s="19">
        <f t="shared" si="6"/>
        <v>6</v>
      </c>
      <c r="AB37" s="37">
        <f t="shared" si="3"/>
        <v>6</v>
      </c>
    </row>
    <row r="38" spans="1:28" x14ac:dyDescent="0.25">
      <c r="A38" s="23">
        <v>33</v>
      </c>
      <c r="B38" s="40" t="s">
        <v>435</v>
      </c>
      <c r="C38" s="24"/>
      <c r="D38" s="24"/>
      <c r="E38" s="19">
        <v>75</v>
      </c>
      <c r="F38" s="19">
        <v>55</v>
      </c>
      <c r="G38" s="19">
        <v>83</v>
      </c>
      <c r="H38" s="19">
        <v>75</v>
      </c>
      <c r="I38" s="19">
        <v>57</v>
      </c>
      <c r="J38" s="19">
        <v>75</v>
      </c>
      <c r="K38" s="33">
        <f t="shared" si="0"/>
        <v>420</v>
      </c>
      <c r="L38" s="33">
        <f t="shared" si="4"/>
        <v>70</v>
      </c>
      <c r="M38" s="20"/>
      <c r="N38" s="25" t="str">
        <f t="shared" si="5"/>
        <v>B1</v>
      </c>
      <c r="O38" s="25" t="str">
        <f t="shared" si="5"/>
        <v>C1</v>
      </c>
      <c r="P38" s="25" t="str">
        <f t="shared" si="5"/>
        <v>A2</v>
      </c>
      <c r="Q38" s="25" t="str">
        <f t="shared" si="5"/>
        <v>B1</v>
      </c>
      <c r="R38" s="25" t="str">
        <f t="shared" si="5"/>
        <v>C1</v>
      </c>
      <c r="S38" s="25" t="str">
        <f t="shared" si="5"/>
        <v>B1</v>
      </c>
      <c r="T38" s="25" t="str">
        <f t="shared" si="5"/>
        <v>A1</v>
      </c>
      <c r="U38" s="21"/>
      <c r="V38" s="19">
        <f t="shared" si="6"/>
        <v>8</v>
      </c>
      <c r="W38" s="19">
        <f t="shared" si="6"/>
        <v>6</v>
      </c>
      <c r="X38" s="19">
        <f t="shared" si="6"/>
        <v>9</v>
      </c>
      <c r="Y38" s="19">
        <f t="shared" si="6"/>
        <v>8</v>
      </c>
      <c r="Z38" s="19">
        <f t="shared" si="6"/>
        <v>6</v>
      </c>
      <c r="AA38" s="19">
        <f t="shared" si="6"/>
        <v>8</v>
      </c>
      <c r="AB38" s="37">
        <f t="shared" si="3"/>
        <v>7.5</v>
      </c>
    </row>
    <row r="39" spans="1:28" ht="30" x14ac:dyDescent="0.25">
      <c r="A39" s="23">
        <v>34</v>
      </c>
      <c r="B39" s="40" t="s">
        <v>436</v>
      </c>
      <c r="C39" s="24"/>
      <c r="D39" s="24"/>
      <c r="E39" s="19">
        <v>74</v>
      </c>
      <c r="F39" s="19">
        <v>44</v>
      </c>
      <c r="G39" s="19">
        <v>61</v>
      </c>
      <c r="H39" s="19">
        <v>75</v>
      </c>
      <c r="I39" s="19">
        <v>36</v>
      </c>
      <c r="J39" s="19">
        <v>51</v>
      </c>
      <c r="K39" s="33">
        <f t="shared" si="0"/>
        <v>341</v>
      </c>
      <c r="L39" s="33">
        <f t="shared" si="4"/>
        <v>56.833333333333336</v>
      </c>
      <c r="M39" s="20"/>
      <c r="N39" s="25" t="str">
        <f t="shared" si="5"/>
        <v>B1</v>
      </c>
      <c r="O39" s="25" t="str">
        <f t="shared" si="5"/>
        <v>C2</v>
      </c>
      <c r="P39" s="25" t="str">
        <f t="shared" si="5"/>
        <v>B2</v>
      </c>
      <c r="Q39" s="25" t="str">
        <f t="shared" si="5"/>
        <v>B1</v>
      </c>
      <c r="R39" s="25" t="str">
        <f t="shared" si="5"/>
        <v>D</v>
      </c>
      <c r="S39" s="25" t="str">
        <f t="shared" si="5"/>
        <v>C1</v>
      </c>
      <c r="T39" s="25" t="str">
        <f t="shared" si="5"/>
        <v>A1</v>
      </c>
      <c r="U39" s="21"/>
      <c r="V39" s="19">
        <f t="shared" si="6"/>
        <v>8</v>
      </c>
      <c r="W39" s="19">
        <f t="shared" si="6"/>
        <v>5</v>
      </c>
      <c r="X39" s="19">
        <f t="shared" si="6"/>
        <v>7</v>
      </c>
      <c r="Y39" s="19">
        <f t="shared" si="6"/>
        <v>8</v>
      </c>
      <c r="Z39" s="19">
        <f t="shared" si="6"/>
        <v>4</v>
      </c>
      <c r="AA39" s="19">
        <f t="shared" si="6"/>
        <v>6</v>
      </c>
      <c r="AB39" s="37">
        <f t="shared" si="3"/>
        <v>6.333333333333333</v>
      </c>
    </row>
    <row r="40" spans="1:28" x14ac:dyDescent="0.25">
      <c r="A40" s="23">
        <v>35</v>
      </c>
      <c r="B40" s="40" t="s">
        <v>437</v>
      </c>
      <c r="C40" s="24"/>
      <c r="D40" s="24"/>
      <c r="E40" s="19">
        <v>51</v>
      </c>
      <c r="F40" s="19">
        <v>38</v>
      </c>
      <c r="G40" s="19">
        <v>80</v>
      </c>
      <c r="H40" s="19">
        <v>53</v>
      </c>
      <c r="I40" s="19">
        <v>37</v>
      </c>
      <c r="J40" s="19">
        <v>46</v>
      </c>
      <c r="K40" s="33">
        <f t="shared" si="0"/>
        <v>305</v>
      </c>
      <c r="L40" s="33">
        <f t="shared" si="4"/>
        <v>50.833333333333329</v>
      </c>
      <c r="M40" s="20"/>
      <c r="N40" s="25" t="str">
        <f t="shared" si="5"/>
        <v>C1</v>
      </c>
      <c r="O40" s="25" t="str">
        <f t="shared" si="5"/>
        <v>D</v>
      </c>
      <c r="P40" s="25" t="str">
        <f t="shared" si="5"/>
        <v>B1</v>
      </c>
      <c r="Q40" s="25" t="str">
        <f t="shared" si="5"/>
        <v>C1</v>
      </c>
      <c r="R40" s="25" t="str">
        <f t="shared" si="5"/>
        <v>D</v>
      </c>
      <c r="S40" s="25" t="str">
        <f t="shared" si="5"/>
        <v>C2</v>
      </c>
      <c r="T40" s="25" t="str">
        <f t="shared" si="5"/>
        <v>A1</v>
      </c>
      <c r="U40" s="21"/>
      <c r="V40" s="19">
        <f t="shared" si="6"/>
        <v>6</v>
      </c>
      <c r="W40" s="19">
        <f t="shared" si="6"/>
        <v>4</v>
      </c>
      <c r="X40" s="19">
        <f t="shared" si="6"/>
        <v>8</v>
      </c>
      <c r="Y40" s="19">
        <f t="shared" si="6"/>
        <v>6</v>
      </c>
      <c r="Z40" s="19">
        <f t="shared" si="6"/>
        <v>4</v>
      </c>
      <c r="AA40" s="19">
        <f t="shared" si="6"/>
        <v>5</v>
      </c>
      <c r="AB40" s="37">
        <f t="shared" si="3"/>
        <v>5.5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AD29" sqref="AD29"/>
    </sheetView>
  </sheetViews>
  <sheetFormatPr defaultRowHeight="15" x14ac:dyDescent="0.25"/>
  <cols>
    <col min="1" max="1" width="4.5703125" customWidth="1"/>
    <col min="2" max="2" width="17.5703125" customWidth="1"/>
    <col min="3" max="4" width="0" hidden="1" customWidth="1"/>
    <col min="5" max="5" width="5.140625" customWidth="1"/>
    <col min="6" max="6" width="4.85546875" customWidth="1"/>
    <col min="7" max="7" width="4.7109375" customWidth="1"/>
    <col min="8" max="8" width="5.28515625" customWidth="1"/>
    <col min="9" max="9" width="4.85546875" customWidth="1"/>
    <col min="10" max="10" width="5.5703125" customWidth="1"/>
    <col min="11" max="11" width="5.42578125" customWidth="1"/>
    <col min="12" max="12" width="6" customWidth="1"/>
    <col min="13" max="13" width="0.7109375" customWidth="1"/>
    <col min="14" max="14" width="4.7109375" customWidth="1"/>
    <col min="15" max="15" width="4.85546875" customWidth="1"/>
    <col min="16" max="16" width="5.28515625" customWidth="1"/>
    <col min="17" max="17" width="4.7109375" customWidth="1"/>
    <col min="18" max="18" width="4.28515625" customWidth="1"/>
    <col min="19" max="19" width="4.42578125" customWidth="1"/>
    <col min="20" max="20" width="1.28515625" hidden="1" customWidth="1"/>
    <col min="21" max="21" width="0.7109375" customWidth="1"/>
    <col min="22" max="22" width="5" customWidth="1"/>
    <col min="23" max="23" width="4.42578125" customWidth="1"/>
    <col min="24" max="24" width="4.7109375" customWidth="1"/>
    <col min="25" max="25" width="4.5703125" customWidth="1"/>
    <col min="26" max="26" width="4.140625" customWidth="1"/>
    <col min="27" max="27" width="4" customWidth="1"/>
    <col min="28" max="28" width="5.42578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439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439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439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50</v>
      </c>
      <c r="F5" s="3">
        <v>50</v>
      </c>
      <c r="G5" s="3">
        <v>50</v>
      </c>
      <c r="H5" s="3">
        <v>50</v>
      </c>
      <c r="I5" s="3">
        <v>50</v>
      </c>
      <c r="J5" s="3">
        <v>50</v>
      </c>
      <c r="K5" s="6">
        <f t="shared" ref="K5:K15" si="0">SUM(E5:J5)</f>
        <v>300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30" x14ac:dyDescent="0.25">
      <c r="A6" s="23">
        <v>1</v>
      </c>
      <c r="B6" s="26" t="s">
        <v>200</v>
      </c>
      <c r="C6" s="24"/>
      <c r="D6" s="24"/>
      <c r="E6" s="19">
        <v>24</v>
      </c>
      <c r="F6" s="19">
        <v>30</v>
      </c>
      <c r="G6" s="19">
        <v>10</v>
      </c>
      <c r="H6" s="19">
        <v>8</v>
      </c>
      <c r="I6" s="19">
        <v>8</v>
      </c>
      <c r="J6" s="19">
        <v>16</v>
      </c>
      <c r="K6" s="33">
        <f t="shared" si="0"/>
        <v>96</v>
      </c>
      <c r="L6" s="33">
        <f>K6/300*100</f>
        <v>32</v>
      </c>
      <c r="M6" s="36"/>
      <c r="N6" s="25" t="str">
        <f>IF(E6&gt;=91/2,"A1",IF(E6&gt;=81/2,"A2",IF(E6&gt;=71/2,"B1",IF(E6&gt;=61/2,"B2",IF(E6&gt;=51/2,"C1",IF(E6&gt;=41/2,"C2",IF(E6&gt;=35/2,"D",IF(E6&gt;=2,"E",IF(E6&gt;=0,"AB")))))))))</f>
        <v>C2</v>
      </c>
      <c r="O6" s="25" t="str">
        <f t="shared" ref="O6:T9" si="1">IF(F6&gt;=91/2,"A1",IF(F6&gt;=81/2,"A2",IF(F6&gt;=71/2,"B1",IF(F6&gt;=61/2,"B2",IF(F6&gt;=51/2,"C1",IF(F6&gt;=41/2,"C2",IF(F6&gt;=35/2,"D",IF(F6&gt;=2,"E",IF(F6&gt;=0,"AB")))))))))</f>
        <v>C1</v>
      </c>
      <c r="P6" s="25" t="str">
        <f t="shared" si="1"/>
        <v>E</v>
      </c>
      <c r="Q6" s="25" t="str">
        <f t="shared" si="1"/>
        <v>E</v>
      </c>
      <c r="R6" s="25" t="str">
        <f t="shared" si="1"/>
        <v>E</v>
      </c>
      <c r="S6" s="25" t="str">
        <f t="shared" si="1"/>
        <v>E</v>
      </c>
      <c r="T6" s="25" t="str">
        <f t="shared" si="1"/>
        <v>A1</v>
      </c>
      <c r="U6" s="21"/>
      <c r="V6" s="19">
        <f t="shared" ref="V6:AA13" si="2">IF(N6="A1",10,IF(N6="A2",9,IF(N6="B1",8,IF(N6="B2",7,IF(N6="C1",6,IF(N6="C2",5,IF(N6="D",4,IF(N6="E",3,IF(N6="AB",0)))))))))</f>
        <v>5</v>
      </c>
      <c r="W6" s="19">
        <f t="shared" si="2"/>
        <v>6</v>
      </c>
      <c r="X6" s="19">
        <f t="shared" si="2"/>
        <v>3</v>
      </c>
      <c r="Y6" s="19">
        <f t="shared" si="2"/>
        <v>3</v>
      </c>
      <c r="Z6" s="19">
        <f t="shared" si="2"/>
        <v>3</v>
      </c>
      <c r="AA6" s="19">
        <f t="shared" si="2"/>
        <v>3</v>
      </c>
      <c r="AB6" s="37">
        <f t="shared" ref="AB6:AB15" si="3">SUM(V6:AA6)/6</f>
        <v>3.8333333333333335</v>
      </c>
    </row>
    <row r="7" spans="1:28" ht="30" x14ac:dyDescent="0.25">
      <c r="A7" s="23">
        <v>2</v>
      </c>
      <c r="B7" s="26" t="s">
        <v>202</v>
      </c>
      <c r="C7" s="24"/>
      <c r="D7" s="24"/>
      <c r="E7" s="19">
        <v>6</v>
      </c>
      <c r="F7" s="19">
        <v>8</v>
      </c>
      <c r="G7" s="19">
        <v>3</v>
      </c>
      <c r="H7" s="19">
        <v>2</v>
      </c>
      <c r="I7" s="19">
        <v>5</v>
      </c>
      <c r="J7" s="19">
        <v>10</v>
      </c>
      <c r="K7" s="33">
        <f t="shared" si="0"/>
        <v>34</v>
      </c>
      <c r="L7" s="33">
        <f t="shared" ref="L7:L15" si="4">K7/300*100</f>
        <v>11.333333333333332</v>
      </c>
      <c r="M7" s="36"/>
      <c r="N7" s="25" t="str">
        <f t="shared" ref="N7:T15" si="5">IF(E7&gt;=91/2,"A1",IF(E7&gt;=81/2,"A2",IF(E7&gt;=71/2,"B1",IF(E7&gt;=61/2,"B2",IF(E7&gt;=51/2,"C1",IF(E7&gt;=41/2,"C2",IF(E7&gt;=35/2,"D",IF(E7&gt;=2,"E",IF(E7&gt;=0,"AB")))))))))</f>
        <v>E</v>
      </c>
      <c r="O7" s="25" t="str">
        <f t="shared" si="1"/>
        <v>E</v>
      </c>
      <c r="P7" s="25" t="str">
        <f t="shared" si="1"/>
        <v>E</v>
      </c>
      <c r="Q7" s="25" t="str">
        <f t="shared" si="1"/>
        <v>E</v>
      </c>
      <c r="R7" s="25" t="str">
        <f t="shared" si="1"/>
        <v>E</v>
      </c>
      <c r="S7" s="25" t="str">
        <f t="shared" si="1"/>
        <v>E</v>
      </c>
      <c r="T7" s="25" t="str">
        <f t="shared" si="1"/>
        <v>B2</v>
      </c>
      <c r="U7" s="21"/>
      <c r="V7" s="19">
        <f t="shared" si="2"/>
        <v>3</v>
      </c>
      <c r="W7" s="19">
        <f t="shared" si="2"/>
        <v>3</v>
      </c>
      <c r="X7" s="19">
        <f t="shared" si="2"/>
        <v>3</v>
      </c>
      <c r="Y7" s="19">
        <f t="shared" si="2"/>
        <v>3</v>
      </c>
      <c r="Z7" s="19">
        <f t="shared" si="2"/>
        <v>3</v>
      </c>
      <c r="AA7" s="19">
        <f t="shared" si="2"/>
        <v>3</v>
      </c>
      <c r="AB7" s="37">
        <f t="shared" si="3"/>
        <v>3</v>
      </c>
    </row>
    <row r="8" spans="1:28" ht="30" x14ac:dyDescent="0.25">
      <c r="A8" s="23">
        <v>3</v>
      </c>
      <c r="B8" s="26" t="s">
        <v>203</v>
      </c>
      <c r="C8" s="24"/>
      <c r="D8" s="24"/>
      <c r="E8" s="19">
        <v>29</v>
      </c>
      <c r="F8" s="19">
        <v>27</v>
      </c>
      <c r="G8" s="19">
        <v>25</v>
      </c>
      <c r="H8" s="19">
        <v>11</v>
      </c>
      <c r="I8" s="19">
        <v>10</v>
      </c>
      <c r="J8" s="19">
        <v>18</v>
      </c>
      <c r="K8" s="33">
        <f t="shared" si="0"/>
        <v>120</v>
      </c>
      <c r="L8" s="33">
        <f t="shared" si="4"/>
        <v>40</v>
      </c>
      <c r="M8" s="36"/>
      <c r="N8" s="25" t="str">
        <f t="shared" si="5"/>
        <v>C1</v>
      </c>
      <c r="O8" s="25" t="str">
        <f t="shared" si="1"/>
        <v>C1</v>
      </c>
      <c r="P8" s="25" t="str">
        <f t="shared" si="1"/>
        <v>C2</v>
      </c>
      <c r="Q8" s="25" t="str">
        <f t="shared" si="1"/>
        <v>E</v>
      </c>
      <c r="R8" s="25" t="str">
        <f t="shared" si="1"/>
        <v>E</v>
      </c>
      <c r="S8" s="25" t="str">
        <f t="shared" si="1"/>
        <v>D</v>
      </c>
      <c r="T8" s="25" t="str">
        <f t="shared" si="1"/>
        <v>A1</v>
      </c>
      <c r="U8" s="21"/>
      <c r="V8" s="19">
        <f t="shared" si="2"/>
        <v>6</v>
      </c>
      <c r="W8" s="19">
        <f t="shared" si="2"/>
        <v>6</v>
      </c>
      <c r="X8" s="19">
        <f t="shared" si="2"/>
        <v>5</v>
      </c>
      <c r="Y8" s="19">
        <f t="shared" si="2"/>
        <v>3</v>
      </c>
      <c r="Z8" s="19">
        <f t="shared" si="2"/>
        <v>3</v>
      </c>
      <c r="AA8" s="19">
        <f t="shared" si="2"/>
        <v>4</v>
      </c>
      <c r="AB8" s="37">
        <f t="shared" si="3"/>
        <v>4.5</v>
      </c>
    </row>
    <row r="9" spans="1:28" ht="30" x14ac:dyDescent="0.25">
      <c r="A9" s="23">
        <v>4</v>
      </c>
      <c r="B9" s="26" t="s">
        <v>205</v>
      </c>
      <c r="C9" s="24"/>
      <c r="D9" s="24"/>
      <c r="E9" s="19"/>
      <c r="F9" s="19"/>
      <c r="G9" s="19"/>
      <c r="H9" s="19"/>
      <c r="I9" s="19"/>
      <c r="J9" s="19"/>
      <c r="K9" s="33">
        <f t="shared" si="0"/>
        <v>0</v>
      </c>
      <c r="L9" s="33">
        <f t="shared" si="4"/>
        <v>0</v>
      </c>
      <c r="M9" s="36"/>
      <c r="N9" s="25" t="str">
        <f t="shared" si="5"/>
        <v>AB</v>
      </c>
      <c r="O9" s="25" t="str">
        <f t="shared" si="1"/>
        <v>AB</v>
      </c>
      <c r="P9" s="25" t="str">
        <f t="shared" si="1"/>
        <v>AB</v>
      </c>
      <c r="Q9" s="25" t="str">
        <f t="shared" si="1"/>
        <v>AB</v>
      </c>
      <c r="R9" s="25" t="str">
        <f t="shared" si="1"/>
        <v>AB</v>
      </c>
      <c r="S9" s="25" t="str">
        <f t="shared" si="1"/>
        <v>AB</v>
      </c>
      <c r="T9" s="25" t="str">
        <f t="shared" si="1"/>
        <v>AB</v>
      </c>
      <c r="U9" s="21"/>
      <c r="V9" s="19">
        <f t="shared" si="2"/>
        <v>0</v>
      </c>
      <c r="W9" s="19">
        <f t="shared" si="2"/>
        <v>0</v>
      </c>
      <c r="X9" s="19">
        <f t="shared" si="2"/>
        <v>0</v>
      </c>
      <c r="Y9" s="19">
        <f t="shared" si="2"/>
        <v>0</v>
      </c>
      <c r="Z9" s="19">
        <f t="shared" si="2"/>
        <v>0</v>
      </c>
      <c r="AA9" s="19">
        <f t="shared" si="2"/>
        <v>0</v>
      </c>
      <c r="AB9" s="37">
        <f t="shared" si="3"/>
        <v>0</v>
      </c>
    </row>
    <row r="10" spans="1:28" ht="30" x14ac:dyDescent="0.25">
      <c r="A10" s="23">
        <v>5</v>
      </c>
      <c r="B10" s="26" t="s">
        <v>218</v>
      </c>
      <c r="C10" s="24"/>
      <c r="D10" s="24"/>
      <c r="E10" s="19">
        <v>40</v>
      </c>
      <c r="F10" s="19">
        <v>42</v>
      </c>
      <c r="G10" s="19">
        <v>25</v>
      </c>
      <c r="H10" s="19">
        <v>13</v>
      </c>
      <c r="I10" s="19">
        <v>25</v>
      </c>
      <c r="J10" s="19">
        <v>20</v>
      </c>
      <c r="K10" s="33">
        <f t="shared" si="0"/>
        <v>165</v>
      </c>
      <c r="L10" s="33">
        <f t="shared" si="4"/>
        <v>55.000000000000007</v>
      </c>
      <c r="M10" s="36"/>
      <c r="N10" s="25" t="str">
        <f t="shared" si="5"/>
        <v>B1</v>
      </c>
      <c r="O10" s="25" t="str">
        <f t="shared" si="5"/>
        <v>A2</v>
      </c>
      <c r="P10" s="25" t="str">
        <f t="shared" si="5"/>
        <v>C2</v>
      </c>
      <c r="Q10" s="25" t="str">
        <f t="shared" si="5"/>
        <v>E</v>
      </c>
      <c r="R10" s="25" t="str">
        <f t="shared" si="5"/>
        <v>C2</v>
      </c>
      <c r="S10" s="25" t="str">
        <f t="shared" si="5"/>
        <v>D</v>
      </c>
      <c r="T10" s="25" t="str">
        <f t="shared" si="5"/>
        <v>A1</v>
      </c>
      <c r="U10" s="21"/>
      <c r="V10" s="19">
        <f t="shared" si="2"/>
        <v>8</v>
      </c>
      <c r="W10" s="19">
        <f t="shared" si="2"/>
        <v>9</v>
      </c>
      <c r="X10" s="19">
        <f t="shared" si="2"/>
        <v>5</v>
      </c>
      <c r="Y10" s="19">
        <f t="shared" si="2"/>
        <v>3</v>
      </c>
      <c r="Z10" s="19">
        <f t="shared" si="2"/>
        <v>5</v>
      </c>
      <c r="AA10" s="19">
        <f t="shared" si="2"/>
        <v>4</v>
      </c>
      <c r="AB10" s="37">
        <f t="shared" si="3"/>
        <v>5.666666666666667</v>
      </c>
    </row>
    <row r="11" spans="1:28" ht="18.75" customHeight="1" x14ac:dyDescent="0.25">
      <c r="A11" s="23">
        <v>6</v>
      </c>
      <c r="B11" s="26" t="s">
        <v>219</v>
      </c>
      <c r="C11" s="24"/>
      <c r="D11" s="24"/>
      <c r="E11" s="19">
        <v>18</v>
      </c>
      <c r="F11" s="19">
        <v>35</v>
      </c>
      <c r="G11" s="19">
        <v>18</v>
      </c>
      <c r="H11" s="19">
        <v>8</v>
      </c>
      <c r="I11" s="19">
        <v>12</v>
      </c>
      <c r="J11" s="19">
        <v>13</v>
      </c>
      <c r="K11" s="33">
        <f t="shared" si="0"/>
        <v>104</v>
      </c>
      <c r="L11" s="33">
        <f t="shared" si="4"/>
        <v>34.666666666666671</v>
      </c>
      <c r="M11" s="36"/>
      <c r="N11" s="25" t="str">
        <f t="shared" si="5"/>
        <v>D</v>
      </c>
      <c r="O11" s="25" t="str">
        <f t="shared" si="5"/>
        <v>B2</v>
      </c>
      <c r="P11" s="25" t="str">
        <f t="shared" si="5"/>
        <v>D</v>
      </c>
      <c r="Q11" s="25" t="str">
        <f t="shared" si="5"/>
        <v>E</v>
      </c>
      <c r="R11" s="25" t="str">
        <f t="shared" si="5"/>
        <v>E</v>
      </c>
      <c r="S11" s="25" t="str">
        <f t="shared" si="5"/>
        <v>E</v>
      </c>
      <c r="T11" s="25" t="str">
        <f t="shared" si="5"/>
        <v>A1</v>
      </c>
      <c r="U11" s="21"/>
      <c r="V11" s="19">
        <f t="shared" si="2"/>
        <v>4</v>
      </c>
      <c r="W11" s="19">
        <f t="shared" si="2"/>
        <v>7</v>
      </c>
      <c r="X11" s="19">
        <f t="shared" si="2"/>
        <v>4</v>
      </c>
      <c r="Y11" s="19">
        <f t="shared" si="2"/>
        <v>3</v>
      </c>
      <c r="Z11" s="19">
        <f t="shared" si="2"/>
        <v>3</v>
      </c>
      <c r="AA11" s="19">
        <f t="shared" si="2"/>
        <v>3</v>
      </c>
      <c r="AB11" s="37">
        <f t="shared" si="3"/>
        <v>4</v>
      </c>
    </row>
    <row r="12" spans="1:28" ht="30" x14ac:dyDescent="0.25">
      <c r="A12" s="23">
        <v>7</v>
      </c>
      <c r="B12" s="26" t="s">
        <v>220</v>
      </c>
      <c r="C12" s="24"/>
      <c r="D12" s="24"/>
      <c r="E12" s="19">
        <v>35</v>
      </c>
      <c r="F12" s="19">
        <v>36</v>
      </c>
      <c r="G12" s="19">
        <v>13</v>
      </c>
      <c r="H12" s="19">
        <v>10</v>
      </c>
      <c r="I12" s="19">
        <v>5</v>
      </c>
      <c r="J12" s="19">
        <v>15</v>
      </c>
      <c r="K12" s="33">
        <f t="shared" si="0"/>
        <v>114</v>
      </c>
      <c r="L12" s="33">
        <f t="shared" si="4"/>
        <v>38</v>
      </c>
      <c r="M12" s="36"/>
      <c r="N12" s="25" t="str">
        <f t="shared" si="5"/>
        <v>B2</v>
      </c>
      <c r="O12" s="25" t="str">
        <f t="shared" si="5"/>
        <v>B1</v>
      </c>
      <c r="P12" s="25" t="str">
        <f t="shared" si="5"/>
        <v>E</v>
      </c>
      <c r="Q12" s="25" t="str">
        <f t="shared" si="5"/>
        <v>E</v>
      </c>
      <c r="R12" s="25" t="str">
        <f t="shared" si="5"/>
        <v>E</v>
      </c>
      <c r="S12" s="25" t="str">
        <f t="shared" si="5"/>
        <v>E</v>
      </c>
      <c r="T12" s="25" t="str">
        <f t="shared" si="5"/>
        <v>A1</v>
      </c>
      <c r="U12" s="21"/>
      <c r="V12" s="19">
        <f t="shared" si="2"/>
        <v>7</v>
      </c>
      <c r="W12" s="19">
        <f t="shared" si="2"/>
        <v>8</v>
      </c>
      <c r="X12" s="19">
        <f t="shared" si="2"/>
        <v>3</v>
      </c>
      <c r="Y12" s="19">
        <f t="shared" si="2"/>
        <v>3</v>
      </c>
      <c r="Z12" s="19">
        <f t="shared" si="2"/>
        <v>3</v>
      </c>
      <c r="AA12" s="19">
        <f t="shared" si="2"/>
        <v>3</v>
      </c>
      <c r="AB12" s="37">
        <f t="shared" si="3"/>
        <v>4.5</v>
      </c>
    </row>
    <row r="13" spans="1:28" ht="30" x14ac:dyDescent="0.25">
      <c r="A13" s="23">
        <v>8</v>
      </c>
      <c r="B13" s="40" t="s">
        <v>225</v>
      </c>
      <c r="C13" s="24"/>
      <c r="D13" s="24"/>
      <c r="E13" s="19">
        <v>33</v>
      </c>
      <c r="F13" s="19">
        <v>27</v>
      </c>
      <c r="G13" s="19">
        <v>11</v>
      </c>
      <c r="H13" s="19">
        <v>12</v>
      </c>
      <c r="I13" s="19">
        <v>12</v>
      </c>
      <c r="J13" s="19">
        <v>11</v>
      </c>
      <c r="K13" s="33">
        <f t="shared" si="0"/>
        <v>106</v>
      </c>
      <c r="L13" s="33">
        <f t="shared" si="4"/>
        <v>35.333333333333336</v>
      </c>
      <c r="M13" s="36"/>
      <c r="N13" s="25" t="str">
        <f t="shared" si="5"/>
        <v>B2</v>
      </c>
      <c r="O13" s="25" t="str">
        <f t="shared" si="5"/>
        <v>C1</v>
      </c>
      <c r="P13" s="25" t="str">
        <f t="shared" si="5"/>
        <v>E</v>
      </c>
      <c r="Q13" s="25" t="str">
        <f t="shared" si="5"/>
        <v>E</v>
      </c>
      <c r="R13" s="25" t="str">
        <f t="shared" si="5"/>
        <v>E</v>
      </c>
      <c r="S13" s="25" t="str">
        <f t="shared" si="5"/>
        <v>E</v>
      </c>
      <c r="T13" s="25" t="str">
        <f t="shared" si="5"/>
        <v>A1</v>
      </c>
      <c r="U13" s="21"/>
      <c r="V13" s="19">
        <f t="shared" si="2"/>
        <v>7</v>
      </c>
      <c r="W13" s="19">
        <f t="shared" si="2"/>
        <v>6</v>
      </c>
      <c r="X13" s="19">
        <f t="shared" si="2"/>
        <v>3</v>
      </c>
      <c r="Y13" s="19">
        <f t="shared" si="2"/>
        <v>3</v>
      </c>
      <c r="Z13" s="19">
        <f t="shared" si="2"/>
        <v>3</v>
      </c>
      <c r="AA13" s="19">
        <f t="shared" si="2"/>
        <v>3</v>
      </c>
      <c r="AB13" s="37">
        <f t="shared" si="3"/>
        <v>4.166666666666667</v>
      </c>
    </row>
    <row r="14" spans="1:28" ht="30" x14ac:dyDescent="0.25">
      <c r="A14" s="23">
        <v>9</v>
      </c>
      <c r="B14" s="44" t="s">
        <v>228</v>
      </c>
      <c r="C14" s="24"/>
      <c r="D14" s="24"/>
      <c r="E14" s="19">
        <v>19</v>
      </c>
      <c r="F14" s="19">
        <v>37</v>
      </c>
      <c r="G14" s="19">
        <v>4</v>
      </c>
      <c r="H14" s="19">
        <v>6</v>
      </c>
      <c r="I14" s="19">
        <v>8</v>
      </c>
      <c r="J14" s="19">
        <v>7</v>
      </c>
      <c r="K14" s="33">
        <f t="shared" si="0"/>
        <v>81</v>
      </c>
      <c r="L14" s="33">
        <f t="shared" si="4"/>
        <v>27</v>
      </c>
      <c r="M14" s="36"/>
      <c r="N14" s="25" t="str">
        <f t="shared" si="5"/>
        <v>D</v>
      </c>
      <c r="O14" s="25" t="str">
        <f t="shared" si="5"/>
        <v>B1</v>
      </c>
      <c r="P14" s="25" t="str">
        <f t="shared" si="5"/>
        <v>E</v>
      </c>
      <c r="Q14" s="25" t="str">
        <f t="shared" si="5"/>
        <v>E</v>
      </c>
      <c r="R14" s="25" t="str">
        <f t="shared" si="5"/>
        <v>E</v>
      </c>
      <c r="S14" s="25" t="str">
        <f t="shared" si="5"/>
        <v>E</v>
      </c>
      <c r="T14" s="25" t="str">
        <f t="shared" si="5"/>
        <v>A1</v>
      </c>
      <c r="U14" s="21"/>
      <c r="V14" s="19">
        <f t="shared" ref="V14:AA15" si="6">IF(N14="A1",10,IF(N14="A2",9,IF(N14="B1",8,IF(N14="B2",7,IF(N14="C1",6,IF(N14="C2",5,IF(N14="D",4,IF(N14="E",3,IF(N14="AB",0)))))))))</f>
        <v>4</v>
      </c>
      <c r="W14" s="19">
        <f t="shared" si="6"/>
        <v>8</v>
      </c>
      <c r="X14" s="19">
        <f t="shared" si="6"/>
        <v>3</v>
      </c>
      <c r="Y14" s="19">
        <f t="shared" si="6"/>
        <v>3</v>
      </c>
      <c r="Z14" s="19">
        <f t="shared" si="6"/>
        <v>3</v>
      </c>
      <c r="AA14" s="19">
        <f t="shared" si="6"/>
        <v>3</v>
      </c>
      <c r="AB14" s="37">
        <f t="shared" si="3"/>
        <v>4</v>
      </c>
    </row>
    <row r="15" spans="1:28" ht="30" x14ac:dyDescent="0.25">
      <c r="A15" s="23">
        <v>10</v>
      </c>
      <c r="B15" s="44" t="s">
        <v>229</v>
      </c>
      <c r="C15" s="24"/>
      <c r="D15" s="24"/>
      <c r="E15" s="19">
        <v>28</v>
      </c>
      <c r="F15" s="19">
        <v>46</v>
      </c>
      <c r="G15" s="19">
        <v>16</v>
      </c>
      <c r="H15" s="19">
        <v>10</v>
      </c>
      <c r="I15" s="19">
        <v>19</v>
      </c>
      <c r="J15" s="19">
        <v>10</v>
      </c>
      <c r="K15" s="33">
        <f t="shared" si="0"/>
        <v>129</v>
      </c>
      <c r="L15" s="33">
        <f t="shared" si="4"/>
        <v>43</v>
      </c>
      <c r="M15" s="36"/>
      <c r="N15" s="25" t="str">
        <f t="shared" si="5"/>
        <v>C1</v>
      </c>
      <c r="O15" s="25" t="str">
        <f t="shared" si="5"/>
        <v>A1</v>
      </c>
      <c r="P15" s="25" t="str">
        <f t="shared" si="5"/>
        <v>E</v>
      </c>
      <c r="Q15" s="25" t="str">
        <f t="shared" si="5"/>
        <v>E</v>
      </c>
      <c r="R15" s="25" t="str">
        <f t="shared" si="5"/>
        <v>D</v>
      </c>
      <c r="S15" s="25" t="str">
        <f t="shared" si="5"/>
        <v>E</v>
      </c>
      <c r="T15" s="25" t="str">
        <f t="shared" si="5"/>
        <v>A1</v>
      </c>
      <c r="U15" s="21"/>
      <c r="V15" s="19">
        <f t="shared" si="6"/>
        <v>6</v>
      </c>
      <c r="W15" s="19">
        <f t="shared" si="6"/>
        <v>10</v>
      </c>
      <c r="X15" s="19">
        <f t="shared" si="6"/>
        <v>3</v>
      </c>
      <c r="Y15" s="19">
        <f t="shared" si="6"/>
        <v>3</v>
      </c>
      <c r="Z15" s="19">
        <f t="shared" si="6"/>
        <v>4</v>
      </c>
      <c r="AA15" s="19">
        <f t="shared" si="6"/>
        <v>3</v>
      </c>
      <c r="AB15" s="37">
        <f t="shared" si="3"/>
        <v>4.833333333333333</v>
      </c>
    </row>
    <row r="20" spans="1:28" ht="23.25" x14ac:dyDescent="0.35">
      <c r="A20" s="149" t="s">
        <v>0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ht="23.25" x14ac:dyDescent="0.35">
      <c r="A21" s="149" t="s">
        <v>442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x14ac:dyDescent="0.25">
      <c r="A22" s="164" t="s">
        <v>131</v>
      </c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  <c r="AA22" s="2"/>
      <c r="AB22" s="1"/>
    </row>
    <row r="23" spans="1:28" x14ac:dyDescent="0.25">
      <c r="A23" s="160" t="s">
        <v>1</v>
      </c>
      <c r="B23" s="157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4" t="s">
        <v>11</v>
      </c>
      <c r="L23" s="4" t="s">
        <v>12</v>
      </c>
      <c r="M23" s="4"/>
      <c r="N23" s="155" t="s">
        <v>5</v>
      </c>
      <c r="O23" s="155" t="s">
        <v>6</v>
      </c>
      <c r="P23" s="155" t="s">
        <v>7</v>
      </c>
      <c r="Q23" s="155" t="s">
        <v>8</v>
      </c>
      <c r="R23" s="155" t="s">
        <v>9</v>
      </c>
      <c r="S23" s="155" t="s">
        <v>10</v>
      </c>
      <c r="T23" s="155" t="s">
        <v>13</v>
      </c>
      <c r="U23" s="4"/>
      <c r="V23" s="4" t="s">
        <v>5</v>
      </c>
      <c r="W23" s="4" t="s">
        <v>6</v>
      </c>
      <c r="X23" s="4" t="s">
        <v>7</v>
      </c>
      <c r="Y23" s="4" t="s">
        <v>8</v>
      </c>
      <c r="Z23" s="4" t="s">
        <v>9</v>
      </c>
      <c r="AA23" s="4" t="s">
        <v>10</v>
      </c>
      <c r="AB23" s="5" t="s">
        <v>14</v>
      </c>
    </row>
    <row r="24" spans="1:28" x14ac:dyDescent="0.25">
      <c r="A24" s="161"/>
      <c r="B24" s="158"/>
      <c r="C24" s="3"/>
      <c r="D24" s="3"/>
      <c r="E24" s="3">
        <v>50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6">
        <f t="shared" ref="K24:K44" si="7">SUM(E24:J24)</f>
        <v>300</v>
      </c>
      <c r="L24" s="36">
        <v>100</v>
      </c>
      <c r="M24" s="7"/>
      <c r="N24" s="156"/>
      <c r="O24" s="156"/>
      <c r="P24" s="156"/>
      <c r="Q24" s="156"/>
      <c r="R24" s="156"/>
      <c r="S24" s="156"/>
      <c r="T24" s="156"/>
      <c r="U24" s="8"/>
      <c r="V24" s="6">
        <v>10</v>
      </c>
      <c r="W24" s="6">
        <v>10</v>
      </c>
      <c r="X24" s="6">
        <v>10</v>
      </c>
      <c r="Y24" s="6">
        <v>10</v>
      </c>
      <c r="Z24" s="6">
        <v>10</v>
      </c>
      <c r="AA24" s="6">
        <v>10</v>
      </c>
      <c r="AB24" s="9">
        <v>10</v>
      </c>
    </row>
    <row r="25" spans="1:28" ht="18" customHeight="1" x14ac:dyDescent="0.25">
      <c r="A25" s="23">
        <v>1</v>
      </c>
      <c r="B25" s="26" t="s">
        <v>237</v>
      </c>
      <c r="C25" s="24"/>
      <c r="D25" s="24"/>
      <c r="E25" s="19">
        <v>20</v>
      </c>
      <c r="F25" s="19">
        <v>21</v>
      </c>
      <c r="G25" s="19">
        <v>15</v>
      </c>
      <c r="H25" s="19">
        <v>6</v>
      </c>
      <c r="I25" s="19">
        <v>11</v>
      </c>
      <c r="J25" s="19">
        <v>10</v>
      </c>
      <c r="K25" s="33">
        <f t="shared" si="7"/>
        <v>83</v>
      </c>
      <c r="L25" s="33">
        <f t="shared" ref="L25:L44" si="8">K25/300*100</f>
        <v>27.666666666666668</v>
      </c>
      <c r="M25" s="20"/>
      <c r="N25" s="25" t="str">
        <f t="shared" ref="N25:T44" si="9">IF(E25&gt;=91/2,"A1",IF(E25&gt;=81/2,"A2",IF(E25&gt;=71/2,"B1",IF(E25&gt;=61/2,"B2",IF(E25&gt;=51/2,"C1",IF(E25&gt;=41/2,"C2",IF(E25&gt;=35/2,"D",IF(E25&gt;=2,"E",IF(E25&gt;=0,"AB")))))))))</f>
        <v>D</v>
      </c>
      <c r="O25" s="25" t="str">
        <f t="shared" ref="O25:T29" si="10">IF(F25&gt;=91/2,"A1",IF(F25&gt;=81/2,"A2",IF(F25&gt;=71/2,"B1",IF(F25&gt;=61/2,"B2",IF(F25&gt;=51/2,"C1",IF(F25&gt;=41/2,"C2",IF(F25&gt;=35/2,"D",IF(F25&gt;=2,"E",IF(F25&gt;=0,"AB")))))))))</f>
        <v>C2</v>
      </c>
      <c r="P25" s="25" t="str">
        <f t="shared" si="10"/>
        <v>E</v>
      </c>
      <c r="Q25" s="25" t="str">
        <f t="shared" si="10"/>
        <v>E</v>
      </c>
      <c r="R25" s="25" t="str">
        <f t="shared" si="10"/>
        <v>E</v>
      </c>
      <c r="S25" s="25" t="str">
        <f t="shared" si="10"/>
        <v>E</v>
      </c>
      <c r="T25" s="25" t="str">
        <f t="shared" si="10"/>
        <v>A1</v>
      </c>
      <c r="U25" s="21"/>
      <c r="V25" s="19">
        <f t="shared" ref="V25:AA35" si="11">IF(N25="A1",10,IF(N25="A2",9,IF(N25="B1",8,IF(N25="B2",7,IF(N25="C1",6,IF(N25="C2",5,IF(N25="D",4,IF(N25="E",3,IF(N25="AB",0)))))))))</f>
        <v>4</v>
      </c>
      <c r="W25" s="19">
        <f t="shared" si="11"/>
        <v>5</v>
      </c>
      <c r="X25" s="19">
        <f t="shared" si="11"/>
        <v>3</v>
      </c>
      <c r="Y25" s="19">
        <f t="shared" si="11"/>
        <v>3</v>
      </c>
      <c r="Z25" s="19">
        <f t="shared" si="11"/>
        <v>3</v>
      </c>
      <c r="AA25" s="19">
        <f t="shared" si="11"/>
        <v>3</v>
      </c>
      <c r="AB25" s="37">
        <f t="shared" ref="AB25:AB44" si="12">SUM(V25:AA25)/6</f>
        <v>3.5</v>
      </c>
    </row>
    <row r="26" spans="1:28" ht="16.5" customHeight="1" x14ac:dyDescent="0.25">
      <c r="A26" s="23">
        <v>2</v>
      </c>
      <c r="B26" s="26" t="s">
        <v>241</v>
      </c>
      <c r="C26" s="24"/>
      <c r="D26" s="24"/>
      <c r="E26" s="19">
        <v>8</v>
      </c>
      <c r="F26" s="19">
        <v>14</v>
      </c>
      <c r="G26" s="19">
        <v>6</v>
      </c>
      <c r="H26" s="19">
        <v>5</v>
      </c>
      <c r="I26" s="19">
        <v>13</v>
      </c>
      <c r="J26" s="19">
        <v>8</v>
      </c>
      <c r="K26" s="33">
        <f t="shared" si="7"/>
        <v>54</v>
      </c>
      <c r="L26" s="33">
        <f t="shared" si="8"/>
        <v>18</v>
      </c>
      <c r="M26" s="20"/>
      <c r="N26" s="25" t="str">
        <f t="shared" si="9"/>
        <v>E</v>
      </c>
      <c r="O26" s="25" t="str">
        <f t="shared" si="10"/>
        <v>E</v>
      </c>
      <c r="P26" s="25" t="str">
        <f t="shared" si="10"/>
        <v>E</v>
      </c>
      <c r="Q26" s="25" t="str">
        <f t="shared" si="10"/>
        <v>E</v>
      </c>
      <c r="R26" s="25" t="str">
        <f t="shared" si="10"/>
        <v>E</v>
      </c>
      <c r="S26" s="25" t="str">
        <f t="shared" si="10"/>
        <v>E</v>
      </c>
      <c r="T26" s="25" t="str">
        <f t="shared" si="10"/>
        <v>A1</v>
      </c>
      <c r="U26" s="21"/>
      <c r="V26" s="19">
        <f t="shared" si="11"/>
        <v>3</v>
      </c>
      <c r="W26" s="19">
        <f t="shared" si="11"/>
        <v>3</v>
      </c>
      <c r="X26" s="19">
        <f t="shared" si="11"/>
        <v>3</v>
      </c>
      <c r="Y26" s="19">
        <f t="shared" si="11"/>
        <v>3</v>
      </c>
      <c r="Z26" s="19">
        <f t="shared" si="11"/>
        <v>3</v>
      </c>
      <c r="AA26" s="19">
        <f t="shared" si="11"/>
        <v>3</v>
      </c>
      <c r="AB26" s="37">
        <f t="shared" si="12"/>
        <v>3</v>
      </c>
    </row>
    <row r="27" spans="1:28" ht="21" customHeight="1" x14ac:dyDescent="0.25">
      <c r="A27" s="23">
        <v>3</v>
      </c>
      <c r="B27" s="26" t="s">
        <v>243</v>
      </c>
      <c r="C27" s="24"/>
      <c r="D27" s="24"/>
      <c r="E27" s="19">
        <v>8</v>
      </c>
      <c r="F27" s="19">
        <v>9</v>
      </c>
      <c r="G27" s="19">
        <v>6</v>
      </c>
      <c r="H27" s="19">
        <v>3</v>
      </c>
      <c r="I27" s="19">
        <v>5</v>
      </c>
      <c r="J27" s="19">
        <v>4</v>
      </c>
      <c r="K27" s="33">
        <f t="shared" si="7"/>
        <v>35</v>
      </c>
      <c r="L27" s="33">
        <f t="shared" si="8"/>
        <v>11.666666666666666</v>
      </c>
      <c r="M27" s="20"/>
      <c r="N27" s="25" t="str">
        <f t="shared" si="9"/>
        <v>E</v>
      </c>
      <c r="O27" s="25" t="str">
        <f t="shared" si="10"/>
        <v>E</v>
      </c>
      <c r="P27" s="25" t="str">
        <f t="shared" si="10"/>
        <v>E</v>
      </c>
      <c r="Q27" s="25" t="str">
        <f t="shared" si="10"/>
        <v>E</v>
      </c>
      <c r="R27" s="25" t="str">
        <f t="shared" si="10"/>
        <v>E</v>
      </c>
      <c r="S27" s="25" t="str">
        <f t="shared" si="10"/>
        <v>E</v>
      </c>
      <c r="T27" s="25" t="str">
        <f t="shared" si="10"/>
        <v>B2</v>
      </c>
      <c r="U27" s="21"/>
      <c r="V27" s="19">
        <f t="shared" si="11"/>
        <v>3</v>
      </c>
      <c r="W27" s="19">
        <f t="shared" si="11"/>
        <v>3</v>
      </c>
      <c r="X27" s="19">
        <f t="shared" si="11"/>
        <v>3</v>
      </c>
      <c r="Y27" s="19">
        <f t="shared" si="11"/>
        <v>3</v>
      </c>
      <c r="Z27" s="19">
        <f t="shared" si="11"/>
        <v>3</v>
      </c>
      <c r="AA27" s="19">
        <f t="shared" si="11"/>
        <v>3</v>
      </c>
      <c r="AB27" s="37">
        <f t="shared" si="12"/>
        <v>3</v>
      </c>
    </row>
    <row r="28" spans="1:28" ht="18.75" customHeight="1" x14ac:dyDescent="0.25">
      <c r="A28" s="23">
        <v>4</v>
      </c>
      <c r="B28" s="26" t="s">
        <v>245</v>
      </c>
      <c r="C28" s="24"/>
      <c r="D28" s="24"/>
      <c r="E28" s="19">
        <v>38</v>
      </c>
      <c r="F28" s="19">
        <v>44</v>
      </c>
      <c r="G28" s="19">
        <v>28</v>
      </c>
      <c r="H28" s="19">
        <v>48</v>
      </c>
      <c r="I28" s="19">
        <v>34</v>
      </c>
      <c r="J28" s="19">
        <v>29</v>
      </c>
      <c r="K28" s="33">
        <f t="shared" si="7"/>
        <v>221</v>
      </c>
      <c r="L28" s="33">
        <f t="shared" si="8"/>
        <v>73.666666666666671</v>
      </c>
      <c r="M28" s="20"/>
      <c r="N28" s="25" t="str">
        <f t="shared" si="9"/>
        <v>B1</v>
      </c>
      <c r="O28" s="25" t="str">
        <f t="shared" si="10"/>
        <v>A2</v>
      </c>
      <c r="P28" s="25" t="str">
        <f t="shared" si="10"/>
        <v>C1</v>
      </c>
      <c r="Q28" s="25" t="str">
        <f t="shared" si="10"/>
        <v>A1</v>
      </c>
      <c r="R28" s="25" t="str">
        <f t="shared" si="10"/>
        <v>B2</v>
      </c>
      <c r="S28" s="25" t="str">
        <f t="shared" si="10"/>
        <v>C1</v>
      </c>
      <c r="T28" s="25" t="str">
        <f t="shared" si="10"/>
        <v>A1</v>
      </c>
      <c r="U28" s="21"/>
      <c r="V28" s="19">
        <f t="shared" si="11"/>
        <v>8</v>
      </c>
      <c r="W28" s="19">
        <f t="shared" si="11"/>
        <v>9</v>
      </c>
      <c r="X28" s="19">
        <f t="shared" si="11"/>
        <v>6</v>
      </c>
      <c r="Y28" s="19">
        <f t="shared" si="11"/>
        <v>10</v>
      </c>
      <c r="Z28" s="19">
        <f t="shared" si="11"/>
        <v>7</v>
      </c>
      <c r="AA28" s="19">
        <f t="shared" si="11"/>
        <v>6</v>
      </c>
      <c r="AB28" s="37">
        <f t="shared" si="12"/>
        <v>7.666666666666667</v>
      </c>
    </row>
    <row r="29" spans="1:28" ht="28.5" customHeight="1" x14ac:dyDescent="0.25">
      <c r="A29" s="23">
        <v>5</v>
      </c>
      <c r="B29" s="26" t="s">
        <v>247</v>
      </c>
      <c r="C29" s="24"/>
      <c r="D29" s="24"/>
      <c r="E29" s="19">
        <v>28</v>
      </c>
      <c r="F29" s="19">
        <v>38</v>
      </c>
      <c r="G29" s="19">
        <v>31</v>
      </c>
      <c r="H29" s="19">
        <v>25</v>
      </c>
      <c r="I29" s="19">
        <v>18</v>
      </c>
      <c r="J29" s="19">
        <v>19</v>
      </c>
      <c r="K29" s="33">
        <f t="shared" si="7"/>
        <v>159</v>
      </c>
      <c r="L29" s="33">
        <f t="shared" si="8"/>
        <v>53</v>
      </c>
      <c r="M29" s="20"/>
      <c r="N29" s="25" t="str">
        <f t="shared" si="9"/>
        <v>C1</v>
      </c>
      <c r="O29" s="25" t="str">
        <f t="shared" si="10"/>
        <v>B1</v>
      </c>
      <c r="P29" s="25" t="str">
        <f t="shared" si="10"/>
        <v>B2</v>
      </c>
      <c r="Q29" s="25" t="str">
        <f t="shared" si="10"/>
        <v>C2</v>
      </c>
      <c r="R29" s="25" t="str">
        <f t="shared" si="10"/>
        <v>D</v>
      </c>
      <c r="S29" s="25" t="str">
        <f t="shared" si="10"/>
        <v>D</v>
      </c>
      <c r="T29" s="25" t="str">
        <f t="shared" si="10"/>
        <v>A1</v>
      </c>
      <c r="U29" s="21"/>
      <c r="V29" s="19">
        <f t="shared" si="11"/>
        <v>6</v>
      </c>
      <c r="W29" s="19">
        <f t="shared" si="11"/>
        <v>8</v>
      </c>
      <c r="X29" s="19">
        <f t="shared" si="11"/>
        <v>7</v>
      </c>
      <c r="Y29" s="19">
        <f t="shared" si="11"/>
        <v>5</v>
      </c>
      <c r="Z29" s="19">
        <f t="shared" si="11"/>
        <v>4</v>
      </c>
      <c r="AA29" s="19">
        <f t="shared" si="11"/>
        <v>4</v>
      </c>
      <c r="AB29" s="37">
        <f t="shared" si="12"/>
        <v>5.666666666666667</v>
      </c>
    </row>
    <row r="30" spans="1:28" ht="22.5" customHeight="1" x14ac:dyDescent="0.25">
      <c r="A30" s="23">
        <v>6</v>
      </c>
      <c r="B30" s="26" t="s">
        <v>250</v>
      </c>
      <c r="C30" s="24"/>
      <c r="D30" s="24"/>
      <c r="E30" s="19">
        <v>14</v>
      </c>
      <c r="F30" s="19">
        <v>11</v>
      </c>
      <c r="G30" s="19">
        <v>1</v>
      </c>
      <c r="H30" s="19">
        <v>3</v>
      </c>
      <c r="I30" s="19">
        <v>10</v>
      </c>
      <c r="J30" s="19">
        <v>8</v>
      </c>
      <c r="K30" s="33">
        <f t="shared" si="7"/>
        <v>47</v>
      </c>
      <c r="L30" s="33">
        <f t="shared" si="8"/>
        <v>15.666666666666668</v>
      </c>
      <c r="M30" s="20"/>
      <c r="N30" s="25" t="str">
        <f t="shared" si="9"/>
        <v>E</v>
      </c>
      <c r="O30" s="25" t="str">
        <f t="shared" si="9"/>
        <v>E</v>
      </c>
      <c r="P30" s="25" t="str">
        <f t="shared" si="9"/>
        <v>AB</v>
      </c>
      <c r="Q30" s="25" t="str">
        <f t="shared" si="9"/>
        <v>E</v>
      </c>
      <c r="R30" s="25" t="str">
        <f t="shared" si="9"/>
        <v>E</v>
      </c>
      <c r="S30" s="25" t="str">
        <f t="shared" si="9"/>
        <v>E</v>
      </c>
      <c r="T30" s="25" t="str">
        <f t="shared" si="9"/>
        <v>A1</v>
      </c>
      <c r="U30" s="21"/>
      <c r="V30" s="19">
        <f t="shared" si="11"/>
        <v>3</v>
      </c>
      <c r="W30" s="19">
        <f t="shared" si="11"/>
        <v>3</v>
      </c>
      <c r="X30" s="19">
        <f t="shared" si="11"/>
        <v>0</v>
      </c>
      <c r="Y30" s="19">
        <f t="shared" si="11"/>
        <v>3</v>
      </c>
      <c r="Z30" s="19">
        <f t="shared" si="11"/>
        <v>3</v>
      </c>
      <c r="AA30" s="19">
        <f t="shared" si="11"/>
        <v>3</v>
      </c>
      <c r="AB30" s="37">
        <f t="shared" si="12"/>
        <v>2.5</v>
      </c>
    </row>
    <row r="31" spans="1:28" ht="21" customHeight="1" x14ac:dyDescent="0.25">
      <c r="A31" s="23">
        <v>7</v>
      </c>
      <c r="B31" s="26" t="s">
        <v>252</v>
      </c>
      <c r="C31" s="24"/>
      <c r="D31" s="24"/>
      <c r="E31" s="19">
        <v>9</v>
      </c>
      <c r="F31" s="19">
        <v>22</v>
      </c>
      <c r="G31" s="19">
        <v>8</v>
      </c>
      <c r="H31" s="19">
        <v>5</v>
      </c>
      <c r="I31" s="19">
        <v>4</v>
      </c>
      <c r="J31" s="19">
        <v>2</v>
      </c>
      <c r="K31" s="33">
        <f t="shared" si="7"/>
        <v>50</v>
      </c>
      <c r="L31" s="33">
        <f t="shared" si="8"/>
        <v>16.666666666666664</v>
      </c>
      <c r="M31" s="20"/>
      <c r="N31" s="25" t="str">
        <f t="shared" si="9"/>
        <v>E</v>
      </c>
      <c r="O31" s="25" t="str">
        <f t="shared" si="9"/>
        <v>C2</v>
      </c>
      <c r="P31" s="25" t="str">
        <f t="shared" si="9"/>
        <v>E</v>
      </c>
      <c r="Q31" s="25" t="str">
        <f t="shared" si="9"/>
        <v>E</v>
      </c>
      <c r="R31" s="25" t="str">
        <f t="shared" si="9"/>
        <v>E</v>
      </c>
      <c r="S31" s="25" t="str">
        <f t="shared" si="9"/>
        <v>E</v>
      </c>
      <c r="T31" s="25" t="str">
        <f t="shared" si="9"/>
        <v>A1</v>
      </c>
      <c r="U31" s="21"/>
      <c r="V31" s="19">
        <f t="shared" si="11"/>
        <v>3</v>
      </c>
      <c r="W31" s="19">
        <f t="shared" si="11"/>
        <v>5</v>
      </c>
      <c r="X31" s="19">
        <f t="shared" si="11"/>
        <v>3</v>
      </c>
      <c r="Y31" s="19">
        <f t="shared" si="11"/>
        <v>3</v>
      </c>
      <c r="Z31" s="19">
        <f t="shared" si="11"/>
        <v>3</v>
      </c>
      <c r="AA31" s="19">
        <f t="shared" si="11"/>
        <v>3</v>
      </c>
      <c r="AB31" s="37">
        <f t="shared" si="12"/>
        <v>3.3333333333333335</v>
      </c>
    </row>
    <row r="32" spans="1:28" ht="21" customHeight="1" x14ac:dyDescent="0.25">
      <c r="A32" s="23">
        <v>8</v>
      </c>
      <c r="B32" s="26" t="s">
        <v>253</v>
      </c>
      <c r="C32" s="24"/>
      <c r="D32" s="24"/>
      <c r="E32" s="19">
        <v>33</v>
      </c>
      <c r="F32" s="19">
        <v>23</v>
      </c>
      <c r="G32" s="19">
        <v>18</v>
      </c>
      <c r="H32" s="19">
        <v>14</v>
      </c>
      <c r="I32" s="19">
        <v>17</v>
      </c>
      <c r="J32" s="19">
        <v>7</v>
      </c>
      <c r="K32" s="33">
        <f t="shared" si="7"/>
        <v>112</v>
      </c>
      <c r="L32" s="33">
        <f t="shared" si="8"/>
        <v>37.333333333333336</v>
      </c>
      <c r="M32" s="20"/>
      <c r="N32" s="25" t="str">
        <f t="shared" si="9"/>
        <v>B2</v>
      </c>
      <c r="O32" s="25" t="str">
        <f t="shared" si="9"/>
        <v>C2</v>
      </c>
      <c r="P32" s="25" t="str">
        <f t="shared" si="9"/>
        <v>D</v>
      </c>
      <c r="Q32" s="25" t="str">
        <f t="shared" si="9"/>
        <v>E</v>
      </c>
      <c r="R32" s="25" t="str">
        <f t="shared" si="9"/>
        <v>E</v>
      </c>
      <c r="S32" s="25" t="str">
        <f t="shared" si="9"/>
        <v>E</v>
      </c>
      <c r="T32" s="25" t="str">
        <f t="shared" si="9"/>
        <v>A1</v>
      </c>
      <c r="U32" s="21"/>
      <c r="V32" s="19">
        <f t="shared" si="11"/>
        <v>7</v>
      </c>
      <c r="W32" s="19">
        <f t="shared" si="11"/>
        <v>5</v>
      </c>
      <c r="X32" s="19">
        <f t="shared" si="11"/>
        <v>4</v>
      </c>
      <c r="Y32" s="19">
        <f t="shared" si="11"/>
        <v>3</v>
      </c>
      <c r="Z32" s="19">
        <f t="shared" si="11"/>
        <v>3</v>
      </c>
      <c r="AA32" s="19">
        <f t="shared" si="11"/>
        <v>3</v>
      </c>
      <c r="AB32" s="37">
        <f t="shared" si="12"/>
        <v>4.166666666666667</v>
      </c>
    </row>
    <row r="33" spans="1:28" ht="30" x14ac:dyDescent="0.25">
      <c r="A33" s="23">
        <v>9</v>
      </c>
      <c r="B33" s="26" t="s">
        <v>255</v>
      </c>
      <c r="C33" s="24"/>
      <c r="D33" s="24"/>
      <c r="E33" s="19">
        <v>36</v>
      </c>
      <c r="F33" s="19">
        <v>38</v>
      </c>
      <c r="G33" s="19">
        <v>10</v>
      </c>
      <c r="H33" s="19">
        <v>21</v>
      </c>
      <c r="I33" s="19">
        <v>25</v>
      </c>
      <c r="J33" s="19">
        <v>22</v>
      </c>
      <c r="K33" s="33">
        <f t="shared" si="7"/>
        <v>152</v>
      </c>
      <c r="L33" s="33">
        <f t="shared" si="8"/>
        <v>50.666666666666671</v>
      </c>
      <c r="M33" s="20"/>
      <c r="N33" s="25" t="str">
        <f t="shared" si="9"/>
        <v>B1</v>
      </c>
      <c r="O33" s="25" t="str">
        <f t="shared" si="9"/>
        <v>B1</v>
      </c>
      <c r="P33" s="25" t="str">
        <f t="shared" si="9"/>
        <v>E</v>
      </c>
      <c r="Q33" s="25" t="str">
        <f t="shared" si="9"/>
        <v>C2</v>
      </c>
      <c r="R33" s="25" t="str">
        <f t="shared" si="9"/>
        <v>C2</v>
      </c>
      <c r="S33" s="25" t="str">
        <f t="shared" si="9"/>
        <v>C2</v>
      </c>
      <c r="T33" s="25" t="str">
        <f t="shared" si="9"/>
        <v>A1</v>
      </c>
      <c r="U33" s="21"/>
      <c r="V33" s="19">
        <f t="shared" si="11"/>
        <v>8</v>
      </c>
      <c r="W33" s="19">
        <f t="shared" si="11"/>
        <v>8</v>
      </c>
      <c r="X33" s="19">
        <f t="shared" si="11"/>
        <v>3</v>
      </c>
      <c r="Y33" s="19">
        <f t="shared" si="11"/>
        <v>5</v>
      </c>
      <c r="Z33" s="19">
        <f t="shared" si="11"/>
        <v>5</v>
      </c>
      <c r="AA33" s="19">
        <f t="shared" si="11"/>
        <v>5</v>
      </c>
      <c r="AB33" s="37">
        <f t="shared" si="12"/>
        <v>5.666666666666667</v>
      </c>
    </row>
    <row r="34" spans="1:28" ht="18.75" customHeight="1" x14ac:dyDescent="0.25">
      <c r="A34" s="23">
        <v>10</v>
      </c>
      <c r="B34" s="26" t="s">
        <v>256</v>
      </c>
      <c r="C34" s="24"/>
      <c r="D34" s="24"/>
      <c r="E34" s="19">
        <v>5</v>
      </c>
      <c r="F34" s="19">
        <v>22</v>
      </c>
      <c r="G34" s="19">
        <v>4</v>
      </c>
      <c r="H34" s="19">
        <v>5</v>
      </c>
      <c r="I34" s="19">
        <v>3</v>
      </c>
      <c r="J34" s="19">
        <v>6</v>
      </c>
      <c r="K34" s="33">
        <f t="shared" si="7"/>
        <v>45</v>
      </c>
      <c r="L34" s="33">
        <f t="shared" si="8"/>
        <v>15</v>
      </c>
      <c r="M34" s="20"/>
      <c r="N34" s="25" t="str">
        <f t="shared" si="9"/>
        <v>E</v>
      </c>
      <c r="O34" s="25" t="str">
        <f t="shared" si="9"/>
        <v>C2</v>
      </c>
      <c r="P34" s="25" t="str">
        <f t="shared" si="9"/>
        <v>E</v>
      </c>
      <c r="Q34" s="25" t="str">
        <f t="shared" si="9"/>
        <v>E</v>
      </c>
      <c r="R34" s="25" t="str">
        <f t="shared" si="9"/>
        <v>E</v>
      </c>
      <c r="S34" s="25" t="str">
        <f t="shared" si="9"/>
        <v>E</v>
      </c>
      <c r="T34" s="25" t="str">
        <f t="shared" si="9"/>
        <v>A2</v>
      </c>
      <c r="U34" s="21"/>
      <c r="V34" s="19">
        <f t="shared" si="11"/>
        <v>3</v>
      </c>
      <c r="W34" s="19">
        <f t="shared" si="11"/>
        <v>5</v>
      </c>
      <c r="X34" s="19">
        <f t="shared" si="11"/>
        <v>3</v>
      </c>
      <c r="Y34" s="19">
        <f t="shared" si="11"/>
        <v>3</v>
      </c>
      <c r="Z34" s="19">
        <f t="shared" si="11"/>
        <v>3</v>
      </c>
      <c r="AA34" s="19">
        <f t="shared" si="11"/>
        <v>3</v>
      </c>
      <c r="AB34" s="37">
        <f t="shared" si="12"/>
        <v>3.3333333333333335</v>
      </c>
    </row>
    <row r="35" spans="1:28" ht="19.5" customHeight="1" x14ac:dyDescent="0.25">
      <c r="A35" s="23">
        <v>11</v>
      </c>
      <c r="B35" s="40" t="s">
        <v>259</v>
      </c>
      <c r="C35" s="24"/>
      <c r="D35" s="24"/>
      <c r="E35" s="19">
        <v>41</v>
      </c>
      <c r="F35" s="19">
        <v>49</v>
      </c>
      <c r="G35" s="19">
        <v>35</v>
      </c>
      <c r="H35" s="19">
        <v>22</v>
      </c>
      <c r="I35" s="19">
        <v>42</v>
      </c>
      <c r="J35" s="19">
        <v>31</v>
      </c>
      <c r="K35" s="33">
        <f t="shared" si="7"/>
        <v>220</v>
      </c>
      <c r="L35" s="33">
        <f t="shared" si="8"/>
        <v>73.333333333333329</v>
      </c>
      <c r="M35" s="20"/>
      <c r="N35" s="25" t="str">
        <f t="shared" si="9"/>
        <v>A2</v>
      </c>
      <c r="O35" s="25" t="str">
        <f t="shared" si="9"/>
        <v>A1</v>
      </c>
      <c r="P35" s="25" t="str">
        <f t="shared" si="9"/>
        <v>B2</v>
      </c>
      <c r="Q35" s="25" t="str">
        <f t="shared" si="9"/>
        <v>C2</v>
      </c>
      <c r="R35" s="25" t="str">
        <f t="shared" si="9"/>
        <v>A2</v>
      </c>
      <c r="S35" s="25" t="str">
        <f t="shared" si="9"/>
        <v>B2</v>
      </c>
      <c r="T35" s="25" t="str">
        <f t="shared" si="9"/>
        <v>A1</v>
      </c>
      <c r="U35" s="21"/>
      <c r="V35" s="19">
        <f t="shared" si="11"/>
        <v>9</v>
      </c>
      <c r="W35" s="19">
        <f t="shared" si="11"/>
        <v>10</v>
      </c>
      <c r="X35" s="19">
        <f t="shared" si="11"/>
        <v>7</v>
      </c>
      <c r="Y35" s="19">
        <f t="shared" si="11"/>
        <v>5</v>
      </c>
      <c r="Z35" s="19">
        <f t="shared" si="11"/>
        <v>9</v>
      </c>
      <c r="AA35" s="19">
        <f t="shared" si="11"/>
        <v>7</v>
      </c>
      <c r="AB35" s="37">
        <f t="shared" si="12"/>
        <v>7.833333333333333</v>
      </c>
    </row>
    <row r="36" spans="1:28" ht="21" customHeight="1" x14ac:dyDescent="0.25">
      <c r="A36" s="23">
        <v>12</v>
      </c>
      <c r="B36" s="26" t="s">
        <v>264</v>
      </c>
      <c r="C36" s="24"/>
      <c r="D36" s="24"/>
      <c r="E36" s="19">
        <v>18</v>
      </c>
      <c r="F36" s="19">
        <v>32</v>
      </c>
      <c r="G36" s="19">
        <v>5</v>
      </c>
      <c r="H36" s="19">
        <v>2</v>
      </c>
      <c r="I36" s="19">
        <v>20</v>
      </c>
      <c r="J36" s="19">
        <v>3</v>
      </c>
      <c r="K36" s="33">
        <f t="shared" si="7"/>
        <v>80</v>
      </c>
      <c r="L36" s="33">
        <f t="shared" si="8"/>
        <v>26.666666666666668</v>
      </c>
      <c r="M36" s="20"/>
      <c r="N36" s="25" t="str">
        <f t="shared" si="9"/>
        <v>D</v>
      </c>
      <c r="O36" s="25" t="str">
        <f t="shared" si="9"/>
        <v>B2</v>
      </c>
      <c r="P36" s="25" t="str">
        <f t="shared" si="9"/>
        <v>E</v>
      </c>
      <c r="Q36" s="25" t="str">
        <f t="shared" si="9"/>
        <v>E</v>
      </c>
      <c r="R36" s="25" t="str">
        <f t="shared" si="9"/>
        <v>D</v>
      </c>
      <c r="S36" s="25" t="str">
        <f t="shared" si="9"/>
        <v>E</v>
      </c>
      <c r="T36" s="25" t="str">
        <f t="shared" si="9"/>
        <v>A1</v>
      </c>
      <c r="U36" s="21"/>
      <c r="V36" s="19">
        <f t="shared" ref="V36:AA44" si="13">IF(N36="A1",10,IF(N36="A2",9,IF(N36="B1",8,IF(N36="B2",7,IF(N36="C1",6,IF(N36="C2",5,IF(N36="D",4,IF(N36="E",3,IF(N36="AB",0)))))))))</f>
        <v>4</v>
      </c>
      <c r="W36" s="19">
        <f t="shared" si="13"/>
        <v>7</v>
      </c>
      <c r="X36" s="19">
        <f t="shared" si="13"/>
        <v>3</v>
      </c>
      <c r="Y36" s="19">
        <f t="shared" si="13"/>
        <v>3</v>
      </c>
      <c r="Z36" s="19">
        <f t="shared" si="13"/>
        <v>4</v>
      </c>
      <c r="AA36" s="19">
        <f t="shared" si="13"/>
        <v>3</v>
      </c>
      <c r="AB36" s="37">
        <f t="shared" si="12"/>
        <v>4</v>
      </c>
    </row>
    <row r="37" spans="1:28" ht="21" customHeight="1" x14ac:dyDescent="0.25">
      <c r="A37" s="23">
        <v>13</v>
      </c>
      <c r="B37" s="26" t="s">
        <v>265</v>
      </c>
      <c r="C37" s="24"/>
      <c r="D37" s="24"/>
      <c r="E37" s="19">
        <v>28</v>
      </c>
      <c r="F37" s="19">
        <v>16</v>
      </c>
      <c r="G37" s="19">
        <v>4</v>
      </c>
      <c r="H37" s="19">
        <v>4</v>
      </c>
      <c r="I37" s="19">
        <v>5</v>
      </c>
      <c r="J37" s="19">
        <v>10</v>
      </c>
      <c r="K37" s="33">
        <f t="shared" si="7"/>
        <v>67</v>
      </c>
      <c r="L37" s="33">
        <f t="shared" si="8"/>
        <v>22.333333333333332</v>
      </c>
      <c r="M37" s="20"/>
      <c r="N37" s="25" t="str">
        <f t="shared" si="9"/>
        <v>C1</v>
      </c>
      <c r="O37" s="25" t="str">
        <f t="shared" si="9"/>
        <v>E</v>
      </c>
      <c r="P37" s="25" t="str">
        <f t="shared" si="9"/>
        <v>E</v>
      </c>
      <c r="Q37" s="25" t="str">
        <f t="shared" si="9"/>
        <v>E</v>
      </c>
      <c r="R37" s="25" t="str">
        <f t="shared" si="9"/>
        <v>E</v>
      </c>
      <c r="S37" s="25" t="str">
        <f t="shared" si="9"/>
        <v>E</v>
      </c>
      <c r="T37" s="25" t="str">
        <f t="shared" si="9"/>
        <v>A1</v>
      </c>
      <c r="U37" s="21"/>
      <c r="V37" s="19">
        <f t="shared" si="13"/>
        <v>6</v>
      </c>
      <c r="W37" s="19">
        <f t="shared" si="13"/>
        <v>3</v>
      </c>
      <c r="X37" s="19">
        <f t="shared" si="13"/>
        <v>3</v>
      </c>
      <c r="Y37" s="19">
        <f t="shared" si="13"/>
        <v>3</v>
      </c>
      <c r="Z37" s="19">
        <f t="shared" si="13"/>
        <v>3</v>
      </c>
      <c r="AA37" s="19">
        <f t="shared" si="13"/>
        <v>3</v>
      </c>
      <c r="AB37" s="37">
        <f t="shared" si="12"/>
        <v>3.5</v>
      </c>
    </row>
    <row r="38" spans="1:28" ht="19.5" customHeight="1" x14ac:dyDescent="0.25">
      <c r="A38" s="23">
        <v>14</v>
      </c>
      <c r="B38" s="26" t="s">
        <v>267</v>
      </c>
      <c r="C38" s="24"/>
      <c r="D38" s="24"/>
      <c r="E38" s="19">
        <v>21</v>
      </c>
      <c r="F38" s="19">
        <v>31</v>
      </c>
      <c r="G38" s="19">
        <v>12</v>
      </c>
      <c r="H38" s="19">
        <v>14</v>
      </c>
      <c r="I38" s="19">
        <v>9</v>
      </c>
      <c r="J38" s="19">
        <v>12</v>
      </c>
      <c r="K38" s="33">
        <f t="shared" si="7"/>
        <v>99</v>
      </c>
      <c r="L38" s="33">
        <f t="shared" si="8"/>
        <v>33</v>
      </c>
      <c r="M38" s="20"/>
      <c r="N38" s="25" t="str">
        <f t="shared" si="9"/>
        <v>C2</v>
      </c>
      <c r="O38" s="25" t="str">
        <f t="shared" si="9"/>
        <v>B2</v>
      </c>
      <c r="P38" s="25" t="str">
        <f t="shared" si="9"/>
        <v>E</v>
      </c>
      <c r="Q38" s="25" t="str">
        <f t="shared" si="9"/>
        <v>E</v>
      </c>
      <c r="R38" s="25" t="str">
        <f t="shared" si="9"/>
        <v>E</v>
      </c>
      <c r="S38" s="25" t="str">
        <f t="shared" si="9"/>
        <v>E</v>
      </c>
      <c r="T38" s="25" t="str">
        <f t="shared" si="9"/>
        <v>A1</v>
      </c>
      <c r="U38" s="21"/>
      <c r="V38" s="19">
        <f t="shared" si="13"/>
        <v>5</v>
      </c>
      <c r="W38" s="19">
        <f t="shared" si="13"/>
        <v>7</v>
      </c>
      <c r="X38" s="19">
        <f t="shared" si="13"/>
        <v>3</v>
      </c>
      <c r="Y38" s="19">
        <f t="shared" si="13"/>
        <v>3</v>
      </c>
      <c r="Z38" s="19">
        <f t="shared" si="13"/>
        <v>3</v>
      </c>
      <c r="AA38" s="19">
        <f t="shared" si="13"/>
        <v>3</v>
      </c>
      <c r="AB38" s="37">
        <f t="shared" si="12"/>
        <v>4</v>
      </c>
    </row>
    <row r="39" spans="1:28" ht="18.75" customHeight="1" x14ac:dyDescent="0.25">
      <c r="A39" s="23">
        <v>15</v>
      </c>
      <c r="B39" s="26" t="s">
        <v>269</v>
      </c>
      <c r="C39" s="19"/>
      <c r="D39" s="19"/>
      <c r="E39" s="19">
        <v>40</v>
      </c>
      <c r="F39" s="19">
        <v>38</v>
      </c>
      <c r="G39" s="19">
        <v>30</v>
      </c>
      <c r="H39" s="19">
        <v>36</v>
      </c>
      <c r="I39" s="19">
        <v>35</v>
      </c>
      <c r="J39" s="19">
        <v>28</v>
      </c>
      <c r="K39" s="33">
        <f t="shared" si="7"/>
        <v>207</v>
      </c>
      <c r="L39" s="33">
        <f t="shared" si="8"/>
        <v>69</v>
      </c>
      <c r="M39" s="20"/>
      <c r="N39" s="25" t="str">
        <f t="shared" si="9"/>
        <v>B1</v>
      </c>
      <c r="O39" s="25" t="str">
        <f t="shared" si="9"/>
        <v>B1</v>
      </c>
      <c r="P39" s="25" t="str">
        <f t="shared" si="9"/>
        <v>C1</v>
      </c>
      <c r="Q39" s="25" t="str">
        <f t="shared" si="9"/>
        <v>B1</v>
      </c>
      <c r="R39" s="25" t="str">
        <f t="shared" si="9"/>
        <v>B2</v>
      </c>
      <c r="S39" s="25" t="str">
        <f t="shared" si="9"/>
        <v>C1</v>
      </c>
      <c r="T39" s="25" t="str">
        <f t="shared" si="9"/>
        <v>A1</v>
      </c>
      <c r="U39" s="21"/>
      <c r="V39" s="19">
        <f t="shared" si="13"/>
        <v>8</v>
      </c>
      <c r="W39" s="19">
        <f t="shared" si="13"/>
        <v>8</v>
      </c>
      <c r="X39" s="19">
        <f t="shared" si="13"/>
        <v>6</v>
      </c>
      <c r="Y39" s="19">
        <f t="shared" si="13"/>
        <v>8</v>
      </c>
      <c r="Z39" s="19">
        <f t="shared" si="13"/>
        <v>7</v>
      </c>
      <c r="AA39" s="19">
        <f t="shared" si="13"/>
        <v>6</v>
      </c>
      <c r="AB39" s="37">
        <f t="shared" si="12"/>
        <v>7.166666666666667</v>
      </c>
    </row>
    <row r="40" spans="1:28" ht="19.5" customHeight="1" x14ac:dyDescent="0.25">
      <c r="A40" s="23">
        <v>16</v>
      </c>
      <c r="B40" s="26" t="s">
        <v>270</v>
      </c>
      <c r="C40" s="19"/>
      <c r="D40" s="19"/>
      <c r="E40" s="19">
        <v>25</v>
      </c>
      <c r="F40" s="19">
        <v>13</v>
      </c>
      <c r="G40" s="19">
        <v>17</v>
      </c>
      <c r="H40" s="19">
        <v>15</v>
      </c>
      <c r="I40" s="19">
        <v>20</v>
      </c>
      <c r="J40" s="19">
        <v>18</v>
      </c>
      <c r="K40" s="33">
        <f t="shared" si="7"/>
        <v>108</v>
      </c>
      <c r="L40" s="33">
        <f t="shared" si="8"/>
        <v>36</v>
      </c>
      <c r="M40" s="20"/>
      <c r="N40" s="25" t="str">
        <f t="shared" si="9"/>
        <v>C2</v>
      </c>
      <c r="O40" s="25" t="str">
        <f t="shared" si="9"/>
        <v>E</v>
      </c>
      <c r="P40" s="25" t="str">
        <f t="shared" si="9"/>
        <v>E</v>
      </c>
      <c r="Q40" s="25" t="str">
        <f t="shared" si="9"/>
        <v>E</v>
      </c>
      <c r="R40" s="25" t="str">
        <f t="shared" si="9"/>
        <v>D</v>
      </c>
      <c r="S40" s="25" t="str">
        <f t="shared" si="9"/>
        <v>D</v>
      </c>
      <c r="T40" s="25" t="str">
        <f t="shared" si="9"/>
        <v>A1</v>
      </c>
      <c r="U40" s="21"/>
      <c r="V40" s="19">
        <f t="shared" si="13"/>
        <v>5</v>
      </c>
      <c r="W40" s="19">
        <f t="shared" si="13"/>
        <v>3</v>
      </c>
      <c r="X40" s="19">
        <f t="shared" si="13"/>
        <v>3</v>
      </c>
      <c r="Y40" s="19">
        <f t="shared" si="13"/>
        <v>3</v>
      </c>
      <c r="Z40" s="19">
        <f t="shared" si="13"/>
        <v>4</v>
      </c>
      <c r="AA40" s="19">
        <f t="shared" si="13"/>
        <v>4</v>
      </c>
      <c r="AB40" s="37">
        <f t="shared" si="12"/>
        <v>3.6666666666666665</v>
      </c>
    </row>
    <row r="41" spans="1:28" ht="21.75" customHeight="1" x14ac:dyDescent="0.25">
      <c r="A41" s="13">
        <v>17</v>
      </c>
      <c r="B41" s="26" t="s">
        <v>271</v>
      </c>
      <c r="E41" s="19">
        <v>28</v>
      </c>
      <c r="F41" s="19">
        <v>24</v>
      </c>
      <c r="G41" s="19">
        <v>14</v>
      </c>
      <c r="H41" s="19">
        <v>22</v>
      </c>
      <c r="I41" s="19">
        <v>24</v>
      </c>
      <c r="J41" s="19">
        <v>8</v>
      </c>
      <c r="K41" s="33">
        <f t="shared" si="7"/>
        <v>120</v>
      </c>
      <c r="L41" s="33">
        <f t="shared" si="8"/>
        <v>40</v>
      </c>
      <c r="M41" s="20"/>
      <c r="N41" s="25" t="str">
        <f t="shared" si="9"/>
        <v>C1</v>
      </c>
      <c r="O41" s="25" t="str">
        <f t="shared" si="9"/>
        <v>C2</v>
      </c>
      <c r="P41" s="25" t="str">
        <f t="shared" si="9"/>
        <v>E</v>
      </c>
      <c r="Q41" s="25" t="str">
        <f t="shared" si="9"/>
        <v>C2</v>
      </c>
      <c r="R41" s="25" t="str">
        <f t="shared" si="9"/>
        <v>C2</v>
      </c>
      <c r="S41" s="25" t="str">
        <f t="shared" si="9"/>
        <v>E</v>
      </c>
      <c r="T41" s="25" t="str">
        <f t="shared" si="9"/>
        <v>A1</v>
      </c>
      <c r="U41" s="20"/>
      <c r="V41" s="19">
        <f t="shared" si="13"/>
        <v>6</v>
      </c>
      <c r="W41" s="19">
        <f t="shared" si="13"/>
        <v>5</v>
      </c>
      <c r="X41" s="19">
        <f t="shared" si="13"/>
        <v>3</v>
      </c>
      <c r="Y41" s="19">
        <f t="shared" si="13"/>
        <v>5</v>
      </c>
      <c r="Z41" s="19">
        <f t="shared" si="13"/>
        <v>5</v>
      </c>
      <c r="AA41" s="19">
        <f t="shared" si="13"/>
        <v>3</v>
      </c>
      <c r="AB41" s="33">
        <f t="shared" si="12"/>
        <v>4.5</v>
      </c>
    </row>
    <row r="42" spans="1:28" ht="19.5" customHeight="1" x14ac:dyDescent="0.25">
      <c r="A42" s="13">
        <v>18</v>
      </c>
      <c r="B42" s="26" t="s">
        <v>273</v>
      </c>
      <c r="E42" s="19">
        <v>20</v>
      </c>
      <c r="F42" s="19">
        <v>13</v>
      </c>
      <c r="G42" s="19">
        <v>2</v>
      </c>
      <c r="H42" s="19">
        <v>2</v>
      </c>
      <c r="I42" s="19">
        <v>3</v>
      </c>
      <c r="J42" s="19">
        <v>3</v>
      </c>
      <c r="K42" s="33">
        <f t="shared" si="7"/>
        <v>43</v>
      </c>
      <c r="L42" s="33">
        <f t="shared" si="8"/>
        <v>14.333333333333334</v>
      </c>
      <c r="M42" s="20"/>
      <c r="N42" s="25" t="str">
        <f t="shared" si="9"/>
        <v>D</v>
      </c>
      <c r="O42" s="25" t="str">
        <f t="shared" si="9"/>
        <v>E</v>
      </c>
      <c r="P42" s="25" t="str">
        <f t="shared" si="9"/>
        <v>E</v>
      </c>
      <c r="Q42" s="25" t="str">
        <f t="shared" si="9"/>
        <v>E</v>
      </c>
      <c r="R42" s="25" t="str">
        <f t="shared" si="9"/>
        <v>E</v>
      </c>
      <c r="S42" s="25" t="str">
        <f t="shared" si="9"/>
        <v>E</v>
      </c>
      <c r="T42" s="25" t="str">
        <f t="shared" si="9"/>
        <v>A2</v>
      </c>
      <c r="U42" s="20"/>
      <c r="V42" s="19">
        <f t="shared" si="13"/>
        <v>4</v>
      </c>
      <c r="W42" s="19">
        <f t="shared" si="13"/>
        <v>3</v>
      </c>
      <c r="X42" s="19">
        <f t="shared" si="13"/>
        <v>3</v>
      </c>
      <c r="Y42" s="19">
        <f t="shared" si="13"/>
        <v>3</v>
      </c>
      <c r="Z42" s="19">
        <f t="shared" si="13"/>
        <v>3</v>
      </c>
      <c r="AA42" s="19">
        <f t="shared" si="13"/>
        <v>3</v>
      </c>
      <c r="AB42" s="33">
        <f t="shared" si="12"/>
        <v>3.1666666666666665</v>
      </c>
    </row>
    <row r="43" spans="1:28" ht="20.25" customHeight="1" x14ac:dyDescent="0.25">
      <c r="A43" s="13">
        <v>19</v>
      </c>
      <c r="B43" s="26" t="s">
        <v>275</v>
      </c>
      <c r="E43" s="19">
        <v>26</v>
      </c>
      <c r="F43" s="19">
        <v>20</v>
      </c>
      <c r="G43" s="19">
        <v>2</v>
      </c>
      <c r="H43" s="19">
        <v>6</v>
      </c>
      <c r="I43" s="19">
        <v>10</v>
      </c>
      <c r="J43" s="19">
        <v>8</v>
      </c>
      <c r="K43" s="33">
        <f t="shared" si="7"/>
        <v>72</v>
      </c>
      <c r="L43" s="33">
        <f t="shared" si="8"/>
        <v>24</v>
      </c>
      <c r="M43" s="20"/>
      <c r="N43" s="25" t="str">
        <f t="shared" si="9"/>
        <v>C1</v>
      </c>
      <c r="O43" s="25" t="str">
        <f t="shared" si="9"/>
        <v>D</v>
      </c>
      <c r="P43" s="25" t="str">
        <f t="shared" si="9"/>
        <v>E</v>
      </c>
      <c r="Q43" s="25" t="str">
        <f t="shared" si="9"/>
        <v>E</v>
      </c>
      <c r="R43" s="25" t="str">
        <f t="shared" si="9"/>
        <v>E</v>
      </c>
      <c r="S43" s="25" t="str">
        <f t="shared" si="9"/>
        <v>E</v>
      </c>
      <c r="T43" s="25" t="str">
        <f t="shared" si="9"/>
        <v>A1</v>
      </c>
      <c r="U43" s="20"/>
      <c r="V43" s="19">
        <f t="shared" si="13"/>
        <v>6</v>
      </c>
      <c r="W43" s="19">
        <f t="shared" si="13"/>
        <v>4</v>
      </c>
      <c r="X43" s="19">
        <f t="shared" si="13"/>
        <v>3</v>
      </c>
      <c r="Y43" s="19">
        <f t="shared" si="13"/>
        <v>3</v>
      </c>
      <c r="Z43" s="19">
        <f t="shared" si="13"/>
        <v>3</v>
      </c>
      <c r="AA43" s="19">
        <f t="shared" si="13"/>
        <v>3</v>
      </c>
      <c r="AB43" s="33">
        <f t="shared" si="12"/>
        <v>3.6666666666666665</v>
      </c>
    </row>
    <row r="44" spans="1:28" ht="18" customHeight="1" x14ac:dyDescent="0.25">
      <c r="A44" s="13">
        <v>20</v>
      </c>
      <c r="B44" s="26" t="s">
        <v>276</v>
      </c>
      <c r="E44" s="19">
        <v>31</v>
      </c>
      <c r="F44" s="19">
        <v>47</v>
      </c>
      <c r="G44" s="19">
        <v>16</v>
      </c>
      <c r="H44" s="19">
        <v>11</v>
      </c>
      <c r="I44" s="19">
        <v>32</v>
      </c>
      <c r="J44" s="19">
        <v>19</v>
      </c>
      <c r="K44" s="33">
        <f t="shared" si="7"/>
        <v>156</v>
      </c>
      <c r="L44" s="33">
        <f t="shared" si="8"/>
        <v>52</v>
      </c>
      <c r="M44" s="20"/>
      <c r="N44" s="25" t="str">
        <f t="shared" si="9"/>
        <v>B2</v>
      </c>
      <c r="O44" s="25" t="str">
        <f t="shared" si="9"/>
        <v>A1</v>
      </c>
      <c r="P44" s="25" t="str">
        <f t="shared" si="9"/>
        <v>E</v>
      </c>
      <c r="Q44" s="25" t="str">
        <f t="shared" si="9"/>
        <v>E</v>
      </c>
      <c r="R44" s="25" t="str">
        <f t="shared" si="9"/>
        <v>B2</v>
      </c>
      <c r="S44" s="25" t="str">
        <f t="shared" si="9"/>
        <v>D</v>
      </c>
      <c r="T44" s="25" t="str">
        <f t="shared" si="9"/>
        <v>A1</v>
      </c>
      <c r="U44" s="20"/>
      <c r="V44" s="19">
        <f t="shared" si="13"/>
        <v>7</v>
      </c>
      <c r="W44" s="19">
        <f t="shared" si="13"/>
        <v>10</v>
      </c>
      <c r="X44" s="19">
        <f t="shared" si="13"/>
        <v>3</v>
      </c>
      <c r="Y44" s="19">
        <f t="shared" si="13"/>
        <v>3</v>
      </c>
      <c r="Z44" s="19">
        <f t="shared" si="13"/>
        <v>7</v>
      </c>
      <c r="AA44" s="19">
        <f t="shared" si="13"/>
        <v>4</v>
      </c>
      <c r="AB44" s="33">
        <f t="shared" si="12"/>
        <v>5.666666666666667</v>
      </c>
    </row>
  </sheetData>
  <mergeCells count="24"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  <mergeCell ref="Q23:Q24"/>
    <mergeCell ref="R23:R24"/>
    <mergeCell ref="S23:S24"/>
    <mergeCell ref="T23:T24"/>
    <mergeCell ref="S4:S5"/>
    <mergeCell ref="T4:T5"/>
    <mergeCell ref="A20:AB20"/>
    <mergeCell ref="A21:AB21"/>
    <mergeCell ref="A22:M22"/>
    <mergeCell ref="A23:A24"/>
    <mergeCell ref="B23:B24"/>
    <mergeCell ref="N23:N24"/>
    <mergeCell ref="O23:O24"/>
    <mergeCell ref="P23:P24"/>
  </mergeCells>
  <pageMargins left="0.7" right="0.7" top="0.75" bottom="0.75" header="0.3" footer="0.3"/>
  <pageSetup paperSize="9" orientation="landscape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4" workbookViewId="0">
      <selection activeCell="A9" sqref="A9"/>
    </sheetView>
  </sheetViews>
  <sheetFormatPr defaultRowHeight="15" x14ac:dyDescent="0.25"/>
  <cols>
    <col min="1" max="1" width="5" customWidth="1"/>
    <col min="2" max="2" width="19" customWidth="1"/>
    <col min="3" max="4" width="0" hidden="1" customWidth="1"/>
    <col min="5" max="5" width="5.42578125" customWidth="1"/>
    <col min="6" max="6" width="5.28515625" customWidth="1"/>
    <col min="7" max="7" width="5.42578125" customWidth="1"/>
    <col min="8" max="8" width="5.85546875" customWidth="1"/>
    <col min="9" max="9" width="5.140625" customWidth="1"/>
    <col min="10" max="10" width="5" customWidth="1"/>
    <col min="11" max="11" width="4.28515625" customWidth="1"/>
    <col min="12" max="12" width="5.28515625" customWidth="1"/>
    <col min="13" max="13" width="0.8554687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0.85546875" customWidth="1"/>
    <col min="22" max="22" width="3.42578125" customWidth="1"/>
    <col min="23" max="23" width="4.28515625" customWidth="1"/>
    <col min="24" max="24" width="3.85546875" customWidth="1"/>
    <col min="25" max="25" width="5.42578125" customWidth="1"/>
    <col min="26" max="26" width="3.85546875" customWidth="1"/>
    <col min="27" max="27" width="3.42578125" customWidth="1"/>
    <col min="28" max="28" width="6.57031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86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6">
        <f t="shared" ref="K5:K7" si="0">SUM(E5:J5)</f>
        <v>120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 t="s">
        <v>253</v>
      </c>
      <c r="C6" s="24"/>
      <c r="D6" s="24"/>
      <c r="E6" s="19">
        <v>19</v>
      </c>
      <c r="F6" s="19">
        <v>20</v>
      </c>
      <c r="G6" s="19">
        <v>12</v>
      </c>
      <c r="H6" s="19">
        <v>11</v>
      </c>
      <c r="I6" s="19">
        <v>15</v>
      </c>
      <c r="J6" s="19">
        <v>13</v>
      </c>
      <c r="K6" s="33">
        <f t="shared" si="0"/>
        <v>90</v>
      </c>
      <c r="L6" s="33">
        <f t="shared" ref="L6:L7" si="1">K6/120*100</f>
        <v>75</v>
      </c>
      <c r="M6" s="20"/>
      <c r="N6" s="19" t="str">
        <f t="shared" ref="N6:R7" si="2">IF(E6&gt;=91/5,"A1",IF(E6&gt;=81/5,"A2",IF(E6&gt;=71/5,"B1",IF(E6&gt;=61/5,"B2",IF(E6&gt;=51/5,"C1",IF(E6&gt;=41/5,"C2",IF(E6&gt;=35/5,"D",IF(E6&gt;=2,"E",IF(E6&gt;=0,"AB")))))))))</f>
        <v>A1</v>
      </c>
      <c r="O6" s="19" t="str">
        <f t="shared" si="2"/>
        <v>A1</v>
      </c>
      <c r="P6" s="19" t="str">
        <f t="shared" si="2"/>
        <v>C1</v>
      </c>
      <c r="Q6" s="19" t="str">
        <f t="shared" si="2"/>
        <v>C1</v>
      </c>
      <c r="R6" s="19" t="str">
        <f t="shared" si="2"/>
        <v>B1</v>
      </c>
      <c r="S6" s="19" t="str">
        <f t="shared" ref="S6:S7" si="3">IF(J6&gt;=91/5,"A1",IF(J6&gt;=81/5,"A2",IF(J6&gt;=71/5,"B1",IF(J6&gt;=61/5,"B2",IF(J6&gt;=51/5,"C1",IF(J6&gt;=41/5,"C2",IF(J6&gt;=35/5,"D",IF(J6&gt;=2,"E",IF(J6&gt;=0,"AB")))))))))</f>
        <v>B2</v>
      </c>
      <c r="T6" s="19" t="str">
        <f t="shared" ref="T6:T7" si="4">IF(L6&gt;=91,"A1",IF(L6&gt;=81,"A2",IF(L6&gt;=71,"B1",IF(L6&gt;=61,"B2",IF(L6&gt;=51,"C1",IF(L6&gt;=41,"C2",IF(L6&gt;=35,"D",IF(L6&gt;=2,"E",IF(L6&gt;=0,"AB")))))))))</f>
        <v>B1</v>
      </c>
      <c r="U6" s="21"/>
      <c r="V6" s="19">
        <f t="shared" ref="V6:AA6" si="5">IF(N6="A1",10,IF(N6="A2",9,IF(N6="B1",8,IF(N6="B2",7,IF(N6="C1",6,IF(N6="C2",5,IF(N6="D",4,IF(N6="E",3,IF(N6="AB",0)))))))))</f>
        <v>10</v>
      </c>
      <c r="W6" s="19">
        <f t="shared" si="5"/>
        <v>10</v>
      </c>
      <c r="X6" s="19">
        <f t="shared" si="5"/>
        <v>6</v>
      </c>
      <c r="Y6" s="19">
        <f t="shared" si="5"/>
        <v>6</v>
      </c>
      <c r="Z6" s="19">
        <f t="shared" si="5"/>
        <v>8</v>
      </c>
      <c r="AA6" s="19">
        <f t="shared" si="5"/>
        <v>7</v>
      </c>
      <c r="AB6" s="37">
        <f t="shared" ref="AB6:AB7" si="6">SUM(V6:AA6)/6</f>
        <v>7.833333333333333</v>
      </c>
    </row>
    <row r="7" spans="1:28" x14ac:dyDescent="0.25">
      <c r="A7" s="23">
        <v>2</v>
      </c>
      <c r="B7" s="26" t="s">
        <v>264</v>
      </c>
      <c r="C7" s="24"/>
      <c r="D7" s="24"/>
      <c r="E7" s="19">
        <v>12</v>
      </c>
      <c r="F7" s="19">
        <v>18</v>
      </c>
      <c r="G7" s="19">
        <v>6</v>
      </c>
      <c r="H7" s="19">
        <v>9</v>
      </c>
      <c r="I7" s="19">
        <v>10</v>
      </c>
      <c r="J7" s="19">
        <v>13</v>
      </c>
      <c r="K7" s="33">
        <f t="shared" si="0"/>
        <v>68</v>
      </c>
      <c r="L7" s="33">
        <f t="shared" si="1"/>
        <v>56.666666666666664</v>
      </c>
      <c r="M7" s="20"/>
      <c r="N7" s="19" t="str">
        <f t="shared" si="2"/>
        <v>C1</v>
      </c>
      <c r="O7" s="19" t="str">
        <f t="shared" si="2"/>
        <v>A2</v>
      </c>
      <c r="P7" s="19" t="str">
        <f t="shared" si="2"/>
        <v>E</v>
      </c>
      <c r="Q7" s="19" t="str">
        <f t="shared" si="2"/>
        <v>C2</v>
      </c>
      <c r="R7" s="19" t="str">
        <f t="shared" si="2"/>
        <v>C2</v>
      </c>
      <c r="S7" s="19" t="str">
        <f t="shared" si="3"/>
        <v>B2</v>
      </c>
      <c r="T7" s="19" t="str">
        <f t="shared" si="4"/>
        <v>C1</v>
      </c>
      <c r="U7" s="21"/>
      <c r="V7" s="19">
        <f t="shared" ref="V7:AA7" si="7">IF(N7="A1",10,IF(N7="A2",9,IF(N7="B1",8,IF(N7="B2",7,IF(N7="C1",6,IF(N7="C2",5,IF(N7="D",4,IF(N7="E",3,IF(N7="AB",0)))))))))</f>
        <v>6</v>
      </c>
      <c r="W7" s="19">
        <f t="shared" si="7"/>
        <v>9</v>
      </c>
      <c r="X7" s="19">
        <f t="shared" si="7"/>
        <v>3</v>
      </c>
      <c r="Y7" s="19">
        <f t="shared" si="7"/>
        <v>5</v>
      </c>
      <c r="Z7" s="19">
        <f t="shared" si="7"/>
        <v>5</v>
      </c>
      <c r="AA7" s="19">
        <f t="shared" si="7"/>
        <v>7</v>
      </c>
      <c r="AB7" s="37">
        <f t="shared" si="6"/>
        <v>5.833333333333333</v>
      </c>
    </row>
    <row r="8" spans="1:28" ht="3" customHeight="1" x14ac:dyDescent="0.25"/>
    <row r="9" spans="1:28" ht="1.5" customHeight="1" x14ac:dyDescent="0.25"/>
    <row r="10" spans="1:28" ht="23.25" x14ac:dyDescent="0.35">
      <c r="A10" s="149" t="s">
        <v>0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ht="23.25" x14ac:dyDescent="0.35">
      <c r="A11" s="149" t="s">
        <v>444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x14ac:dyDescent="0.25">
      <c r="A12" s="164" t="s">
        <v>131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  <c r="AB12" s="1"/>
    </row>
    <row r="13" spans="1:28" x14ac:dyDescent="0.25">
      <c r="A13" s="160" t="s">
        <v>1</v>
      </c>
      <c r="B13" s="157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  <c r="I13" s="3" t="s">
        <v>9</v>
      </c>
      <c r="J13" s="3" t="s">
        <v>10</v>
      </c>
      <c r="K13" s="4" t="s">
        <v>11</v>
      </c>
      <c r="L13" s="4" t="s">
        <v>12</v>
      </c>
      <c r="M13" s="4"/>
      <c r="N13" s="155" t="s">
        <v>5</v>
      </c>
      <c r="O13" s="155" t="s">
        <v>6</v>
      </c>
      <c r="P13" s="155" t="s">
        <v>7</v>
      </c>
      <c r="Q13" s="155" t="s">
        <v>8</v>
      </c>
      <c r="R13" s="155" t="s">
        <v>9</v>
      </c>
      <c r="S13" s="155" t="s">
        <v>10</v>
      </c>
      <c r="T13" s="155" t="s">
        <v>13</v>
      </c>
      <c r="U13" s="4"/>
      <c r="V13" s="4" t="s">
        <v>5</v>
      </c>
      <c r="W13" s="4" t="s">
        <v>6</v>
      </c>
      <c r="X13" s="4" t="s">
        <v>7</v>
      </c>
      <c r="Y13" s="4" t="s">
        <v>8</v>
      </c>
      <c r="Z13" s="4" t="s">
        <v>9</v>
      </c>
      <c r="AA13" s="4" t="s">
        <v>10</v>
      </c>
      <c r="AB13" s="5" t="s">
        <v>14</v>
      </c>
    </row>
    <row r="14" spans="1:28" x14ac:dyDescent="0.25">
      <c r="A14" s="161"/>
      <c r="B14" s="158"/>
      <c r="C14" s="3"/>
      <c r="D14" s="3"/>
      <c r="E14" s="3">
        <v>20</v>
      </c>
      <c r="F14" s="3">
        <v>20</v>
      </c>
      <c r="G14" s="3">
        <v>20</v>
      </c>
      <c r="H14" s="3">
        <v>20</v>
      </c>
      <c r="I14" s="3">
        <v>20</v>
      </c>
      <c r="J14" s="3">
        <v>20</v>
      </c>
      <c r="K14" s="6">
        <f t="shared" ref="K14:K16" si="8">SUM(E14:J14)</f>
        <v>120</v>
      </c>
      <c r="L14" s="36">
        <v>100</v>
      </c>
      <c r="M14" s="7"/>
      <c r="N14" s="156"/>
      <c r="O14" s="156"/>
      <c r="P14" s="156"/>
      <c r="Q14" s="156"/>
      <c r="R14" s="156"/>
      <c r="S14" s="156"/>
      <c r="T14" s="156"/>
      <c r="U14" s="8"/>
      <c r="V14" s="6">
        <v>10</v>
      </c>
      <c r="W14" s="6">
        <v>10</v>
      </c>
      <c r="X14" s="6">
        <v>10</v>
      </c>
      <c r="Y14" s="6">
        <v>10</v>
      </c>
      <c r="Z14" s="6">
        <v>10</v>
      </c>
      <c r="AA14" s="6">
        <v>10</v>
      </c>
      <c r="AB14" s="9">
        <v>10</v>
      </c>
    </row>
    <row r="15" spans="1:28" x14ac:dyDescent="0.25">
      <c r="A15" s="23">
        <v>1</v>
      </c>
      <c r="B15" s="26" t="s">
        <v>253</v>
      </c>
      <c r="C15" s="24"/>
      <c r="D15" s="24"/>
      <c r="E15" s="19">
        <v>18</v>
      </c>
      <c r="F15" s="19">
        <v>17</v>
      </c>
      <c r="G15" s="19">
        <v>9</v>
      </c>
      <c r="H15" s="19">
        <v>14</v>
      </c>
      <c r="I15" s="19">
        <v>14</v>
      </c>
      <c r="J15" s="19">
        <v>8</v>
      </c>
      <c r="K15" s="33">
        <f t="shared" si="8"/>
        <v>80</v>
      </c>
      <c r="L15" s="33">
        <f t="shared" ref="L15:L16" si="9">K15/120*100</f>
        <v>66.666666666666657</v>
      </c>
      <c r="M15" s="20"/>
      <c r="N15" s="19" t="str">
        <f t="shared" ref="N15:N16" si="10">IF(E15&gt;=91/5,"A1",IF(E15&gt;=81/5,"A2",IF(E15&gt;=71/5,"B1",IF(E15&gt;=61/5,"B2",IF(E15&gt;=51/5,"C1",IF(E15&gt;=41/5,"C2",IF(E15&gt;=35/5,"D",IF(E15&gt;=2,"E",IF(E15&gt;=0,"AB")))))))))</f>
        <v>A2</v>
      </c>
      <c r="O15" s="19" t="str">
        <f t="shared" ref="O15:O16" si="11">IF(F15&gt;=91/5,"A1",IF(F15&gt;=81/5,"A2",IF(F15&gt;=71/5,"B1",IF(F15&gt;=61/5,"B2",IF(F15&gt;=51/5,"C1",IF(F15&gt;=41/5,"C2",IF(F15&gt;=35/5,"D",IF(F15&gt;=2,"E",IF(F15&gt;=0,"AB")))))))))</f>
        <v>A2</v>
      </c>
      <c r="P15" s="19" t="str">
        <f t="shared" ref="P15:P16" si="12">IF(G15&gt;=91/5,"A1",IF(G15&gt;=81/5,"A2",IF(G15&gt;=71/5,"B1",IF(G15&gt;=61/5,"B2",IF(G15&gt;=51/5,"C1",IF(G15&gt;=41/5,"C2",IF(G15&gt;=35/5,"D",IF(G15&gt;=2,"E",IF(G15&gt;=0,"AB")))))))))</f>
        <v>C2</v>
      </c>
      <c r="Q15" s="19" t="str">
        <f t="shared" ref="Q15:Q16" si="13">IF(H15&gt;=91/5,"A1",IF(H15&gt;=81/5,"A2",IF(H15&gt;=71/5,"B1",IF(H15&gt;=61/5,"B2",IF(H15&gt;=51/5,"C1",IF(H15&gt;=41/5,"C2",IF(H15&gt;=35/5,"D",IF(H15&gt;=2,"E",IF(H15&gt;=0,"AB")))))))))</f>
        <v>B2</v>
      </c>
      <c r="R15" s="19" t="str">
        <f t="shared" ref="R15:R16" si="14">IF(I15&gt;=91/5,"A1",IF(I15&gt;=81/5,"A2",IF(I15&gt;=71/5,"B1",IF(I15&gt;=61/5,"B2",IF(I15&gt;=51/5,"C1",IF(I15&gt;=41/5,"C2",IF(I15&gt;=35/5,"D",IF(I15&gt;=2,"E",IF(I15&gt;=0,"AB")))))))))</f>
        <v>B2</v>
      </c>
      <c r="S15" s="19" t="str">
        <f t="shared" ref="S15:S16" si="15">IF(J15&gt;=91/5,"A1",IF(J15&gt;=81/5,"A2",IF(J15&gt;=71/5,"B1",IF(J15&gt;=61/5,"B2",IF(J15&gt;=51/5,"C1",IF(J15&gt;=41/5,"C2",IF(J15&gt;=35/5,"D",IF(J15&gt;=2,"E",IF(J15&gt;=0,"AB")))))))))</f>
        <v>D</v>
      </c>
      <c r="T15" s="19" t="str">
        <f t="shared" ref="T15:T16" si="16">IF(L15&gt;=91,"A1",IF(L15&gt;=81,"A2",IF(L15&gt;=71,"B1",IF(L15&gt;=61,"B2",IF(L15&gt;=51,"C1",IF(L15&gt;=41,"C2",IF(L15&gt;=35,"D",IF(L15&gt;=2,"E",IF(L15&gt;=0,"AB")))))))))</f>
        <v>B2</v>
      </c>
      <c r="U15" s="21"/>
      <c r="V15" s="19">
        <f t="shared" ref="V15:V16" si="17">IF(N15="A1",10,IF(N15="A2",9,IF(N15="B1",8,IF(N15="B2",7,IF(N15="C1",6,IF(N15="C2",5,IF(N15="D",4,IF(N15="E",3,IF(N15="AB",0)))))))))</f>
        <v>9</v>
      </c>
      <c r="W15" s="19">
        <f t="shared" ref="W15:W16" si="18">IF(O15="A1",10,IF(O15="A2",9,IF(O15="B1",8,IF(O15="B2",7,IF(O15="C1",6,IF(O15="C2",5,IF(O15="D",4,IF(O15="E",3,IF(O15="AB",0)))))))))</f>
        <v>9</v>
      </c>
      <c r="X15" s="19">
        <f t="shared" ref="X15:X16" si="19">IF(P15="A1",10,IF(P15="A2",9,IF(P15="B1",8,IF(P15="B2",7,IF(P15="C1",6,IF(P15="C2",5,IF(P15="D",4,IF(P15="E",3,IF(P15="AB",0)))))))))</f>
        <v>5</v>
      </c>
      <c r="Y15" s="19">
        <f t="shared" ref="Y15:Y16" si="20">IF(Q15="A1",10,IF(Q15="A2",9,IF(Q15="B1",8,IF(Q15="B2",7,IF(Q15="C1",6,IF(Q15="C2",5,IF(Q15="D",4,IF(Q15="E",3,IF(Q15="AB",0)))))))))</f>
        <v>7</v>
      </c>
      <c r="Z15" s="19">
        <f t="shared" ref="Z15:Z16" si="21">IF(R15="A1",10,IF(R15="A2",9,IF(R15="B1",8,IF(R15="B2",7,IF(R15="C1",6,IF(R15="C2",5,IF(R15="D",4,IF(R15="E",3,IF(R15="AB",0)))))))))</f>
        <v>7</v>
      </c>
      <c r="AA15" s="19">
        <f t="shared" ref="AA15:AA16" si="22">IF(S15="A1",10,IF(S15="A2",9,IF(S15="B1",8,IF(S15="B2",7,IF(S15="C1",6,IF(S15="C2",5,IF(S15="D",4,IF(S15="E",3,IF(S15="AB",0)))))))))</f>
        <v>4</v>
      </c>
      <c r="AB15" s="37">
        <f t="shared" ref="AB15:AB16" si="23">SUM(V15:AA15)/6</f>
        <v>6.833333333333333</v>
      </c>
    </row>
    <row r="16" spans="1:28" ht="12.75" customHeight="1" x14ac:dyDescent="0.25">
      <c r="A16" s="23">
        <v>2</v>
      </c>
      <c r="B16" s="26" t="s">
        <v>264</v>
      </c>
      <c r="C16" s="24"/>
      <c r="D16" s="24"/>
      <c r="E16" s="19">
        <v>12</v>
      </c>
      <c r="F16" s="19">
        <v>18</v>
      </c>
      <c r="G16" s="19">
        <v>8</v>
      </c>
      <c r="H16" s="19">
        <v>11</v>
      </c>
      <c r="I16" s="19">
        <v>10</v>
      </c>
      <c r="J16" s="19">
        <v>12</v>
      </c>
      <c r="K16" s="33">
        <f t="shared" si="8"/>
        <v>71</v>
      </c>
      <c r="L16" s="33">
        <f t="shared" si="9"/>
        <v>59.166666666666664</v>
      </c>
      <c r="M16" s="20"/>
      <c r="N16" s="19" t="str">
        <f t="shared" si="10"/>
        <v>C1</v>
      </c>
      <c r="O16" s="19" t="str">
        <f t="shared" si="11"/>
        <v>A2</v>
      </c>
      <c r="P16" s="19" t="str">
        <f t="shared" si="12"/>
        <v>D</v>
      </c>
      <c r="Q16" s="19" t="str">
        <f t="shared" si="13"/>
        <v>C1</v>
      </c>
      <c r="R16" s="19" t="str">
        <f t="shared" si="14"/>
        <v>C2</v>
      </c>
      <c r="S16" s="19" t="str">
        <f t="shared" si="15"/>
        <v>C1</v>
      </c>
      <c r="T16" s="19" t="str">
        <f t="shared" si="16"/>
        <v>C1</v>
      </c>
      <c r="U16" s="21"/>
      <c r="V16" s="19">
        <f t="shared" si="17"/>
        <v>6</v>
      </c>
      <c r="W16" s="19">
        <f t="shared" si="18"/>
        <v>9</v>
      </c>
      <c r="X16" s="19">
        <f t="shared" si="19"/>
        <v>4</v>
      </c>
      <c r="Y16" s="19">
        <f t="shared" si="20"/>
        <v>6</v>
      </c>
      <c r="Z16" s="19">
        <f t="shared" si="21"/>
        <v>5</v>
      </c>
      <c r="AA16" s="19">
        <f t="shared" si="22"/>
        <v>6</v>
      </c>
      <c r="AB16" s="37">
        <f t="shared" si="23"/>
        <v>6</v>
      </c>
    </row>
    <row r="17" spans="1:28" hidden="1" x14ac:dyDescent="0.25"/>
    <row r="18" spans="1:28" hidden="1" x14ac:dyDescent="0.25"/>
    <row r="19" spans="1:28" ht="23.25" x14ac:dyDescent="0.35">
      <c r="A19" s="149" t="s">
        <v>0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ht="23.25" x14ac:dyDescent="0.35">
      <c r="A20" s="149" t="s">
        <v>442</v>
      </c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ht="21.75" customHeight="1" x14ac:dyDescent="0.25">
      <c r="A21" s="164" t="s">
        <v>131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  <c r="AA21" s="2"/>
      <c r="AB21" s="1"/>
    </row>
    <row r="22" spans="1:28" x14ac:dyDescent="0.25">
      <c r="A22" s="160" t="s">
        <v>1</v>
      </c>
      <c r="B22" s="157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J22" s="3" t="s">
        <v>10</v>
      </c>
      <c r="K22" s="4" t="s">
        <v>11</v>
      </c>
      <c r="L22" s="4" t="s">
        <v>12</v>
      </c>
      <c r="M22" s="4"/>
      <c r="N22" s="155" t="s">
        <v>5</v>
      </c>
      <c r="O22" s="155" t="s">
        <v>6</v>
      </c>
      <c r="P22" s="155" t="s">
        <v>7</v>
      </c>
      <c r="Q22" s="155" t="s">
        <v>8</v>
      </c>
      <c r="R22" s="155" t="s">
        <v>9</v>
      </c>
      <c r="S22" s="155" t="s">
        <v>10</v>
      </c>
      <c r="T22" s="155" t="s">
        <v>13</v>
      </c>
      <c r="U22" s="4"/>
      <c r="V22" s="4" t="s">
        <v>5</v>
      </c>
      <c r="W22" s="4" t="s">
        <v>6</v>
      </c>
      <c r="X22" s="4" t="s">
        <v>7</v>
      </c>
      <c r="Y22" s="4" t="s">
        <v>8</v>
      </c>
      <c r="Z22" s="4" t="s">
        <v>9</v>
      </c>
      <c r="AA22" s="4" t="s">
        <v>10</v>
      </c>
      <c r="AB22" s="5" t="s">
        <v>14</v>
      </c>
    </row>
    <row r="23" spans="1:28" x14ac:dyDescent="0.25">
      <c r="A23" s="161"/>
      <c r="B23" s="158"/>
      <c r="C23" s="3"/>
      <c r="D23" s="3"/>
      <c r="E23" s="3">
        <v>50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6">
        <f t="shared" ref="K23:K25" si="24">SUM(E23:J23)</f>
        <v>300</v>
      </c>
      <c r="L23" s="36">
        <v>100</v>
      </c>
      <c r="M23" s="7"/>
      <c r="N23" s="156"/>
      <c r="O23" s="156"/>
      <c r="P23" s="156"/>
      <c r="Q23" s="156"/>
      <c r="R23" s="156"/>
      <c r="S23" s="156"/>
      <c r="T23" s="156"/>
      <c r="U23" s="8"/>
      <c r="V23" s="6">
        <v>10</v>
      </c>
      <c r="W23" s="6">
        <v>10</v>
      </c>
      <c r="X23" s="6">
        <v>10</v>
      </c>
      <c r="Y23" s="6">
        <v>10</v>
      </c>
      <c r="Z23" s="6">
        <v>10</v>
      </c>
      <c r="AA23" s="6">
        <v>10</v>
      </c>
      <c r="AB23" s="9">
        <v>10</v>
      </c>
    </row>
    <row r="24" spans="1:28" x14ac:dyDescent="0.25">
      <c r="A24" s="23">
        <v>1</v>
      </c>
      <c r="B24" s="26" t="s">
        <v>253</v>
      </c>
      <c r="C24" s="24"/>
      <c r="D24" s="24"/>
      <c r="E24" s="19">
        <v>33</v>
      </c>
      <c r="F24" s="19">
        <v>23</v>
      </c>
      <c r="G24" s="19">
        <v>18</v>
      </c>
      <c r="H24" s="19">
        <v>14</v>
      </c>
      <c r="I24" s="19">
        <v>17</v>
      </c>
      <c r="J24" s="19">
        <v>7</v>
      </c>
      <c r="K24" s="33">
        <f t="shared" si="24"/>
        <v>112</v>
      </c>
      <c r="L24" s="33">
        <f t="shared" ref="L24:L25" si="25">K24/300*100</f>
        <v>37.333333333333336</v>
      </c>
      <c r="M24" s="20"/>
      <c r="N24" s="25" t="str">
        <f t="shared" ref="N24:T25" si="26">IF(E24&gt;=91/2,"A1",IF(E24&gt;=81/2,"A2",IF(E24&gt;=71/2,"B1",IF(E24&gt;=61/2,"B2",IF(E24&gt;=51/2,"C1",IF(E24&gt;=41/2,"C2",IF(E24&gt;=35/2,"D",IF(E24&gt;=2,"E",IF(E24&gt;=0,"AB")))))))))</f>
        <v>B2</v>
      </c>
      <c r="O24" s="25" t="str">
        <f t="shared" si="26"/>
        <v>C2</v>
      </c>
      <c r="P24" s="25" t="str">
        <f t="shared" si="26"/>
        <v>D</v>
      </c>
      <c r="Q24" s="25" t="str">
        <f t="shared" si="26"/>
        <v>E</v>
      </c>
      <c r="R24" s="25" t="str">
        <f t="shared" si="26"/>
        <v>E</v>
      </c>
      <c r="S24" s="25" t="str">
        <f t="shared" si="26"/>
        <v>E</v>
      </c>
      <c r="T24" s="25" t="str">
        <f t="shared" si="26"/>
        <v>A1</v>
      </c>
      <c r="U24" s="21"/>
      <c r="V24" s="19">
        <f t="shared" ref="V24:AA24" si="27">IF(N24="A1",10,IF(N24="A2",9,IF(N24="B1",8,IF(N24="B2",7,IF(N24="C1",6,IF(N24="C2",5,IF(N24="D",4,IF(N24="E",3,IF(N24="AB",0)))))))))</f>
        <v>7</v>
      </c>
      <c r="W24" s="19">
        <f t="shared" si="27"/>
        <v>5</v>
      </c>
      <c r="X24" s="19">
        <f t="shared" si="27"/>
        <v>4</v>
      </c>
      <c r="Y24" s="19">
        <f t="shared" si="27"/>
        <v>3</v>
      </c>
      <c r="Z24" s="19">
        <f t="shared" si="27"/>
        <v>3</v>
      </c>
      <c r="AA24" s="19">
        <f t="shared" si="27"/>
        <v>3</v>
      </c>
      <c r="AB24" s="37">
        <f t="shared" ref="AB24:AB25" si="28">SUM(V24:AA24)/6</f>
        <v>4.166666666666667</v>
      </c>
    </row>
    <row r="25" spans="1:28" x14ac:dyDescent="0.25">
      <c r="A25" s="23">
        <v>2</v>
      </c>
      <c r="B25" s="26" t="s">
        <v>264</v>
      </c>
      <c r="C25" s="24"/>
      <c r="D25" s="24"/>
      <c r="E25" s="19">
        <v>18</v>
      </c>
      <c r="F25" s="19">
        <v>32</v>
      </c>
      <c r="G25" s="19">
        <v>5</v>
      </c>
      <c r="H25" s="19">
        <v>2</v>
      </c>
      <c r="I25" s="19">
        <v>20</v>
      </c>
      <c r="J25" s="19">
        <v>3</v>
      </c>
      <c r="K25" s="33">
        <f t="shared" si="24"/>
        <v>80</v>
      </c>
      <c r="L25" s="33">
        <f t="shared" si="25"/>
        <v>26.666666666666668</v>
      </c>
      <c r="M25" s="20"/>
      <c r="N25" s="25" t="str">
        <f t="shared" si="26"/>
        <v>D</v>
      </c>
      <c r="O25" s="25" t="str">
        <f t="shared" si="26"/>
        <v>B2</v>
      </c>
      <c r="P25" s="25" t="str">
        <f t="shared" si="26"/>
        <v>E</v>
      </c>
      <c r="Q25" s="25" t="str">
        <f t="shared" si="26"/>
        <v>E</v>
      </c>
      <c r="R25" s="25" t="str">
        <f t="shared" si="26"/>
        <v>D</v>
      </c>
      <c r="S25" s="25" t="str">
        <f t="shared" si="26"/>
        <v>E</v>
      </c>
      <c r="T25" s="25" t="str">
        <f t="shared" si="26"/>
        <v>A1</v>
      </c>
      <c r="U25" s="21"/>
      <c r="V25" s="19">
        <f t="shared" ref="V25:AA25" si="29">IF(N25="A1",10,IF(N25="A2",9,IF(N25="B1",8,IF(N25="B2",7,IF(N25="C1",6,IF(N25="C2",5,IF(N25="D",4,IF(N25="E",3,IF(N25="AB",0)))))))))</f>
        <v>4</v>
      </c>
      <c r="W25" s="19">
        <f t="shared" si="29"/>
        <v>7</v>
      </c>
      <c r="X25" s="19">
        <f t="shared" si="29"/>
        <v>3</v>
      </c>
      <c r="Y25" s="19">
        <f t="shared" si="29"/>
        <v>3</v>
      </c>
      <c r="Z25" s="19">
        <f t="shared" si="29"/>
        <v>4</v>
      </c>
      <c r="AA25" s="19">
        <f t="shared" si="29"/>
        <v>3</v>
      </c>
      <c r="AB25" s="37">
        <f t="shared" si="28"/>
        <v>4</v>
      </c>
    </row>
    <row r="26" spans="1:28" ht="0.75" customHeight="1" x14ac:dyDescent="0.25"/>
    <row r="27" spans="1:28" ht="23.25" x14ac:dyDescent="0.35">
      <c r="A27" s="149" t="s">
        <v>0</v>
      </c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ht="23.25" x14ac:dyDescent="0.35">
      <c r="A28" s="149" t="s">
        <v>445</v>
      </c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x14ac:dyDescent="0.25">
      <c r="A29" s="164" t="s">
        <v>131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  <c r="AA29" s="2"/>
      <c r="AB29" s="1"/>
    </row>
    <row r="30" spans="1:28" x14ac:dyDescent="0.25">
      <c r="A30" s="160" t="s">
        <v>1</v>
      </c>
      <c r="B30" s="157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  <c r="I30" s="3" t="s">
        <v>9</v>
      </c>
      <c r="J30" s="3" t="s">
        <v>10</v>
      </c>
      <c r="K30" s="4" t="s">
        <v>11</v>
      </c>
      <c r="L30" s="4" t="s">
        <v>12</v>
      </c>
      <c r="M30" s="4"/>
      <c r="N30" s="155" t="s">
        <v>5</v>
      </c>
      <c r="O30" s="155" t="s">
        <v>6</v>
      </c>
      <c r="P30" s="155" t="s">
        <v>7</v>
      </c>
      <c r="Q30" s="155" t="s">
        <v>8</v>
      </c>
      <c r="R30" s="155" t="s">
        <v>9</v>
      </c>
      <c r="S30" s="155" t="s">
        <v>10</v>
      </c>
      <c r="T30" s="155" t="s">
        <v>13</v>
      </c>
      <c r="U30" s="4"/>
      <c r="V30" s="4" t="s">
        <v>5</v>
      </c>
      <c r="W30" s="4" t="s">
        <v>6</v>
      </c>
      <c r="X30" s="4" t="s">
        <v>7</v>
      </c>
      <c r="Y30" s="4" t="s">
        <v>8</v>
      </c>
      <c r="Z30" s="4" t="s">
        <v>9</v>
      </c>
      <c r="AA30" s="4" t="s">
        <v>10</v>
      </c>
      <c r="AB30" s="5" t="s">
        <v>14</v>
      </c>
    </row>
    <row r="31" spans="1:28" x14ac:dyDescent="0.25">
      <c r="A31" s="161"/>
      <c r="B31" s="158"/>
      <c r="C31" s="3"/>
      <c r="D31" s="3"/>
      <c r="E31" s="3">
        <v>20</v>
      </c>
      <c r="F31" s="3">
        <v>20</v>
      </c>
      <c r="G31" s="3">
        <v>20</v>
      </c>
      <c r="H31" s="3">
        <v>20</v>
      </c>
      <c r="I31" s="3">
        <v>20</v>
      </c>
      <c r="J31" s="3">
        <v>20</v>
      </c>
      <c r="K31" s="6">
        <f t="shared" ref="K31:K33" si="30">SUM(E31:J31)</f>
        <v>120</v>
      </c>
      <c r="L31" s="36">
        <v>100</v>
      </c>
      <c r="M31" s="7"/>
      <c r="N31" s="156"/>
      <c r="O31" s="156"/>
      <c r="P31" s="156"/>
      <c r="Q31" s="156"/>
      <c r="R31" s="156"/>
      <c r="S31" s="156"/>
      <c r="T31" s="156"/>
      <c r="U31" s="8"/>
      <c r="V31" s="6">
        <v>10</v>
      </c>
      <c r="W31" s="6">
        <v>10</v>
      </c>
      <c r="X31" s="6">
        <v>10</v>
      </c>
      <c r="Y31" s="6">
        <v>10</v>
      </c>
      <c r="Z31" s="6">
        <v>10</v>
      </c>
      <c r="AA31" s="6">
        <v>10</v>
      </c>
      <c r="AB31" s="9">
        <v>10</v>
      </c>
    </row>
    <row r="32" spans="1:28" x14ac:dyDescent="0.25">
      <c r="A32" s="23">
        <v>1</v>
      </c>
      <c r="B32" s="26" t="s">
        <v>253</v>
      </c>
      <c r="C32" s="24"/>
      <c r="D32" s="24"/>
      <c r="E32" s="19">
        <v>18</v>
      </c>
      <c r="F32" s="19">
        <v>10</v>
      </c>
      <c r="G32" s="19">
        <v>18</v>
      </c>
      <c r="H32" s="19">
        <v>10</v>
      </c>
      <c r="I32" s="19">
        <v>13</v>
      </c>
      <c r="J32" s="19">
        <v>12</v>
      </c>
      <c r="K32" s="33">
        <f t="shared" si="30"/>
        <v>81</v>
      </c>
      <c r="L32" s="33">
        <f t="shared" ref="L32:L33" si="31">K32/120*100</f>
        <v>67.5</v>
      </c>
      <c r="M32" s="20"/>
      <c r="N32" s="19" t="str">
        <f t="shared" ref="N32:R33" si="32">IF(E32&gt;=91/5,"A1",IF(E32&gt;=81/5,"A2",IF(E32&gt;=71/5,"B1",IF(E32&gt;=61/5,"B2",IF(E32&gt;=51/5,"C1",IF(E32&gt;=41/5,"C2",IF(E32&gt;=35/5,"D",IF(E32&gt;=2,"E",IF(E32&gt;=0,"AB")))))))))</f>
        <v>A2</v>
      </c>
      <c r="O32" s="19" t="str">
        <f t="shared" si="32"/>
        <v>C2</v>
      </c>
      <c r="P32" s="19" t="str">
        <f t="shared" si="32"/>
        <v>A2</v>
      </c>
      <c r="Q32" s="19" t="str">
        <f t="shared" si="32"/>
        <v>C2</v>
      </c>
      <c r="R32" s="19" t="str">
        <f t="shared" si="32"/>
        <v>B2</v>
      </c>
      <c r="S32" s="19" t="str">
        <f t="shared" ref="S32:S33" si="33">IF(J32&gt;=91/5,"A1",IF(J32&gt;=81/5,"A2",IF(J32&gt;=71/5,"B1",IF(J32&gt;=61/5,"B2",IF(J32&gt;=51/5,"C1",IF(J32&gt;=41/5,"C2",IF(J32&gt;=35/5,"D",IF(J32&gt;=2,"E",IF(J32&gt;=0,"AB")))))))))</f>
        <v>C1</v>
      </c>
      <c r="T32" s="19" t="str">
        <f t="shared" ref="T32:T33" si="34">IF(L32&gt;=91,"A1",IF(L32&gt;=81,"A2",IF(L32&gt;=71,"B1",IF(L32&gt;=61,"B2",IF(L32&gt;=51,"C1",IF(L32&gt;=41,"C2",IF(L32&gt;=35,"D",IF(L32&gt;=2,"E",IF(L32&gt;=0,"AB")))))))))</f>
        <v>B2</v>
      </c>
      <c r="U32" s="21"/>
      <c r="V32" s="19">
        <f t="shared" ref="V32:AA32" si="35">IF(N32="A1",10,IF(N32="A2",9,IF(N32="B1",8,IF(N32="B2",7,IF(N32="C1",6,IF(N32="C2",5,IF(N32="D",4,IF(N32="E",3,IF(N32="AB",0)))))))))</f>
        <v>9</v>
      </c>
      <c r="W32" s="19">
        <f t="shared" si="35"/>
        <v>5</v>
      </c>
      <c r="X32" s="19">
        <f t="shared" si="35"/>
        <v>9</v>
      </c>
      <c r="Y32" s="19">
        <f t="shared" si="35"/>
        <v>5</v>
      </c>
      <c r="Z32" s="19">
        <f t="shared" si="35"/>
        <v>7</v>
      </c>
      <c r="AA32" s="19">
        <f t="shared" si="35"/>
        <v>6</v>
      </c>
      <c r="AB32" s="37">
        <f t="shared" ref="AB32:AB33" si="36">SUM(V32:AA32)/6</f>
        <v>6.833333333333333</v>
      </c>
    </row>
    <row r="33" spans="1:28" x14ac:dyDescent="0.25">
      <c r="A33" s="23">
        <v>2</v>
      </c>
      <c r="B33" s="26" t="s">
        <v>264</v>
      </c>
      <c r="C33" s="24"/>
      <c r="D33" s="24"/>
      <c r="E33" s="19">
        <v>12</v>
      </c>
      <c r="F33" s="19">
        <v>14</v>
      </c>
      <c r="G33" s="19">
        <v>4</v>
      </c>
      <c r="H33" s="19">
        <v>8</v>
      </c>
      <c r="I33" s="19">
        <v>8</v>
      </c>
      <c r="J33" s="19">
        <v>5</v>
      </c>
      <c r="K33" s="33">
        <f t="shared" si="30"/>
        <v>51</v>
      </c>
      <c r="L33" s="33">
        <f t="shared" si="31"/>
        <v>42.5</v>
      </c>
      <c r="M33" s="20"/>
      <c r="N33" s="19" t="str">
        <f t="shared" si="32"/>
        <v>C1</v>
      </c>
      <c r="O33" s="19" t="str">
        <f t="shared" si="32"/>
        <v>B2</v>
      </c>
      <c r="P33" s="19" t="str">
        <f t="shared" si="32"/>
        <v>E</v>
      </c>
      <c r="Q33" s="19" t="str">
        <f t="shared" si="32"/>
        <v>D</v>
      </c>
      <c r="R33" s="19" t="str">
        <f t="shared" si="32"/>
        <v>D</v>
      </c>
      <c r="S33" s="19" t="str">
        <f t="shared" si="33"/>
        <v>E</v>
      </c>
      <c r="T33" s="19" t="str">
        <f t="shared" si="34"/>
        <v>C2</v>
      </c>
      <c r="U33" s="21"/>
      <c r="V33" s="19">
        <f t="shared" ref="V33:AA33" si="37">IF(N33="A1",10,IF(N33="A2",9,IF(N33="B1",8,IF(N33="B2",7,IF(N33="C1",6,IF(N33="C2",5,IF(N33="D",4,IF(N33="E",3,IF(N33="AB",0)))))))))</f>
        <v>6</v>
      </c>
      <c r="W33" s="19">
        <f t="shared" si="37"/>
        <v>7</v>
      </c>
      <c r="X33" s="19">
        <f t="shared" si="37"/>
        <v>3</v>
      </c>
      <c r="Y33" s="19">
        <f t="shared" si="37"/>
        <v>4</v>
      </c>
      <c r="Z33" s="19">
        <f t="shared" si="37"/>
        <v>4</v>
      </c>
      <c r="AA33" s="19">
        <f t="shared" si="37"/>
        <v>3</v>
      </c>
      <c r="AB33" s="37">
        <f t="shared" si="36"/>
        <v>4.5</v>
      </c>
    </row>
    <row r="35" spans="1:28" ht="23.25" x14ac:dyDescent="0.35">
      <c r="A35" s="149" t="s">
        <v>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ht="23.25" x14ac:dyDescent="0.35">
      <c r="A36" s="149" t="s">
        <v>446</v>
      </c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spans="1:28" x14ac:dyDescent="0.25">
      <c r="A37" s="164" t="s">
        <v>131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  <c r="AA37" s="2"/>
      <c r="AB37" s="1"/>
    </row>
    <row r="38" spans="1:28" x14ac:dyDescent="0.25">
      <c r="A38" s="160" t="s">
        <v>1</v>
      </c>
      <c r="B38" s="157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4" t="s">
        <v>11</v>
      </c>
      <c r="L38" s="4" t="s">
        <v>12</v>
      </c>
      <c r="M38" s="4"/>
      <c r="N38" s="155" t="s">
        <v>5</v>
      </c>
      <c r="O38" s="155" t="s">
        <v>6</v>
      </c>
      <c r="P38" s="155" t="s">
        <v>7</v>
      </c>
      <c r="Q38" s="155" t="s">
        <v>8</v>
      </c>
      <c r="R38" s="155" t="s">
        <v>9</v>
      </c>
      <c r="S38" s="155" t="s">
        <v>10</v>
      </c>
      <c r="T38" s="155" t="s">
        <v>13</v>
      </c>
      <c r="U38" s="4"/>
      <c r="V38" s="4" t="s">
        <v>5</v>
      </c>
      <c r="W38" s="4" t="s">
        <v>6</v>
      </c>
      <c r="X38" s="4" t="s">
        <v>7</v>
      </c>
      <c r="Y38" s="4" t="s">
        <v>8</v>
      </c>
      <c r="Z38" s="4" t="s">
        <v>9</v>
      </c>
      <c r="AA38" s="4" t="s">
        <v>10</v>
      </c>
      <c r="AB38" s="5" t="s">
        <v>14</v>
      </c>
    </row>
    <row r="39" spans="1:28" x14ac:dyDescent="0.25">
      <c r="A39" s="161"/>
      <c r="B39" s="158"/>
      <c r="C39" s="3"/>
      <c r="D39" s="3"/>
      <c r="E39" s="3">
        <v>20</v>
      </c>
      <c r="F39" s="3">
        <v>20</v>
      </c>
      <c r="G39" s="3">
        <v>20</v>
      </c>
      <c r="H39" s="3">
        <v>20</v>
      </c>
      <c r="I39" s="3">
        <v>20</v>
      </c>
      <c r="J39" s="3">
        <v>20</v>
      </c>
      <c r="K39" s="6">
        <f t="shared" ref="K39:K41" si="38">SUM(E39:J39)</f>
        <v>120</v>
      </c>
      <c r="L39" s="36">
        <v>100</v>
      </c>
      <c r="M39" s="7"/>
      <c r="N39" s="156"/>
      <c r="O39" s="156"/>
      <c r="P39" s="156"/>
      <c r="Q39" s="156"/>
      <c r="R39" s="156"/>
      <c r="S39" s="156"/>
      <c r="T39" s="156"/>
      <c r="U39" s="8"/>
      <c r="V39" s="6">
        <v>10</v>
      </c>
      <c r="W39" s="6">
        <v>10</v>
      </c>
      <c r="X39" s="6">
        <v>10</v>
      </c>
      <c r="Y39" s="6">
        <v>10</v>
      </c>
      <c r="Z39" s="6">
        <v>10</v>
      </c>
      <c r="AA39" s="6">
        <v>10</v>
      </c>
      <c r="AB39" s="9">
        <v>10</v>
      </c>
    </row>
    <row r="40" spans="1:28" x14ac:dyDescent="0.25">
      <c r="A40" s="23">
        <v>1</v>
      </c>
      <c r="B40" s="26" t="s">
        <v>253</v>
      </c>
      <c r="C40" s="24"/>
      <c r="D40" s="24"/>
      <c r="E40" s="19">
        <v>16</v>
      </c>
      <c r="F40" s="19">
        <v>11</v>
      </c>
      <c r="G40" s="19">
        <v>13</v>
      </c>
      <c r="H40" s="19">
        <v>7</v>
      </c>
      <c r="I40" s="19">
        <v>14</v>
      </c>
      <c r="J40" s="19">
        <v>10</v>
      </c>
      <c r="K40" s="33">
        <f t="shared" si="38"/>
        <v>71</v>
      </c>
      <c r="L40" s="33">
        <f t="shared" ref="L40:L41" si="39">K40/120*100</f>
        <v>59.166666666666664</v>
      </c>
      <c r="M40" s="20"/>
      <c r="N40" s="19" t="str">
        <f t="shared" ref="N40:R41" si="40">IF(E40&gt;=91/5,"A1",IF(E40&gt;=81/5,"A2",IF(E40&gt;=71/5,"B1",IF(E40&gt;=61/5,"B2",IF(E40&gt;=51/5,"C1",IF(E40&gt;=41/5,"C2",IF(E40&gt;=35/5,"D",IF(E40&gt;=2,"E",IF(E40&gt;=0,"AB")))))))))</f>
        <v>B1</v>
      </c>
      <c r="O40" s="19" t="str">
        <f t="shared" si="40"/>
        <v>C1</v>
      </c>
      <c r="P40" s="19" t="str">
        <f t="shared" si="40"/>
        <v>B2</v>
      </c>
      <c r="Q40" s="19" t="str">
        <f t="shared" si="40"/>
        <v>D</v>
      </c>
      <c r="R40" s="19" t="str">
        <f t="shared" si="40"/>
        <v>B2</v>
      </c>
      <c r="S40" s="19" t="str">
        <f t="shared" ref="S40:S41" si="41">IF(J40&gt;=91/5,"A1",IF(J40&gt;=81/5,"A2",IF(J40&gt;=71/5,"B1",IF(J40&gt;=61/5,"B2",IF(J40&gt;=51/5,"C1",IF(J40&gt;=41/5,"C2",IF(J40&gt;=35/5,"D",IF(J40&gt;=2,"E",IF(J40&gt;=0,"AB")))))))))</f>
        <v>C2</v>
      </c>
      <c r="T40" s="19" t="str">
        <f t="shared" ref="T40:T41" si="42">IF(L40&gt;=91,"A1",IF(L40&gt;=81,"A2",IF(L40&gt;=71,"B1",IF(L40&gt;=61,"B2",IF(L40&gt;=51,"C1",IF(L40&gt;=41,"C2",IF(L40&gt;=35,"D",IF(L40&gt;=2,"E",IF(L40&gt;=0,"AB")))))))))</f>
        <v>C1</v>
      </c>
      <c r="U40" s="21"/>
      <c r="V40" s="19">
        <f t="shared" ref="V40:AA40" si="43">IF(N40="A1",10,IF(N40="A2",9,IF(N40="B1",8,IF(N40="B2",7,IF(N40="C1",6,IF(N40="C2",5,IF(N40="D",4,IF(N40="E",3,IF(N40="AB",0)))))))))</f>
        <v>8</v>
      </c>
      <c r="W40" s="19">
        <f t="shared" si="43"/>
        <v>6</v>
      </c>
      <c r="X40" s="19">
        <f t="shared" si="43"/>
        <v>7</v>
      </c>
      <c r="Y40" s="19">
        <f t="shared" si="43"/>
        <v>4</v>
      </c>
      <c r="Z40" s="19">
        <f t="shared" si="43"/>
        <v>7</v>
      </c>
      <c r="AA40" s="19">
        <f t="shared" si="43"/>
        <v>5</v>
      </c>
      <c r="AB40" s="37">
        <f t="shared" ref="AB40:AB41" si="44">SUM(V40:AA40)/6</f>
        <v>6.166666666666667</v>
      </c>
    </row>
    <row r="41" spans="1:28" x14ac:dyDescent="0.25">
      <c r="A41" s="23">
        <v>2</v>
      </c>
      <c r="B41" s="26" t="s">
        <v>264</v>
      </c>
      <c r="C41" s="24"/>
      <c r="D41" s="24"/>
      <c r="E41" s="19">
        <v>12</v>
      </c>
      <c r="F41" s="19">
        <v>10</v>
      </c>
      <c r="G41" s="19">
        <v>5</v>
      </c>
      <c r="H41" s="19">
        <v>7</v>
      </c>
      <c r="I41" s="19">
        <v>10</v>
      </c>
      <c r="J41" s="19">
        <v>6</v>
      </c>
      <c r="K41" s="33">
        <f t="shared" si="38"/>
        <v>50</v>
      </c>
      <c r="L41" s="33">
        <f t="shared" si="39"/>
        <v>41.666666666666671</v>
      </c>
      <c r="M41" s="20"/>
      <c r="N41" s="19" t="str">
        <f t="shared" si="40"/>
        <v>C1</v>
      </c>
      <c r="O41" s="19" t="str">
        <f t="shared" si="40"/>
        <v>C2</v>
      </c>
      <c r="P41" s="19" t="str">
        <f t="shared" si="40"/>
        <v>E</v>
      </c>
      <c r="Q41" s="19" t="str">
        <f t="shared" si="40"/>
        <v>D</v>
      </c>
      <c r="R41" s="19" t="str">
        <f t="shared" si="40"/>
        <v>C2</v>
      </c>
      <c r="S41" s="19" t="str">
        <f t="shared" si="41"/>
        <v>E</v>
      </c>
      <c r="T41" s="19" t="str">
        <f t="shared" si="42"/>
        <v>C2</v>
      </c>
      <c r="U41" s="21"/>
      <c r="V41" s="19">
        <f t="shared" ref="V41:AA41" si="45">IF(N41="A1",10,IF(N41="A2",9,IF(N41="B1",8,IF(N41="B2",7,IF(N41="C1",6,IF(N41="C2",5,IF(N41="D",4,IF(N41="E",3,IF(N41="AB",0)))))))))</f>
        <v>6</v>
      </c>
      <c r="W41" s="19">
        <f t="shared" si="45"/>
        <v>5</v>
      </c>
      <c r="X41" s="19">
        <f t="shared" si="45"/>
        <v>3</v>
      </c>
      <c r="Y41" s="19">
        <f t="shared" si="45"/>
        <v>4</v>
      </c>
      <c r="Z41" s="19">
        <f t="shared" si="45"/>
        <v>5</v>
      </c>
      <c r="AA41" s="19">
        <f t="shared" si="45"/>
        <v>3</v>
      </c>
      <c r="AB41" s="37">
        <f t="shared" si="44"/>
        <v>4.333333333333333</v>
      </c>
    </row>
  </sheetData>
  <mergeCells count="60">
    <mergeCell ref="A35:AB35"/>
    <mergeCell ref="A36:AB36"/>
    <mergeCell ref="A37:M37"/>
    <mergeCell ref="A38:A39"/>
    <mergeCell ref="B38:B39"/>
    <mergeCell ref="N38:N39"/>
    <mergeCell ref="O38:O39"/>
    <mergeCell ref="P38:P39"/>
    <mergeCell ref="Q38:Q39"/>
    <mergeCell ref="R38:R39"/>
    <mergeCell ref="S38:S39"/>
    <mergeCell ref="T38:T39"/>
    <mergeCell ref="A27:AB27"/>
    <mergeCell ref="A28:AB28"/>
    <mergeCell ref="A29:M29"/>
    <mergeCell ref="A30:A31"/>
    <mergeCell ref="B30:B31"/>
    <mergeCell ref="N30:N31"/>
    <mergeCell ref="O30:O31"/>
    <mergeCell ref="P30:P31"/>
    <mergeCell ref="Q30:Q31"/>
    <mergeCell ref="R30:R31"/>
    <mergeCell ref="S30:S31"/>
    <mergeCell ref="T30:T31"/>
    <mergeCell ref="A19:AB19"/>
    <mergeCell ref="A20:AB20"/>
    <mergeCell ref="A21:M21"/>
    <mergeCell ref="A22:A23"/>
    <mergeCell ref="B22:B23"/>
    <mergeCell ref="N22:N23"/>
    <mergeCell ref="O22:O23"/>
    <mergeCell ref="P22:P23"/>
    <mergeCell ref="Q22:Q23"/>
    <mergeCell ref="R22:R23"/>
    <mergeCell ref="S22:S23"/>
    <mergeCell ref="T22:T23"/>
    <mergeCell ref="Q13:Q14"/>
    <mergeCell ref="R13:R14"/>
    <mergeCell ref="S13:S14"/>
    <mergeCell ref="T13:T14"/>
    <mergeCell ref="S4:S5"/>
    <mergeCell ref="T4:T5"/>
    <mergeCell ref="A10:AB10"/>
    <mergeCell ref="A11:AB11"/>
    <mergeCell ref="A12:M12"/>
    <mergeCell ref="A13:A14"/>
    <mergeCell ref="B13:B14"/>
    <mergeCell ref="N13:N14"/>
    <mergeCell ref="O13:O14"/>
    <mergeCell ref="P13:P14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J9" sqref="J9"/>
    </sheetView>
  </sheetViews>
  <sheetFormatPr defaultRowHeight="15" x14ac:dyDescent="0.25"/>
  <cols>
    <col min="1" max="1" width="4.5703125" style="131" customWidth="1"/>
    <col min="2" max="2" width="34" customWidth="1"/>
    <col min="3" max="4" width="9.140625" hidden="1" customWidth="1"/>
    <col min="5" max="10" width="6.140625" style="131" customWidth="1"/>
    <col min="11" max="11" width="7.28515625" customWidth="1"/>
    <col min="12" max="12" width="5.140625" customWidth="1"/>
    <col min="13" max="13" width="1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1.140625" customWidth="1"/>
    <col min="22" max="22" width="4" customWidth="1"/>
    <col min="23" max="23" width="5" customWidth="1"/>
    <col min="24" max="24" width="4.28515625" customWidth="1"/>
    <col min="25" max="25" width="6.42578125" customWidth="1"/>
    <col min="26" max="26" width="3.85546875" customWidth="1"/>
    <col min="27" max="27" width="4.28515625" customWidth="1"/>
    <col min="28" max="28" width="4.42578125" customWidth="1"/>
  </cols>
  <sheetData>
    <row r="1" spans="1:28" ht="21.75" customHeight="1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1.75" customHeight="1" x14ac:dyDescent="0.35">
      <c r="A2" s="149" t="s">
        <v>744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1030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" si="0">SUM(E5:J5)</f>
        <v>120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36" customHeight="1" x14ac:dyDescent="0.25">
      <c r="A6" s="61">
        <v>1</v>
      </c>
      <c r="B6" s="132" t="s">
        <v>1031</v>
      </c>
      <c r="C6" s="24"/>
      <c r="D6" s="24"/>
      <c r="E6" s="13">
        <v>14</v>
      </c>
      <c r="F6" s="13">
        <v>13</v>
      </c>
      <c r="G6" s="13">
        <v>13</v>
      </c>
      <c r="H6" s="13">
        <v>11</v>
      </c>
      <c r="I6" s="13">
        <v>14</v>
      </c>
      <c r="J6" s="13">
        <v>10</v>
      </c>
      <c r="K6" s="19">
        <f>SUM(E6:J6)</f>
        <v>75</v>
      </c>
      <c r="L6" s="19">
        <f>K6/120*100</f>
        <v>62.5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B2</v>
      </c>
      <c r="O6" s="19" t="str">
        <f>IF(F6&gt;=91/5,"A1",IF(F6&gt;=81/5,"A2",IF(F6&gt;=71/5,"B1",IF(F6&gt;=61/5,"B2",IF(F6&gt;=51/5,"C1",IF(F6&gt;=41/5,"C2",IF(F6&gt;=35/5,"D",IF(F6&gt;=2,"E",IF(F6&gt;=0,"AB")))))))))</f>
        <v>B2</v>
      </c>
      <c r="P6" s="19" t="str">
        <f>IF(G6&gt;=91/5,"A1",IF(G6&gt;=81/5,"A2",IF(G6&gt;=71/5,"B1",IF(G6&gt;=61/5,"B2",IF(G6&gt;=51/5,"C1",IF(G6&gt;=41/5,"C2",IF(G6&gt;=35/5,"D",IF(G6&gt;=2,"E",IF(G6&gt;=0,"AB")))))))))</f>
        <v>B2</v>
      </c>
      <c r="Q6" s="19" t="str">
        <f>IF(H6&gt;=91/5,"A1",IF(H6&gt;=81/5,"A2",IF(H6&gt;=71/5,"B1",IF(H6&gt;=61/5,"B2",IF(H6&gt;=51/5,"C1",IF(H6&gt;=41/5,"C2",IF(H6&gt;=35/5,"D",IF(H6&gt;=2,"E",IF(H6&gt;=0,"AB")))))))))</f>
        <v>C1</v>
      </c>
      <c r="R6" s="19" t="str">
        <f>IF(I6&gt;=91/5,"A1",IF(I6&gt;=81/5,"A2",IF(I6&gt;=71/5,"B1",IF(I6&gt;=61/5,"B2",IF(I6&gt;=51/5,"C1",IF(I6&gt;=41/5,"C2",IF(I6&gt;=35/5,"D",IF(I6&gt;=2,"E",IF(I6&gt;=0,"AB")))))))))</f>
        <v>B2</v>
      </c>
      <c r="S6" s="19" t="str">
        <f t="shared" ref="S6:S33" si="1">IF(J6&gt;=91/5,"A1",IF(J6&gt;=81/5,"A2",IF(J6&gt;=71/5,"B1",IF(J6&gt;=61/5,"B2",IF(J6&gt;=51/5,"C1",IF(J6&gt;=41/5,"C2",IF(J6&gt;=35/5,"D",IF(J6&gt;=2,"E",IF(J6&gt;=0,"AB")))))))))</f>
        <v>C2</v>
      </c>
      <c r="T6" s="19" t="str">
        <f>IF(L6&gt;=91,"A1",IF(L6&gt;=81,"A2",IF(L6&gt;=71,"B1",IF(L6&gt;=61,"B2",IF(L6&gt;=51,"C1",IF(L6&gt;=41,"C2",IF(L6&gt;=35,"D",IF(L6&gt;=2,"E",IF(L6&gt;=0,"AB")))))))))</f>
        <v>B2</v>
      </c>
      <c r="U6" s="21"/>
      <c r="V6" s="19">
        <f t="shared" ref="V6:AA31" si="2">IF(N6="A1",10,IF(N6="A2",9,IF(N6="B1",8,IF(N6="B2",7,IF(N6="C1",6,IF(N6="C2",5,IF(N6="D",4,IF(N6="E",3,IF(N6="AB",0)))))))))</f>
        <v>7</v>
      </c>
      <c r="W6" s="19">
        <f t="shared" si="2"/>
        <v>7</v>
      </c>
      <c r="X6" s="19">
        <f t="shared" si="2"/>
        <v>7</v>
      </c>
      <c r="Y6" s="19">
        <f t="shared" si="2"/>
        <v>6</v>
      </c>
      <c r="Z6" s="19">
        <f t="shared" si="2"/>
        <v>7</v>
      </c>
      <c r="AA6" s="19">
        <f t="shared" si="2"/>
        <v>5</v>
      </c>
      <c r="AB6" s="22">
        <f t="shared" ref="AB6:AB33" si="3">SUM(V6:AA6)/6</f>
        <v>6.5</v>
      </c>
    </row>
    <row r="7" spans="1:28" ht="36" customHeight="1" x14ac:dyDescent="0.25">
      <c r="A7" s="61">
        <v>2</v>
      </c>
      <c r="B7" s="132" t="s">
        <v>1032</v>
      </c>
      <c r="C7" s="24"/>
      <c r="D7" s="24"/>
      <c r="E7" s="13">
        <v>12</v>
      </c>
      <c r="F7" s="13">
        <v>15</v>
      </c>
      <c r="G7" s="13">
        <v>9</v>
      </c>
      <c r="H7" s="13">
        <v>13</v>
      </c>
      <c r="I7" s="13">
        <v>17</v>
      </c>
      <c r="J7" s="13">
        <v>17</v>
      </c>
      <c r="K7" s="19">
        <f t="shared" ref="K7:K33" si="4">SUM(E7:J7)</f>
        <v>83</v>
      </c>
      <c r="L7" s="19">
        <f t="shared" ref="L7:L33" si="5">K7/120*100</f>
        <v>69.166666666666671</v>
      </c>
      <c r="M7" s="20"/>
      <c r="N7" s="19" t="str">
        <f t="shared" ref="N7:R31" si="6">IF(E7&gt;=91/5,"A1",IF(E7&gt;=81/5,"A2",IF(E7&gt;=71/5,"B1",IF(E7&gt;=61/5,"B2",IF(E7&gt;=51/5,"C1",IF(E7&gt;=41/5,"C2",IF(E7&gt;=35/5,"D",IF(E7&gt;=2,"E",IF(E7&gt;=0,"AB")))))))))</f>
        <v>C1</v>
      </c>
      <c r="O7" s="19" t="str">
        <f t="shared" si="6"/>
        <v>B1</v>
      </c>
      <c r="P7" s="19" t="str">
        <f t="shared" si="6"/>
        <v>C2</v>
      </c>
      <c r="Q7" s="19" t="str">
        <f t="shared" si="6"/>
        <v>B2</v>
      </c>
      <c r="R7" s="19" t="str">
        <f t="shared" si="6"/>
        <v>A2</v>
      </c>
      <c r="S7" s="19" t="str">
        <f t="shared" si="1"/>
        <v>A2</v>
      </c>
      <c r="T7" s="19" t="str">
        <f t="shared" ref="T7:T33" si="7">IF(L7&gt;=91,"A1",IF(L7&gt;=81,"A2",IF(L7&gt;=71,"B1",IF(L7&gt;=61,"B2",IF(L7&gt;=51,"C1",IF(L7&gt;=41,"C2",IF(L7&gt;=35,"D",IF(L7&gt;=2,"E",IF(L7&gt;=0,"AB")))))))))</f>
        <v>B2</v>
      </c>
      <c r="U7" s="21"/>
      <c r="V7" s="19">
        <f t="shared" si="2"/>
        <v>6</v>
      </c>
      <c r="W7" s="19">
        <f t="shared" si="2"/>
        <v>8</v>
      </c>
      <c r="X7" s="19">
        <f t="shared" si="2"/>
        <v>5</v>
      </c>
      <c r="Y7" s="19">
        <f t="shared" si="2"/>
        <v>7</v>
      </c>
      <c r="Z7" s="19">
        <f t="shared" si="2"/>
        <v>9</v>
      </c>
      <c r="AA7" s="19">
        <f t="shared" si="2"/>
        <v>9</v>
      </c>
      <c r="AB7" s="22">
        <f t="shared" si="3"/>
        <v>7.333333333333333</v>
      </c>
    </row>
    <row r="8" spans="1:28" ht="36" customHeight="1" x14ac:dyDescent="0.25">
      <c r="A8" s="61">
        <v>3</v>
      </c>
      <c r="B8" s="132" t="s">
        <v>1033</v>
      </c>
      <c r="C8" s="24"/>
      <c r="D8" s="24"/>
      <c r="E8" s="13">
        <v>16</v>
      </c>
      <c r="F8" s="13">
        <v>11</v>
      </c>
      <c r="G8" s="13">
        <v>12</v>
      </c>
      <c r="H8" s="13">
        <v>14</v>
      </c>
      <c r="I8" s="13">
        <v>16</v>
      </c>
      <c r="J8" s="13">
        <v>17</v>
      </c>
      <c r="K8" s="19">
        <f t="shared" si="4"/>
        <v>86</v>
      </c>
      <c r="L8" s="19">
        <f t="shared" si="5"/>
        <v>71.666666666666671</v>
      </c>
      <c r="M8" s="20"/>
      <c r="N8" s="19" t="str">
        <f t="shared" si="6"/>
        <v>B1</v>
      </c>
      <c r="O8" s="19" t="str">
        <f t="shared" si="6"/>
        <v>C1</v>
      </c>
      <c r="P8" s="19" t="str">
        <f t="shared" si="6"/>
        <v>C1</v>
      </c>
      <c r="Q8" s="19" t="str">
        <f t="shared" si="6"/>
        <v>B2</v>
      </c>
      <c r="R8" s="19" t="str">
        <f t="shared" si="6"/>
        <v>B1</v>
      </c>
      <c r="S8" s="19" t="str">
        <f t="shared" si="1"/>
        <v>A2</v>
      </c>
      <c r="T8" s="19" t="str">
        <f t="shared" si="7"/>
        <v>B1</v>
      </c>
      <c r="U8" s="21"/>
      <c r="V8" s="19">
        <f t="shared" si="2"/>
        <v>8</v>
      </c>
      <c r="W8" s="19">
        <f t="shared" si="2"/>
        <v>6</v>
      </c>
      <c r="X8" s="19">
        <f t="shared" si="2"/>
        <v>6</v>
      </c>
      <c r="Y8" s="19">
        <f t="shared" si="2"/>
        <v>7</v>
      </c>
      <c r="Z8" s="19">
        <f t="shared" si="2"/>
        <v>8</v>
      </c>
      <c r="AA8" s="19">
        <f t="shared" si="2"/>
        <v>9</v>
      </c>
      <c r="AB8" s="22">
        <f t="shared" si="3"/>
        <v>7.333333333333333</v>
      </c>
    </row>
    <row r="9" spans="1:28" ht="36" customHeight="1" x14ac:dyDescent="0.25">
      <c r="A9" s="61">
        <v>4</v>
      </c>
      <c r="B9" s="132" t="s">
        <v>1034</v>
      </c>
      <c r="C9" s="24"/>
      <c r="D9" s="24"/>
      <c r="E9" s="13">
        <v>14</v>
      </c>
      <c r="F9" s="13">
        <v>16</v>
      </c>
      <c r="G9" s="13">
        <v>12</v>
      </c>
      <c r="H9" s="13">
        <v>16</v>
      </c>
      <c r="I9" s="13">
        <v>19</v>
      </c>
      <c r="J9" s="13">
        <v>17</v>
      </c>
      <c r="K9" s="19">
        <f t="shared" si="4"/>
        <v>94</v>
      </c>
      <c r="L9" s="19">
        <f t="shared" si="5"/>
        <v>78.333333333333329</v>
      </c>
      <c r="M9" s="20"/>
      <c r="N9" s="19" t="str">
        <f t="shared" si="6"/>
        <v>B2</v>
      </c>
      <c r="O9" s="19" t="str">
        <f t="shared" si="6"/>
        <v>B1</v>
      </c>
      <c r="P9" s="19" t="str">
        <f t="shared" si="6"/>
        <v>C1</v>
      </c>
      <c r="Q9" s="19" t="str">
        <f t="shared" si="6"/>
        <v>B1</v>
      </c>
      <c r="R9" s="19" t="str">
        <f t="shared" si="6"/>
        <v>A1</v>
      </c>
      <c r="S9" s="19" t="str">
        <f t="shared" si="1"/>
        <v>A2</v>
      </c>
      <c r="T9" s="19" t="str">
        <f t="shared" si="7"/>
        <v>B1</v>
      </c>
      <c r="U9" s="21"/>
      <c r="V9" s="19">
        <f t="shared" si="2"/>
        <v>7</v>
      </c>
      <c r="W9" s="19">
        <f t="shared" si="2"/>
        <v>8</v>
      </c>
      <c r="X9" s="19">
        <f t="shared" si="2"/>
        <v>6</v>
      </c>
      <c r="Y9" s="19">
        <f t="shared" si="2"/>
        <v>8</v>
      </c>
      <c r="Z9" s="19">
        <f t="shared" si="2"/>
        <v>10</v>
      </c>
      <c r="AA9" s="19">
        <f t="shared" si="2"/>
        <v>9</v>
      </c>
      <c r="AB9" s="22">
        <f t="shared" si="3"/>
        <v>8</v>
      </c>
    </row>
    <row r="10" spans="1:28" ht="36" customHeight="1" x14ac:dyDescent="0.25">
      <c r="A10" s="61">
        <v>5</v>
      </c>
      <c r="B10" s="132" t="s">
        <v>1035</v>
      </c>
      <c r="C10" s="24"/>
      <c r="D10" s="24"/>
      <c r="E10" s="13">
        <v>17</v>
      </c>
      <c r="F10" s="13">
        <v>8</v>
      </c>
      <c r="G10" s="13">
        <v>16</v>
      </c>
      <c r="H10" s="13">
        <v>11</v>
      </c>
      <c r="I10" s="13">
        <v>17</v>
      </c>
      <c r="J10" s="13">
        <v>16</v>
      </c>
      <c r="K10" s="19">
        <f t="shared" si="4"/>
        <v>85</v>
      </c>
      <c r="L10" s="19">
        <f t="shared" si="5"/>
        <v>70.833333333333343</v>
      </c>
      <c r="M10" s="20"/>
      <c r="N10" s="19" t="str">
        <f t="shared" si="6"/>
        <v>A2</v>
      </c>
      <c r="O10" s="19" t="str">
        <f t="shared" si="6"/>
        <v>D</v>
      </c>
      <c r="P10" s="19" t="str">
        <f t="shared" si="6"/>
        <v>B1</v>
      </c>
      <c r="Q10" s="19" t="str">
        <f t="shared" si="6"/>
        <v>C1</v>
      </c>
      <c r="R10" s="19" t="str">
        <f t="shared" si="6"/>
        <v>A2</v>
      </c>
      <c r="S10" s="19" t="str">
        <f t="shared" si="1"/>
        <v>B1</v>
      </c>
      <c r="T10" s="19" t="str">
        <f t="shared" si="7"/>
        <v>B2</v>
      </c>
      <c r="U10" s="21"/>
      <c r="V10" s="19">
        <f t="shared" si="2"/>
        <v>9</v>
      </c>
      <c r="W10" s="19">
        <f t="shared" si="2"/>
        <v>4</v>
      </c>
      <c r="X10" s="19">
        <f t="shared" si="2"/>
        <v>8</v>
      </c>
      <c r="Y10" s="19">
        <f t="shared" si="2"/>
        <v>6</v>
      </c>
      <c r="Z10" s="19">
        <f t="shared" si="2"/>
        <v>9</v>
      </c>
      <c r="AA10" s="19">
        <f t="shared" si="2"/>
        <v>8</v>
      </c>
      <c r="AB10" s="22">
        <f t="shared" si="3"/>
        <v>7.333333333333333</v>
      </c>
    </row>
    <row r="11" spans="1:28" ht="36" customHeight="1" x14ac:dyDescent="0.25">
      <c r="A11" s="61">
        <v>6</v>
      </c>
      <c r="B11" s="132" t="s">
        <v>1036</v>
      </c>
      <c r="C11" s="24"/>
      <c r="D11" s="24"/>
      <c r="E11" s="13">
        <v>12</v>
      </c>
      <c r="F11" s="13">
        <v>4</v>
      </c>
      <c r="G11" s="13">
        <v>8</v>
      </c>
      <c r="H11" s="13">
        <v>2</v>
      </c>
      <c r="I11" s="13">
        <v>8</v>
      </c>
      <c r="J11" s="13">
        <v>7</v>
      </c>
      <c r="K11" s="19">
        <f t="shared" si="4"/>
        <v>41</v>
      </c>
      <c r="L11" s="19">
        <f t="shared" si="5"/>
        <v>34.166666666666664</v>
      </c>
      <c r="M11" s="20"/>
      <c r="N11" s="19" t="str">
        <f t="shared" si="6"/>
        <v>C1</v>
      </c>
      <c r="O11" s="19" t="str">
        <f t="shared" si="6"/>
        <v>E</v>
      </c>
      <c r="P11" s="19" t="str">
        <f t="shared" si="6"/>
        <v>D</v>
      </c>
      <c r="Q11" s="19" t="str">
        <f t="shared" si="6"/>
        <v>E</v>
      </c>
      <c r="R11" s="19" t="str">
        <f t="shared" si="6"/>
        <v>D</v>
      </c>
      <c r="S11" s="19" t="str">
        <f t="shared" si="1"/>
        <v>D</v>
      </c>
      <c r="T11" s="19" t="str">
        <f t="shared" si="7"/>
        <v>E</v>
      </c>
      <c r="U11" s="21"/>
      <c r="V11" s="19">
        <f t="shared" si="2"/>
        <v>6</v>
      </c>
      <c r="W11" s="19">
        <f t="shared" si="2"/>
        <v>3</v>
      </c>
      <c r="X11" s="19">
        <f t="shared" si="2"/>
        <v>4</v>
      </c>
      <c r="Y11" s="19">
        <f t="shared" si="2"/>
        <v>3</v>
      </c>
      <c r="Z11" s="19">
        <f t="shared" si="2"/>
        <v>4</v>
      </c>
      <c r="AA11" s="19">
        <f t="shared" si="2"/>
        <v>4</v>
      </c>
      <c r="AB11" s="22">
        <f t="shared" si="3"/>
        <v>4</v>
      </c>
    </row>
    <row r="12" spans="1:28" ht="36" customHeight="1" x14ac:dyDescent="0.25">
      <c r="A12" s="61">
        <v>7</v>
      </c>
      <c r="B12" s="132" t="s">
        <v>1037</v>
      </c>
      <c r="C12" s="24"/>
      <c r="D12" s="24"/>
      <c r="E12" s="13">
        <v>18</v>
      </c>
      <c r="F12" s="13">
        <v>10</v>
      </c>
      <c r="G12" s="13">
        <v>8</v>
      </c>
      <c r="H12" s="13">
        <v>10</v>
      </c>
      <c r="I12" s="13">
        <v>9</v>
      </c>
      <c r="J12" s="13">
        <v>10</v>
      </c>
      <c r="K12" s="19">
        <f t="shared" si="4"/>
        <v>65</v>
      </c>
      <c r="L12" s="19">
        <f t="shared" si="5"/>
        <v>54.166666666666664</v>
      </c>
      <c r="M12" s="20"/>
      <c r="N12" s="19" t="str">
        <f t="shared" si="6"/>
        <v>A2</v>
      </c>
      <c r="O12" s="19" t="str">
        <f t="shared" si="6"/>
        <v>C2</v>
      </c>
      <c r="P12" s="19" t="str">
        <f t="shared" si="6"/>
        <v>D</v>
      </c>
      <c r="Q12" s="19" t="str">
        <f t="shared" si="6"/>
        <v>C2</v>
      </c>
      <c r="R12" s="19" t="str">
        <f t="shared" si="6"/>
        <v>C2</v>
      </c>
      <c r="S12" s="19" t="str">
        <f t="shared" si="1"/>
        <v>C2</v>
      </c>
      <c r="T12" s="19" t="str">
        <f t="shared" si="7"/>
        <v>C1</v>
      </c>
      <c r="U12" s="21"/>
      <c r="V12" s="19">
        <f t="shared" si="2"/>
        <v>9</v>
      </c>
      <c r="W12" s="19">
        <f t="shared" si="2"/>
        <v>5</v>
      </c>
      <c r="X12" s="19">
        <f t="shared" si="2"/>
        <v>4</v>
      </c>
      <c r="Y12" s="19">
        <f t="shared" si="2"/>
        <v>5</v>
      </c>
      <c r="Z12" s="19">
        <f t="shared" si="2"/>
        <v>5</v>
      </c>
      <c r="AA12" s="19">
        <f t="shared" si="2"/>
        <v>5</v>
      </c>
      <c r="AB12" s="22">
        <f t="shared" si="3"/>
        <v>5.5</v>
      </c>
    </row>
    <row r="13" spans="1:28" ht="36" customHeight="1" x14ac:dyDescent="0.25">
      <c r="A13" s="61">
        <v>8</v>
      </c>
      <c r="B13" s="132" t="s">
        <v>1038</v>
      </c>
      <c r="C13" s="24"/>
      <c r="D13" s="24"/>
      <c r="E13" s="13"/>
      <c r="F13" s="13">
        <v>4</v>
      </c>
      <c r="G13" s="13">
        <v>5</v>
      </c>
      <c r="H13" s="13"/>
      <c r="I13" s="13">
        <v>2</v>
      </c>
      <c r="J13" s="13">
        <v>9</v>
      </c>
      <c r="K13" s="19">
        <f t="shared" si="4"/>
        <v>20</v>
      </c>
      <c r="L13" s="19">
        <f t="shared" si="5"/>
        <v>16.666666666666664</v>
      </c>
      <c r="M13" s="20"/>
      <c r="N13" s="19" t="str">
        <f t="shared" si="6"/>
        <v>AB</v>
      </c>
      <c r="O13" s="19" t="str">
        <f t="shared" si="6"/>
        <v>E</v>
      </c>
      <c r="P13" s="19" t="str">
        <f t="shared" si="6"/>
        <v>E</v>
      </c>
      <c r="Q13" s="19" t="str">
        <f t="shared" si="6"/>
        <v>AB</v>
      </c>
      <c r="R13" s="19" t="str">
        <f t="shared" si="6"/>
        <v>E</v>
      </c>
      <c r="S13" s="19" t="str">
        <f t="shared" si="1"/>
        <v>C2</v>
      </c>
      <c r="T13" s="19" t="str">
        <f t="shared" si="7"/>
        <v>E</v>
      </c>
      <c r="U13" s="21"/>
      <c r="V13" s="19">
        <f t="shared" si="2"/>
        <v>0</v>
      </c>
      <c r="W13" s="19">
        <f t="shared" si="2"/>
        <v>3</v>
      </c>
      <c r="X13" s="19">
        <f t="shared" si="2"/>
        <v>3</v>
      </c>
      <c r="Y13" s="19">
        <f t="shared" si="2"/>
        <v>0</v>
      </c>
      <c r="Z13" s="19">
        <f t="shared" si="2"/>
        <v>3</v>
      </c>
      <c r="AA13" s="19">
        <f t="shared" si="2"/>
        <v>5</v>
      </c>
      <c r="AB13" s="22">
        <f t="shared" si="3"/>
        <v>2.3333333333333335</v>
      </c>
    </row>
    <row r="14" spans="1:28" ht="36" customHeight="1" x14ac:dyDescent="0.25">
      <c r="A14" s="61">
        <v>9</v>
      </c>
      <c r="B14" s="132" t="s">
        <v>1039</v>
      </c>
      <c r="C14" s="24"/>
      <c r="D14" s="24"/>
      <c r="E14" s="13">
        <v>5</v>
      </c>
      <c r="F14" s="13">
        <v>4</v>
      </c>
      <c r="G14" s="13">
        <v>5</v>
      </c>
      <c r="H14" s="13">
        <v>4</v>
      </c>
      <c r="I14" s="13">
        <v>2</v>
      </c>
      <c r="J14" s="13">
        <v>6</v>
      </c>
      <c r="K14" s="19">
        <f t="shared" si="4"/>
        <v>26</v>
      </c>
      <c r="L14" s="19">
        <f t="shared" si="5"/>
        <v>21.666666666666668</v>
      </c>
      <c r="M14" s="20"/>
      <c r="N14" s="19" t="str">
        <f t="shared" si="6"/>
        <v>E</v>
      </c>
      <c r="O14" s="19" t="str">
        <f t="shared" si="6"/>
        <v>E</v>
      </c>
      <c r="P14" s="19" t="str">
        <f t="shared" si="6"/>
        <v>E</v>
      </c>
      <c r="Q14" s="19" t="str">
        <f t="shared" si="6"/>
        <v>E</v>
      </c>
      <c r="R14" s="19" t="str">
        <f t="shared" si="6"/>
        <v>E</v>
      </c>
      <c r="S14" s="19" t="str">
        <f t="shared" si="1"/>
        <v>E</v>
      </c>
      <c r="T14" s="19" t="str">
        <f t="shared" si="7"/>
        <v>E</v>
      </c>
      <c r="U14" s="21"/>
      <c r="V14" s="19">
        <f t="shared" si="2"/>
        <v>3</v>
      </c>
      <c r="W14" s="19">
        <f t="shared" si="2"/>
        <v>3</v>
      </c>
      <c r="X14" s="19">
        <f t="shared" si="2"/>
        <v>3</v>
      </c>
      <c r="Y14" s="19">
        <f t="shared" si="2"/>
        <v>3</v>
      </c>
      <c r="Z14" s="19">
        <f t="shared" si="2"/>
        <v>3</v>
      </c>
      <c r="AA14" s="19">
        <f t="shared" si="2"/>
        <v>3</v>
      </c>
      <c r="AB14" s="22">
        <f t="shared" si="3"/>
        <v>3</v>
      </c>
    </row>
    <row r="15" spans="1:28" ht="36" customHeight="1" x14ac:dyDescent="0.25">
      <c r="A15" s="61">
        <v>10</v>
      </c>
      <c r="B15" s="133" t="s">
        <v>1040</v>
      </c>
      <c r="C15" s="24"/>
      <c r="D15" s="24"/>
      <c r="E15" s="13">
        <v>9</v>
      </c>
      <c r="F15" s="13">
        <v>6</v>
      </c>
      <c r="G15" s="13">
        <v>8</v>
      </c>
      <c r="H15" s="13">
        <v>13</v>
      </c>
      <c r="I15" s="13">
        <v>17</v>
      </c>
      <c r="J15" s="13">
        <v>18</v>
      </c>
      <c r="K15" s="19">
        <f t="shared" si="4"/>
        <v>71</v>
      </c>
      <c r="L15" s="19">
        <f t="shared" si="5"/>
        <v>59.166666666666664</v>
      </c>
      <c r="M15" s="20"/>
      <c r="N15" s="19" t="str">
        <f t="shared" si="6"/>
        <v>C2</v>
      </c>
      <c r="O15" s="19" t="str">
        <f t="shared" si="6"/>
        <v>E</v>
      </c>
      <c r="P15" s="19" t="str">
        <f t="shared" si="6"/>
        <v>D</v>
      </c>
      <c r="Q15" s="19" t="str">
        <f t="shared" si="6"/>
        <v>B2</v>
      </c>
      <c r="R15" s="19" t="str">
        <f t="shared" si="6"/>
        <v>A2</v>
      </c>
      <c r="S15" s="19" t="str">
        <f t="shared" si="1"/>
        <v>A2</v>
      </c>
      <c r="T15" s="19" t="str">
        <f t="shared" si="7"/>
        <v>C1</v>
      </c>
      <c r="U15" s="21"/>
      <c r="V15" s="19">
        <f t="shared" si="2"/>
        <v>5</v>
      </c>
      <c r="W15" s="19">
        <f t="shared" si="2"/>
        <v>3</v>
      </c>
      <c r="X15" s="19">
        <f t="shared" si="2"/>
        <v>4</v>
      </c>
      <c r="Y15" s="19">
        <f t="shared" si="2"/>
        <v>7</v>
      </c>
      <c r="Z15" s="19">
        <f t="shared" si="2"/>
        <v>9</v>
      </c>
      <c r="AA15" s="19">
        <f t="shared" si="2"/>
        <v>9</v>
      </c>
      <c r="AB15" s="22">
        <f t="shared" si="3"/>
        <v>6.166666666666667</v>
      </c>
    </row>
    <row r="16" spans="1:28" ht="36" customHeight="1" x14ac:dyDescent="0.25">
      <c r="A16" s="61">
        <v>11</v>
      </c>
      <c r="B16" s="132" t="s">
        <v>1041</v>
      </c>
      <c r="C16" s="24"/>
      <c r="D16" s="24"/>
      <c r="E16" s="13">
        <v>16</v>
      </c>
      <c r="F16" s="13">
        <v>14</v>
      </c>
      <c r="G16" s="13">
        <v>13</v>
      </c>
      <c r="H16" s="13">
        <v>8</v>
      </c>
      <c r="I16" s="13">
        <v>11</v>
      </c>
      <c r="J16" s="13">
        <v>16</v>
      </c>
      <c r="K16" s="19">
        <f t="shared" si="4"/>
        <v>78</v>
      </c>
      <c r="L16" s="19">
        <f t="shared" si="5"/>
        <v>65</v>
      </c>
      <c r="M16" s="20"/>
      <c r="N16" s="19" t="str">
        <f t="shared" si="6"/>
        <v>B1</v>
      </c>
      <c r="O16" s="19" t="str">
        <f t="shared" si="6"/>
        <v>B2</v>
      </c>
      <c r="P16" s="19" t="str">
        <f t="shared" si="6"/>
        <v>B2</v>
      </c>
      <c r="Q16" s="19" t="str">
        <f t="shared" si="6"/>
        <v>D</v>
      </c>
      <c r="R16" s="19" t="str">
        <f t="shared" si="6"/>
        <v>C1</v>
      </c>
      <c r="S16" s="19" t="str">
        <f t="shared" si="1"/>
        <v>B1</v>
      </c>
      <c r="T16" s="19" t="str">
        <f t="shared" si="7"/>
        <v>B2</v>
      </c>
      <c r="U16" s="21"/>
      <c r="V16" s="19">
        <f t="shared" si="2"/>
        <v>8</v>
      </c>
      <c r="W16" s="19">
        <f t="shared" si="2"/>
        <v>7</v>
      </c>
      <c r="X16" s="19">
        <f t="shared" si="2"/>
        <v>7</v>
      </c>
      <c r="Y16" s="19">
        <f t="shared" si="2"/>
        <v>4</v>
      </c>
      <c r="Z16" s="19">
        <f t="shared" si="2"/>
        <v>6</v>
      </c>
      <c r="AA16" s="19">
        <f t="shared" si="2"/>
        <v>8</v>
      </c>
      <c r="AB16" s="22">
        <f t="shared" si="3"/>
        <v>6.666666666666667</v>
      </c>
    </row>
    <row r="17" spans="1:28" ht="36" customHeight="1" x14ac:dyDescent="0.25">
      <c r="A17" s="61">
        <v>12</v>
      </c>
      <c r="B17" s="132" t="s">
        <v>1042</v>
      </c>
      <c r="C17" s="24"/>
      <c r="D17" s="24"/>
      <c r="E17" s="13">
        <v>13</v>
      </c>
      <c r="F17" s="13">
        <v>7</v>
      </c>
      <c r="G17" s="13"/>
      <c r="H17" s="13">
        <v>11</v>
      </c>
      <c r="I17" s="13">
        <v>14</v>
      </c>
      <c r="J17" s="13"/>
      <c r="K17" s="19">
        <f t="shared" si="4"/>
        <v>45</v>
      </c>
      <c r="L17" s="19">
        <f t="shared" si="5"/>
        <v>37.5</v>
      </c>
      <c r="M17" s="20"/>
      <c r="N17" s="19" t="str">
        <f t="shared" si="6"/>
        <v>B2</v>
      </c>
      <c r="O17" s="19" t="str">
        <f t="shared" si="6"/>
        <v>D</v>
      </c>
      <c r="P17" s="19" t="str">
        <f t="shared" si="6"/>
        <v>AB</v>
      </c>
      <c r="Q17" s="19" t="str">
        <f t="shared" si="6"/>
        <v>C1</v>
      </c>
      <c r="R17" s="19" t="str">
        <f t="shared" si="6"/>
        <v>B2</v>
      </c>
      <c r="S17" s="19" t="str">
        <f t="shared" si="1"/>
        <v>AB</v>
      </c>
      <c r="T17" s="19" t="str">
        <f t="shared" si="7"/>
        <v>D</v>
      </c>
      <c r="U17" s="21"/>
      <c r="V17" s="19">
        <f t="shared" si="2"/>
        <v>7</v>
      </c>
      <c r="W17" s="19">
        <f t="shared" si="2"/>
        <v>4</v>
      </c>
      <c r="X17" s="19">
        <f t="shared" si="2"/>
        <v>0</v>
      </c>
      <c r="Y17" s="19">
        <f t="shared" si="2"/>
        <v>6</v>
      </c>
      <c r="Z17" s="19">
        <f t="shared" si="2"/>
        <v>7</v>
      </c>
      <c r="AA17" s="19">
        <f t="shared" si="2"/>
        <v>0</v>
      </c>
      <c r="AB17" s="22">
        <f t="shared" si="3"/>
        <v>4</v>
      </c>
    </row>
    <row r="18" spans="1:28" ht="36" customHeight="1" x14ac:dyDescent="0.25">
      <c r="A18" s="61">
        <v>13</v>
      </c>
      <c r="B18" s="132" t="s">
        <v>1043</v>
      </c>
      <c r="C18" s="24"/>
      <c r="D18" s="24"/>
      <c r="E18" s="13">
        <v>11</v>
      </c>
      <c r="F18" s="13">
        <v>6</v>
      </c>
      <c r="G18" s="13">
        <v>7</v>
      </c>
      <c r="H18" s="13">
        <v>16</v>
      </c>
      <c r="I18" s="13">
        <v>15</v>
      </c>
      <c r="J18" s="13">
        <v>12</v>
      </c>
      <c r="K18" s="19">
        <f t="shared" si="4"/>
        <v>67</v>
      </c>
      <c r="L18" s="19">
        <f t="shared" si="5"/>
        <v>55.833333333333336</v>
      </c>
      <c r="M18" s="20"/>
      <c r="N18" s="19" t="str">
        <f t="shared" si="6"/>
        <v>C1</v>
      </c>
      <c r="O18" s="19" t="str">
        <f t="shared" si="6"/>
        <v>E</v>
      </c>
      <c r="P18" s="19" t="str">
        <f t="shared" si="6"/>
        <v>D</v>
      </c>
      <c r="Q18" s="19" t="str">
        <f t="shared" si="6"/>
        <v>B1</v>
      </c>
      <c r="R18" s="19" t="str">
        <f t="shared" si="6"/>
        <v>B1</v>
      </c>
      <c r="S18" s="19" t="str">
        <f t="shared" si="1"/>
        <v>C1</v>
      </c>
      <c r="T18" s="19" t="str">
        <f t="shared" si="7"/>
        <v>C1</v>
      </c>
      <c r="U18" s="21"/>
      <c r="V18" s="19">
        <f t="shared" si="2"/>
        <v>6</v>
      </c>
      <c r="W18" s="19">
        <f t="shared" si="2"/>
        <v>3</v>
      </c>
      <c r="X18" s="19">
        <f t="shared" si="2"/>
        <v>4</v>
      </c>
      <c r="Y18" s="19">
        <f t="shared" si="2"/>
        <v>8</v>
      </c>
      <c r="Z18" s="19">
        <f t="shared" si="2"/>
        <v>8</v>
      </c>
      <c r="AA18" s="19">
        <f t="shared" si="2"/>
        <v>6</v>
      </c>
      <c r="AB18" s="22">
        <f t="shared" si="3"/>
        <v>5.833333333333333</v>
      </c>
    </row>
    <row r="19" spans="1:28" ht="36" customHeight="1" x14ac:dyDescent="0.25">
      <c r="A19" s="61">
        <v>14</v>
      </c>
      <c r="B19" s="132" t="s">
        <v>1044</v>
      </c>
      <c r="C19" s="24"/>
      <c r="D19" s="24"/>
      <c r="E19" s="13">
        <v>4</v>
      </c>
      <c r="F19" s="13">
        <v>5</v>
      </c>
      <c r="G19" s="13">
        <v>4</v>
      </c>
      <c r="H19" s="13">
        <v>0</v>
      </c>
      <c r="I19" s="13">
        <v>4</v>
      </c>
      <c r="J19" s="13">
        <v>2</v>
      </c>
      <c r="K19" s="19">
        <f t="shared" si="4"/>
        <v>19</v>
      </c>
      <c r="L19" s="19">
        <f t="shared" si="5"/>
        <v>15.833333333333332</v>
      </c>
      <c r="M19" s="20"/>
      <c r="N19" s="19" t="str">
        <f t="shared" si="6"/>
        <v>E</v>
      </c>
      <c r="O19" s="19" t="str">
        <f t="shared" si="6"/>
        <v>E</v>
      </c>
      <c r="P19" s="19" t="str">
        <f t="shared" si="6"/>
        <v>E</v>
      </c>
      <c r="Q19" s="19" t="str">
        <f t="shared" si="6"/>
        <v>AB</v>
      </c>
      <c r="R19" s="19" t="str">
        <f t="shared" si="6"/>
        <v>E</v>
      </c>
      <c r="S19" s="19" t="str">
        <f t="shared" si="1"/>
        <v>E</v>
      </c>
      <c r="T19" s="19" t="str">
        <f t="shared" si="7"/>
        <v>E</v>
      </c>
      <c r="U19" s="21"/>
      <c r="V19" s="19">
        <f t="shared" si="2"/>
        <v>3</v>
      </c>
      <c r="W19" s="19">
        <f t="shared" si="2"/>
        <v>3</v>
      </c>
      <c r="X19" s="19">
        <f t="shared" si="2"/>
        <v>3</v>
      </c>
      <c r="Y19" s="19">
        <f t="shared" si="2"/>
        <v>0</v>
      </c>
      <c r="Z19" s="19">
        <f t="shared" si="2"/>
        <v>3</v>
      </c>
      <c r="AA19" s="19">
        <f t="shared" si="2"/>
        <v>3</v>
      </c>
      <c r="AB19" s="22">
        <f t="shared" si="3"/>
        <v>2.5</v>
      </c>
    </row>
    <row r="20" spans="1:28" ht="36" customHeight="1" x14ac:dyDescent="0.25">
      <c r="A20" s="61">
        <v>15</v>
      </c>
      <c r="B20" s="132" t="s">
        <v>1045</v>
      </c>
      <c r="C20" s="24"/>
      <c r="D20" s="24"/>
      <c r="E20" s="13">
        <v>10</v>
      </c>
      <c r="F20" s="13">
        <v>6</v>
      </c>
      <c r="G20" s="13">
        <v>11</v>
      </c>
      <c r="H20" s="13">
        <v>10</v>
      </c>
      <c r="I20" s="13">
        <v>7</v>
      </c>
      <c r="J20" s="13">
        <v>12</v>
      </c>
      <c r="K20" s="19">
        <f t="shared" si="4"/>
        <v>56</v>
      </c>
      <c r="L20" s="19">
        <f t="shared" si="5"/>
        <v>46.666666666666664</v>
      </c>
      <c r="M20" s="20"/>
      <c r="N20" s="19" t="str">
        <f t="shared" si="6"/>
        <v>C2</v>
      </c>
      <c r="O20" s="19" t="str">
        <f t="shared" si="6"/>
        <v>E</v>
      </c>
      <c r="P20" s="19" t="str">
        <f t="shared" si="6"/>
        <v>C1</v>
      </c>
      <c r="Q20" s="19" t="str">
        <f t="shared" si="6"/>
        <v>C2</v>
      </c>
      <c r="R20" s="19" t="str">
        <f t="shared" si="6"/>
        <v>D</v>
      </c>
      <c r="S20" s="19" t="str">
        <f t="shared" si="1"/>
        <v>C1</v>
      </c>
      <c r="T20" s="19" t="str">
        <f t="shared" si="7"/>
        <v>C2</v>
      </c>
      <c r="U20" s="21"/>
      <c r="V20" s="19">
        <f t="shared" si="2"/>
        <v>5</v>
      </c>
      <c r="W20" s="19">
        <f t="shared" si="2"/>
        <v>3</v>
      </c>
      <c r="X20" s="19">
        <f t="shared" si="2"/>
        <v>6</v>
      </c>
      <c r="Y20" s="19">
        <f t="shared" si="2"/>
        <v>5</v>
      </c>
      <c r="Z20" s="19">
        <f t="shared" si="2"/>
        <v>4</v>
      </c>
      <c r="AA20" s="19">
        <f t="shared" si="2"/>
        <v>6</v>
      </c>
      <c r="AB20" s="22">
        <f t="shared" si="3"/>
        <v>4.833333333333333</v>
      </c>
    </row>
    <row r="21" spans="1:28" ht="36" customHeight="1" x14ac:dyDescent="0.25">
      <c r="A21" s="61">
        <v>16</v>
      </c>
      <c r="B21" s="132" t="s">
        <v>1046</v>
      </c>
      <c r="C21" s="24"/>
      <c r="D21" s="24"/>
      <c r="E21" s="13">
        <v>12</v>
      </c>
      <c r="F21" s="13">
        <v>3</v>
      </c>
      <c r="G21" s="13">
        <v>7</v>
      </c>
      <c r="H21" s="13">
        <v>5</v>
      </c>
      <c r="I21" s="13">
        <v>11</v>
      </c>
      <c r="J21" s="13">
        <v>7</v>
      </c>
      <c r="K21" s="19">
        <f t="shared" si="4"/>
        <v>45</v>
      </c>
      <c r="L21" s="19">
        <f t="shared" si="5"/>
        <v>37.5</v>
      </c>
      <c r="M21" s="20"/>
      <c r="N21" s="19" t="str">
        <f t="shared" si="6"/>
        <v>C1</v>
      </c>
      <c r="O21" s="19" t="str">
        <f t="shared" si="6"/>
        <v>E</v>
      </c>
      <c r="P21" s="19" t="str">
        <f t="shared" si="6"/>
        <v>D</v>
      </c>
      <c r="Q21" s="19" t="str">
        <f t="shared" si="6"/>
        <v>E</v>
      </c>
      <c r="R21" s="19" t="str">
        <f t="shared" si="6"/>
        <v>C1</v>
      </c>
      <c r="S21" s="19" t="str">
        <f t="shared" si="1"/>
        <v>D</v>
      </c>
      <c r="T21" s="19" t="str">
        <f t="shared" si="7"/>
        <v>D</v>
      </c>
      <c r="U21" s="21"/>
      <c r="V21" s="19">
        <f t="shared" si="2"/>
        <v>6</v>
      </c>
      <c r="W21" s="19">
        <f t="shared" si="2"/>
        <v>3</v>
      </c>
      <c r="X21" s="19">
        <f t="shared" si="2"/>
        <v>4</v>
      </c>
      <c r="Y21" s="19">
        <f t="shared" si="2"/>
        <v>3</v>
      </c>
      <c r="Z21" s="19">
        <f t="shared" si="2"/>
        <v>6</v>
      </c>
      <c r="AA21" s="19">
        <f t="shared" si="2"/>
        <v>4</v>
      </c>
      <c r="AB21" s="22">
        <f t="shared" si="3"/>
        <v>4.333333333333333</v>
      </c>
    </row>
    <row r="22" spans="1:28" ht="36" customHeight="1" x14ac:dyDescent="0.25">
      <c r="A22" s="61">
        <v>17</v>
      </c>
      <c r="B22" s="132" t="s">
        <v>1047</v>
      </c>
      <c r="C22" s="24"/>
      <c r="D22" s="24"/>
      <c r="E22" s="13">
        <v>8</v>
      </c>
      <c r="F22" s="13">
        <v>5</v>
      </c>
      <c r="G22" s="13">
        <v>5</v>
      </c>
      <c r="H22" s="13">
        <v>3</v>
      </c>
      <c r="I22" s="13">
        <v>8</v>
      </c>
      <c r="J22" s="13">
        <v>5</v>
      </c>
      <c r="K22" s="19">
        <f t="shared" si="4"/>
        <v>34</v>
      </c>
      <c r="L22" s="19">
        <f t="shared" si="5"/>
        <v>28.333333333333332</v>
      </c>
      <c r="M22" s="20"/>
      <c r="N22" s="19" t="str">
        <f t="shared" si="6"/>
        <v>D</v>
      </c>
      <c r="O22" s="19" t="str">
        <f t="shared" si="6"/>
        <v>E</v>
      </c>
      <c r="P22" s="19" t="str">
        <f t="shared" si="6"/>
        <v>E</v>
      </c>
      <c r="Q22" s="19" t="str">
        <f t="shared" si="6"/>
        <v>E</v>
      </c>
      <c r="R22" s="19" t="str">
        <f t="shared" si="6"/>
        <v>D</v>
      </c>
      <c r="S22" s="19" t="str">
        <f t="shared" si="1"/>
        <v>E</v>
      </c>
      <c r="T22" s="19" t="str">
        <f t="shared" si="7"/>
        <v>E</v>
      </c>
      <c r="U22" s="21"/>
      <c r="V22" s="19">
        <f t="shared" si="2"/>
        <v>4</v>
      </c>
      <c r="W22" s="19">
        <f t="shared" si="2"/>
        <v>3</v>
      </c>
      <c r="X22" s="19">
        <f t="shared" si="2"/>
        <v>3</v>
      </c>
      <c r="Y22" s="19">
        <f t="shared" si="2"/>
        <v>3</v>
      </c>
      <c r="Z22" s="19">
        <f t="shared" si="2"/>
        <v>4</v>
      </c>
      <c r="AA22" s="19">
        <f t="shared" si="2"/>
        <v>3</v>
      </c>
      <c r="AB22" s="22">
        <f t="shared" si="3"/>
        <v>3.3333333333333335</v>
      </c>
    </row>
    <row r="23" spans="1:28" ht="36" customHeight="1" x14ac:dyDescent="0.25">
      <c r="A23" s="61">
        <v>18</v>
      </c>
      <c r="B23" s="132" t="s">
        <v>1048</v>
      </c>
      <c r="C23" s="24"/>
      <c r="D23" s="24"/>
      <c r="E23" s="13">
        <v>17</v>
      </c>
      <c r="F23" s="13">
        <v>19</v>
      </c>
      <c r="G23" s="13">
        <v>19</v>
      </c>
      <c r="H23" s="13">
        <v>20</v>
      </c>
      <c r="I23" s="13">
        <v>19</v>
      </c>
      <c r="J23" s="13">
        <v>17</v>
      </c>
      <c r="K23" s="19">
        <f t="shared" si="4"/>
        <v>111</v>
      </c>
      <c r="L23" s="19">
        <f t="shared" si="5"/>
        <v>92.5</v>
      </c>
      <c r="M23" s="20"/>
      <c r="N23" s="19" t="str">
        <f t="shared" si="6"/>
        <v>A2</v>
      </c>
      <c r="O23" s="19" t="str">
        <f t="shared" si="6"/>
        <v>A1</v>
      </c>
      <c r="P23" s="19" t="str">
        <f t="shared" si="6"/>
        <v>A1</v>
      </c>
      <c r="Q23" s="19" t="str">
        <f t="shared" si="6"/>
        <v>A1</v>
      </c>
      <c r="R23" s="19" t="str">
        <f t="shared" si="6"/>
        <v>A1</v>
      </c>
      <c r="S23" s="19" t="str">
        <f t="shared" si="1"/>
        <v>A2</v>
      </c>
      <c r="T23" s="19" t="str">
        <f t="shared" si="7"/>
        <v>A1</v>
      </c>
      <c r="U23" s="21"/>
      <c r="V23" s="19">
        <f t="shared" si="2"/>
        <v>9</v>
      </c>
      <c r="W23" s="19">
        <f t="shared" si="2"/>
        <v>10</v>
      </c>
      <c r="X23" s="19">
        <f t="shared" si="2"/>
        <v>10</v>
      </c>
      <c r="Y23" s="19">
        <f t="shared" si="2"/>
        <v>10</v>
      </c>
      <c r="Z23" s="19">
        <f t="shared" si="2"/>
        <v>10</v>
      </c>
      <c r="AA23" s="19">
        <f t="shared" si="2"/>
        <v>9</v>
      </c>
      <c r="AB23" s="22">
        <f t="shared" si="3"/>
        <v>9.6666666666666661</v>
      </c>
    </row>
    <row r="24" spans="1:28" ht="36" customHeight="1" x14ac:dyDescent="0.25">
      <c r="A24" s="61">
        <v>19</v>
      </c>
      <c r="B24" s="134" t="s">
        <v>1049</v>
      </c>
      <c r="C24" s="24"/>
      <c r="D24" s="24"/>
      <c r="E24" s="13">
        <v>17</v>
      </c>
      <c r="F24" s="13">
        <v>14</v>
      </c>
      <c r="G24" s="13">
        <v>11</v>
      </c>
      <c r="H24" s="13">
        <v>18</v>
      </c>
      <c r="I24" s="13">
        <v>16</v>
      </c>
      <c r="J24" s="13">
        <v>15</v>
      </c>
      <c r="K24" s="19">
        <f t="shared" si="4"/>
        <v>91</v>
      </c>
      <c r="L24" s="19">
        <f t="shared" si="5"/>
        <v>75.833333333333329</v>
      </c>
      <c r="M24" s="20"/>
      <c r="N24" s="19" t="str">
        <f t="shared" si="6"/>
        <v>A2</v>
      </c>
      <c r="O24" s="19" t="str">
        <f t="shared" si="6"/>
        <v>B2</v>
      </c>
      <c r="P24" s="19" t="str">
        <f t="shared" si="6"/>
        <v>C1</v>
      </c>
      <c r="Q24" s="19" t="str">
        <f t="shared" si="6"/>
        <v>A2</v>
      </c>
      <c r="R24" s="19" t="str">
        <f t="shared" si="6"/>
        <v>B1</v>
      </c>
      <c r="S24" s="19" t="str">
        <f t="shared" si="1"/>
        <v>B1</v>
      </c>
      <c r="T24" s="19" t="str">
        <f t="shared" si="7"/>
        <v>B1</v>
      </c>
      <c r="U24" s="21"/>
      <c r="V24" s="19">
        <f t="shared" si="2"/>
        <v>9</v>
      </c>
      <c r="W24" s="19">
        <f t="shared" si="2"/>
        <v>7</v>
      </c>
      <c r="X24" s="19">
        <f t="shared" si="2"/>
        <v>6</v>
      </c>
      <c r="Y24" s="19">
        <f t="shared" si="2"/>
        <v>9</v>
      </c>
      <c r="Z24" s="19">
        <f t="shared" si="2"/>
        <v>8</v>
      </c>
      <c r="AA24" s="19">
        <f t="shared" si="2"/>
        <v>8</v>
      </c>
      <c r="AB24" s="22">
        <f t="shared" si="3"/>
        <v>7.833333333333333</v>
      </c>
    </row>
    <row r="25" spans="1:28" ht="36" customHeight="1" x14ac:dyDescent="0.25">
      <c r="A25" s="61">
        <v>20</v>
      </c>
      <c r="B25" s="135" t="s">
        <v>1050</v>
      </c>
      <c r="C25" s="24"/>
      <c r="D25" s="24"/>
      <c r="E25" s="13">
        <v>10</v>
      </c>
      <c r="F25" s="13">
        <v>12</v>
      </c>
      <c r="G25" s="13">
        <v>13</v>
      </c>
      <c r="H25" s="13">
        <v>6</v>
      </c>
      <c r="I25" s="13">
        <v>8</v>
      </c>
      <c r="J25" s="13">
        <v>12</v>
      </c>
      <c r="K25" s="19">
        <f t="shared" si="4"/>
        <v>61</v>
      </c>
      <c r="L25" s="19">
        <f t="shared" si="5"/>
        <v>50.833333333333329</v>
      </c>
      <c r="M25" s="20"/>
      <c r="N25" s="19" t="str">
        <f t="shared" si="6"/>
        <v>C2</v>
      </c>
      <c r="O25" s="19" t="str">
        <f t="shared" si="6"/>
        <v>C1</v>
      </c>
      <c r="P25" s="19" t="str">
        <f t="shared" si="6"/>
        <v>B2</v>
      </c>
      <c r="Q25" s="19" t="str">
        <f t="shared" si="6"/>
        <v>E</v>
      </c>
      <c r="R25" s="19" t="str">
        <f t="shared" si="6"/>
        <v>D</v>
      </c>
      <c r="S25" s="19" t="str">
        <f t="shared" si="1"/>
        <v>C1</v>
      </c>
      <c r="T25" s="19" t="str">
        <f t="shared" si="7"/>
        <v>C2</v>
      </c>
      <c r="U25" s="21"/>
      <c r="V25" s="19">
        <f t="shared" si="2"/>
        <v>5</v>
      </c>
      <c r="W25" s="19">
        <f t="shared" si="2"/>
        <v>6</v>
      </c>
      <c r="X25" s="19">
        <f t="shared" si="2"/>
        <v>7</v>
      </c>
      <c r="Y25" s="19">
        <f t="shared" si="2"/>
        <v>3</v>
      </c>
      <c r="Z25" s="19">
        <f t="shared" si="2"/>
        <v>4</v>
      </c>
      <c r="AA25" s="19">
        <f t="shared" si="2"/>
        <v>6</v>
      </c>
      <c r="AB25" s="22">
        <f t="shared" si="3"/>
        <v>5.166666666666667</v>
      </c>
    </row>
    <row r="26" spans="1:28" ht="36" customHeight="1" x14ac:dyDescent="0.25">
      <c r="A26" s="61">
        <v>21</v>
      </c>
      <c r="B26" s="136" t="s">
        <v>1051</v>
      </c>
      <c r="C26" s="24"/>
      <c r="D26" s="24"/>
      <c r="E26" s="13">
        <v>4</v>
      </c>
      <c r="F26" s="13">
        <v>5</v>
      </c>
      <c r="G26" s="13">
        <v>9</v>
      </c>
      <c r="H26" s="13">
        <v>14</v>
      </c>
      <c r="I26" s="13">
        <v>10</v>
      </c>
      <c r="J26" s="13">
        <v>11</v>
      </c>
      <c r="K26" s="19">
        <f t="shared" si="4"/>
        <v>53</v>
      </c>
      <c r="L26" s="19">
        <f t="shared" si="5"/>
        <v>44.166666666666664</v>
      </c>
      <c r="M26" s="20"/>
      <c r="N26" s="19" t="str">
        <f t="shared" si="6"/>
        <v>E</v>
      </c>
      <c r="O26" s="19" t="str">
        <f t="shared" si="6"/>
        <v>E</v>
      </c>
      <c r="P26" s="19" t="str">
        <f t="shared" si="6"/>
        <v>C2</v>
      </c>
      <c r="Q26" s="19" t="str">
        <f t="shared" si="6"/>
        <v>B2</v>
      </c>
      <c r="R26" s="19" t="str">
        <f t="shared" si="6"/>
        <v>C2</v>
      </c>
      <c r="S26" s="19" t="str">
        <f t="shared" si="1"/>
        <v>C1</v>
      </c>
      <c r="T26" s="19" t="str">
        <f t="shared" si="7"/>
        <v>C2</v>
      </c>
      <c r="U26" s="21"/>
      <c r="V26" s="19">
        <f t="shared" si="2"/>
        <v>3</v>
      </c>
      <c r="W26" s="19">
        <f t="shared" si="2"/>
        <v>3</v>
      </c>
      <c r="X26" s="19">
        <f t="shared" si="2"/>
        <v>5</v>
      </c>
      <c r="Y26" s="19">
        <f t="shared" si="2"/>
        <v>7</v>
      </c>
      <c r="Z26" s="19">
        <f t="shared" si="2"/>
        <v>5</v>
      </c>
      <c r="AA26" s="19">
        <f t="shared" si="2"/>
        <v>6</v>
      </c>
      <c r="AB26" s="22">
        <f t="shared" si="3"/>
        <v>4.833333333333333</v>
      </c>
    </row>
    <row r="27" spans="1:28" ht="36" customHeight="1" x14ac:dyDescent="0.25">
      <c r="A27" s="61">
        <v>22</v>
      </c>
      <c r="B27" s="136" t="s">
        <v>1052</v>
      </c>
      <c r="C27" s="24"/>
      <c r="D27" s="24"/>
      <c r="E27" s="13">
        <v>11</v>
      </c>
      <c r="F27" s="13">
        <v>6</v>
      </c>
      <c r="G27" s="13">
        <v>8</v>
      </c>
      <c r="H27" s="13">
        <v>8</v>
      </c>
      <c r="I27" s="13">
        <v>12</v>
      </c>
      <c r="J27" s="13">
        <v>13</v>
      </c>
      <c r="K27" s="19">
        <f t="shared" si="4"/>
        <v>58</v>
      </c>
      <c r="L27" s="19">
        <f t="shared" si="5"/>
        <v>48.333333333333336</v>
      </c>
      <c r="M27" s="20"/>
      <c r="N27" s="19" t="str">
        <f t="shared" si="6"/>
        <v>C1</v>
      </c>
      <c r="O27" s="19" t="str">
        <f t="shared" si="6"/>
        <v>E</v>
      </c>
      <c r="P27" s="19" t="str">
        <f t="shared" si="6"/>
        <v>D</v>
      </c>
      <c r="Q27" s="19" t="str">
        <f t="shared" si="6"/>
        <v>D</v>
      </c>
      <c r="R27" s="19" t="str">
        <f t="shared" si="6"/>
        <v>C1</v>
      </c>
      <c r="S27" s="19" t="str">
        <f t="shared" si="1"/>
        <v>B2</v>
      </c>
      <c r="T27" s="19" t="str">
        <f t="shared" si="7"/>
        <v>C2</v>
      </c>
      <c r="U27" s="21"/>
      <c r="V27" s="19">
        <f t="shared" si="2"/>
        <v>6</v>
      </c>
      <c r="W27" s="19">
        <f t="shared" si="2"/>
        <v>3</v>
      </c>
      <c r="X27" s="19">
        <f t="shared" si="2"/>
        <v>4</v>
      </c>
      <c r="Y27" s="19">
        <f t="shared" si="2"/>
        <v>4</v>
      </c>
      <c r="Z27" s="19">
        <f t="shared" si="2"/>
        <v>6</v>
      </c>
      <c r="AA27" s="19">
        <f t="shared" si="2"/>
        <v>7</v>
      </c>
      <c r="AB27" s="22">
        <f t="shared" si="3"/>
        <v>5</v>
      </c>
    </row>
    <row r="28" spans="1:28" ht="36" customHeight="1" x14ac:dyDescent="0.25">
      <c r="A28" s="61">
        <v>23</v>
      </c>
      <c r="B28" s="136" t="s">
        <v>1053</v>
      </c>
      <c r="C28" s="24"/>
      <c r="D28" s="24"/>
      <c r="E28" s="13">
        <v>8</v>
      </c>
      <c r="F28" s="13">
        <v>10</v>
      </c>
      <c r="G28" s="13">
        <v>8</v>
      </c>
      <c r="H28" s="13">
        <v>8</v>
      </c>
      <c r="I28" s="13">
        <v>9</v>
      </c>
      <c r="J28" s="13">
        <v>7</v>
      </c>
      <c r="K28" s="19">
        <f t="shared" si="4"/>
        <v>50</v>
      </c>
      <c r="L28" s="19">
        <f t="shared" si="5"/>
        <v>41.666666666666671</v>
      </c>
      <c r="M28" s="20"/>
      <c r="N28" s="19" t="str">
        <f t="shared" si="6"/>
        <v>D</v>
      </c>
      <c r="O28" s="19" t="str">
        <f t="shared" si="6"/>
        <v>C2</v>
      </c>
      <c r="P28" s="19" t="str">
        <f t="shared" si="6"/>
        <v>D</v>
      </c>
      <c r="Q28" s="19" t="str">
        <f t="shared" si="6"/>
        <v>D</v>
      </c>
      <c r="R28" s="19" t="str">
        <f t="shared" si="6"/>
        <v>C2</v>
      </c>
      <c r="S28" s="19" t="str">
        <f t="shared" si="1"/>
        <v>D</v>
      </c>
      <c r="T28" s="19" t="str">
        <f t="shared" si="7"/>
        <v>C2</v>
      </c>
      <c r="U28" s="21"/>
      <c r="V28" s="19">
        <f t="shared" si="2"/>
        <v>4</v>
      </c>
      <c r="W28" s="19">
        <f t="shared" si="2"/>
        <v>5</v>
      </c>
      <c r="X28" s="19">
        <f t="shared" si="2"/>
        <v>4</v>
      </c>
      <c r="Y28" s="19">
        <f t="shared" si="2"/>
        <v>4</v>
      </c>
      <c r="Z28" s="19">
        <f t="shared" si="2"/>
        <v>5</v>
      </c>
      <c r="AA28" s="19">
        <f t="shared" si="2"/>
        <v>4</v>
      </c>
      <c r="AB28" s="22">
        <f t="shared" si="3"/>
        <v>4.333333333333333</v>
      </c>
    </row>
    <row r="29" spans="1:28" ht="36" customHeight="1" x14ac:dyDescent="0.25">
      <c r="A29" s="61">
        <v>24</v>
      </c>
      <c r="B29" s="136" t="s">
        <v>1054</v>
      </c>
      <c r="C29" s="24"/>
      <c r="D29" s="24"/>
      <c r="E29" s="13">
        <v>17</v>
      </c>
      <c r="F29" s="13">
        <v>8</v>
      </c>
      <c r="G29" s="13">
        <v>11</v>
      </c>
      <c r="H29" s="13">
        <v>14</v>
      </c>
      <c r="I29" s="13">
        <v>5</v>
      </c>
      <c r="J29" s="13">
        <v>9</v>
      </c>
      <c r="K29" s="19">
        <f t="shared" si="4"/>
        <v>64</v>
      </c>
      <c r="L29" s="19">
        <f t="shared" si="5"/>
        <v>53.333333333333336</v>
      </c>
      <c r="M29" s="20"/>
      <c r="N29" s="19" t="str">
        <f t="shared" si="6"/>
        <v>A2</v>
      </c>
      <c r="O29" s="19" t="str">
        <f t="shared" si="6"/>
        <v>D</v>
      </c>
      <c r="P29" s="19" t="str">
        <f t="shared" si="6"/>
        <v>C1</v>
      </c>
      <c r="Q29" s="19" t="str">
        <f t="shared" si="6"/>
        <v>B2</v>
      </c>
      <c r="R29" s="19" t="str">
        <f t="shared" si="6"/>
        <v>E</v>
      </c>
      <c r="S29" s="19" t="str">
        <f t="shared" si="1"/>
        <v>C2</v>
      </c>
      <c r="T29" s="19" t="str">
        <f t="shared" si="7"/>
        <v>C1</v>
      </c>
      <c r="U29" s="21"/>
      <c r="V29" s="19">
        <f t="shared" si="2"/>
        <v>9</v>
      </c>
      <c r="W29" s="19">
        <f t="shared" si="2"/>
        <v>4</v>
      </c>
      <c r="X29" s="19">
        <f t="shared" si="2"/>
        <v>6</v>
      </c>
      <c r="Y29" s="19">
        <f t="shared" si="2"/>
        <v>7</v>
      </c>
      <c r="Z29" s="19">
        <f t="shared" si="2"/>
        <v>3</v>
      </c>
      <c r="AA29" s="19">
        <f t="shared" si="2"/>
        <v>5</v>
      </c>
      <c r="AB29" s="22">
        <f t="shared" si="3"/>
        <v>5.666666666666667</v>
      </c>
    </row>
    <row r="30" spans="1:28" ht="36" customHeight="1" x14ac:dyDescent="0.25">
      <c r="A30" s="61">
        <v>25</v>
      </c>
      <c r="B30" s="137" t="s">
        <v>1055</v>
      </c>
      <c r="C30" s="24"/>
      <c r="D30" s="24"/>
      <c r="E30" s="13">
        <v>16</v>
      </c>
      <c r="F30" s="13">
        <v>13</v>
      </c>
      <c r="G30" s="13">
        <v>18</v>
      </c>
      <c r="H30" s="13">
        <v>13</v>
      </c>
      <c r="I30" s="13">
        <v>20</v>
      </c>
      <c r="J30" s="13">
        <v>19</v>
      </c>
      <c r="K30" s="19">
        <f t="shared" si="4"/>
        <v>99</v>
      </c>
      <c r="L30" s="19">
        <f t="shared" si="5"/>
        <v>82.5</v>
      </c>
      <c r="M30" s="20"/>
      <c r="N30" s="19" t="str">
        <f t="shared" si="6"/>
        <v>B1</v>
      </c>
      <c r="O30" s="19" t="str">
        <f t="shared" si="6"/>
        <v>B2</v>
      </c>
      <c r="P30" s="19" t="str">
        <f t="shared" si="6"/>
        <v>A2</v>
      </c>
      <c r="Q30" s="19" t="str">
        <f t="shared" si="6"/>
        <v>B2</v>
      </c>
      <c r="R30" s="19" t="str">
        <f t="shared" si="6"/>
        <v>A1</v>
      </c>
      <c r="S30" s="19" t="str">
        <f t="shared" si="1"/>
        <v>A1</v>
      </c>
      <c r="T30" s="19" t="str">
        <f t="shared" si="7"/>
        <v>A2</v>
      </c>
      <c r="U30" s="21"/>
      <c r="V30" s="19">
        <f t="shared" si="2"/>
        <v>8</v>
      </c>
      <c r="W30" s="19">
        <f t="shared" si="2"/>
        <v>7</v>
      </c>
      <c r="X30" s="19">
        <f t="shared" si="2"/>
        <v>9</v>
      </c>
      <c r="Y30" s="19">
        <f t="shared" si="2"/>
        <v>7</v>
      </c>
      <c r="Z30" s="19">
        <f t="shared" si="2"/>
        <v>10</v>
      </c>
      <c r="AA30" s="19">
        <f t="shared" si="2"/>
        <v>10</v>
      </c>
      <c r="AB30" s="22">
        <f t="shared" si="3"/>
        <v>8.5</v>
      </c>
    </row>
    <row r="31" spans="1:28" ht="36" customHeight="1" x14ac:dyDescent="0.25">
      <c r="A31" s="61">
        <v>26</v>
      </c>
      <c r="B31" s="136" t="s">
        <v>1056</v>
      </c>
      <c r="C31" s="24"/>
      <c r="D31" s="24"/>
      <c r="E31" s="13">
        <v>8</v>
      </c>
      <c r="F31" s="13">
        <v>3</v>
      </c>
      <c r="G31" s="13">
        <v>6</v>
      </c>
      <c r="H31" s="13">
        <v>0</v>
      </c>
      <c r="I31" s="13">
        <v>5</v>
      </c>
      <c r="J31" s="13">
        <v>9</v>
      </c>
      <c r="K31" s="19">
        <f t="shared" si="4"/>
        <v>31</v>
      </c>
      <c r="L31" s="19">
        <f t="shared" si="5"/>
        <v>25.833333333333336</v>
      </c>
      <c r="M31" s="20"/>
      <c r="N31" s="19" t="str">
        <f t="shared" si="6"/>
        <v>D</v>
      </c>
      <c r="O31" s="19" t="str">
        <f t="shared" si="6"/>
        <v>E</v>
      </c>
      <c r="P31" s="19" t="str">
        <f t="shared" si="6"/>
        <v>E</v>
      </c>
      <c r="Q31" s="19" t="str">
        <f t="shared" si="6"/>
        <v>AB</v>
      </c>
      <c r="R31" s="19" t="str">
        <f t="shared" si="6"/>
        <v>E</v>
      </c>
      <c r="S31" s="19" t="str">
        <f t="shared" si="1"/>
        <v>C2</v>
      </c>
      <c r="T31" s="19" t="str">
        <f t="shared" si="7"/>
        <v>E</v>
      </c>
      <c r="U31" s="21"/>
      <c r="V31" s="19">
        <f t="shared" si="2"/>
        <v>4</v>
      </c>
      <c r="W31" s="19">
        <f t="shared" si="2"/>
        <v>3</v>
      </c>
      <c r="X31" s="19">
        <f t="shared" si="2"/>
        <v>3</v>
      </c>
      <c r="Y31" s="19">
        <f t="shared" si="2"/>
        <v>0</v>
      </c>
      <c r="Z31" s="19">
        <f t="shared" si="2"/>
        <v>3</v>
      </c>
      <c r="AA31" s="19">
        <f t="shared" si="2"/>
        <v>5</v>
      </c>
      <c r="AB31" s="22">
        <f t="shared" si="3"/>
        <v>3</v>
      </c>
    </row>
    <row r="32" spans="1:28" ht="36" customHeight="1" x14ac:dyDescent="0.25">
      <c r="A32" s="61">
        <v>27</v>
      </c>
      <c r="B32" s="136" t="s">
        <v>1057</v>
      </c>
      <c r="C32" s="14"/>
      <c r="D32" s="14"/>
      <c r="E32" s="13">
        <v>9</v>
      </c>
      <c r="F32" s="13">
        <v>11</v>
      </c>
      <c r="G32" s="13">
        <v>10</v>
      </c>
      <c r="H32" s="13">
        <v>4</v>
      </c>
      <c r="I32" s="13">
        <v>8</v>
      </c>
      <c r="J32" s="13">
        <v>11</v>
      </c>
      <c r="K32" s="19">
        <f t="shared" si="4"/>
        <v>53</v>
      </c>
      <c r="L32" s="19">
        <f t="shared" si="5"/>
        <v>44.166666666666664</v>
      </c>
      <c r="M32" s="20"/>
      <c r="N32" s="19" t="str">
        <f t="shared" ref="N32:R33" si="8">IF(E32&gt;=91/5,"A1",IF(E32&gt;=81/5,"A2",IF(E32&gt;=71/5,"B1",IF(E32&gt;=61/5,"B2",IF(E32&gt;=51/5,"C1",IF(E32&gt;=41/5,"C2",IF(E32&gt;=35/5,"D",IF(E32&gt;=2,"E",IF(E32&gt;=0,"AB")))))))))</f>
        <v>C2</v>
      </c>
      <c r="O32" s="19" t="str">
        <f t="shared" si="8"/>
        <v>C1</v>
      </c>
      <c r="P32" s="19" t="str">
        <f t="shared" si="8"/>
        <v>C2</v>
      </c>
      <c r="Q32" s="19" t="str">
        <f t="shared" si="8"/>
        <v>E</v>
      </c>
      <c r="R32" s="19" t="str">
        <f t="shared" si="8"/>
        <v>D</v>
      </c>
      <c r="S32" s="19" t="str">
        <f t="shared" si="1"/>
        <v>C1</v>
      </c>
      <c r="T32" s="19" t="str">
        <f t="shared" si="7"/>
        <v>C2</v>
      </c>
      <c r="U32" s="21"/>
      <c r="V32" s="19">
        <f t="shared" ref="V32:AA33" si="9">IF(N32="A1",10,IF(N32="A2",9,IF(N32="B1",8,IF(N32="B2",7,IF(N32="C1",6,IF(N32="C2",5,IF(N32="D",4,IF(N32="E",3,IF(N32="AB",0)))))))))</f>
        <v>5</v>
      </c>
      <c r="W32" s="19">
        <f t="shared" si="9"/>
        <v>6</v>
      </c>
      <c r="X32" s="19">
        <f t="shared" si="9"/>
        <v>5</v>
      </c>
      <c r="Y32" s="19">
        <f t="shared" si="9"/>
        <v>3</v>
      </c>
      <c r="Z32" s="19">
        <f t="shared" si="9"/>
        <v>4</v>
      </c>
      <c r="AA32" s="19">
        <f t="shared" si="9"/>
        <v>6</v>
      </c>
      <c r="AB32" s="22">
        <f t="shared" si="3"/>
        <v>4.833333333333333</v>
      </c>
    </row>
    <row r="33" spans="1:28" ht="36" customHeight="1" x14ac:dyDescent="0.25">
      <c r="A33" s="61">
        <v>28</v>
      </c>
      <c r="B33" s="136" t="s">
        <v>1058</v>
      </c>
      <c r="C33" s="14"/>
      <c r="D33" s="14"/>
      <c r="E33" s="13">
        <v>18</v>
      </c>
      <c r="F33" s="13">
        <v>20</v>
      </c>
      <c r="G33" s="13">
        <v>17</v>
      </c>
      <c r="H33" s="13">
        <v>20</v>
      </c>
      <c r="I33" s="13">
        <v>20</v>
      </c>
      <c r="J33" s="13">
        <v>20</v>
      </c>
      <c r="K33" s="19">
        <f t="shared" si="4"/>
        <v>115</v>
      </c>
      <c r="L33" s="19">
        <f t="shared" si="5"/>
        <v>95.833333333333343</v>
      </c>
      <c r="M33" s="20"/>
      <c r="N33" s="19" t="str">
        <f t="shared" si="8"/>
        <v>A2</v>
      </c>
      <c r="O33" s="19" t="str">
        <f t="shared" si="8"/>
        <v>A1</v>
      </c>
      <c r="P33" s="19" t="str">
        <f t="shared" si="8"/>
        <v>A2</v>
      </c>
      <c r="Q33" s="19" t="str">
        <f t="shared" si="8"/>
        <v>A1</v>
      </c>
      <c r="R33" s="19" t="str">
        <f t="shared" si="8"/>
        <v>A1</v>
      </c>
      <c r="S33" s="19" t="str">
        <f t="shared" si="1"/>
        <v>A1</v>
      </c>
      <c r="T33" s="19" t="str">
        <f t="shared" si="7"/>
        <v>A1</v>
      </c>
      <c r="U33" s="21"/>
      <c r="V33" s="19">
        <f t="shared" si="9"/>
        <v>9</v>
      </c>
      <c r="W33" s="19">
        <f t="shared" si="9"/>
        <v>10</v>
      </c>
      <c r="X33" s="19">
        <f t="shared" si="9"/>
        <v>9</v>
      </c>
      <c r="Y33" s="19">
        <f t="shared" si="9"/>
        <v>10</v>
      </c>
      <c r="Z33" s="19">
        <f t="shared" si="9"/>
        <v>10</v>
      </c>
      <c r="AA33" s="19">
        <f t="shared" si="9"/>
        <v>10</v>
      </c>
      <c r="AB33" s="22">
        <f t="shared" si="3"/>
        <v>9.6666666666666661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0866141732283472" right="0.70866141732283472" top="0.31" bottom="0.27" header="0.31496062992125984" footer="0.31496062992125984"/>
  <pageSetup paperSize="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AD7" sqref="AD7"/>
    </sheetView>
  </sheetViews>
  <sheetFormatPr defaultRowHeight="15" x14ac:dyDescent="0.25"/>
  <cols>
    <col min="1" max="1" width="3.5703125" customWidth="1"/>
    <col min="2" max="2" width="16.7109375" customWidth="1"/>
    <col min="3" max="4" width="0" hidden="1" customWidth="1"/>
    <col min="5" max="5" width="4.5703125" customWidth="1"/>
    <col min="6" max="6" width="5.5703125" customWidth="1"/>
    <col min="7" max="7" width="4.42578125" customWidth="1"/>
    <col min="8" max="8" width="5.140625" customWidth="1"/>
    <col min="9" max="9" width="4.5703125" customWidth="1"/>
    <col min="10" max="10" width="5" customWidth="1"/>
    <col min="11" max="11" width="4.42578125" customWidth="1"/>
    <col min="12" max="12" width="6.28515625" customWidth="1"/>
    <col min="13" max="13" width="0.7109375" customWidth="1"/>
    <col min="14" max="14" width="4.5703125" customWidth="1"/>
    <col min="15" max="15" width="4.85546875" customWidth="1"/>
    <col min="16" max="16" width="5" customWidth="1"/>
    <col min="17" max="18" width="4.7109375" customWidth="1"/>
    <col min="19" max="19" width="5.140625" customWidth="1"/>
    <col min="20" max="20" width="4.85546875" customWidth="1"/>
    <col min="21" max="21" width="0.5703125" customWidth="1"/>
    <col min="22" max="22" width="3.5703125" customWidth="1"/>
    <col min="23" max="23" width="4.85546875" customWidth="1"/>
    <col min="24" max="24" width="4.140625" customWidth="1"/>
    <col min="25" max="25" width="4.7109375" customWidth="1"/>
    <col min="26" max="26" width="4.42578125" customWidth="1"/>
    <col min="27" max="27" width="4" customWidth="1"/>
    <col min="28" max="28" width="4.28515625" customWidth="1"/>
  </cols>
  <sheetData>
    <row r="1" spans="1:28" ht="23.25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x14ac:dyDescent="0.35">
      <c r="A2" s="149" t="s">
        <v>447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448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60" t="s">
        <v>1</v>
      </c>
      <c r="B4" s="157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61"/>
      <c r="B5" s="158"/>
      <c r="C5" s="3"/>
      <c r="D5" s="3"/>
      <c r="E5" s="3">
        <v>80</v>
      </c>
      <c r="F5" s="3">
        <v>80</v>
      </c>
      <c r="G5" s="3">
        <v>80</v>
      </c>
      <c r="H5" s="3">
        <v>80</v>
      </c>
      <c r="I5" s="3">
        <v>80</v>
      </c>
      <c r="J5" s="3">
        <v>80</v>
      </c>
      <c r="K5" s="6">
        <f t="shared" ref="K5:K40" si="0">SUM(E5:J5)</f>
        <v>480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x14ac:dyDescent="0.25">
      <c r="A6" s="23">
        <v>1</v>
      </c>
      <c r="B6" s="26"/>
      <c r="C6" s="24"/>
      <c r="D6" s="24"/>
      <c r="E6" s="19"/>
      <c r="F6" s="19"/>
      <c r="G6" s="19"/>
      <c r="H6" s="19"/>
      <c r="I6" s="19"/>
      <c r="J6" s="19"/>
      <c r="K6" s="33">
        <f t="shared" si="0"/>
        <v>0</v>
      </c>
      <c r="L6" s="33">
        <f>K6/480*100</f>
        <v>0</v>
      </c>
      <c r="M6" s="20"/>
      <c r="N6" s="25" t="str">
        <f>IF(E6&gt;=91/1.25,"A1",IF(E6&gt;=81/1.25,"A2",IF(E6&gt;=71/1.25,"B1",IF(E6&gt;=61/1.25,"B2",IF(E6&gt;=51/1.25,"C1",IF(E6&gt;=41/1.25,"C2",IF(E6&gt;=35/1.25,"D",IF(E6&gt;=2,"E",IF(E6&gt;=0,"AB")))))))))</f>
        <v>AB</v>
      </c>
      <c r="O6" s="25" t="str">
        <f t="shared" ref="O6:T21" si="1">IF(F6&gt;=91/1.25,"A1",IF(F6&gt;=81/1.25,"A2",IF(F6&gt;=71/1.25,"B1",IF(F6&gt;=61/1.25,"B2",IF(F6&gt;=51/1.25,"C1",IF(F6&gt;=41/1.25,"C2",IF(F6&gt;=35/1.25,"D",IF(F6&gt;=2,"E",IF(F6&gt;=0,"AB")))))))))</f>
        <v>AB</v>
      </c>
      <c r="P6" s="25" t="str">
        <f t="shared" si="1"/>
        <v>AB</v>
      </c>
      <c r="Q6" s="25" t="str">
        <f t="shared" si="1"/>
        <v>AB</v>
      </c>
      <c r="R6" s="25" t="str">
        <f t="shared" si="1"/>
        <v>AB</v>
      </c>
      <c r="S6" s="25" t="str">
        <f t="shared" si="1"/>
        <v>AB</v>
      </c>
      <c r="T6" s="25" t="str">
        <f t="shared" si="1"/>
        <v>AB</v>
      </c>
      <c r="U6" s="21"/>
      <c r="V6" s="19">
        <f t="shared" ref="V6:AA31" si="2">IF(N6="A1",10,IF(N6="A2",9,IF(N6="B1",8,IF(N6="B2",7,IF(N6="C1",6,IF(N6="C2",5,IF(N6="D",4,IF(N6="E",3,IF(N6="AB",0)))))))))</f>
        <v>0</v>
      </c>
      <c r="W6" s="19">
        <f t="shared" si="2"/>
        <v>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37">
        <f t="shared" ref="AB6:AB40" si="3">SUM(V6:AA6)/6</f>
        <v>0</v>
      </c>
    </row>
    <row r="7" spans="1:28" x14ac:dyDescent="0.25">
      <c r="A7" s="23">
        <v>2</v>
      </c>
      <c r="B7" s="26"/>
      <c r="C7" s="24"/>
      <c r="D7" s="24"/>
      <c r="E7" s="19"/>
      <c r="F7" s="19"/>
      <c r="G7" s="19"/>
      <c r="H7" s="19"/>
      <c r="I7" s="19"/>
      <c r="J7" s="19"/>
      <c r="K7" s="33">
        <f t="shared" si="0"/>
        <v>0</v>
      </c>
      <c r="L7" s="33">
        <f t="shared" ref="L7:L40" si="4">K7/480*100</f>
        <v>0</v>
      </c>
      <c r="M7" s="20"/>
      <c r="N7" s="25" t="str">
        <f t="shared" ref="N7:T40" si="5">IF(E7&gt;=91/1.25,"A1",IF(E7&gt;=81/1.25,"A2",IF(E7&gt;=71/1.25,"B1",IF(E7&gt;=61/1.25,"B2",IF(E7&gt;=51/1.25,"C1",IF(E7&gt;=41/1.25,"C2",IF(E7&gt;=35/1.25,"D",IF(E7&gt;=2,"E",IF(E7&gt;=0,"AB")))))))))</f>
        <v>AB</v>
      </c>
      <c r="O7" s="25" t="str">
        <f t="shared" si="1"/>
        <v>AB</v>
      </c>
      <c r="P7" s="25" t="str">
        <f t="shared" si="1"/>
        <v>AB</v>
      </c>
      <c r="Q7" s="25" t="str">
        <f t="shared" si="1"/>
        <v>AB</v>
      </c>
      <c r="R7" s="25" t="str">
        <f t="shared" si="1"/>
        <v>AB</v>
      </c>
      <c r="S7" s="25" t="str">
        <f t="shared" si="1"/>
        <v>AB</v>
      </c>
      <c r="T7" s="25" t="str">
        <f t="shared" si="1"/>
        <v>AB</v>
      </c>
      <c r="U7" s="21"/>
      <c r="V7" s="19">
        <f t="shared" si="2"/>
        <v>0</v>
      </c>
      <c r="W7" s="19">
        <f t="shared" si="2"/>
        <v>0</v>
      </c>
      <c r="X7" s="19">
        <f t="shared" si="2"/>
        <v>0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37">
        <f t="shared" si="3"/>
        <v>0</v>
      </c>
    </row>
    <row r="8" spans="1:28" x14ac:dyDescent="0.25">
      <c r="A8" s="23">
        <v>3</v>
      </c>
      <c r="B8" s="26"/>
      <c r="C8" s="24"/>
      <c r="D8" s="24"/>
      <c r="E8" s="19"/>
      <c r="F8" s="19"/>
      <c r="G8" s="19"/>
      <c r="H8" s="19"/>
      <c r="I8" s="19"/>
      <c r="J8" s="19"/>
      <c r="K8" s="33">
        <f t="shared" si="0"/>
        <v>0</v>
      </c>
      <c r="L8" s="33">
        <f t="shared" si="4"/>
        <v>0</v>
      </c>
      <c r="M8" s="20"/>
      <c r="N8" s="25" t="str">
        <f t="shared" si="5"/>
        <v>AB</v>
      </c>
      <c r="O8" s="25" t="str">
        <f t="shared" si="1"/>
        <v>AB</v>
      </c>
      <c r="P8" s="25" t="str">
        <f t="shared" si="1"/>
        <v>AB</v>
      </c>
      <c r="Q8" s="25" t="str">
        <f t="shared" si="1"/>
        <v>AB</v>
      </c>
      <c r="R8" s="25" t="str">
        <f t="shared" si="1"/>
        <v>AB</v>
      </c>
      <c r="S8" s="25" t="str">
        <f t="shared" si="1"/>
        <v>AB</v>
      </c>
      <c r="T8" s="25" t="str">
        <f t="shared" si="1"/>
        <v>AB</v>
      </c>
      <c r="U8" s="21"/>
      <c r="V8" s="19">
        <f t="shared" si="2"/>
        <v>0</v>
      </c>
      <c r="W8" s="19">
        <f t="shared" si="2"/>
        <v>0</v>
      </c>
      <c r="X8" s="19">
        <f t="shared" si="2"/>
        <v>0</v>
      </c>
      <c r="Y8" s="19">
        <f t="shared" si="2"/>
        <v>0</v>
      </c>
      <c r="Z8" s="19">
        <f t="shared" si="2"/>
        <v>0</v>
      </c>
      <c r="AA8" s="19">
        <f t="shared" si="2"/>
        <v>0</v>
      </c>
      <c r="AB8" s="37">
        <f t="shared" si="3"/>
        <v>0</v>
      </c>
    </row>
    <row r="9" spans="1:28" x14ac:dyDescent="0.25">
      <c r="A9" s="23">
        <v>4</v>
      </c>
      <c r="B9" s="26"/>
      <c r="C9" s="24"/>
      <c r="D9" s="24"/>
      <c r="E9" s="19"/>
      <c r="F9" s="19"/>
      <c r="G9" s="19"/>
      <c r="H9" s="19"/>
      <c r="I9" s="19"/>
      <c r="J9" s="19"/>
      <c r="K9" s="33">
        <f t="shared" si="0"/>
        <v>0</v>
      </c>
      <c r="L9" s="33">
        <f t="shared" si="4"/>
        <v>0</v>
      </c>
      <c r="M9" s="20"/>
      <c r="N9" s="25" t="str">
        <f t="shared" si="5"/>
        <v>AB</v>
      </c>
      <c r="O9" s="25" t="str">
        <f t="shared" si="1"/>
        <v>AB</v>
      </c>
      <c r="P9" s="25" t="str">
        <f t="shared" si="1"/>
        <v>AB</v>
      </c>
      <c r="Q9" s="25" t="str">
        <f t="shared" si="1"/>
        <v>AB</v>
      </c>
      <c r="R9" s="25" t="str">
        <f t="shared" si="1"/>
        <v>AB</v>
      </c>
      <c r="S9" s="25" t="str">
        <f t="shared" si="1"/>
        <v>AB</v>
      </c>
      <c r="T9" s="25" t="str">
        <f t="shared" si="1"/>
        <v>AB</v>
      </c>
      <c r="U9" s="21"/>
      <c r="V9" s="19">
        <f t="shared" si="2"/>
        <v>0</v>
      </c>
      <c r="W9" s="19">
        <f t="shared" si="2"/>
        <v>0</v>
      </c>
      <c r="X9" s="19">
        <f t="shared" si="2"/>
        <v>0</v>
      </c>
      <c r="Y9" s="19">
        <f t="shared" si="2"/>
        <v>0</v>
      </c>
      <c r="Z9" s="19">
        <f t="shared" si="2"/>
        <v>0</v>
      </c>
      <c r="AA9" s="19">
        <f t="shared" si="2"/>
        <v>0</v>
      </c>
      <c r="AB9" s="37">
        <f t="shared" si="3"/>
        <v>0</v>
      </c>
    </row>
    <row r="10" spans="1:28" x14ac:dyDescent="0.25">
      <c r="A10" s="23">
        <v>5</v>
      </c>
      <c r="B10" s="26"/>
      <c r="C10" s="24"/>
      <c r="D10" s="24"/>
      <c r="E10" s="19"/>
      <c r="F10" s="19"/>
      <c r="G10" s="19"/>
      <c r="H10" s="19"/>
      <c r="I10" s="19"/>
      <c r="J10" s="19"/>
      <c r="K10" s="33">
        <f t="shared" si="0"/>
        <v>0</v>
      </c>
      <c r="L10" s="33">
        <f t="shared" si="4"/>
        <v>0</v>
      </c>
      <c r="M10" s="20"/>
      <c r="N10" s="25" t="str">
        <f t="shared" si="5"/>
        <v>AB</v>
      </c>
      <c r="O10" s="25" t="str">
        <f t="shared" si="1"/>
        <v>AB</v>
      </c>
      <c r="P10" s="25" t="str">
        <f t="shared" si="1"/>
        <v>AB</v>
      </c>
      <c r="Q10" s="25" t="str">
        <f t="shared" si="1"/>
        <v>AB</v>
      </c>
      <c r="R10" s="25" t="str">
        <f t="shared" si="1"/>
        <v>AB</v>
      </c>
      <c r="S10" s="25" t="str">
        <f t="shared" si="1"/>
        <v>AB</v>
      </c>
      <c r="T10" s="25" t="str">
        <f t="shared" si="1"/>
        <v>AB</v>
      </c>
      <c r="U10" s="21"/>
      <c r="V10" s="19">
        <f t="shared" si="2"/>
        <v>0</v>
      </c>
      <c r="W10" s="19">
        <f t="shared" si="2"/>
        <v>0</v>
      </c>
      <c r="X10" s="19">
        <f t="shared" si="2"/>
        <v>0</v>
      </c>
      <c r="Y10" s="19">
        <f t="shared" si="2"/>
        <v>0</v>
      </c>
      <c r="Z10" s="19">
        <f t="shared" si="2"/>
        <v>0</v>
      </c>
      <c r="AA10" s="19">
        <f t="shared" si="2"/>
        <v>0</v>
      </c>
      <c r="AB10" s="37">
        <f t="shared" si="3"/>
        <v>0</v>
      </c>
    </row>
    <row r="11" spans="1:28" x14ac:dyDescent="0.25">
      <c r="A11" s="23">
        <v>6</v>
      </c>
      <c r="B11" s="26"/>
      <c r="C11" s="24"/>
      <c r="D11" s="24"/>
      <c r="E11" s="19"/>
      <c r="F11" s="19"/>
      <c r="G11" s="19"/>
      <c r="H11" s="19"/>
      <c r="I11" s="19"/>
      <c r="J11" s="19"/>
      <c r="K11" s="33">
        <f t="shared" si="0"/>
        <v>0</v>
      </c>
      <c r="L11" s="33">
        <f t="shared" si="4"/>
        <v>0</v>
      </c>
      <c r="M11" s="20"/>
      <c r="N11" s="25" t="str">
        <f t="shared" si="5"/>
        <v>AB</v>
      </c>
      <c r="O11" s="25" t="str">
        <f t="shared" si="1"/>
        <v>AB</v>
      </c>
      <c r="P11" s="25" t="str">
        <f t="shared" si="1"/>
        <v>AB</v>
      </c>
      <c r="Q11" s="25" t="str">
        <f t="shared" si="1"/>
        <v>AB</v>
      </c>
      <c r="R11" s="25" t="str">
        <f t="shared" si="1"/>
        <v>AB</v>
      </c>
      <c r="S11" s="25" t="str">
        <f t="shared" si="1"/>
        <v>AB</v>
      </c>
      <c r="T11" s="25" t="str">
        <f t="shared" si="1"/>
        <v>AB</v>
      </c>
      <c r="U11" s="21"/>
      <c r="V11" s="19">
        <f t="shared" si="2"/>
        <v>0</v>
      </c>
      <c r="W11" s="19">
        <f t="shared" si="2"/>
        <v>0</v>
      </c>
      <c r="X11" s="19">
        <f t="shared" si="2"/>
        <v>0</v>
      </c>
      <c r="Y11" s="19">
        <f t="shared" si="2"/>
        <v>0</v>
      </c>
      <c r="Z11" s="19">
        <f t="shared" si="2"/>
        <v>0</v>
      </c>
      <c r="AA11" s="19">
        <f t="shared" si="2"/>
        <v>0</v>
      </c>
      <c r="AB11" s="37">
        <f t="shared" si="3"/>
        <v>0</v>
      </c>
    </row>
    <row r="12" spans="1:28" x14ac:dyDescent="0.25">
      <c r="A12" s="23">
        <v>7</v>
      </c>
      <c r="B12" s="26"/>
      <c r="C12" s="24"/>
      <c r="D12" s="24"/>
      <c r="E12" s="19"/>
      <c r="F12" s="19"/>
      <c r="G12" s="19"/>
      <c r="H12" s="19"/>
      <c r="I12" s="19"/>
      <c r="J12" s="19"/>
      <c r="K12" s="33">
        <f t="shared" si="0"/>
        <v>0</v>
      </c>
      <c r="L12" s="33">
        <f t="shared" si="4"/>
        <v>0</v>
      </c>
      <c r="M12" s="20"/>
      <c r="N12" s="25" t="str">
        <f t="shared" si="5"/>
        <v>AB</v>
      </c>
      <c r="O12" s="25" t="str">
        <f t="shared" si="1"/>
        <v>AB</v>
      </c>
      <c r="P12" s="25" t="str">
        <f t="shared" si="1"/>
        <v>AB</v>
      </c>
      <c r="Q12" s="25" t="str">
        <f t="shared" si="1"/>
        <v>AB</v>
      </c>
      <c r="R12" s="25" t="str">
        <f t="shared" si="1"/>
        <v>AB</v>
      </c>
      <c r="S12" s="25" t="str">
        <f t="shared" si="1"/>
        <v>AB</v>
      </c>
      <c r="T12" s="25" t="str">
        <f t="shared" si="1"/>
        <v>AB</v>
      </c>
      <c r="U12" s="21"/>
      <c r="V12" s="19">
        <f t="shared" si="2"/>
        <v>0</v>
      </c>
      <c r="W12" s="19">
        <f t="shared" si="2"/>
        <v>0</v>
      </c>
      <c r="X12" s="19">
        <f t="shared" si="2"/>
        <v>0</v>
      </c>
      <c r="Y12" s="19">
        <f t="shared" si="2"/>
        <v>0</v>
      </c>
      <c r="Z12" s="19">
        <f t="shared" si="2"/>
        <v>0</v>
      </c>
      <c r="AA12" s="19">
        <f t="shared" si="2"/>
        <v>0</v>
      </c>
      <c r="AB12" s="37">
        <f t="shared" si="3"/>
        <v>0</v>
      </c>
    </row>
    <row r="13" spans="1:28" x14ac:dyDescent="0.25">
      <c r="A13" s="23">
        <v>8</v>
      </c>
      <c r="B13" s="26"/>
      <c r="C13" s="24"/>
      <c r="D13" s="24"/>
      <c r="E13" s="19"/>
      <c r="F13" s="19"/>
      <c r="G13" s="19"/>
      <c r="H13" s="19"/>
      <c r="I13" s="19"/>
      <c r="J13" s="19"/>
      <c r="K13" s="33">
        <f t="shared" si="0"/>
        <v>0</v>
      </c>
      <c r="L13" s="33">
        <f t="shared" si="4"/>
        <v>0</v>
      </c>
      <c r="M13" s="20"/>
      <c r="N13" s="25" t="str">
        <f t="shared" si="5"/>
        <v>AB</v>
      </c>
      <c r="O13" s="25" t="str">
        <f t="shared" si="1"/>
        <v>AB</v>
      </c>
      <c r="P13" s="25" t="str">
        <f t="shared" si="1"/>
        <v>AB</v>
      </c>
      <c r="Q13" s="25" t="str">
        <f t="shared" si="1"/>
        <v>AB</v>
      </c>
      <c r="R13" s="25" t="str">
        <f t="shared" si="1"/>
        <v>AB</v>
      </c>
      <c r="S13" s="25" t="str">
        <f t="shared" si="1"/>
        <v>AB</v>
      </c>
      <c r="T13" s="25" t="str">
        <f t="shared" si="1"/>
        <v>AB</v>
      </c>
      <c r="U13" s="21"/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37">
        <f t="shared" si="3"/>
        <v>0</v>
      </c>
    </row>
    <row r="14" spans="1:28" x14ac:dyDescent="0.25">
      <c r="A14" s="23">
        <v>9</v>
      </c>
      <c r="B14" s="26"/>
      <c r="C14" s="24"/>
      <c r="D14" s="24"/>
      <c r="E14" s="19"/>
      <c r="F14" s="19"/>
      <c r="G14" s="19"/>
      <c r="H14" s="19"/>
      <c r="I14" s="19"/>
      <c r="J14" s="19"/>
      <c r="K14" s="33">
        <f t="shared" si="0"/>
        <v>0</v>
      </c>
      <c r="L14" s="33">
        <f t="shared" si="4"/>
        <v>0</v>
      </c>
      <c r="M14" s="20"/>
      <c r="N14" s="25" t="str">
        <f t="shared" si="5"/>
        <v>AB</v>
      </c>
      <c r="O14" s="25" t="str">
        <f t="shared" si="1"/>
        <v>AB</v>
      </c>
      <c r="P14" s="25" t="str">
        <f t="shared" si="1"/>
        <v>AB</v>
      </c>
      <c r="Q14" s="25" t="str">
        <f t="shared" si="1"/>
        <v>AB</v>
      </c>
      <c r="R14" s="25" t="str">
        <f t="shared" si="1"/>
        <v>AB</v>
      </c>
      <c r="S14" s="25" t="str">
        <f t="shared" si="1"/>
        <v>AB</v>
      </c>
      <c r="T14" s="25" t="str">
        <f t="shared" si="1"/>
        <v>AB</v>
      </c>
      <c r="U14" s="21"/>
      <c r="V14" s="19">
        <f t="shared" si="2"/>
        <v>0</v>
      </c>
      <c r="W14" s="19">
        <f t="shared" si="2"/>
        <v>0</v>
      </c>
      <c r="X14" s="19">
        <f t="shared" si="2"/>
        <v>0</v>
      </c>
      <c r="Y14" s="19">
        <f t="shared" si="2"/>
        <v>0</v>
      </c>
      <c r="Z14" s="19">
        <f t="shared" si="2"/>
        <v>0</v>
      </c>
      <c r="AA14" s="19">
        <f t="shared" si="2"/>
        <v>0</v>
      </c>
      <c r="AB14" s="37">
        <f t="shared" si="3"/>
        <v>0</v>
      </c>
    </row>
    <row r="15" spans="1:28" x14ac:dyDescent="0.25">
      <c r="A15" s="23">
        <v>10</v>
      </c>
      <c r="B15" s="26"/>
      <c r="C15" s="24"/>
      <c r="D15" s="24"/>
      <c r="E15" s="19"/>
      <c r="F15" s="19"/>
      <c r="G15" s="19"/>
      <c r="H15" s="19"/>
      <c r="I15" s="19"/>
      <c r="J15" s="19"/>
      <c r="K15" s="33">
        <f t="shared" si="0"/>
        <v>0</v>
      </c>
      <c r="L15" s="33">
        <f t="shared" si="4"/>
        <v>0</v>
      </c>
      <c r="M15" s="20"/>
      <c r="N15" s="25" t="str">
        <f t="shared" si="5"/>
        <v>AB</v>
      </c>
      <c r="O15" s="25" t="str">
        <f t="shared" si="1"/>
        <v>AB</v>
      </c>
      <c r="P15" s="25" t="str">
        <f t="shared" si="1"/>
        <v>AB</v>
      </c>
      <c r="Q15" s="25" t="str">
        <f t="shared" si="1"/>
        <v>AB</v>
      </c>
      <c r="R15" s="25" t="str">
        <f t="shared" si="1"/>
        <v>AB</v>
      </c>
      <c r="S15" s="25" t="str">
        <f t="shared" si="1"/>
        <v>AB</v>
      </c>
      <c r="T15" s="25" t="str">
        <f t="shared" si="1"/>
        <v>AB</v>
      </c>
      <c r="U15" s="21"/>
      <c r="V15" s="19">
        <f t="shared" si="2"/>
        <v>0</v>
      </c>
      <c r="W15" s="19">
        <f t="shared" si="2"/>
        <v>0</v>
      </c>
      <c r="X15" s="19">
        <f t="shared" si="2"/>
        <v>0</v>
      </c>
      <c r="Y15" s="19">
        <f t="shared" si="2"/>
        <v>0</v>
      </c>
      <c r="Z15" s="19">
        <f t="shared" si="2"/>
        <v>0</v>
      </c>
      <c r="AA15" s="19">
        <f t="shared" si="2"/>
        <v>0</v>
      </c>
      <c r="AB15" s="37">
        <f t="shared" si="3"/>
        <v>0</v>
      </c>
    </row>
    <row r="16" spans="1:28" x14ac:dyDescent="0.25">
      <c r="A16" s="23">
        <v>11</v>
      </c>
      <c r="B16" s="26"/>
      <c r="C16" s="24"/>
      <c r="D16" s="24"/>
      <c r="E16" s="19"/>
      <c r="F16" s="19"/>
      <c r="G16" s="19"/>
      <c r="H16" s="19"/>
      <c r="I16" s="19"/>
      <c r="J16" s="19"/>
      <c r="K16" s="33">
        <f t="shared" si="0"/>
        <v>0</v>
      </c>
      <c r="L16" s="33">
        <f t="shared" si="4"/>
        <v>0</v>
      </c>
      <c r="M16" s="20"/>
      <c r="N16" s="25" t="str">
        <f t="shared" si="5"/>
        <v>AB</v>
      </c>
      <c r="O16" s="25" t="str">
        <f t="shared" si="1"/>
        <v>AB</v>
      </c>
      <c r="P16" s="25" t="str">
        <f t="shared" si="1"/>
        <v>AB</v>
      </c>
      <c r="Q16" s="25" t="str">
        <f t="shared" si="1"/>
        <v>AB</v>
      </c>
      <c r="R16" s="25" t="str">
        <f t="shared" si="1"/>
        <v>AB</v>
      </c>
      <c r="S16" s="25" t="str">
        <f t="shared" si="1"/>
        <v>AB</v>
      </c>
      <c r="T16" s="25" t="str">
        <f t="shared" si="1"/>
        <v>AB</v>
      </c>
      <c r="U16" s="21"/>
      <c r="V16" s="19">
        <f t="shared" si="2"/>
        <v>0</v>
      </c>
      <c r="W16" s="19">
        <f t="shared" si="2"/>
        <v>0</v>
      </c>
      <c r="X16" s="19">
        <f t="shared" si="2"/>
        <v>0</v>
      </c>
      <c r="Y16" s="19">
        <f t="shared" si="2"/>
        <v>0</v>
      </c>
      <c r="Z16" s="19">
        <f t="shared" si="2"/>
        <v>0</v>
      </c>
      <c r="AA16" s="19">
        <f t="shared" si="2"/>
        <v>0</v>
      </c>
      <c r="AB16" s="37">
        <f t="shared" si="3"/>
        <v>0</v>
      </c>
    </row>
    <row r="17" spans="1:28" x14ac:dyDescent="0.25">
      <c r="A17" s="23">
        <v>12</v>
      </c>
      <c r="B17" s="28"/>
      <c r="C17" s="24"/>
      <c r="D17" s="24"/>
      <c r="E17" s="19"/>
      <c r="F17" s="19"/>
      <c r="G17" s="19"/>
      <c r="H17" s="19"/>
      <c r="I17" s="19"/>
      <c r="J17" s="19"/>
      <c r="K17" s="33">
        <f t="shared" si="0"/>
        <v>0</v>
      </c>
      <c r="L17" s="33">
        <f t="shared" si="4"/>
        <v>0</v>
      </c>
      <c r="M17" s="20"/>
      <c r="N17" s="25" t="str">
        <f t="shared" si="5"/>
        <v>AB</v>
      </c>
      <c r="O17" s="25" t="str">
        <f t="shared" si="1"/>
        <v>AB</v>
      </c>
      <c r="P17" s="25" t="str">
        <f t="shared" si="1"/>
        <v>AB</v>
      </c>
      <c r="Q17" s="25" t="str">
        <f t="shared" si="1"/>
        <v>AB</v>
      </c>
      <c r="R17" s="25" t="str">
        <f t="shared" si="1"/>
        <v>AB</v>
      </c>
      <c r="S17" s="25" t="str">
        <f t="shared" si="1"/>
        <v>AB</v>
      </c>
      <c r="T17" s="25" t="str">
        <f t="shared" si="1"/>
        <v>AB</v>
      </c>
      <c r="U17" s="21"/>
      <c r="V17" s="19">
        <f t="shared" si="2"/>
        <v>0</v>
      </c>
      <c r="W17" s="19">
        <f t="shared" si="2"/>
        <v>0</v>
      </c>
      <c r="X17" s="19">
        <f t="shared" si="2"/>
        <v>0</v>
      </c>
      <c r="Y17" s="19">
        <f t="shared" si="2"/>
        <v>0</v>
      </c>
      <c r="Z17" s="19">
        <f t="shared" si="2"/>
        <v>0</v>
      </c>
      <c r="AA17" s="19">
        <f t="shared" si="2"/>
        <v>0</v>
      </c>
      <c r="AB17" s="37">
        <f t="shared" si="3"/>
        <v>0</v>
      </c>
    </row>
    <row r="18" spans="1:28" x14ac:dyDescent="0.25">
      <c r="A18" s="23">
        <v>13</v>
      </c>
      <c r="B18" s="26"/>
      <c r="C18" s="24"/>
      <c r="D18" s="24"/>
      <c r="E18" s="19"/>
      <c r="F18" s="19"/>
      <c r="G18" s="19"/>
      <c r="H18" s="19"/>
      <c r="I18" s="19"/>
      <c r="J18" s="19"/>
      <c r="K18" s="33">
        <f t="shared" si="0"/>
        <v>0</v>
      </c>
      <c r="L18" s="33">
        <f t="shared" si="4"/>
        <v>0</v>
      </c>
      <c r="M18" s="20"/>
      <c r="N18" s="25" t="str">
        <f t="shared" si="5"/>
        <v>AB</v>
      </c>
      <c r="O18" s="25" t="str">
        <f t="shared" si="1"/>
        <v>AB</v>
      </c>
      <c r="P18" s="25" t="str">
        <f t="shared" si="1"/>
        <v>AB</v>
      </c>
      <c r="Q18" s="25" t="str">
        <f t="shared" si="1"/>
        <v>AB</v>
      </c>
      <c r="R18" s="25" t="str">
        <f t="shared" si="1"/>
        <v>AB</v>
      </c>
      <c r="S18" s="25" t="str">
        <f t="shared" si="1"/>
        <v>AB</v>
      </c>
      <c r="T18" s="25" t="str">
        <f t="shared" si="1"/>
        <v>AB</v>
      </c>
      <c r="U18" s="21"/>
      <c r="V18" s="19">
        <f t="shared" si="2"/>
        <v>0</v>
      </c>
      <c r="W18" s="19">
        <f t="shared" si="2"/>
        <v>0</v>
      </c>
      <c r="X18" s="19">
        <f t="shared" si="2"/>
        <v>0</v>
      </c>
      <c r="Y18" s="19">
        <f t="shared" si="2"/>
        <v>0</v>
      </c>
      <c r="Z18" s="19">
        <f t="shared" si="2"/>
        <v>0</v>
      </c>
      <c r="AA18" s="19">
        <f t="shared" si="2"/>
        <v>0</v>
      </c>
      <c r="AB18" s="37">
        <f t="shared" si="3"/>
        <v>0</v>
      </c>
    </row>
    <row r="19" spans="1:28" x14ac:dyDescent="0.25">
      <c r="A19" s="23">
        <v>14</v>
      </c>
      <c r="B19" s="26"/>
      <c r="C19" s="24"/>
      <c r="D19" s="24"/>
      <c r="E19" s="19"/>
      <c r="F19" s="19"/>
      <c r="G19" s="19"/>
      <c r="H19" s="19"/>
      <c r="I19" s="19"/>
      <c r="J19" s="19"/>
      <c r="K19" s="33">
        <f t="shared" si="0"/>
        <v>0</v>
      </c>
      <c r="L19" s="33">
        <f t="shared" si="4"/>
        <v>0</v>
      </c>
      <c r="M19" s="20"/>
      <c r="N19" s="25" t="str">
        <f t="shared" si="5"/>
        <v>AB</v>
      </c>
      <c r="O19" s="25" t="str">
        <f t="shared" si="1"/>
        <v>AB</v>
      </c>
      <c r="P19" s="25" t="str">
        <f t="shared" si="1"/>
        <v>AB</v>
      </c>
      <c r="Q19" s="25" t="str">
        <f t="shared" si="1"/>
        <v>AB</v>
      </c>
      <c r="R19" s="25" t="str">
        <f t="shared" si="1"/>
        <v>AB</v>
      </c>
      <c r="S19" s="25" t="str">
        <f t="shared" si="1"/>
        <v>AB</v>
      </c>
      <c r="T19" s="25" t="str">
        <f t="shared" si="1"/>
        <v>AB</v>
      </c>
      <c r="U19" s="21"/>
      <c r="V19" s="19">
        <f t="shared" si="2"/>
        <v>0</v>
      </c>
      <c r="W19" s="19">
        <f t="shared" si="2"/>
        <v>0</v>
      </c>
      <c r="X19" s="19">
        <f t="shared" si="2"/>
        <v>0</v>
      </c>
      <c r="Y19" s="19">
        <f t="shared" si="2"/>
        <v>0</v>
      </c>
      <c r="Z19" s="19">
        <f t="shared" si="2"/>
        <v>0</v>
      </c>
      <c r="AA19" s="19">
        <f t="shared" si="2"/>
        <v>0</v>
      </c>
      <c r="AB19" s="37">
        <f t="shared" si="3"/>
        <v>0</v>
      </c>
    </row>
    <row r="20" spans="1:28" x14ac:dyDescent="0.25">
      <c r="A20" s="23">
        <v>15</v>
      </c>
      <c r="B20" s="26"/>
      <c r="C20" s="24"/>
      <c r="D20" s="24"/>
      <c r="E20" s="19"/>
      <c r="F20" s="19"/>
      <c r="G20" s="19"/>
      <c r="H20" s="19"/>
      <c r="I20" s="19"/>
      <c r="J20" s="19"/>
      <c r="K20" s="33">
        <f t="shared" si="0"/>
        <v>0</v>
      </c>
      <c r="L20" s="33">
        <f t="shared" si="4"/>
        <v>0</v>
      </c>
      <c r="M20" s="20"/>
      <c r="N20" s="25" t="str">
        <f t="shared" si="5"/>
        <v>AB</v>
      </c>
      <c r="O20" s="25" t="str">
        <f t="shared" si="1"/>
        <v>AB</v>
      </c>
      <c r="P20" s="25" t="str">
        <f t="shared" si="1"/>
        <v>AB</v>
      </c>
      <c r="Q20" s="25" t="str">
        <f t="shared" si="1"/>
        <v>AB</v>
      </c>
      <c r="R20" s="25" t="str">
        <f t="shared" si="1"/>
        <v>AB</v>
      </c>
      <c r="S20" s="25" t="str">
        <f t="shared" si="1"/>
        <v>AB</v>
      </c>
      <c r="T20" s="25" t="str">
        <f t="shared" si="1"/>
        <v>AB</v>
      </c>
      <c r="U20" s="21"/>
      <c r="V20" s="19">
        <f t="shared" si="2"/>
        <v>0</v>
      </c>
      <c r="W20" s="19">
        <f t="shared" si="2"/>
        <v>0</v>
      </c>
      <c r="X20" s="19">
        <f t="shared" si="2"/>
        <v>0</v>
      </c>
      <c r="Y20" s="19">
        <f t="shared" si="2"/>
        <v>0</v>
      </c>
      <c r="Z20" s="19">
        <f t="shared" si="2"/>
        <v>0</v>
      </c>
      <c r="AA20" s="19">
        <f t="shared" si="2"/>
        <v>0</v>
      </c>
      <c r="AB20" s="37">
        <f t="shared" si="3"/>
        <v>0</v>
      </c>
    </row>
    <row r="21" spans="1:28" x14ac:dyDescent="0.25">
      <c r="A21" s="23">
        <v>16</v>
      </c>
      <c r="B21" s="26"/>
      <c r="C21" s="24"/>
      <c r="D21" s="24"/>
      <c r="E21" s="19"/>
      <c r="F21" s="19"/>
      <c r="G21" s="19"/>
      <c r="H21" s="19"/>
      <c r="I21" s="19"/>
      <c r="J21" s="19"/>
      <c r="K21" s="33">
        <f t="shared" si="0"/>
        <v>0</v>
      </c>
      <c r="L21" s="33">
        <f t="shared" si="4"/>
        <v>0</v>
      </c>
      <c r="M21" s="20"/>
      <c r="N21" s="25" t="str">
        <f t="shared" si="5"/>
        <v>AB</v>
      </c>
      <c r="O21" s="25" t="str">
        <f t="shared" si="1"/>
        <v>AB</v>
      </c>
      <c r="P21" s="25" t="str">
        <f t="shared" si="1"/>
        <v>AB</v>
      </c>
      <c r="Q21" s="25" t="str">
        <f t="shared" si="1"/>
        <v>AB</v>
      </c>
      <c r="R21" s="25" t="str">
        <f t="shared" si="1"/>
        <v>AB</v>
      </c>
      <c r="S21" s="25" t="str">
        <f t="shared" si="1"/>
        <v>AB</v>
      </c>
      <c r="T21" s="25" t="str">
        <f t="shared" si="1"/>
        <v>AB</v>
      </c>
      <c r="U21" s="21"/>
      <c r="V21" s="19">
        <f t="shared" si="2"/>
        <v>0</v>
      </c>
      <c r="W21" s="19">
        <f t="shared" si="2"/>
        <v>0</v>
      </c>
      <c r="X21" s="19">
        <f t="shared" si="2"/>
        <v>0</v>
      </c>
      <c r="Y21" s="19">
        <f t="shared" si="2"/>
        <v>0</v>
      </c>
      <c r="Z21" s="19">
        <f t="shared" si="2"/>
        <v>0</v>
      </c>
      <c r="AA21" s="19">
        <f t="shared" si="2"/>
        <v>0</v>
      </c>
      <c r="AB21" s="37">
        <f t="shared" si="3"/>
        <v>0</v>
      </c>
    </row>
    <row r="22" spans="1:28" x14ac:dyDescent="0.25">
      <c r="A22" s="23">
        <v>17</v>
      </c>
      <c r="B22" s="26"/>
      <c r="C22" s="24"/>
      <c r="D22" s="24"/>
      <c r="E22" s="19"/>
      <c r="F22" s="19"/>
      <c r="G22" s="19"/>
      <c r="H22" s="19"/>
      <c r="I22" s="19"/>
      <c r="J22" s="19"/>
      <c r="K22" s="33">
        <f t="shared" si="0"/>
        <v>0</v>
      </c>
      <c r="L22" s="33">
        <f t="shared" si="4"/>
        <v>0</v>
      </c>
      <c r="M22" s="20"/>
      <c r="N22" s="25" t="str">
        <f t="shared" si="5"/>
        <v>AB</v>
      </c>
      <c r="O22" s="25" t="str">
        <f t="shared" si="5"/>
        <v>AB</v>
      </c>
      <c r="P22" s="25" t="str">
        <f t="shared" si="5"/>
        <v>AB</v>
      </c>
      <c r="Q22" s="25" t="str">
        <f t="shared" si="5"/>
        <v>AB</v>
      </c>
      <c r="R22" s="25" t="str">
        <f t="shared" si="5"/>
        <v>AB</v>
      </c>
      <c r="S22" s="25" t="str">
        <f t="shared" si="5"/>
        <v>AB</v>
      </c>
      <c r="T22" s="25" t="str">
        <f t="shared" si="5"/>
        <v>AB</v>
      </c>
      <c r="U22" s="21"/>
      <c r="V22" s="19">
        <f t="shared" si="2"/>
        <v>0</v>
      </c>
      <c r="W22" s="19">
        <f t="shared" si="2"/>
        <v>0</v>
      </c>
      <c r="X22" s="19">
        <f t="shared" si="2"/>
        <v>0</v>
      </c>
      <c r="Y22" s="19">
        <f t="shared" si="2"/>
        <v>0</v>
      </c>
      <c r="Z22" s="19">
        <f t="shared" si="2"/>
        <v>0</v>
      </c>
      <c r="AA22" s="19">
        <f t="shared" si="2"/>
        <v>0</v>
      </c>
      <c r="AB22" s="37">
        <f t="shared" si="3"/>
        <v>0</v>
      </c>
    </row>
    <row r="23" spans="1:28" x14ac:dyDescent="0.25">
      <c r="A23" s="23">
        <v>18</v>
      </c>
      <c r="B23" s="26"/>
      <c r="C23" s="24"/>
      <c r="D23" s="24"/>
      <c r="E23" s="19"/>
      <c r="F23" s="19"/>
      <c r="G23" s="19"/>
      <c r="H23" s="19"/>
      <c r="I23" s="19"/>
      <c r="J23" s="19"/>
      <c r="K23" s="33">
        <f t="shared" si="0"/>
        <v>0</v>
      </c>
      <c r="L23" s="33">
        <f t="shared" si="4"/>
        <v>0</v>
      </c>
      <c r="M23" s="20"/>
      <c r="N23" s="25" t="str">
        <f t="shared" si="5"/>
        <v>AB</v>
      </c>
      <c r="O23" s="25" t="str">
        <f t="shared" si="5"/>
        <v>AB</v>
      </c>
      <c r="P23" s="25" t="str">
        <f t="shared" si="5"/>
        <v>AB</v>
      </c>
      <c r="Q23" s="25" t="str">
        <f t="shared" si="5"/>
        <v>AB</v>
      </c>
      <c r="R23" s="25" t="str">
        <f t="shared" si="5"/>
        <v>AB</v>
      </c>
      <c r="S23" s="25" t="str">
        <f t="shared" si="5"/>
        <v>AB</v>
      </c>
      <c r="T23" s="25" t="str">
        <f t="shared" si="5"/>
        <v>AB</v>
      </c>
      <c r="U23" s="21"/>
      <c r="V23" s="19">
        <f t="shared" si="2"/>
        <v>0</v>
      </c>
      <c r="W23" s="19">
        <f t="shared" si="2"/>
        <v>0</v>
      </c>
      <c r="X23" s="19">
        <f t="shared" si="2"/>
        <v>0</v>
      </c>
      <c r="Y23" s="19">
        <f t="shared" si="2"/>
        <v>0</v>
      </c>
      <c r="Z23" s="19">
        <f t="shared" si="2"/>
        <v>0</v>
      </c>
      <c r="AA23" s="19">
        <f t="shared" si="2"/>
        <v>0</v>
      </c>
      <c r="AB23" s="37">
        <f t="shared" si="3"/>
        <v>0</v>
      </c>
    </row>
    <row r="24" spans="1:28" x14ac:dyDescent="0.25">
      <c r="A24" s="23">
        <v>19</v>
      </c>
      <c r="B24" s="26"/>
      <c r="C24" s="24"/>
      <c r="D24" s="24"/>
      <c r="E24" s="19"/>
      <c r="F24" s="19"/>
      <c r="G24" s="19"/>
      <c r="H24" s="19"/>
      <c r="I24" s="19"/>
      <c r="J24" s="19"/>
      <c r="K24" s="33">
        <f t="shared" si="0"/>
        <v>0</v>
      </c>
      <c r="L24" s="33">
        <f t="shared" si="4"/>
        <v>0</v>
      </c>
      <c r="M24" s="20"/>
      <c r="N24" s="25" t="str">
        <f t="shared" si="5"/>
        <v>AB</v>
      </c>
      <c r="O24" s="25" t="str">
        <f t="shared" si="5"/>
        <v>AB</v>
      </c>
      <c r="P24" s="25" t="str">
        <f t="shared" si="5"/>
        <v>AB</v>
      </c>
      <c r="Q24" s="25" t="str">
        <f t="shared" si="5"/>
        <v>AB</v>
      </c>
      <c r="R24" s="25" t="str">
        <f t="shared" si="5"/>
        <v>AB</v>
      </c>
      <c r="S24" s="25" t="str">
        <f t="shared" si="5"/>
        <v>AB</v>
      </c>
      <c r="T24" s="25" t="str">
        <f t="shared" si="5"/>
        <v>AB</v>
      </c>
      <c r="U24" s="21"/>
      <c r="V24" s="19">
        <f t="shared" si="2"/>
        <v>0</v>
      </c>
      <c r="W24" s="19">
        <f t="shared" si="2"/>
        <v>0</v>
      </c>
      <c r="X24" s="19">
        <f t="shared" si="2"/>
        <v>0</v>
      </c>
      <c r="Y24" s="19">
        <f t="shared" si="2"/>
        <v>0</v>
      </c>
      <c r="Z24" s="19">
        <f t="shared" si="2"/>
        <v>0</v>
      </c>
      <c r="AA24" s="19">
        <f t="shared" si="2"/>
        <v>0</v>
      </c>
      <c r="AB24" s="37">
        <f t="shared" si="3"/>
        <v>0</v>
      </c>
    </row>
    <row r="25" spans="1:28" x14ac:dyDescent="0.25">
      <c r="A25" s="23">
        <v>20</v>
      </c>
      <c r="B25" s="26"/>
      <c r="C25" s="24"/>
      <c r="D25" s="24"/>
      <c r="E25" s="19"/>
      <c r="F25" s="19"/>
      <c r="G25" s="19"/>
      <c r="H25" s="19"/>
      <c r="I25" s="19"/>
      <c r="J25" s="19"/>
      <c r="K25" s="33">
        <f t="shared" si="0"/>
        <v>0</v>
      </c>
      <c r="L25" s="33">
        <f t="shared" si="4"/>
        <v>0</v>
      </c>
      <c r="M25" s="20"/>
      <c r="N25" s="25" t="str">
        <f t="shared" si="5"/>
        <v>AB</v>
      </c>
      <c r="O25" s="25" t="str">
        <f t="shared" si="5"/>
        <v>AB</v>
      </c>
      <c r="P25" s="25" t="str">
        <f t="shared" si="5"/>
        <v>AB</v>
      </c>
      <c r="Q25" s="25" t="str">
        <f t="shared" si="5"/>
        <v>AB</v>
      </c>
      <c r="R25" s="25" t="str">
        <f t="shared" si="5"/>
        <v>AB</v>
      </c>
      <c r="S25" s="25" t="str">
        <f t="shared" si="5"/>
        <v>AB</v>
      </c>
      <c r="T25" s="25" t="str">
        <f t="shared" si="5"/>
        <v>AB</v>
      </c>
      <c r="U25" s="21"/>
      <c r="V25" s="19">
        <f t="shared" si="2"/>
        <v>0</v>
      </c>
      <c r="W25" s="19">
        <f t="shared" si="2"/>
        <v>0</v>
      </c>
      <c r="X25" s="19">
        <f t="shared" si="2"/>
        <v>0</v>
      </c>
      <c r="Y25" s="19">
        <f t="shared" si="2"/>
        <v>0</v>
      </c>
      <c r="Z25" s="19">
        <f t="shared" si="2"/>
        <v>0</v>
      </c>
      <c r="AA25" s="19">
        <f t="shared" si="2"/>
        <v>0</v>
      </c>
      <c r="AB25" s="37">
        <f t="shared" si="3"/>
        <v>0</v>
      </c>
    </row>
    <row r="26" spans="1:28" x14ac:dyDescent="0.25">
      <c r="A26" s="23">
        <v>21</v>
      </c>
      <c r="B26" s="26"/>
      <c r="C26" s="24"/>
      <c r="D26" s="24"/>
      <c r="E26" s="19"/>
      <c r="F26" s="19"/>
      <c r="G26" s="19"/>
      <c r="H26" s="19"/>
      <c r="I26" s="19"/>
      <c r="J26" s="19"/>
      <c r="K26" s="33">
        <f t="shared" si="0"/>
        <v>0</v>
      </c>
      <c r="L26" s="33">
        <f t="shared" si="4"/>
        <v>0</v>
      </c>
      <c r="M26" s="20"/>
      <c r="N26" s="25" t="str">
        <f t="shared" si="5"/>
        <v>AB</v>
      </c>
      <c r="O26" s="25" t="str">
        <f t="shared" si="5"/>
        <v>AB</v>
      </c>
      <c r="P26" s="25" t="str">
        <f t="shared" si="5"/>
        <v>AB</v>
      </c>
      <c r="Q26" s="25" t="str">
        <f t="shared" si="5"/>
        <v>AB</v>
      </c>
      <c r="R26" s="25" t="str">
        <f t="shared" si="5"/>
        <v>AB</v>
      </c>
      <c r="S26" s="25" t="str">
        <f t="shared" si="5"/>
        <v>AB</v>
      </c>
      <c r="T26" s="25" t="str">
        <f t="shared" si="5"/>
        <v>AB</v>
      </c>
      <c r="U26" s="21"/>
      <c r="V26" s="19">
        <f t="shared" si="2"/>
        <v>0</v>
      </c>
      <c r="W26" s="19">
        <f t="shared" si="2"/>
        <v>0</v>
      </c>
      <c r="X26" s="19">
        <f t="shared" si="2"/>
        <v>0</v>
      </c>
      <c r="Y26" s="19">
        <f t="shared" si="2"/>
        <v>0</v>
      </c>
      <c r="Z26" s="19">
        <f t="shared" si="2"/>
        <v>0</v>
      </c>
      <c r="AA26" s="19">
        <f t="shared" si="2"/>
        <v>0</v>
      </c>
      <c r="AB26" s="37">
        <f t="shared" si="3"/>
        <v>0</v>
      </c>
    </row>
    <row r="27" spans="1:28" x14ac:dyDescent="0.25">
      <c r="A27" s="23">
        <v>22</v>
      </c>
      <c r="B27" s="26"/>
      <c r="C27" s="24"/>
      <c r="D27" s="24"/>
      <c r="E27" s="19"/>
      <c r="F27" s="19"/>
      <c r="G27" s="19"/>
      <c r="H27" s="19"/>
      <c r="I27" s="19"/>
      <c r="J27" s="19"/>
      <c r="K27" s="33">
        <f t="shared" si="0"/>
        <v>0</v>
      </c>
      <c r="L27" s="33">
        <f t="shared" si="4"/>
        <v>0</v>
      </c>
      <c r="M27" s="20"/>
      <c r="N27" s="25" t="str">
        <f t="shared" si="5"/>
        <v>AB</v>
      </c>
      <c r="O27" s="25" t="str">
        <f t="shared" si="5"/>
        <v>AB</v>
      </c>
      <c r="P27" s="25" t="str">
        <f t="shared" si="5"/>
        <v>AB</v>
      </c>
      <c r="Q27" s="25" t="str">
        <f t="shared" si="5"/>
        <v>AB</v>
      </c>
      <c r="R27" s="25" t="str">
        <f t="shared" si="5"/>
        <v>AB</v>
      </c>
      <c r="S27" s="25" t="str">
        <f t="shared" si="5"/>
        <v>AB</v>
      </c>
      <c r="T27" s="25" t="str">
        <f t="shared" si="5"/>
        <v>AB</v>
      </c>
      <c r="U27" s="21"/>
      <c r="V27" s="19">
        <f t="shared" si="2"/>
        <v>0</v>
      </c>
      <c r="W27" s="19">
        <f t="shared" si="2"/>
        <v>0</v>
      </c>
      <c r="X27" s="19">
        <f t="shared" si="2"/>
        <v>0</v>
      </c>
      <c r="Y27" s="19">
        <f t="shared" si="2"/>
        <v>0</v>
      </c>
      <c r="Z27" s="19">
        <f t="shared" si="2"/>
        <v>0</v>
      </c>
      <c r="AA27" s="19">
        <f t="shared" si="2"/>
        <v>0</v>
      </c>
      <c r="AB27" s="37">
        <f t="shared" si="3"/>
        <v>0</v>
      </c>
    </row>
    <row r="28" spans="1:28" x14ac:dyDescent="0.25">
      <c r="A28" s="23">
        <v>23</v>
      </c>
      <c r="B28" s="26"/>
      <c r="C28" s="24"/>
      <c r="D28" s="24"/>
      <c r="E28" s="19"/>
      <c r="F28" s="19"/>
      <c r="G28" s="19"/>
      <c r="H28" s="19"/>
      <c r="I28" s="19"/>
      <c r="J28" s="19"/>
      <c r="K28" s="33">
        <f t="shared" si="0"/>
        <v>0</v>
      </c>
      <c r="L28" s="33">
        <f t="shared" si="4"/>
        <v>0</v>
      </c>
      <c r="M28" s="20"/>
      <c r="N28" s="25" t="str">
        <f t="shared" si="5"/>
        <v>AB</v>
      </c>
      <c r="O28" s="25" t="str">
        <f t="shared" si="5"/>
        <v>AB</v>
      </c>
      <c r="P28" s="25" t="str">
        <f t="shared" si="5"/>
        <v>AB</v>
      </c>
      <c r="Q28" s="25" t="str">
        <f t="shared" si="5"/>
        <v>AB</v>
      </c>
      <c r="R28" s="25" t="str">
        <f t="shared" si="5"/>
        <v>AB</v>
      </c>
      <c r="S28" s="25" t="str">
        <f t="shared" si="5"/>
        <v>AB</v>
      </c>
      <c r="T28" s="25" t="str">
        <f t="shared" si="5"/>
        <v>AB</v>
      </c>
      <c r="U28" s="21"/>
      <c r="V28" s="19">
        <f t="shared" si="2"/>
        <v>0</v>
      </c>
      <c r="W28" s="19">
        <f t="shared" si="2"/>
        <v>0</v>
      </c>
      <c r="X28" s="19">
        <f t="shared" si="2"/>
        <v>0</v>
      </c>
      <c r="Y28" s="19">
        <f t="shared" si="2"/>
        <v>0</v>
      </c>
      <c r="Z28" s="19">
        <f t="shared" si="2"/>
        <v>0</v>
      </c>
      <c r="AA28" s="19">
        <f t="shared" si="2"/>
        <v>0</v>
      </c>
      <c r="AB28" s="37">
        <f t="shared" si="3"/>
        <v>0</v>
      </c>
    </row>
    <row r="29" spans="1:28" x14ac:dyDescent="0.25">
      <c r="A29" s="23">
        <v>24</v>
      </c>
      <c r="B29" s="26"/>
      <c r="C29" s="24"/>
      <c r="D29" s="24"/>
      <c r="E29" s="19"/>
      <c r="F29" s="19"/>
      <c r="G29" s="19"/>
      <c r="H29" s="19"/>
      <c r="I29" s="19"/>
      <c r="J29" s="19"/>
      <c r="K29" s="33">
        <f t="shared" si="0"/>
        <v>0</v>
      </c>
      <c r="L29" s="33">
        <f t="shared" si="4"/>
        <v>0</v>
      </c>
      <c r="M29" s="20"/>
      <c r="N29" s="25" t="str">
        <f t="shared" si="5"/>
        <v>AB</v>
      </c>
      <c r="O29" s="25" t="str">
        <f t="shared" si="5"/>
        <v>AB</v>
      </c>
      <c r="P29" s="25" t="str">
        <f t="shared" si="5"/>
        <v>AB</v>
      </c>
      <c r="Q29" s="25" t="str">
        <f t="shared" si="5"/>
        <v>AB</v>
      </c>
      <c r="R29" s="25" t="str">
        <f t="shared" si="5"/>
        <v>AB</v>
      </c>
      <c r="S29" s="25" t="str">
        <f t="shared" si="5"/>
        <v>AB</v>
      </c>
      <c r="T29" s="25" t="str">
        <f t="shared" si="5"/>
        <v>AB</v>
      </c>
      <c r="U29" s="21"/>
      <c r="V29" s="19">
        <f t="shared" si="2"/>
        <v>0</v>
      </c>
      <c r="W29" s="19">
        <f t="shared" si="2"/>
        <v>0</v>
      </c>
      <c r="X29" s="19">
        <f t="shared" si="2"/>
        <v>0</v>
      </c>
      <c r="Y29" s="19">
        <f t="shared" si="2"/>
        <v>0</v>
      </c>
      <c r="Z29" s="19">
        <f t="shared" si="2"/>
        <v>0</v>
      </c>
      <c r="AA29" s="19">
        <f t="shared" si="2"/>
        <v>0</v>
      </c>
      <c r="AB29" s="37">
        <f t="shared" si="3"/>
        <v>0</v>
      </c>
    </row>
    <row r="30" spans="1:28" x14ac:dyDescent="0.25">
      <c r="A30" s="23">
        <v>25</v>
      </c>
      <c r="B30" s="26"/>
      <c r="C30" s="24"/>
      <c r="D30" s="24"/>
      <c r="E30" s="19"/>
      <c r="F30" s="19"/>
      <c r="G30" s="19"/>
      <c r="H30" s="19"/>
      <c r="I30" s="19"/>
      <c r="J30" s="19"/>
      <c r="K30" s="33">
        <f t="shared" si="0"/>
        <v>0</v>
      </c>
      <c r="L30" s="33">
        <f t="shared" si="4"/>
        <v>0</v>
      </c>
      <c r="M30" s="20"/>
      <c r="N30" s="25" t="str">
        <f t="shared" si="5"/>
        <v>AB</v>
      </c>
      <c r="O30" s="25" t="str">
        <f t="shared" si="5"/>
        <v>AB</v>
      </c>
      <c r="P30" s="25" t="str">
        <f t="shared" si="5"/>
        <v>AB</v>
      </c>
      <c r="Q30" s="25" t="str">
        <f t="shared" si="5"/>
        <v>AB</v>
      </c>
      <c r="R30" s="25" t="str">
        <f t="shared" si="5"/>
        <v>AB</v>
      </c>
      <c r="S30" s="25" t="str">
        <f t="shared" si="5"/>
        <v>AB</v>
      </c>
      <c r="T30" s="25" t="str">
        <f t="shared" si="5"/>
        <v>AB</v>
      </c>
      <c r="U30" s="21"/>
      <c r="V30" s="19">
        <f t="shared" si="2"/>
        <v>0</v>
      </c>
      <c r="W30" s="19">
        <f t="shared" si="2"/>
        <v>0</v>
      </c>
      <c r="X30" s="19">
        <f t="shared" si="2"/>
        <v>0</v>
      </c>
      <c r="Y30" s="19">
        <f t="shared" si="2"/>
        <v>0</v>
      </c>
      <c r="Z30" s="19">
        <f t="shared" si="2"/>
        <v>0</v>
      </c>
      <c r="AA30" s="19">
        <f t="shared" si="2"/>
        <v>0</v>
      </c>
      <c r="AB30" s="37">
        <f t="shared" si="3"/>
        <v>0</v>
      </c>
    </row>
    <row r="31" spans="1:28" x14ac:dyDescent="0.25">
      <c r="A31" s="23">
        <v>26</v>
      </c>
      <c r="B31" s="26"/>
      <c r="C31" s="24"/>
      <c r="D31" s="24"/>
      <c r="E31" s="19"/>
      <c r="F31" s="19"/>
      <c r="G31" s="19"/>
      <c r="H31" s="19"/>
      <c r="I31" s="19"/>
      <c r="J31" s="19"/>
      <c r="K31" s="33">
        <f t="shared" si="0"/>
        <v>0</v>
      </c>
      <c r="L31" s="33">
        <f t="shared" si="4"/>
        <v>0</v>
      </c>
      <c r="M31" s="20"/>
      <c r="N31" s="25" t="str">
        <f t="shared" si="5"/>
        <v>AB</v>
      </c>
      <c r="O31" s="25" t="str">
        <f t="shared" si="5"/>
        <v>AB</v>
      </c>
      <c r="P31" s="25" t="str">
        <f t="shared" si="5"/>
        <v>AB</v>
      </c>
      <c r="Q31" s="25" t="str">
        <f t="shared" si="5"/>
        <v>AB</v>
      </c>
      <c r="R31" s="25" t="str">
        <f t="shared" si="5"/>
        <v>AB</v>
      </c>
      <c r="S31" s="25" t="str">
        <f t="shared" si="5"/>
        <v>AB</v>
      </c>
      <c r="T31" s="25" t="str">
        <f t="shared" si="5"/>
        <v>AB</v>
      </c>
      <c r="U31" s="21"/>
      <c r="V31" s="19">
        <f t="shared" si="2"/>
        <v>0</v>
      </c>
      <c r="W31" s="19">
        <f t="shared" si="2"/>
        <v>0</v>
      </c>
      <c r="X31" s="19">
        <f t="shared" si="2"/>
        <v>0</v>
      </c>
      <c r="Y31" s="19">
        <f t="shared" si="2"/>
        <v>0</v>
      </c>
      <c r="Z31" s="19">
        <f t="shared" si="2"/>
        <v>0</v>
      </c>
      <c r="AA31" s="19">
        <f t="shared" si="2"/>
        <v>0</v>
      </c>
      <c r="AB31" s="37">
        <f t="shared" si="3"/>
        <v>0</v>
      </c>
    </row>
    <row r="32" spans="1:28" x14ac:dyDescent="0.25">
      <c r="A32" s="23">
        <v>27</v>
      </c>
      <c r="B32" s="40"/>
      <c r="C32" s="24"/>
      <c r="D32" s="24"/>
      <c r="E32" s="19"/>
      <c r="F32" s="19"/>
      <c r="G32" s="19"/>
      <c r="H32" s="19"/>
      <c r="I32" s="19"/>
      <c r="J32" s="19"/>
      <c r="K32" s="33">
        <f t="shared" si="0"/>
        <v>0</v>
      </c>
      <c r="L32" s="33">
        <f t="shared" si="4"/>
        <v>0</v>
      </c>
      <c r="M32" s="20"/>
      <c r="N32" s="25" t="str">
        <f t="shared" si="5"/>
        <v>AB</v>
      </c>
      <c r="O32" s="25" t="str">
        <f t="shared" si="5"/>
        <v>AB</v>
      </c>
      <c r="P32" s="25" t="str">
        <f t="shared" si="5"/>
        <v>AB</v>
      </c>
      <c r="Q32" s="25" t="str">
        <f t="shared" si="5"/>
        <v>AB</v>
      </c>
      <c r="R32" s="25" t="str">
        <f t="shared" si="5"/>
        <v>AB</v>
      </c>
      <c r="S32" s="25" t="str">
        <f t="shared" si="5"/>
        <v>AB</v>
      </c>
      <c r="T32" s="25" t="str">
        <f t="shared" si="5"/>
        <v>AB</v>
      </c>
      <c r="U32" s="21"/>
      <c r="V32" s="19">
        <f t="shared" ref="V32:AA40" si="6">IF(N32="A1",10,IF(N32="A2",9,IF(N32="B1",8,IF(N32="B2",7,IF(N32="C1",6,IF(N32="C2",5,IF(N32="D",4,IF(N32="E",3,IF(N32="AB",0)))))))))</f>
        <v>0</v>
      </c>
      <c r="W32" s="19">
        <f t="shared" si="6"/>
        <v>0</v>
      </c>
      <c r="X32" s="19">
        <f t="shared" si="6"/>
        <v>0</v>
      </c>
      <c r="Y32" s="19">
        <f t="shared" si="6"/>
        <v>0</v>
      </c>
      <c r="Z32" s="19">
        <f t="shared" si="6"/>
        <v>0</v>
      </c>
      <c r="AA32" s="19">
        <f t="shared" si="6"/>
        <v>0</v>
      </c>
      <c r="AB32" s="37">
        <f t="shared" si="3"/>
        <v>0</v>
      </c>
    </row>
    <row r="33" spans="1:28" x14ac:dyDescent="0.25">
      <c r="A33" s="23">
        <v>28</v>
      </c>
      <c r="B33" s="40"/>
      <c r="C33" s="24"/>
      <c r="D33" s="24"/>
      <c r="E33" s="19"/>
      <c r="F33" s="19"/>
      <c r="G33" s="19"/>
      <c r="H33" s="19"/>
      <c r="I33" s="19"/>
      <c r="J33" s="19"/>
      <c r="K33" s="33">
        <f t="shared" si="0"/>
        <v>0</v>
      </c>
      <c r="L33" s="33">
        <f t="shared" si="4"/>
        <v>0</v>
      </c>
      <c r="M33" s="20"/>
      <c r="N33" s="25" t="str">
        <f t="shared" si="5"/>
        <v>AB</v>
      </c>
      <c r="O33" s="25" t="str">
        <f t="shared" si="5"/>
        <v>AB</v>
      </c>
      <c r="P33" s="25" t="str">
        <f t="shared" si="5"/>
        <v>AB</v>
      </c>
      <c r="Q33" s="25" t="str">
        <f t="shared" si="5"/>
        <v>AB</v>
      </c>
      <c r="R33" s="25" t="str">
        <f t="shared" si="5"/>
        <v>AB</v>
      </c>
      <c r="S33" s="25" t="str">
        <f t="shared" si="5"/>
        <v>AB</v>
      </c>
      <c r="T33" s="25" t="str">
        <f t="shared" si="5"/>
        <v>AB</v>
      </c>
      <c r="U33" s="21"/>
      <c r="V33" s="19">
        <f t="shared" si="6"/>
        <v>0</v>
      </c>
      <c r="W33" s="19">
        <f t="shared" si="6"/>
        <v>0</v>
      </c>
      <c r="X33" s="19">
        <f t="shared" si="6"/>
        <v>0</v>
      </c>
      <c r="Y33" s="19">
        <f t="shared" si="6"/>
        <v>0</v>
      </c>
      <c r="Z33" s="19">
        <f t="shared" si="6"/>
        <v>0</v>
      </c>
      <c r="AA33" s="19">
        <f t="shared" si="6"/>
        <v>0</v>
      </c>
      <c r="AB33" s="37">
        <f t="shared" si="3"/>
        <v>0</v>
      </c>
    </row>
    <row r="34" spans="1:28" x14ac:dyDescent="0.25">
      <c r="A34" s="23">
        <v>29</v>
      </c>
      <c r="B34" s="40"/>
      <c r="C34" s="24"/>
      <c r="D34" s="24"/>
      <c r="E34" s="19"/>
      <c r="F34" s="19"/>
      <c r="G34" s="19"/>
      <c r="H34" s="19"/>
      <c r="I34" s="19"/>
      <c r="J34" s="19"/>
      <c r="K34" s="33">
        <f t="shared" si="0"/>
        <v>0</v>
      </c>
      <c r="L34" s="33">
        <f t="shared" si="4"/>
        <v>0</v>
      </c>
      <c r="M34" s="20"/>
      <c r="N34" s="25" t="str">
        <f t="shared" si="5"/>
        <v>AB</v>
      </c>
      <c r="O34" s="25" t="str">
        <f t="shared" si="5"/>
        <v>AB</v>
      </c>
      <c r="P34" s="25" t="str">
        <f t="shared" si="5"/>
        <v>AB</v>
      </c>
      <c r="Q34" s="25" t="str">
        <f t="shared" si="5"/>
        <v>AB</v>
      </c>
      <c r="R34" s="25" t="str">
        <f t="shared" si="5"/>
        <v>AB</v>
      </c>
      <c r="S34" s="25" t="str">
        <f t="shared" si="5"/>
        <v>AB</v>
      </c>
      <c r="T34" s="25" t="str">
        <f t="shared" si="5"/>
        <v>AB</v>
      </c>
      <c r="U34" s="21"/>
      <c r="V34" s="19">
        <f t="shared" si="6"/>
        <v>0</v>
      </c>
      <c r="W34" s="19">
        <f t="shared" si="6"/>
        <v>0</v>
      </c>
      <c r="X34" s="19">
        <f t="shared" si="6"/>
        <v>0</v>
      </c>
      <c r="Y34" s="19">
        <f t="shared" si="6"/>
        <v>0</v>
      </c>
      <c r="Z34" s="19">
        <f t="shared" si="6"/>
        <v>0</v>
      </c>
      <c r="AA34" s="19">
        <f t="shared" si="6"/>
        <v>0</v>
      </c>
      <c r="AB34" s="37">
        <f t="shared" si="3"/>
        <v>0</v>
      </c>
    </row>
    <row r="35" spans="1:28" x14ac:dyDescent="0.25">
      <c r="A35" s="23">
        <v>30</v>
      </c>
      <c r="B35" s="40"/>
      <c r="C35" s="24"/>
      <c r="D35" s="24"/>
      <c r="E35" s="19"/>
      <c r="F35" s="19"/>
      <c r="G35" s="19"/>
      <c r="H35" s="19"/>
      <c r="I35" s="19"/>
      <c r="J35" s="19"/>
      <c r="K35" s="33">
        <f t="shared" si="0"/>
        <v>0</v>
      </c>
      <c r="L35" s="33">
        <f t="shared" si="4"/>
        <v>0</v>
      </c>
      <c r="M35" s="20"/>
      <c r="N35" s="25" t="str">
        <f t="shared" si="5"/>
        <v>AB</v>
      </c>
      <c r="O35" s="25" t="str">
        <f t="shared" si="5"/>
        <v>AB</v>
      </c>
      <c r="P35" s="25" t="str">
        <f t="shared" si="5"/>
        <v>AB</v>
      </c>
      <c r="Q35" s="25" t="str">
        <f t="shared" si="5"/>
        <v>AB</v>
      </c>
      <c r="R35" s="25" t="str">
        <f t="shared" si="5"/>
        <v>AB</v>
      </c>
      <c r="S35" s="25" t="str">
        <f t="shared" si="5"/>
        <v>AB</v>
      </c>
      <c r="T35" s="25" t="str">
        <f t="shared" si="5"/>
        <v>AB</v>
      </c>
      <c r="U35" s="21"/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37">
        <f t="shared" si="3"/>
        <v>0</v>
      </c>
    </row>
    <row r="36" spans="1:28" x14ac:dyDescent="0.25">
      <c r="A36" s="23">
        <v>31</v>
      </c>
      <c r="B36" s="40"/>
      <c r="C36" s="24"/>
      <c r="D36" s="24"/>
      <c r="E36" s="19"/>
      <c r="F36" s="19"/>
      <c r="G36" s="19"/>
      <c r="H36" s="19"/>
      <c r="I36" s="19"/>
      <c r="J36" s="19"/>
      <c r="K36" s="33">
        <f t="shared" si="0"/>
        <v>0</v>
      </c>
      <c r="L36" s="33">
        <f t="shared" si="4"/>
        <v>0</v>
      </c>
      <c r="M36" s="20"/>
      <c r="N36" s="25" t="str">
        <f t="shared" si="5"/>
        <v>AB</v>
      </c>
      <c r="O36" s="25" t="str">
        <f t="shared" si="5"/>
        <v>AB</v>
      </c>
      <c r="P36" s="25" t="str">
        <f t="shared" si="5"/>
        <v>AB</v>
      </c>
      <c r="Q36" s="25" t="str">
        <f t="shared" si="5"/>
        <v>AB</v>
      </c>
      <c r="R36" s="25" t="str">
        <f t="shared" si="5"/>
        <v>AB</v>
      </c>
      <c r="S36" s="25" t="str">
        <f t="shared" si="5"/>
        <v>AB</v>
      </c>
      <c r="T36" s="25" t="str">
        <f t="shared" si="5"/>
        <v>AB</v>
      </c>
      <c r="U36" s="21"/>
      <c r="V36" s="19">
        <f t="shared" si="6"/>
        <v>0</v>
      </c>
      <c r="W36" s="19">
        <f t="shared" si="6"/>
        <v>0</v>
      </c>
      <c r="X36" s="19">
        <f t="shared" si="6"/>
        <v>0</v>
      </c>
      <c r="Y36" s="19">
        <f t="shared" si="6"/>
        <v>0</v>
      </c>
      <c r="Z36" s="19">
        <f t="shared" si="6"/>
        <v>0</v>
      </c>
      <c r="AA36" s="19">
        <f t="shared" si="6"/>
        <v>0</v>
      </c>
      <c r="AB36" s="37">
        <f t="shared" si="3"/>
        <v>0</v>
      </c>
    </row>
    <row r="37" spans="1:28" x14ac:dyDescent="0.25">
      <c r="A37" s="23">
        <v>32</v>
      </c>
      <c r="B37" s="40"/>
      <c r="C37" s="24"/>
      <c r="D37" s="24"/>
      <c r="E37" s="19"/>
      <c r="F37" s="19"/>
      <c r="G37" s="19"/>
      <c r="H37" s="19"/>
      <c r="I37" s="19"/>
      <c r="J37" s="19"/>
      <c r="K37" s="33">
        <f t="shared" si="0"/>
        <v>0</v>
      </c>
      <c r="L37" s="33">
        <f t="shared" si="4"/>
        <v>0</v>
      </c>
      <c r="M37" s="20"/>
      <c r="N37" s="25" t="str">
        <f t="shared" si="5"/>
        <v>AB</v>
      </c>
      <c r="O37" s="25" t="str">
        <f t="shared" si="5"/>
        <v>AB</v>
      </c>
      <c r="P37" s="25" t="str">
        <f t="shared" si="5"/>
        <v>AB</v>
      </c>
      <c r="Q37" s="25" t="str">
        <f t="shared" si="5"/>
        <v>AB</v>
      </c>
      <c r="R37" s="25" t="str">
        <f t="shared" si="5"/>
        <v>AB</v>
      </c>
      <c r="S37" s="25" t="str">
        <f t="shared" si="5"/>
        <v>AB</v>
      </c>
      <c r="T37" s="25" t="str">
        <f t="shared" si="5"/>
        <v>AB</v>
      </c>
      <c r="U37" s="21"/>
      <c r="V37" s="19">
        <f t="shared" si="6"/>
        <v>0</v>
      </c>
      <c r="W37" s="19">
        <f t="shared" si="6"/>
        <v>0</v>
      </c>
      <c r="X37" s="19">
        <f t="shared" si="6"/>
        <v>0</v>
      </c>
      <c r="Y37" s="19">
        <f t="shared" si="6"/>
        <v>0</v>
      </c>
      <c r="Z37" s="19">
        <f t="shared" si="6"/>
        <v>0</v>
      </c>
      <c r="AA37" s="19">
        <f t="shared" si="6"/>
        <v>0</v>
      </c>
      <c r="AB37" s="37">
        <f t="shared" si="3"/>
        <v>0</v>
      </c>
    </row>
    <row r="38" spans="1:28" x14ac:dyDescent="0.25">
      <c r="A38" s="23">
        <v>33</v>
      </c>
      <c r="B38" s="40"/>
      <c r="C38" s="24"/>
      <c r="D38" s="24"/>
      <c r="E38" s="19"/>
      <c r="F38" s="19"/>
      <c r="G38" s="19"/>
      <c r="H38" s="19"/>
      <c r="I38" s="19"/>
      <c r="J38" s="19"/>
      <c r="K38" s="33">
        <f t="shared" si="0"/>
        <v>0</v>
      </c>
      <c r="L38" s="33">
        <f t="shared" si="4"/>
        <v>0</v>
      </c>
      <c r="M38" s="20"/>
      <c r="N38" s="25" t="str">
        <f t="shared" si="5"/>
        <v>AB</v>
      </c>
      <c r="O38" s="25" t="str">
        <f t="shared" si="5"/>
        <v>AB</v>
      </c>
      <c r="P38" s="25" t="str">
        <f t="shared" si="5"/>
        <v>AB</v>
      </c>
      <c r="Q38" s="25" t="str">
        <f t="shared" si="5"/>
        <v>AB</v>
      </c>
      <c r="R38" s="25" t="str">
        <f t="shared" si="5"/>
        <v>AB</v>
      </c>
      <c r="S38" s="25" t="str">
        <f t="shared" si="5"/>
        <v>AB</v>
      </c>
      <c r="T38" s="25" t="str">
        <f t="shared" si="5"/>
        <v>AB</v>
      </c>
      <c r="U38" s="21"/>
      <c r="V38" s="19">
        <f t="shared" si="6"/>
        <v>0</v>
      </c>
      <c r="W38" s="19">
        <f t="shared" si="6"/>
        <v>0</v>
      </c>
      <c r="X38" s="19">
        <f t="shared" si="6"/>
        <v>0</v>
      </c>
      <c r="Y38" s="19">
        <f t="shared" si="6"/>
        <v>0</v>
      </c>
      <c r="Z38" s="19">
        <f t="shared" si="6"/>
        <v>0</v>
      </c>
      <c r="AA38" s="19">
        <f t="shared" si="6"/>
        <v>0</v>
      </c>
      <c r="AB38" s="37">
        <f t="shared" si="3"/>
        <v>0</v>
      </c>
    </row>
    <row r="39" spans="1:28" x14ac:dyDescent="0.25">
      <c r="A39" s="23">
        <v>34</v>
      </c>
      <c r="B39" s="40"/>
      <c r="C39" s="24"/>
      <c r="D39" s="24"/>
      <c r="E39" s="19"/>
      <c r="F39" s="19"/>
      <c r="G39" s="19"/>
      <c r="H39" s="19"/>
      <c r="I39" s="19"/>
      <c r="J39" s="19"/>
      <c r="K39" s="33">
        <f t="shared" si="0"/>
        <v>0</v>
      </c>
      <c r="L39" s="33">
        <f t="shared" si="4"/>
        <v>0</v>
      </c>
      <c r="M39" s="20"/>
      <c r="N39" s="25" t="str">
        <f t="shared" si="5"/>
        <v>AB</v>
      </c>
      <c r="O39" s="25" t="str">
        <f t="shared" si="5"/>
        <v>AB</v>
      </c>
      <c r="P39" s="25" t="str">
        <f t="shared" si="5"/>
        <v>AB</v>
      </c>
      <c r="Q39" s="25" t="str">
        <f t="shared" si="5"/>
        <v>AB</v>
      </c>
      <c r="R39" s="25" t="str">
        <f t="shared" si="5"/>
        <v>AB</v>
      </c>
      <c r="S39" s="25" t="str">
        <f t="shared" si="5"/>
        <v>AB</v>
      </c>
      <c r="T39" s="25" t="str">
        <f t="shared" si="5"/>
        <v>AB</v>
      </c>
      <c r="U39" s="21"/>
      <c r="V39" s="19">
        <f t="shared" si="6"/>
        <v>0</v>
      </c>
      <c r="W39" s="19">
        <f t="shared" si="6"/>
        <v>0</v>
      </c>
      <c r="X39" s="19">
        <f t="shared" si="6"/>
        <v>0</v>
      </c>
      <c r="Y39" s="19">
        <f t="shared" si="6"/>
        <v>0</v>
      </c>
      <c r="Z39" s="19">
        <f t="shared" si="6"/>
        <v>0</v>
      </c>
      <c r="AA39" s="19">
        <f t="shared" si="6"/>
        <v>0</v>
      </c>
      <c r="AB39" s="37">
        <f t="shared" si="3"/>
        <v>0</v>
      </c>
    </row>
    <row r="40" spans="1:28" x14ac:dyDescent="0.25">
      <c r="A40" s="23">
        <v>35</v>
      </c>
      <c r="B40" s="40"/>
      <c r="C40" s="24"/>
      <c r="D40" s="24"/>
      <c r="E40" s="19"/>
      <c r="F40" s="19"/>
      <c r="G40" s="19"/>
      <c r="H40" s="19"/>
      <c r="I40" s="19"/>
      <c r="J40" s="19"/>
      <c r="K40" s="33">
        <f t="shared" si="0"/>
        <v>0</v>
      </c>
      <c r="L40" s="33">
        <f t="shared" si="4"/>
        <v>0</v>
      </c>
      <c r="M40" s="20"/>
      <c r="N40" s="25" t="str">
        <f t="shared" si="5"/>
        <v>AB</v>
      </c>
      <c r="O40" s="25" t="str">
        <f t="shared" si="5"/>
        <v>AB</v>
      </c>
      <c r="P40" s="25" t="str">
        <f t="shared" si="5"/>
        <v>AB</v>
      </c>
      <c r="Q40" s="25" t="str">
        <f t="shared" si="5"/>
        <v>AB</v>
      </c>
      <c r="R40" s="25" t="str">
        <f t="shared" si="5"/>
        <v>AB</v>
      </c>
      <c r="S40" s="25" t="str">
        <f t="shared" si="5"/>
        <v>AB</v>
      </c>
      <c r="T40" s="25" t="str">
        <f t="shared" si="5"/>
        <v>AB</v>
      </c>
      <c r="U40" s="21"/>
      <c r="V40" s="19">
        <f t="shared" si="6"/>
        <v>0</v>
      </c>
      <c r="W40" s="19">
        <f t="shared" si="6"/>
        <v>0</v>
      </c>
      <c r="X40" s="19">
        <f t="shared" si="6"/>
        <v>0</v>
      </c>
      <c r="Y40" s="19">
        <f t="shared" si="6"/>
        <v>0</v>
      </c>
      <c r="Z40" s="19">
        <f t="shared" si="6"/>
        <v>0</v>
      </c>
      <c r="AA40" s="19">
        <f t="shared" si="6"/>
        <v>0</v>
      </c>
      <c r="AB40" s="37">
        <f t="shared" si="3"/>
        <v>0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37" workbookViewId="0">
      <selection activeCell="B43" sqref="B43"/>
    </sheetView>
  </sheetViews>
  <sheetFormatPr defaultRowHeight="15" x14ac:dyDescent="0.25"/>
  <cols>
    <col min="1" max="1" width="4.5703125" style="48" customWidth="1"/>
    <col min="2" max="2" width="34" customWidth="1"/>
    <col min="3" max="4" width="9.140625" hidden="1" customWidth="1"/>
    <col min="5" max="10" width="7.28515625" style="48" customWidth="1"/>
    <col min="11" max="11" width="7.28515625" style="145" customWidth="1"/>
    <col min="12" max="12" width="5.140625" customWidth="1"/>
    <col min="13" max="13" width="1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1.140625" customWidth="1"/>
    <col min="22" max="22" width="4" customWidth="1"/>
    <col min="23" max="23" width="5" customWidth="1"/>
    <col min="24" max="24" width="4.28515625" customWidth="1"/>
    <col min="25" max="25" width="6.42578125" customWidth="1"/>
    <col min="26" max="26" width="3.85546875" customWidth="1"/>
    <col min="27" max="27" width="4.28515625" customWidth="1"/>
    <col min="28" max="28" width="4.42578125" customWidth="1"/>
  </cols>
  <sheetData>
    <row r="1" spans="1:28" ht="21.75" customHeight="1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1.75" customHeight="1" x14ac:dyDescent="0.35">
      <c r="A2" s="149" t="s">
        <v>1059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866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" si="0">SUM(E5:J5)</f>
        <v>120</v>
      </c>
      <c r="L5" s="3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36" customHeight="1" x14ac:dyDescent="0.25">
      <c r="A6" s="61">
        <v>1</v>
      </c>
      <c r="B6" s="68" t="s">
        <v>831</v>
      </c>
      <c r="C6" s="24"/>
      <c r="D6" s="24"/>
      <c r="E6" s="13">
        <v>11</v>
      </c>
      <c r="F6" s="13">
        <v>10</v>
      </c>
      <c r="G6" s="13">
        <v>7</v>
      </c>
      <c r="H6" s="13">
        <v>6</v>
      </c>
      <c r="I6" s="13">
        <v>6</v>
      </c>
      <c r="J6" s="13">
        <v>12</v>
      </c>
      <c r="K6" s="13">
        <f>SUM(E6:J6)</f>
        <v>52</v>
      </c>
      <c r="L6" s="19">
        <f>K6/120*100</f>
        <v>43.333333333333336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C1</v>
      </c>
      <c r="O6" s="19" t="str">
        <f>IF(F6&gt;=91/5,"A1",IF(F6&gt;=81/5,"A2",IF(F6&gt;=71/5,"B1",IF(F6&gt;=61/5,"B2",IF(F6&gt;=51/5,"C1",IF(F6&gt;=41/5,"C2",IF(F6&gt;=35/5,"D",IF(F6&gt;=2,"E",IF(F6&gt;=0,"AB")))))))))</f>
        <v>C2</v>
      </c>
      <c r="P6" s="19" t="str">
        <f>IF(G6&gt;=91/5,"A1",IF(G6&gt;=81/5,"A2",IF(G6&gt;=71/5,"B1",IF(G6&gt;=61/5,"B2",IF(G6&gt;=51/5,"C1",IF(G6&gt;=41/5,"C2",IF(G6&gt;=35/5,"D",IF(G6&gt;=2,"E",IF(G6&gt;=0,"AB")))))))))</f>
        <v>D</v>
      </c>
      <c r="Q6" s="19" t="str">
        <f>IF(H6&gt;=91/5,"A1",IF(H6&gt;=81/5,"A2",IF(H6&gt;=71/5,"B1",IF(H6&gt;=61/5,"B2",IF(H6&gt;=51/5,"C1",IF(H6&gt;=41/5,"C2",IF(H6&gt;=35/5,"D",IF(H6&gt;=2,"E",IF(H6&gt;=0,"AB")))))))))</f>
        <v>E</v>
      </c>
      <c r="R6" s="19" t="str">
        <f>IF(I6&gt;=91/5,"A1",IF(I6&gt;=81/5,"A2",IF(I6&gt;=71/5,"B1",IF(I6&gt;=61/5,"B2",IF(I6&gt;=51/5,"C1",IF(I6&gt;=41/5,"C2",IF(I6&gt;=35/5,"D",IF(I6&gt;=2,"E",IF(I6&gt;=0,"AB")))))))))</f>
        <v>E</v>
      </c>
      <c r="S6" s="19" t="str">
        <f t="shared" ref="S6:S31" si="1">IF(J6&gt;=91/5,"A1",IF(J6&gt;=81/5,"A2",IF(J6&gt;=71/5,"B1",IF(J6&gt;=61/5,"B2",IF(J6&gt;=51/5,"C1",IF(J6&gt;=41/5,"C2",IF(J6&gt;=35/5,"D",IF(J6&gt;=2,"E",IF(J6&gt;=0,"AB")))))))))</f>
        <v>C1</v>
      </c>
      <c r="T6" s="19" t="str">
        <f>IF(L6&gt;=91,"A1",IF(L6&gt;=81,"A2",IF(L6&gt;=71,"B1",IF(L6&gt;=61,"B2",IF(L6&gt;=51,"C1",IF(L6&gt;=41,"C2",IF(L6&gt;=35,"D",IF(L6&gt;=2,"E",IF(L6&gt;=0,"AB")))))))))</f>
        <v>C2</v>
      </c>
      <c r="U6" s="21"/>
      <c r="V6" s="19">
        <f t="shared" ref="V6:AA31" si="2">IF(N6="A1",10,IF(N6="A2",9,IF(N6="B1",8,IF(N6="B2",7,IF(N6="C1",6,IF(N6="C2",5,IF(N6="D",4,IF(N6="E",3,IF(N6="AB",0)))))))))</f>
        <v>6</v>
      </c>
      <c r="W6" s="19">
        <f t="shared" si="2"/>
        <v>5</v>
      </c>
      <c r="X6" s="19">
        <f t="shared" si="2"/>
        <v>4</v>
      </c>
      <c r="Y6" s="19">
        <f t="shared" si="2"/>
        <v>3</v>
      </c>
      <c r="Z6" s="19">
        <f t="shared" si="2"/>
        <v>3</v>
      </c>
      <c r="AA6" s="19">
        <f t="shared" si="2"/>
        <v>6</v>
      </c>
      <c r="AB6" s="22">
        <f t="shared" ref="AB6:AB31" si="3">SUM(V6:AA6)/6</f>
        <v>4.5</v>
      </c>
    </row>
    <row r="7" spans="1:28" ht="36" customHeight="1" x14ac:dyDescent="0.25">
      <c r="A7" s="61">
        <v>2</v>
      </c>
      <c r="B7" s="68" t="s">
        <v>832</v>
      </c>
      <c r="C7" s="24"/>
      <c r="D7" s="24"/>
      <c r="E7" s="13">
        <v>15</v>
      </c>
      <c r="F7" s="13">
        <v>18</v>
      </c>
      <c r="G7" s="13">
        <v>12</v>
      </c>
      <c r="H7" s="13">
        <v>14</v>
      </c>
      <c r="I7" s="13">
        <v>13</v>
      </c>
      <c r="J7" s="13">
        <v>18</v>
      </c>
      <c r="K7" s="13">
        <f t="shared" ref="K7:K43" si="4">SUM(E7:J7)</f>
        <v>90</v>
      </c>
      <c r="L7" s="19">
        <f t="shared" ref="L7:L31" si="5">K7/120*100</f>
        <v>75</v>
      </c>
      <c r="M7" s="20"/>
      <c r="N7" s="19" t="str">
        <f t="shared" ref="N7:R31" si="6">IF(E7&gt;=91/5,"A1",IF(E7&gt;=81/5,"A2",IF(E7&gt;=71/5,"B1",IF(E7&gt;=61/5,"B2",IF(E7&gt;=51/5,"C1",IF(E7&gt;=41/5,"C2",IF(E7&gt;=35/5,"D",IF(E7&gt;=2,"E",IF(E7&gt;=0,"AB")))))))))</f>
        <v>B1</v>
      </c>
      <c r="O7" s="19" t="str">
        <f t="shared" si="6"/>
        <v>A2</v>
      </c>
      <c r="P7" s="19" t="str">
        <f t="shared" si="6"/>
        <v>C1</v>
      </c>
      <c r="Q7" s="19" t="str">
        <f t="shared" si="6"/>
        <v>B2</v>
      </c>
      <c r="R7" s="19" t="str">
        <f t="shared" si="6"/>
        <v>B2</v>
      </c>
      <c r="S7" s="19" t="str">
        <f t="shared" si="1"/>
        <v>A2</v>
      </c>
      <c r="T7" s="19" t="str">
        <f t="shared" ref="T7:T31" si="7">IF(L7&gt;=91,"A1",IF(L7&gt;=81,"A2",IF(L7&gt;=71,"B1",IF(L7&gt;=61,"B2",IF(L7&gt;=51,"C1",IF(L7&gt;=41,"C2",IF(L7&gt;=35,"D",IF(L7&gt;=2,"E",IF(L7&gt;=0,"AB")))))))))</f>
        <v>B1</v>
      </c>
      <c r="U7" s="21"/>
      <c r="V7" s="19">
        <f t="shared" si="2"/>
        <v>8</v>
      </c>
      <c r="W7" s="19">
        <f t="shared" si="2"/>
        <v>9</v>
      </c>
      <c r="X7" s="19">
        <f t="shared" si="2"/>
        <v>6</v>
      </c>
      <c r="Y7" s="19">
        <f t="shared" si="2"/>
        <v>7</v>
      </c>
      <c r="Z7" s="19">
        <f t="shared" si="2"/>
        <v>7</v>
      </c>
      <c r="AA7" s="19">
        <f t="shared" si="2"/>
        <v>9</v>
      </c>
      <c r="AB7" s="22">
        <f t="shared" si="3"/>
        <v>7.666666666666667</v>
      </c>
    </row>
    <row r="8" spans="1:28" ht="36" customHeight="1" x14ac:dyDescent="0.25">
      <c r="A8" s="61">
        <v>3</v>
      </c>
      <c r="B8" s="68" t="s">
        <v>833</v>
      </c>
      <c r="C8" s="24"/>
      <c r="D8" s="24"/>
      <c r="E8" s="13">
        <v>17</v>
      </c>
      <c r="F8" s="13">
        <v>5</v>
      </c>
      <c r="G8" s="13">
        <v>5</v>
      </c>
      <c r="H8" s="13">
        <v>9</v>
      </c>
      <c r="I8" s="13">
        <v>7</v>
      </c>
      <c r="J8" s="13">
        <v>16</v>
      </c>
      <c r="K8" s="13">
        <f t="shared" si="4"/>
        <v>59</v>
      </c>
      <c r="L8" s="19">
        <f t="shared" si="5"/>
        <v>49.166666666666664</v>
      </c>
      <c r="M8" s="20"/>
      <c r="N8" s="19" t="str">
        <f t="shared" si="6"/>
        <v>A2</v>
      </c>
      <c r="O8" s="19" t="str">
        <f t="shared" si="6"/>
        <v>E</v>
      </c>
      <c r="P8" s="19" t="str">
        <f t="shared" si="6"/>
        <v>E</v>
      </c>
      <c r="Q8" s="19" t="str">
        <f t="shared" si="6"/>
        <v>C2</v>
      </c>
      <c r="R8" s="19" t="str">
        <f t="shared" si="6"/>
        <v>D</v>
      </c>
      <c r="S8" s="19" t="str">
        <f t="shared" si="1"/>
        <v>B1</v>
      </c>
      <c r="T8" s="19" t="str">
        <f t="shared" si="7"/>
        <v>C2</v>
      </c>
      <c r="U8" s="21"/>
      <c r="V8" s="19">
        <f t="shared" si="2"/>
        <v>9</v>
      </c>
      <c r="W8" s="19">
        <f t="shared" si="2"/>
        <v>3</v>
      </c>
      <c r="X8" s="19">
        <f t="shared" si="2"/>
        <v>3</v>
      </c>
      <c r="Y8" s="19">
        <f t="shared" si="2"/>
        <v>5</v>
      </c>
      <c r="Z8" s="19">
        <f t="shared" si="2"/>
        <v>4</v>
      </c>
      <c r="AA8" s="19">
        <f t="shared" si="2"/>
        <v>8</v>
      </c>
      <c r="AB8" s="22">
        <f t="shared" si="3"/>
        <v>5.333333333333333</v>
      </c>
    </row>
    <row r="9" spans="1:28" ht="36" customHeight="1" x14ac:dyDescent="0.25">
      <c r="A9" s="61">
        <v>4</v>
      </c>
      <c r="B9" s="68" t="s">
        <v>834</v>
      </c>
      <c r="C9" s="24"/>
      <c r="D9" s="24"/>
      <c r="E9" s="13">
        <v>15</v>
      </c>
      <c r="F9" s="13">
        <v>5</v>
      </c>
      <c r="G9" s="13">
        <v>9</v>
      </c>
      <c r="H9" s="13">
        <v>13</v>
      </c>
      <c r="I9" s="13">
        <v>7</v>
      </c>
      <c r="J9" s="13">
        <v>13</v>
      </c>
      <c r="K9" s="13">
        <f t="shared" si="4"/>
        <v>62</v>
      </c>
      <c r="L9" s="19">
        <f t="shared" si="5"/>
        <v>51.666666666666671</v>
      </c>
      <c r="M9" s="20"/>
      <c r="N9" s="19" t="str">
        <f t="shared" si="6"/>
        <v>B1</v>
      </c>
      <c r="O9" s="19" t="str">
        <f t="shared" si="6"/>
        <v>E</v>
      </c>
      <c r="P9" s="19" t="str">
        <f t="shared" si="6"/>
        <v>C2</v>
      </c>
      <c r="Q9" s="19" t="str">
        <f t="shared" si="6"/>
        <v>B2</v>
      </c>
      <c r="R9" s="19" t="str">
        <f t="shared" si="6"/>
        <v>D</v>
      </c>
      <c r="S9" s="19" t="str">
        <f t="shared" si="1"/>
        <v>B2</v>
      </c>
      <c r="T9" s="19" t="str">
        <f t="shared" si="7"/>
        <v>C1</v>
      </c>
      <c r="U9" s="21"/>
      <c r="V9" s="19">
        <f t="shared" si="2"/>
        <v>8</v>
      </c>
      <c r="W9" s="19">
        <f t="shared" si="2"/>
        <v>3</v>
      </c>
      <c r="X9" s="19">
        <f t="shared" si="2"/>
        <v>5</v>
      </c>
      <c r="Y9" s="19">
        <f t="shared" si="2"/>
        <v>7</v>
      </c>
      <c r="Z9" s="19">
        <f t="shared" si="2"/>
        <v>4</v>
      </c>
      <c r="AA9" s="19">
        <f t="shared" si="2"/>
        <v>7</v>
      </c>
      <c r="AB9" s="22">
        <f t="shared" si="3"/>
        <v>5.666666666666667</v>
      </c>
    </row>
    <row r="10" spans="1:28" ht="36" customHeight="1" x14ac:dyDescent="0.25">
      <c r="A10" s="61">
        <v>5</v>
      </c>
      <c r="B10" s="68" t="s">
        <v>835</v>
      </c>
      <c r="C10" s="24"/>
      <c r="D10" s="24"/>
      <c r="E10" s="13">
        <v>10</v>
      </c>
      <c r="F10" s="13">
        <v>12</v>
      </c>
      <c r="G10" s="13">
        <v>8</v>
      </c>
      <c r="H10" s="13">
        <v>11</v>
      </c>
      <c r="I10" s="13">
        <v>6</v>
      </c>
      <c r="J10" s="13">
        <v>14</v>
      </c>
      <c r="K10" s="13">
        <f t="shared" si="4"/>
        <v>61</v>
      </c>
      <c r="L10" s="19">
        <f t="shared" si="5"/>
        <v>50.833333333333329</v>
      </c>
      <c r="M10" s="20"/>
      <c r="N10" s="19" t="str">
        <f t="shared" si="6"/>
        <v>C2</v>
      </c>
      <c r="O10" s="19" t="str">
        <f t="shared" si="6"/>
        <v>C1</v>
      </c>
      <c r="P10" s="19" t="str">
        <f t="shared" si="6"/>
        <v>D</v>
      </c>
      <c r="Q10" s="19" t="str">
        <f t="shared" si="6"/>
        <v>C1</v>
      </c>
      <c r="R10" s="19" t="str">
        <f t="shared" si="6"/>
        <v>E</v>
      </c>
      <c r="S10" s="19" t="str">
        <f t="shared" si="1"/>
        <v>B2</v>
      </c>
      <c r="T10" s="19" t="str">
        <f t="shared" si="7"/>
        <v>C2</v>
      </c>
      <c r="U10" s="21"/>
      <c r="V10" s="19">
        <f t="shared" si="2"/>
        <v>5</v>
      </c>
      <c r="W10" s="19">
        <f t="shared" si="2"/>
        <v>6</v>
      </c>
      <c r="X10" s="19">
        <f t="shared" si="2"/>
        <v>4</v>
      </c>
      <c r="Y10" s="19">
        <f t="shared" si="2"/>
        <v>6</v>
      </c>
      <c r="Z10" s="19">
        <f t="shared" si="2"/>
        <v>3</v>
      </c>
      <c r="AA10" s="19">
        <f t="shared" si="2"/>
        <v>7</v>
      </c>
      <c r="AB10" s="22">
        <f t="shared" si="3"/>
        <v>5.166666666666667</v>
      </c>
    </row>
    <row r="11" spans="1:28" ht="36" customHeight="1" x14ac:dyDescent="0.25">
      <c r="A11" s="61">
        <v>6</v>
      </c>
      <c r="B11" s="68" t="s">
        <v>836</v>
      </c>
      <c r="C11" s="24"/>
      <c r="D11" s="24"/>
      <c r="E11" s="13">
        <v>12</v>
      </c>
      <c r="F11" s="13">
        <v>13</v>
      </c>
      <c r="G11" s="13">
        <v>11</v>
      </c>
      <c r="H11" s="13">
        <v>9</v>
      </c>
      <c r="I11" s="13">
        <v>12</v>
      </c>
      <c r="J11" s="13">
        <v>15</v>
      </c>
      <c r="K11" s="13">
        <f t="shared" si="4"/>
        <v>72</v>
      </c>
      <c r="L11" s="19">
        <f t="shared" si="5"/>
        <v>60</v>
      </c>
      <c r="M11" s="20"/>
      <c r="N11" s="19" t="str">
        <f t="shared" si="6"/>
        <v>C1</v>
      </c>
      <c r="O11" s="19" t="str">
        <f t="shared" si="6"/>
        <v>B2</v>
      </c>
      <c r="P11" s="19" t="str">
        <f t="shared" si="6"/>
        <v>C1</v>
      </c>
      <c r="Q11" s="19" t="str">
        <f t="shared" si="6"/>
        <v>C2</v>
      </c>
      <c r="R11" s="19" t="str">
        <f t="shared" si="6"/>
        <v>C1</v>
      </c>
      <c r="S11" s="19" t="str">
        <f t="shared" si="1"/>
        <v>B1</v>
      </c>
      <c r="T11" s="19" t="str">
        <f t="shared" si="7"/>
        <v>C1</v>
      </c>
      <c r="U11" s="21"/>
      <c r="V11" s="19">
        <f t="shared" si="2"/>
        <v>6</v>
      </c>
      <c r="W11" s="19">
        <f t="shared" si="2"/>
        <v>7</v>
      </c>
      <c r="X11" s="19">
        <f t="shared" si="2"/>
        <v>6</v>
      </c>
      <c r="Y11" s="19">
        <f t="shared" si="2"/>
        <v>5</v>
      </c>
      <c r="Z11" s="19">
        <f t="shared" si="2"/>
        <v>6</v>
      </c>
      <c r="AA11" s="19">
        <f t="shared" si="2"/>
        <v>8</v>
      </c>
      <c r="AB11" s="22">
        <f t="shared" si="3"/>
        <v>6.333333333333333</v>
      </c>
    </row>
    <row r="12" spans="1:28" ht="36" customHeight="1" x14ac:dyDescent="0.25">
      <c r="A12" s="61">
        <v>7</v>
      </c>
      <c r="B12" s="68" t="s">
        <v>837</v>
      </c>
      <c r="C12" s="24"/>
      <c r="D12" s="24"/>
      <c r="E12" s="13"/>
      <c r="F12" s="13"/>
      <c r="G12" s="13"/>
      <c r="H12" s="13"/>
      <c r="I12" s="13"/>
      <c r="J12" s="13"/>
      <c r="K12" s="13">
        <f t="shared" si="4"/>
        <v>0</v>
      </c>
      <c r="L12" s="19">
        <f t="shared" si="5"/>
        <v>0</v>
      </c>
      <c r="M12" s="20"/>
      <c r="N12" s="19" t="str">
        <f t="shared" si="6"/>
        <v>AB</v>
      </c>
      <c r="O12" s="19" t="str">
        <f t="shared" si="6"/>
        <v>AB</v>
      </c>
      <c r="P12" s="19" t="str">
        <f t="shared" si="6"/>
        <v>AB</v>
      </c>
      <c r="Q12" s="19" t="str">
        <f t="shared" si="6"/>
        <v>AB</v>
      </c>
      <c r="R12" s="19" t="str">
        <f t="shared" si="6"/>
        <v>AB</v>
      </c>
      <c r="S12" s="19" t="str">
        <f t="shared" si="1"/>
        <v>AB</v>
      </c>
      <c r="T12" s="19" t="str">
        <f t="shared" si="7"/>
        <v>AB</v>
      </c>
      <c r="U12" s="21"/>
      <c r="V12" s="19">
        <f t="shared" si="2"/>
        <v>0</v>
      </c>
      <c r="W12" s="19">
        <f t="shared" si="2"/>
        <v>0</v>
      </c>
      <c r="X12" s="19">
        <f t="shared" si="2"/>
        <v>0</v>
      </c>
      <c r="Y12" s="19">
        <f t="shared" si="2"/>
        <v>0</v>
      </c>
      <c r="Z12" s="19">
        <f t="shared" si="2"/>
        <v>0</v>
      </c>
      <c r="AA12" s="19">
        <f t="shared" si="2"/>
        <v>0</v>
      </c>
      <c r="AB12" s="22">
        <f t="shared" si="3"/>
        <v>0</v>
      </c>
    </row>
    <row r="13" spans="1:28" ht="36" customHeight="1" x14ac:dyDescent="0.25">
      <c r="A13" s="61">
        <v>8</v>
      </c>
      <c r="B13" s="68" t="s">
        <v>838</v>
      </c>
      <c r="C13" s="24"/>
      <c r="D13" s="24"/>
      <c r="E13" s="13">
        <v>14</v>
      </c>
      <c r="F13" s="13">
        <v>16</v>
      </c>
      <c r="G13" s="13">
        <v>9</v>
      </c>
      <c r="H13" s="13">
        <v>14</v>
      </c>
      <c r="I13" s="13">
        <v>12</v>
      </c>
      <c r="J13" s="13">
        <v>16</v>
      </c>
      <c r="K13" s="13">
        <f t="shared" si="4"/>
        <v>81</v>
      </c>
      <c r="L13" s="19">
        <f t="shared" si="5"/>
        <v>67.5</v>
      </c>
      <c r="M13" s="20"/>
      <c r="N13" s="19" t="str">
        <f t="shared" si="6"/>
        <v>B2</v>
      </c>
      <c r="O13" s="19" t="str">
        <f t="shared" si="6"/>
        <v>B1</v>
      </c>
      <c r="P13" s="19" t="str">
        <f t="shared" si="6"/>
        <v>C2</v>
      </c>
      <c r="Q13" s="19" t="str">
        <f t="shared" si="6"/>
        <v>B2</v>
      </c>
      <c r="R13" s="19" t="str">
        <f t="shared" si="6"/>
        <v>C1</v>
      </c>
      <c r="S13" s="19" t="str">
        <f t="shared" si="1"/>
        <v>B1</v>
      </c>
      <c r="T13" s="19" t="str">
        <f t="shared" si="7"/>
        <v>B2</v>
      </c>
      <c r="U13" s="21"/>
      <c r="V13" s="19">
        <f t="shared" si="2"/>
        <v>7</v>
      </c>
      <c r="W13" s="19">
        <f t="shared" si="2"/>
        <v>8</v>
      </c>
      <c r="X13" s="19">
        <f t="shared" si="2"/>
        <v>5</v>
      </c>
      <c r="Y13" s="19">
        <f t="shared" si="2"/>
        <v>7</v>
      </c>
      <c r="Z13" s="19">
        <f t="shared" si="2"/>
        <v>6</v>
      </c>
      <c r="AA13" s="19">
        <f t="shared" si="2"/>
        <v>8</v>
      </c>
      <c r="AB13" s="22">
        <f t="shared" si="3"/>
        <v>6.833333333333333</v>
      </c>
    </row>
    <row r="14" spans="1:28" ht="36" customHeight="1" x14ac:dyDescent="0.25">
      <c r="A14" s="61">
        <v>9</v>
      </c>
      <c r="B14" s="68" t="s">
        <v>839</v>
      </c>
      <c r="C14" s="24"/>
      <c r="D14" s="24"/>
      <c r="E14" s="13"/>
      <c r="F14" s="13"/>
      <c r="G14" s="13"/>
      <c r="H14" s="13"/>
      <c r="I14" s="13"/>
      <c r="J14" s="13"/>
      <c r="K14" s="13">
        <f t="shared" si="4"/>
        <v>0</v>
      </c>
      <c r="L14" s="19">
        <f t="shared" si="5"/>
        <v>0</v>
      </c>
      <c r="M14" s="20"/>
      <c r="N14" s="19" t="str">
        <f t="shared" si="6"/>
        <v>AB</v>
      </c>
      <c r="O14" s="19" t="str">
        <f t="shared" si="6"/>
        <v>AB</v>
      </c>
      <c r="P14" s="19" t="str">
        <f t="shared" si="6"/>
        <v>AB</v>
      </c>
      <c r="Q14" s="19" t="str">
        <f t="shared" si="6"/>
        <v>AB</v>
      </c>
      <c r="R14" s="19" t="str">
        <f t="shared" si="6"/>
        <v>AB</v>
      </c>
      <c r="S14" s="19" t="str">
        <f t="shared" si="1"/>
        <v>AB</v>
      </c>
      <c r="T14" s="19" t="str">
        <f t="shared" si="7"/>
        <v>AB</v>
      </c>
      <c r="U14" s="21"/>
      <c r="V14" s="19">
        <f t="shared" si="2"/>
        <v>0</v>
      </c>
      <c r="W14" s="19">
        <f t="shared" si="2"/>
        <v>0</v>
      </c>
      <c r="X14" s="19">
        <f t="shared" si="2"/>
        <v>0</v>
      </c>
      <c r="Y14" s="19">
        <f t="shared" si="2"/>
        <v>0</v>
      </c>
      <c r="Z14" s="19">
        <f t="shared" si="2"/>
        <v>0</v>
      </c>
      <c r="AA14" s="19">
        <f t="shared" si="2"/>
        <v>0</v>
      </c>
      <c r="AB14" s="22">
        <f t="shared" si="3"/>
        <v>0</v>
      </c>
    </row>
    <row r="15" spans="1:28" ht="36" customHeight="1" x14ac:dyDescent="0.25">
      <c r="A15" s="61">
        <v>10</v>
      </c>
      <c r="B15" s="68" t="s">
        <v>840</v>
      </c>
      <c r="C15" s="24"/>
      <c r="D15" s="24"/>
      <c r="E15" s="13">
        <v>10</v>
      </c>
      <c r="F15" s="13">
        <v>11</v>
      </c>
      <c r="G15" s="13">
        <v>2</v>
      </c>
      <c r="H15" s="13">
        <v>5</v>
      </c>
      <c r="I15" s="13">
        <v>5</v>
      </c>
      <c r="J15" s="13">
        <v>10</v>
      </c>
      <c r="K15" s="13">
        <f t="shared" si="4"/>
        <v>43</v>
      </c>
      <c r="L15" s="19">
        <f t="shared" si="5"/>
        <v>35.833333333333336</v>
      </c>
      <c r="M15" s="20"/>
      <c r="N15" s="19" t="str">
        <f t="shared" si="6"/>
        <v>C2</v>
      </c>
      <c r="O15" s="19" t="str">
        <f t="shared" si="6"/>
        <v>C1</v>
      </c>
      <c r="P15" s="19" t="str">
        <f t="shared" si="6"/>
        <v>E</v>
      </c>
      <c r="Q15" s="19" t="str">
        <f t="shared" si="6"/>
        <v>E</v>
      </c>
      <c r="R15" s="19" t="str">
        <f t="shared" si="6"/>
        <v>E</v>
      </c>
      <c r="S15" s="19" t="str">
        <f t="shared" si="1"/>
        <v>C2</v>
      </c>
      <c r="T15" s="19" t="str">
        <f t="shared" si="7"/>
        <v>D</v>
      </c>
      <c r="U15" s="21"/>
      <c r="V15" s="19">
        <f t="shared" si="2"/>
        <v>5</v>
      </c>
      <c r="W15" s="19">
        <f t="shared" si="2"/>
        <v>6</v>
      </c>
      <c r="X15" s="19">
        <f t="shared" si="2"/>
        <v>3</v>
      </c>
      <c r="Y15" s="19">
        <f t="shared" si="2"/>
        <v>3</v>
      </c>
      <c r="Z15" s="19">
        <f t="shared" si="2"/>
        <v>3</v>
      </c>
      <c r="AA15" s="19">
        <f t="shared" si="2"/>
        <v>5</v>
      </c>
      <c r="AB15" s="22">
        <f t="shared" si="3"/>
        <v>4.166666666666667</v>
      </c>
    </row>
    <row r="16" spans="1:28" ht="36" customHeight="1" x14ac:dyDescent="0.25">
      <c r="A16" s="61">
        <v>11</v>
      </c>
      <c r="B16" s="68" t="s">
        <v>841</v>
      </c>
      <c r="C16" s="24"/>
      <c r="D16" s="24"/>
      <c r="E16" s="13">
        <v>12</v>
      </c>
      <c r="F16" s="13">
        <v>8</v>
      </c>
      <c r="G16" s="13">
        <v>4</v>
      </c>
      <c r="H16" s="13">
        <v>5</v>
      </c>
      <c r="I16" s="13">
        <v>8</v>
      </c>
      <c r="J16" s="13">
        <v>10</v>
      </c>
      <c r="K16" s="13">
        <f t="shared" si="4"/>
        <v>47</v>
      </c>
      <c r="L16" s="19">
        <f t="shared" si="5"/>
        <v>39.166666666666664</v>
      </c>
      <c r="M16" s="20"/>
      <c r="N16" s="19" t="str">
        <f t="shared" si="6"/>
        <v>C1</v>
      </c>
      <c r="O16" s="19" t="str">
        <f t="shared" si="6"/>
        <v>D</v>
      </c>
      <c r="P16" s="19" t="str">
        <f t="shared" si="6"/>
        <v>E</v>
      </c>
      <c r="Q16" s="19" t="str">
        <f t="shared" si="6"/>
        <v>E</v>
      </c>
      <c r="R16" s="19" t="str">
        <f t="shared" si="6"/>
        <v>D</v>
      </c>
      <c r="S16" s="19" t="str">
        <f t="shared" si="1"/>
        <v>C2</v>
      </c>
      <c r="T16" s="19" t="str">
        <f t="shared" si="7"/>
        <v>D</v>
      </c>
      <c r="U16" s="21"/>
      <c r="V16" s="19">
        <f t="shared" si="2"/>
        <v>6</v>
      </c>
      <c r="W16" s="19">
        <f t="shared" si="2"/>
        <v>4</v>
      </c>
      <c r="X16" s="19">
        <f t="shared" si="2"/>
        <v>3</v>
      </c>
      <c r="Y16" s="19">
        <f t="shared" si="2"/>
        <v>3</v>
      </c>
      <c r="Z16" s="19">
        <f t="shared" si="2"/>
        <v>4</v>
      </c>
      <c r="AA16" s="19">
        <f t="shared" si="2"/>
        <v>5</v>
      </c>
      <c r="AB16" s="22">
        <f t="shared" si="3"/>
        <v>4.166666666666667</v>
      </c>
    </row>
    <row r="17" spans="1:28" ht="36" customHeight="1" x14ac:dyDescent="0.25">
      <c r="A17" s="61">
        <v>12</v>
      </c>
      <c r="B17" s="68" t="s">
        <v>842</v>
      </c>
      <c r="C17" s="24"/>
      <c r="D17" s="24"/>
      <c r="E17" s="13">
        <v>13</v>
      </c>
      <c r="F17" s="13">
        <v>12</v>
      </c>
      <c r="G17" s="13">
        <v>8</v>
      </c>
      <c r="H17" s="13">
        <v>7</v>
      </c>
      <c r="I17" s="13">
        <v>8</v>
      </c>
      <c r="J17" s="13">
        <v>18</v>
      </c>
      <c r="K17" s="13">
        <f t="shared" si="4"/>
        <v>66</v>
      </c>
      <c r="L17" s="19">
        <f t="shared" si="5"/>
        <v>55.000000000000007</v>
      </c>
      <c r="M17" s="20"/>
      <c r="N17" s="19" t="str">
        <f t="shared" si="6"/>
        <v>B2</v>
      </c>
      <c r="O17" s="19" t="str">
        <f t="shared" si="6"/>
        <v>C1</v>
      </c>
      <c r="P17" s="19" t="str">
        <f t="shared" si="6"/>
        <v>D</v>
      </c>
      <c r="Q17" s="19" t="str">
        <f t="shared" si="6"/>
        <v>D</v>
      </c>
      <c r="R17" s="19" t="str">
        <f t="shared" si="6"/>
        <v>D</v>
      </c>
      <c r="S17" s="19" t="str">
        <f t="shared" si="1"/>
        <v>A2</v>
      </c>
      <c r="T17" s="19" t="str">
        <f t="shared" si="7"/>
        <v>C1</v>
      </c>
      <c r="U17" s="21"/>
      <c r="V17" s="19">
        <f t="shared" si="2"/>
        <v>7</v>
      </c>
      <c r="W17" s="19">
        <f t="shared" si="2"/>
        <v>6</v>
      </c>
      <c r="X17" s="19">
        <f t="shared" si="2"/>
        <v>4</v>
      </c>
      <c r="Y17" s="19">
        <f t="shared" si="2"/>
        <v>4</v>
      </c>
      <c r="Z17" s="19">
        <f t="shared" si="2"/>
        <v>4</v>
      </c>
      <c r="AA17" s="19">
        <f t="shared" si="2"/>
        <v>9</v>
      </c>
      <c r="AB17" s="22">
        <f t="shared" si="3"/>
        <v>5.666666666666667</v>
      </c>
    </row>
    <row r="18" spans="1:28" ht="36" customHeight="1" x14ac:dyDescent="0.25">
      <c r="A18" s="61">
        <v>13</v>
      </c>
      <c r="B18" s="68" t="s">
        <v>843</v>
      </c>
      <c r="C18" s="24"/>
      <c r="D18" s="24"/>
      <c r="E18" s="13">
        <v>18</v>
      </c>
      <c r="F18" s="13">
        <v>11</v>
      </c>
      <c r="G18" s="13">
        <v>8</v>
      </c>
      <c r="H18" s="13">
        <v>14</v>
      </c>
      <c r="I18" s="13">
        <v>7</v>
      </c>
      <c r="J18" s="13">
        <v>12</v>
      </c>
      <c r="K18" s="13">
        <f t="shared" si="4"/>
        <v>70</v>
      </c>
      <c r="L18" s="19">
        <f t="shared" si="5"/>
        <v>58.333333333333336</v>
      </c>
      <c r="M18" s="20"/>
      <c r="N18" s="19" t="str">
        <f t="shared" si="6"/>
        <v>A2</v>
      </c>
      <c r="O18" s="19" t="str">
        <f t="shared" si="6"/>
        <v>C1</v>
      </c>
      <c r="P18" s="19" t="str">
        <f t="shared" si="6"/>
        <v>D</v>
      </c>
      <c r="Q18" s="19" t="str">
        <f t="shared" si="6"/>
        <v>B2</v>
      </c>
      <c r="R18" s="19" t="str">
        <f t="shared" si="6"/>
        <v>D</v>
      </c>
      <c r="S18" s="19" t="str">
        <f t="shared" si="1"/>
        <v>C1</v>
      </c>
      <c r="T18" s="19" t="str">
        <f t="shared" si="7"/>
        <v>C1</v>
      </c>
      <c r="U18" s="21"/>
      <c r="V18" s="19">
        <f t="shared" si="2"/>
        <v>9</v>
      </c>
      <c r="W18" s="19">
        <f t="shared" si="2"/>
        <v>6</v>
      </c>
      <c r="X18" s="19">
        <f t="shared" si="2"/>
        <v>4</v>
      </c>
      <c r="Y18" s="19">
        <f t="shared" si="2"/>
        <v>7</v>
      </c>
      <c r="Z18" s="19">
        <f t="shared" si="2"/>
        <v>4</v>
      </c>
      <c r="AA18" s="19">
        <f t="shared" si="2"/>
        <v>6</v>
      </c>
      <c r="AB18" s="22">
        <f t="shared" si="3"/>
        <v>6</v>
      </c>
    </row>
    <row r="19" spans="1:28" ht="36" customHeight="1" x14ac:dyDescent="0.25">
      <c r="A19" s="61">
        <v>14</v>
      </c>
      <c r="B19" s="68" t="s">
        <v>844</v>
      </c>
      <c r="C19" s="24"/>
      <c r="D19" s="24"/>
      <c r="E19" s="13"/>
      <c r="F19" s="13"/>
      <c r="G19" s="13"/>
      <c r="H19" s="13"/>
      <c r="I19" s="13"/>
      <c r="J19" s="13"/>
      <c r="K19" s="13">
        <f t="shared" si="4"/>
        <v>0</v>
      </c>
      <c r="L19" s="19">
        <f t="shared" si="5"/>
        <v>0</v>
      </c>
      <c r="M19" s="20"/>
      <c r="N19" s="19" t="str">
        <f t="shared" si="6"/>
        <v>AB</v>
      </c>
      <c r="O19" s="19" t="str">
        <f t="shared" si="6"/>
        <v>AB</v>
      </c>
      <c r="P19" s="19" t="str">
        <f t="shared" si="6"/>
        <v>AB</v>
      </c>
      <c r="Q19" s="19" t="str">
        <f t="shared" si="6"/>
        <v>AB</v>
      </c>
      <c r="R19" s="19" t="str">
        <f t="shared" si="6"/>
        <v>AB</v>
      </c>
      <c r="S19" s="19" t="str">
        <f t="shared" si="1"/>
        <v>AB</v>
      </c>
      <c r="T19" s="19" t="str">
        <f t="shared" si="7"/>
        <v>AB</v>
      </c>
      <c r="U19" s="21"/>
      <c r="V19" s="19">
        <f t="shared" si="2"/>
        <v>0</v>
      </c>
      <c r="W19" s="19">
        <f t="shared" si="2"/>
        <v>0</v>
      </c>
      <c r="X19" s="19">
        <f t="shared" si="2"/>
        <v>0</v>
      </c>
      <c r="Y19" s="19">
        <f t="shared" si="2"/>
        <v>0</v>
      </c>
      <c r="Z19" s="19">
        <f t="shared" si="2"/>
        <v>0</v>
      </c>
      <c r="AA19" s="19">
        <f t="shared" si="2"/>
        <v>0</v>
      </c>
      <c r="AB19" s="22">
        <f t="shared" si="3"/>
        <v>0</v>
      </c>
    </row>
    <row r="20" spans="1:28" ht="36" customHeight="1" x14ac:dyDescent="0.25">
      <c r="A20" s="61">
        <v>15</v>
      </c>
      <c r="B20" s="68" t="s">
        <v>845</v>
      </c>
      <c r="C20" s="24"/>
      <c r="D20" s="24"/>
      <c r="E20" s="13">
        <v>13</v>
      </c>
      <c r="F20" s="13">
        <v>16</v>
      </c>
      <c r="G20" s="13">
        <v>9</v>
      </c>
      <c r="H20" s="13">
        <v>16</v>
      </c>
      <c r="I20" s="13">
        <v>12</v>
      </c>
      <c r="J20" s="13">
        <v>15</v>
      </c>
      <c r="K20" s="13">
        <f t="shared" si="4"/>
        <v>81</v>
      </c>
      <c r="L20" s="19">
        <f t="shared" si="5"/>
        <v>67.5</v>
      </c>
      <c r="M20" s="20"/>
      <c r="N20" s="19" t="str">
        <f t="shared" si="6"/>
        <v>B2</v>
      </c>
      <c r="O20" s="19" t="str">
        <f t="shared" si="6"/>
        <v>B1</v>
      </c>
      <c r="P20" s="19" t="str">
        <f t="shared" si="6"/>
        <v>C2</v>
      </c>
      <c r="Q20" s="19" t="str">
        <f t="shared" si="6"/>
        <v>B1</v>
      </c>
      <c r="R20" s="19" t="str">
        <f t="shared" si="6"/>
        <v>C1</v>
      </c>
      <c r="S20" s="19" t="str">
        <f t="shared" si="1"/>
        <v>B1</v>
      </c>
      <c r="T20" s="19" t="str">
        <f t="shared" si="7"/>
        <v>B2</v>
      </c>
      <c r="U20" s="21"/>
      <c r="V20" s="19">
        <f t="shared" si="2"/>
        <v>7</v>
      </c>
      <c r="W20" s="19">
        <f t="shared" si="2"/>
        <v>8</v>
      </c>
      <c r="X20" s="19">
        <f t="shared" si="2"/>
        <v>5</v>
      </c>
      <c r="Y20" s="19">
        <f t="shared" si="2"/>
        <v>8</v>
      </c>
      <c r="Z20" s="19">
        <f t="shared" si="2"/>
        <v>6</v>
      </c>
      <c r="AA20" s="19">
        <f t="shared" si="2"/>
        <v>8</v>
      </c>
      <c r="AB20" s="22">
        <f t="shared" si="3"/>
        <v>7</v>
      </c>
    </row>
    <row r="21" spans="1:28" ht="36" customHeight="1" x14ac:dyDescent="0.25">
      <c r="A21" s="61">
        <v>16</v>
      </c>
      <c r="B21" s="68" t="s">
        <v>846</v>
      </c>
      <c r="C21" s="24"/>
      <c r="D21" s="24"/>
      <c r="E21" s="13">
        <v>11</v>
      </c>
      <c r="F21" s="13">
        <v>10</v>
      </c>
      <c r="G21" s="13">
        <v>7</v>
      </c>
      <c r="H21" s="13">
        <v>8</v>
      </c>
      <c r="I21" s="13">
        <v>5</v>
      </c>
      <c r="J21" s="13">
        <v>12</v>
      </c>
      <c r="K21" s="13">
        <f t="shared" si="4"/>
        <v>53</v>
      </c>
      <c r="L21" s="19">
        <f t="shared" si="5"/>
        <v>44.166666666666664</v>
      </c>
      <c r="M21" s="20"/>
      <c r="N21" s="19" t="str">
        <f t="shared" si="6"/>
        <v>C1</v>
      </c>
      <c r="O21" s="19" t="str">
        <f t="shared" si="6"/>
        <v>C2</v>
      </c>
      <c r="P21" s="19" t="str">
        <f t="shared" si="6"/>
        <v>D</v>
      </c>
      <c r="Q21" s="19" t="str">
        <f t="shared" si="6"/>
        <v>D</v>
      </c>
      <c r="R21" s="19" t="str">
        <f t="shared" si="6"/>
        <v>E</v>
      </c>
      <c r="S21" s="19" t="str">
        <f t="shared" si="1"/>
        <v>C1</v>
      </c>
      <c r="T21" s="19" t="str">
        <f t="shared" si="7"/>
        <v>C2</v>
      </c>
      <c r="U21" s="21"/>
      <c r="V21" s="19">
        <f t="shared" si="2"/>
        <v>6</v>
      </c>
      <c r="W21" s="19">
        <f t="shared" si="2"/>
        <v>5</v>
      </c>
      <c r="X21" s="19">
        <f t="shared" si="2"/>
        <v>4</v>
      </c>
      <c r="Y21" s="19">
        <f t="shared" si="2"/>
        <v>4</v>
      </c>
      <c r="Z21" s="19">
        <f t="shared" si="2"/>
        <v>3</v>
      </c>
      <c r="AA21" s="19">
        <f t="shared" si="2"/>
        <v>6</v>
      </c>
      <c r="AB21" s="22">
        <f t="shared" si="3"/>
        <v>4.666666666666667</v>
      </c>
    </row>
    <row r="22" spans="1:28" ht="36" customHeight="1" x14ac:dyDescent="0.25">
      <c r="A22" s="61">
        <v>17</v>
      </c>
      <c r="B22" s="68" t="s">
        <v>847</v>
      </c>
      <c r="C22" s="24"/>
      <c r="D22" s="24"/>
      <c r="E22" s="13">
        <v>13</v>
      </c>
      <c r="F22" s="13">
        <v>14</v>
      </c>
      <c r="G22" s="13">
        <v>3</v>
      </c>
      <c r="H22" s="13">
        <v>3</v>
      </c>
      <c r="I22" s="13">
        <v>9</v>
      </c>
      <c r="J22" s="13">
        <v>11</v>
      </c>
      <c r="K22" s="13">
        <f t="shared" si="4"/>
        <v>53</v>
      </c>
      <c r="L22" s="19">
        <f t="shared" si="5"/>
        <v>44.166666666666664</v>
      </c>
      <c r="M22" s="20"/>
      <c r="N22" s="19" t="str">
        <f t="shared" si="6"/>
        <v>B2</v>
      </c>
      <c r="O22" s="19" t="str">
        <f t="shared" si="6"/>
        <v>B2</v>
      </c>
      <c r="P22" s="19" t="str">
        <f t="shared" si="6"/>
        <v>E</v>
      </c>
      <c r="Q22" s="19" t="str">
        <f t="shared" si="6"/>
        <v>E</v>
      </c>
      <c r="R22" s="19" t="str">
        <f t="shared" si="6"/>
        <v>C2</v>
      </c>
      <c r="S22" s="19" t="str">
        <f t="shared" si="1"/>
        <v>C1</v>
      </c>
      <c r="T22" s="19" t="str">
        <f t="shared" si="7"/>
        <v>C2</v>
      </c>
      <c r="U22" s="21"/>
      <c r="V22" s="19">
        <f t="shared" si="2"/>
        <v>7</v>
      </c>
      <c r="W22" s="19">
        <f t="shared" si="2"/>
        <v>7</v>
      </c>
      <c r="X22" s="19">
        <f t="shared" si="2"/>
        <v>3</v>
      </c>
      <c r="Y22" s="19">
        <f t="shared" si="2"/>
        <v>3</v>
      </c>
      <c r="Z22" s="19">
        <f t="shared" si="2"/>
        <v>5</v>
      </c>
      <c r="AA22" s="19">
        <f t="shared" si="2"/>
        <v>6</v>
      </c>
      <c r="AB22" s="22">
        <f t="shared" si="3"/>
        <v>5.166666666666667</v>
      </c>
    </row>
    <row r="23" spans="1:28" ht="36" customHeight="1" x14ac:dyDescent="0.25">
      <c r="A23" s="61">
        <v>18</v>
      </c>
      <c r="B23" s="68" t="s">
        <v>848</v>
      </c>
      <c r="C23" s="24"/>
      <c r="D23" s="24"/>
      <c r="E23" s="13">
        <v>8</v>
      </c>
      <c r="F23" s="13">
        <v>2</v>
      </c>
      <c r="G23" s="13">
        <v>3</v>
      </c>
      <c r="H23" s="13">
        <v>0</v>
      </c>
      <c r="I23" s="13">
        <v>0</v>
      </c>
      <c r="J23" s="13">
        <v>4</v>
      </c>
      <c r="K23" s="13">
        <f t="shared" si="4"/>
        <v>17</v>
      </c>
      <c r="L23" s="19">
        <f t="shared" si="5"/>
        <v>14.166666666666666</v>
      </c>
      <c r="M23" s="20"/>
      <c r="N23" s="19" t="str">
        <f t="shared" si="6"/>
        <v>D</v>
      </c>
      <c r="O23" s="19" t="str">
        <f t="shared" si="6"/>
        <v>E</v>
      </c>
      <c r="P23" s="19" t="str">
        <f t="shared" si="6"/>
        <v>E</v>
      </c>
      <c r="Q23" s="19" t="str">
        <f t="shared" si="6"/>
        <v>AB</v>
      </c>
      <c r="R23" s="19" t="str">
        <f t="shared" si="6"/>
        <v>AB</v>
      </c>
      <c r="S23" s="19" t="str">
        <f t="shared" si="1"/>
        <v>E</v>
      </c>
      <c r="T23" s="19" t="str">
        <f t="shared" si="7"/>
        <v>E</v>
      </c>
      <c r="U23" s="21"/>
      <c r="V23" s="19">
        <f t="shared" si="2"/>
        <v>4</v>
      </c>
      <c r="W23" s="19">
        <f t="shared" si="2"/>
        <v>3</v>
      </c>
      <c r="X23" s="19">
        <f t="shared" si="2"/>
        <v>3</v>
      </c>
      <c r="Y23" s="19">
        <f t="shared" si="2"/>
        <v>0</v>
      </c>
      <c r="Z23" s="19">
        <f t="shared" si="2"/>
        <v>0</v>
      </c>
      <c r="AA23" s="19">
        <f t="shared" si="2"/>
        <v>3</v>
      </c>
      <c r="AB23" s="22">
        <f t="shared" si="3"/>
        <v>2.1666666666666665</v>
      </c>
    </row>
    <row r="24" spans="1:28" ht="36" customHeight="1" x14ac:dyDescent="0.25">
      <c r="A24" s="61">
        <v>19</v>
      </c>
      <c r="B24" s="68" t="s">
        <v>849</v>
      </c>
      <c r="C24" s="24"/>
      <c r="D24" s="24"/>
      <c r="E24" s="13">
        <v>5</v>
      </c>
      <c r="F24" s="13">
        <v>2</v>
      </c>
      <c r="G24" s="13">
        <v>5</v>
      </c>
      <c r="H24" s="13">
        <v>3</v>
      </c>
      <c r="I24" s="13">
        <v>4</v>
      </c>
      <c r="J24" s="13">
        <v>8</v>
      </c>
      <c r="K24" s="13">
        <f t="shared" si="4"/>
        <v>27</v>
      </c>
      <c r="L24" s="19">
        <f t="shared" si="5"/>
        <v>22.5</v>
      </c>
      <c r="M24" s="20"/>
      <c r="N24" s="19" t="str">
        <f t="shared" si="6"/>
        <v>E</v>
      </c>
      <c r="O24" s="19" t="str">
        <f t="shared" si="6"/>
        <v>E</v>
      </c>
      <c r="P24" s="19" t="str">
        <f t="shared" si="6"/>
        <v>E</v>
      </c>
      <c r="Q24" s="19" t="str">
        <f t="shared" si="6"/>
        <v>E</v>
      </c>
      <c r="R24" s="19" t="str">
        <f t="shared" si="6"/>
        <v>E</v>
      </c>
      <c r="S24" s="19" t="str">
        <f t="shared" si="1"/>
        <v>D</v>
      </c>
      <c r="T24" s="19" t="str">
        <f t="shared" si="7"/>
        <v>E</v>
      </c>
      <c r="U24" s="21"/>
      <c r="V24" s="19">
        <f t="shared" si="2"/>
        <v>3</v>
      </c>
      <c r="W24" s="19">
        <f t="shared" si="2"/>
        <v>3</v>
      </c>
      <c r="X24" s="19">
        <f t="shared" si="2"/>
        <v>3</v>
      </c>
      <c r="Y24" s="19">
        <f t="shared" si="2"/>
        <v>3</v>
      </c>
      <c r="Z24" s="19">
        <f t="shared" si="2"/>
        <v>3</v>
      </c>
      <c r="AA24" s="19">
        <f t="shared" si="2"/>
        <v>4</v>
      </c>
      <c r="AB24" s="22">
        <f t="shared" si="3"/>
        <v>3.1666666666666665</v>
      </c>
    </row>
    <row r="25" spans="1:28" ht="36" customHeight="1" x14ac:dyDescent="0.25">
      <c r="A25" s="61">
        <v>20</v>
      </c>
      <c r="B25" s="68" t="s">
        <v>850</v>
      </c>
      <c r="C25" s="24"/>
      <c r="D25" s="24"/>
      <c r="E25" s="13"/>
      <c r="F25" s="13">
        <v>1</v>
      </c>
      <c r="G25" s="13">
        <v>1</v>
      </c>
      <c r="H25" s="13">
        <v>3</v>
      </c>
      <c r="I25" s="13">
        <v>1</v>
      </c>
      <c r="J25" s="13"/>
      <c r="K25" s="13">
        <f t="shared" si="4"/>
        <v>6</v>
      </c>
      <c r="L25" s="19">
        <f t="shared" si="5"/>
        <v>5</v>
      </c>
      <c r="M25" s="20"/>
      <c r="N25" s="19" t="str">
        <f t="shared" si="6"/>
        <v>AB</v>
      </c>
      <c r="O25" s="19" t="str">
        <f t="shared" si="6"/>
        <v>AB</v>
      </c>
      <c r="P25" s="19" t="str">
        <f t="shared" si="6"/>
        <v>AB</v>
      </c>
      <c r="Q25" s="19" t="str">
        <f t="shared" si="6"/>
        <v>E</v>
      </c>
      <c r="R25" s="19" t="str">
        <f t="shared" si="6"/>
        <v>AB</v>
      </c>
      <c r="S25" s="19" t="str">
        <f t="shared" si="1"/>
        <v>AB</v>
      </c>
      <c r="T25" s="19" t="str">
        <f t="shared" si="7"/>
        <v>E</v>
      </c>
      <c r="U25" s="21"/>
      <c r="V25" s="19">
        <f t="shared" si="2"/>
        <v>0</v>
      </c>
      <c r="W25" s="19">
        <f t="shared" si="2"/>
        <v>0</v>
      </c>
      <c r="X25" s="19">
        <f t="shared" si="2"/>
        <v>0</v>
      </c>
      <c r="Y25" s="19">
        <f t="shared" si="2"/>
        <v>3</v>
      </c>
      <c r="Z25" s="19">
        <f t="shared" si="2"/>
        <v>0</v>
      </c>
      <c r="AA25" s="19">
        <f t="shared" si="2"/>
        <v>0</v>
      </c>
      <c r="AB25" s="22">
        <f t="shared" si="3"/>
        <v>0.5</v>
      </c>
    </row>
    <row r="26" spans="1:28" ht="36" customHeight="1" x14ac:dyDescent="0.25">
      <c r="A26" s="61">
        <v>21</v>
      </c>
      <c r="B26" s="68" t="s">
        <v>851</v>
      </c>
      <c r="C26" s="24"/>
      <c r="D26" s="24"/>
      <c r="E26" s="13"/>
      <c r="F26" s="13"/>
      <c r="G26" s="13"/>
      <c r="H26" s="13"/>
      <c r="I26" s="13"/>
      <c r="J26" s="13"/>
      <c r="K26" s="13">
        <f t="shared" si="4"/>
        <v>0</v>
      </c>
      <c r="L26" s="19">
        <f t="shared" si="5"/>
        <v>0</v>
      </c>
      <c r="M26" s="20"/>
      <c r="N26" s="19" t="str">
        <f t="shared" si="6"/>
        <v>AB</v>
      </c>
      <c r="O26" s="19" t="str">
        <f t="shared" si="6"/>
        <v>AB</v>
      </c>
      <c r="P26" s="19" t="str">
        <f t="shared" si="6"/>
        <v>AB</v>
      </c>
      <c r="Q26" s="19" t="str">
        <f t="shared" si="6"/>
        <v>AB</v>
      </c>
      <c r="R26" s="19" t="str">
        <f t="shared" si="6"/>
        <v>AB</v>
      </c>
      <c r="S26" s="19" t="str">
        <f t="shared" si="1"/>
        <v>AB</v>
      </c>
      <c r="T26" s="19" t="str">
        <f t="shared" si="7"/>
        <v>AB</v>
      </c>
      <c r="U26" s="21"/>
      <c r="V26" s="19">
        <f t="shared" si="2"/>
        <v>0</v>
      </c>
      <c r="W26" s="19">
        <f t="shared" si="2"/>
        <v>0</v>
      </c>
      <c r="X26" s="19">
        <f t="shared" si="2"/>
        <v>0</v>
      </c>
      <c r="Y26" s="19">
        <f t="shared" si="2"/>
        <v>0</v>
      </c>
      <c r="Z26" s="19">
        <f t="shared" si="2"/>
        <v>0</v>
      </c>
      <c r="AA26" s="19">
        <f t="shared" si="2"/>
        <v>0</v>
      </c>
      <c r="AB26" s="22">
        <f t="shared" si="3"/>
        <v>0</v>
      </c>
    </row>
    <row r="27" spans="1:28" ht="36" customHeight="1" x14ac:dyDescent="0.25">
      <c r="A27" s="61">
        <v>22</v>
      </c>
      <c r="B27" s="68" t="s">
        <v>852</v>
      </c>
      <c r="C27" s="24"/>
      <c r="D27" s="24"/>
      <c r="E27" s="13">
        <v>1</v>
      </c>
      <c r="F27" s="13">
        <v>4</v>
      </c>
      <c r="G27" s="13">
        <v>4</v>
      </c>
      <c r="H27" s="13">
        <v>2</v>
      </c>
      <c r="I27" s="13">
        <v>0</v>
      </c>
      <c r="J27" s="13">
        <v>5</v>
      </c>
      <c r="K27" s="13">
        <f t="shared" si="4"/>
        <v>16</v>
      </c>
      <c r="L27" s="19">
        <f t="shared" si="5"/>
        <v>13.333333333333334</v>
      </c>
      <c r="M27" s="20"/>
      <c r="N27" s="19" t="str">
        <f t="shared" si="6"/>
        <v>AB</v>
      </c>
      <c r="O27" s="19" t="str">
        <f t="shared" si="6"/>
        <v>E</v>
      </c>
      <c r="P27" s="19" t="str">
        <f t="shared" si="6"/>
        <v>E</v>
      </c>
      <c r="Q27" s="19" t="str">
        <f t="shared" si="6"/>
        <v>E</v>
      </c>
      <c r="R27" s="19" t="str">
        <f t="shared" si="6"/>
        <v>AB</v>
      </c>
      <c r="S27" s="19" t="str">
        <f t="shared" si="1"/>
        <v>E</v>
      </c>
      <c r="T27" s="19" t="str">
        <f t="shared" si="7"/>
        <v>E</v>
      </c>
      <c r="U27" s="21"/>
      <c r="V27" s="19">
        <f t="shared" si="2"/>
        <v>0</v>
      </c>
      <c r="W27" s="19">
        <f t="shared" si="2"/>
        <v>3</v>
      </c>
      <c r="X27" s="19">
        <f t="shared" si="2"/>
        <v>3</v>
      </c>
      <c r="Y27" s="19">
        <f t="shared" si="2"/>
        <v>3</v>
      </c>
      <c r="Z27" s="19">
        <f t="shared" si="2"/>
        <v>0</v>
      </c>
      <c r="AA27" s="19">
        <f t="shared" si="2"/>
        <v>3</v>
      </c>
      <c r="AB27" s="22">
        <f t="shared" si="3"/>
        <v>2</v>
      </c>
    </row>
    <row r="28" spans="1:28" ht="36" customHeight="1" x14ac:dyDescent="0.25">
      <c r="A28" s="61">
        <v>23</v>
      </c>
      <c r="B28" s="68" t="s">
        <v>853</v>
      </c>
      <c r="C28" s="24"/>
      <c r="D28" s="24"/>
      <c r="E28" s="13">
        <v>9</v>
      </c>
      <c r="F28" s="13">
        <v>6</v>
      </c>
      <c r="G28" s="13">
        <v>4</v>
      </c>
      <c r="H28" s="13">
        <v>6</v>
      </c>
      <c r="I28" s="13">
        <v>4</v>
      </c>
      <c r="J28" s="13">
        <v>10</v>
      </c>
      <c r="K28" s="13">
        <f t="shared" si="4"/>
        <v>39</v>
      </c>
      <c r="L28" s="19">
        <f t="shared" si="5"/>
        <v>32.5</v>
      </c>
      <c r="M28" s="20"/>
      <c r="N28" s="19" t="str">
        <f t="shared" si="6"/>
        <v>C2</v>
      </c>
      <c r="O28" s="19" t="str">
        <f t="shared" si="6"/>
        <v>E</v>
      </c>
      <c r="P28" s="19" t="str">
        <f t="shared" si="6"/>
        <v>E</v>
      </c>
      <c r="Q28" s="19" t="str">
        <f t="shared" si="6"/>
        <v>E</v>
      </c>
      <c r="R28" s="19" t="str">
        <f t="shared" si="6"/>
        <v>E</v>
      </c>
      <c r="S28" s="19" t="str">
        <f t="shared" si="1"/>
        <v>C2</v>
      </c>
      <c r="T28" s="19" t="str">
        <f t="shared" si="7"/>
        <v>E</v>
      </c>
      <c r="U28" s="21"/>
      <c r="V28" s="19">
        <f t="shared" si="2"/>
        <v>5</v>
      </c>
      <c r="W28" s="19">
        <f t="shared" si="2"/>
        <v>3</v>
      </c>
      <c r="X28" s="19">
        <f t="shared" si="2"/>
        <v>3</v>
      </c>
      <c r="Y28" s="19">
        <f t="shared" si="2"/>
        <v>3</v>
      </c>
      <c r="Z28" s="19">
        <f t="shared" si="2"/>
        <v>3</v>
      </c>
      <c r="AA28" s="19">
        <f t="shared" si="2"/>
        <v>5</v>
      </c>
      <c r="AB28" s="22">
        <f t="shared" si="3"/>
        <v>3.6666666666666665</v>
      </c>
    </row>
    <row r="29" spans="1:28" ht="36" customHeight="1" x14ac:dyDescent="0.25">
      <c r="A29" s="61">
        <v>24</v>
      </c>
      <c r="B29" s="68" t="s">
        <v>854</v>
      </c>
      <c r="C29" s="24"/>
      <c r="D29" s="24"/>
      <c r="E29" s="13">
        <v>4</v>
      </c>
      <c r="F29" s="13">
        <v>3</v>
      </c>
      <c r="G29" s="13">
        <v>4</v>
      </c>
      <c r="H29" s="13">
        <v>7</v>
      </c>
      <c r="I29" s="13">
        <v>6</v>
      </c>
      <c r="J29" s="13">
        <v>9</v>
      </c>
      <c r="K29" s="13">
        <f t="shared" si="4"/>
        <v>33</v>
      </c>
      <c r="L29" s="19">
        <f t="shared" si="5"/>
        <v>27.500000000000004</v>
      </c>
      <c r="M29" s="20"/>
      <c r="N29" s="19" t="str">
        <f t="shared" si="6"/>
        <v>E</v>
      </c>
      <c r="O29" s="19" t="str">
        <f t="shared" si="6"/>
        <v>E</v>
      </c>
      <c r="P29" s="19" t="str">
        <f t="shared" si="6"/>
        <v>E</v>
      </c>
      <c r="Q29" s="19" t="str">
        <f t="shared" si="6"/>
        <v>D</v>
      </c>
      <c r="R29" s="19" t="str">
        <f t="shared" si="6"/>
        <v>E</v>
      </c>
      <c r="S29" s="19" t="str">
        <f t="shared" si="1"/>
        <v>C2</v>
      </c>
      <c r="T29" s="19" t="str">
        <f t="shared" si="7"/>
        <v>E</v>
      </c>
      <c r="U29" s="21"/>
      <c r="V29" s="19">
        <f t="shared" si="2"/>
        <v>3</v>
      </c>
      <c r="W29" s="19">
        <f t="shared" si="2"/>
        <v>3</v>
      </c>
      <c r="X29" s="19">
        <f t="shared" si="2"/>
        <v>3</v>
      </c>
      <c r="Y29" s="19">
        <f t="shared" si="2"/>
        <v>4</v>
      </c>
      <c r="Z29" s="19">
        <f t="shared" si="2"/>
        <v>3</v>
      </c>
      <c r="AA29" s="19">
        <f t="shared" si="2"/>
        <v>5</v>
      </c>
      <c r="AB29" s="22">
        <f t="shared" si="3"/>
        <v>3.5</v>
      </c>
    </row>
    <row r="30" spans="1:28" ht="36" customHeight="1" x14ac:dyDescent="0.25">
      <c r="A30" s="61">
        <v>25</v>
      </c>
      <c r="B30" s="68" t="s">
        <v>855</v>
      </c>
      <c r="C30" s="24"/>
      <c r="D30" s="24"/>
      <c r="E30" s="13">
        <v>13</v>
      </c>
      <c r="F30" s="13">
        <v>18</v>
      </c>
      <c r="G30" s="13">
        <v>16</v>
      </c>
      <c r="H30" s="13">
        <v>18</v>
      </c>
      <c r="I30" s="13">
        <v>9</v>
      </c>
      <c r="J30" s="13">
        <v>16</v>
      </c>
      <c r="K30" s="13">
        <f t="shared" si="4"/>
        <v>90</v>
      </c>
      <c r="L30" s="19">
        <f t="shared" si="5"/>
        <v>75</v>
      </c>
      <c r="M30" s="20"/>
      <c r="N30" s="19" t="str">
        <f t="shared" si="6"/>
        <v>B2</v>
      </c>
      <c r="O30" s="19" t="str">
        <f t="shared" si="6"/>
        <v>A2</v>
      </c>
      <c r="P30" s="19" t="str">
        <f t="shared" si="6"/>
        <v>B1</v>
      </c>
      <c r="Q30" s="19" t="str">
        <f t="shared" si="6"/>
        <v>A2</v>
      </c>
      <c r="R30" s="19" t="str">
        <f t="shared" si="6"/>
        <v>C2</v>
      </c>
      <c r="S30" s="19" t="str">
        <f t="shared" si="1"/>
        <v>B1</v>
      </c>
      <c r="T30" s="19" t="str">
        <f t="shared" si="7"/>
        <v>B1</v>
      </c>
      <c r="U30" s="21"/>
      <c r="V30" s="19">
        <f t="shared" si="2"/>
        <v>7</v>
      </c>
      <c r="W30" s="19">
        <f t="shared" si="2"/>
        <v>9</v>
      </c>
      <c r="X30" s="19">
        <f t="shared" si="2"/>
        <v>8</v>
      </c>
      <c r="Y30" s="19">
        <f t="shared" si="2"/>
        <v>9</v>
      </c>
      <c r="Z30" s="19">
        <f t="shared" si="2"/>
        <v>5</v>
      </c>
      <c r="AA30" s="19">
        <f t="shared" si="2"/>
        <v>8</v>
      </c>
      <c r="AB30" s="22">
        <f t="shared" si="3"/>
        <v>7.666666666666667</v>
      </c>
    </row>
    <row r="31" spans="1:28" ht="36" customHeight="1" x14ac:dyDescent="0.25">
      <c r="A31" s="61">
        <v>26</v>
      </c>
      <c r="B31" s="68" t="s">
        <v>856</v>
      </c>
      <c r="C31" s="24"/>
      <c r="D31" s="24"/>
      <c r="E31" s="13">
        <v>9</v>
      </c>
      <c r="F31" s="13">
        <v>11</v>
      </c>
      <c r="G31" s="13">
        <v>8</v>
      </c>
      <c r="H31" s="13">
        <v>13</v>
      </c>
      <c r="I31" s="13">
        <v>8</v>
      </c>
      <c r="J31" s="13">
        <v>11</v>
      </c>
      <c r="K31" s="13">
        <f t="shared" si="4"/>
        <v>60</v>
      </c>
      <c r="L31" s="19">
        <f t="shared" si="5"/>
        <v>50</v>
      </c>
      <c r="M31" s="20"/>
      <c r="N31" s="19" t="str">
        <f t="shared" si="6"/>
        <v>C2</v>
      </c>
      <c r="O31" s="19" t="str">
        <f t="shared" si="6"/>
        <v>C1</v>
      </c>
      <c r="P31" s="19" t="str">
        <f t="shared" si="6"/>
        <v>D</v>
      </c>
      <c r="Q31" s="19" t="str">
        <f t="shared" si="6"/>
        <v>B2</v>
      </c>
      <c r="R31" s="19" t="str">
        <f t="shared" si="6"/>
        <v>D</v>
      </c>
      <c r="S31" s="19" t="str">
        <f t="shared" si="1"/>
        <v>C1</v>
      </c>
      <c r="T31" s="19" t="str">
        <f t="shared" si="7"/>
        <v>C2</v>
      </c>
      <c r="U31" s="21"/>
      <c r="V31" s="19">
        <f t="shared" si="2"/>
        <v>5</v>
      </c>
      <c r="W31" s="19">
        <f t="shared" si="2"/>
        <v>6</v>
      </c>
      <c r="X31" s="19">
        <f t="shared" si="2"/>
        <v>4</v>
      </c>
      <c r="Y31" s="19">
        <f t="shared" si="2"/>
        <v>7</v>
      </c>
      <c r="Z31" s="19">
        <f t="shared" si="2"/>
        <v>4</v>
      </c>
      <c r="AA31" s="19">
        <f t="shared" si="2"/>
        <v>6</v>
      </c>
      <c r="AB31" s="22">
        <f t="shared" si="3"/>
        <v>5.333333333333333</v>
      </c>
    </row>
    <row r="32" spans="1:28" ht="36" customHeight="1" x14ac:dyDescent="0.25">
      <c r="A32" s="61">
        <v>27</v>
      </c>
      <c r="B32" s="68" t="s">
        <v>857</v>
      </c>
      <c r="C32" s="14"/>
      <c r="D32" s="14"/>
      <c r="E32" s="13">
        <v>3</v>
      </c>
      <c r="F32" s="13">
        <v>3</v>
      </c>
      <c r="G32" s="13">
        <v>2</v>
      </c>
      <c r="H32" s="13">
        <v>1</v>
      </c>
      <c r="I32" s="13">
        <v>3</v>
      </c>
      <c r="J32" s="13">
        <v>3</v>
      </c>
      <c r="K32" s="13">
        <f t="shared" si="4"/>
        <v>15</v>
      </c>
      <c r="L32" s="19">
        <f t="shared" ref="L32:L43" si="8">K32/120*100</f>
        <v>12.5</v>
      </c>
      <c r="M32" s="20"/>
      <c r="N32" s="19" t="str">
        <f t="shared" ref="N32:N43" si="9">IF(E32&gt;=91/5,"A1",IF(E32&gt;=81/5,"A2",IF(E32&gt;=71/5,"B1",IF(E32&gt;=61/5,"B2",IF(E32&gt;=51/5,"C1",IF(E32&gt;=41/5,"C2",IF(E32&gt;=35/5,"D",IF(E32&gt;=2,"E",IF(E32&gt;=0,"AB")))))))))</f>
        <v>E</v>
      </c>
      <c r="O32" s="19" t="str">
        <f t="shared" ref="O32:O43" si="10">IF(F32&gt;=91/5,"A1",IF(F32&gt;=81/5,"A2",IF(F32&gt;=71/5,"B1",IF(F32&gt;=61/5,"B2",IF(F32&gt;=51/5,"C1",IF(F32&gt;=41/5,"C2",IF(F32&gt;=35/5,"D",IF(F32&gt;=2,"E",IF(F32&gt;=0,"AB")))))))))</f>
        <v>E</v>
      </c>
      <c r="P32" s="19" t="str">
        <f t="shared" ref="P32:P43" si="11">IF(G32&gt;=91/5,"A1",IF(G32&gt;=81/5,"A2",IF(G32&gt;=71/5,"B1",IF(G32&gt;=61/5,"B2",IF(G32&gt;=51/5,"C1",IF(G32&gt;=41/5,"C2",IF(G32&gt;=35/5,"D",IF(G32&gt;=2,"E",IF(G32&gt;=0,"AB")))))))))</f>
        <v>E</v>
      </c>
      <c r="Q32" s="19" t="str">
        <f t="shared" ref="Q32:Q43" si="12">IF(H32&gt;=91/5,"A1",IF(H32&gt;=81/5,"A2",IF(H32&gt;=71/5,"B1",IF(H32&gt;=61/5,"B2",IF(H32&gt;=51/5,"C1",IF(H32&gt;=41/5,"C2",IF(H32&gt;=35/5,"D",IF(H32&gt;=2,"E",IF(H32&gt;=0,"AB")))))))))</f>
        <v>AB</v>
      </c>
      <c r="R32" s="19" t="str">
        <f t="shared" ref="R32:R43" si="13">IF(I32&gt;=91/5,"A1",IF(I32&gt;=81/5,"A2",IF(I32&gt;=71/5,"B1",IF(I32&gt;=61/5,"B2",IF(I32&gt;=51/5,"C1",IF(I32&gt;=41/5,"C2",IF(I32&gt;=35/5,"D",IF(I32&gt;=2,"E",IF(I32&gt;=0,"AB")))))))))</f>
        <v>E</v>
      </c>
      <c r="S32" s="19" t="str">
        <f t="shared" ref="S32:S43" si="14">IF(J32&gt;=91/5,"A1",IF(J32&gt;=81/5,"A2",IF(J32&gt;=71/5,"B1",IF(J32&gt;=61/5,"B2",IF(J32&gt;=51/5,"C1",IF(J32&gt;=41/5,"C2",IF(J32&gt;=35/5,"D",IF(J32&gt;=2,"E",IF(J32&gt;=0,"AB")))))))))</f>
        <v>E</v>
      </c>
      <c r="T32" s="19" t="str">
        <f t="shared" ref="T32:T43" si="15">IF(L32&gt;=91,"A1",IF(L32&gt;=81,"A2",IF(L32&gt;=71,"B1",IF(L32&gt;=61,"B2",IF(L32&gt;=51,"C1",IF(L32&gt;=41,"C2",IF(L32&gt;=35,"D",IF(L32&gt;=2,"E",IF(L32&gt;=0,"AB")))))))))</f>
        <v>E</v>
      </c>
      <c r="U32" s="21"/>
      <c r="V32" s="19">
        <f t="shared" ref="V32:V43" si="16">IF(N32="A1",10,IF(N32="A2",9,IF(N32="B1",8,IF(N32="B2",7,IF(N32="C1",6,IF(N32="C2",5,IF(N32="D",4,IF(N32="E",3,IF(N32="AB",0)))))))))</f>
        <v>3</v>
      </c>
      <c r="W32" s="19">
        <f t="shared" ref="W32:W43" si="17">IF(O32="A1",10,IF(O32="A2",9,IF(O32="B1",8,IF(O32="B2",7,IF(O32="C1",6,IF(O32="C2",5,IF(O32="D",4,IF(O32="E",3,IF(O32="AB",0)))))))))</f>
        <v>3</v>
      </c>
      <c r="X32" s="19">
        <f t="shared" ref="X32:X43" si="18">IF(P32="A1",10,IF(P32="A2",9,IF(P32="B1",8,IF(P32="B2",7,IF(P32="C1",6,IF(P32="C2",5,IF(P32="D",4,IF(P32="E",3,IF(P32="AB",0)))))))))</f>
        <v>3</v>
      </c>
      <c r="Y32" s="19">
        <f t="shared" ref="Y32:Y43" si="19">IF(Q32="A1",10,IF(Q32="A2",9,IF(Q32="B1",8,IF(Q32="B2",7,IF(Q32="C1",6,IF(Q32="C2",5,IF(Q32="D",4,IF(Q32="E",3,IF(Q32="AB",0)))))))))</f>
        <v>0</v>
      </c>
      <c r="Z32" s="19">
        <f t="shared" ref="Z32:Z43" si="20">IF(R32="A1",10,IF(R32="A2",9,IF(R32="B1",8,IF(R32="B2",7,IF(R32="C1",6,IF(R32="C2",5,IF(R32="D",4,IF(R32="E",3,IF(R32="AB",0)))))))))</f>
        <v>3</v>
      </c>
      <c r="AA32" s="19">
        <f t="shared" ref="AA32:AA43" si="21">IF(S32="A1",10,IF(S32="A2",9,IF(S32="B1",8,IF(S32="B2",7,IF(S32="C1",6,IF(S32="C2",5,IF(S32="D",4,IF(S32="E",3,IF(S32="AB",0)))))))))</f>
        <v>3</v>
      </c>
      <c r="AB32" s="22">
        <f t="shared" ref="AB32:AB43" si="22">SUM(V32:AA32)/6</f>
        <v>2.5</v>
      </c>
    </row>
    <row r="33" spans="1:28" ht="36" customHeight="1" x14ac:dyDescent="0.25">
      <c r="A33" s="61">
        <v>28</v>
      </c>
      <c r="B33" s="68" t="s">
        <v>858</v>
      </c>
      <c r="C33" s="14"/>
      <c r="D33" s="14"/>
      <c r="E33" s="13">
        <v>5</v>
      </c>
      <c r="F33" s="13">
        <v>5</v>
      </c>
      <c r="G33" s="13">
        <v>1</v>
      </c>
      <c r="H33" s="13">
        <v>2</v>
      </c>
      <c r="I33" s="13">
        <v>1</v>
      </c>
      <c r="J33" s="13">
        <v>3</v>
      </c>
      <c r="K33" s="13">
        <f t="shared" si="4"/>
        <v>17</v>
      </c>
      <c r="L33" s="19">
        <f t="shared" si="8"/>
        <v>14.166666666666666</v>
      </c>
      <c r="M33" s="20"/>
      <c r="N33" s="19" t="str">
        <f t="shared" si="9"/>
        <v>E</v>
      </c>
      <c r="O33" s="19" t="str">
        <f t="shared" si="10"/>
        <v>E</v>
      </c>
      <c r="P33" s="19" t="str">
        <f t="shared" si="11"/>
        <v>AB</v>
      </c>
      <c r="Q33" s="19" t="str">
        <f t="shared" si="12"/>
        <v>E</v>
      </c>
      <c r="R33" s="19" t="str">
        <f t="shared" si="13"/>
        <v>AB</v>
      </c>
      <c r="S33" s="19" t="str">
        <f t="shared" si="14"/>
        <v>E</v>
      </c>
      <c r="T33" s="19" t="str">
        <f t="shared" si="15"/>
        <v>E</v>
      </c>
      <c r="U33" s="21"/>
      <c r="V33" s="19">
        <f t="shared" si="16"/>
        <v>3</v>
      </c>
      <c r="W33" s="19">
        <f t="shared" si="17"/>
        <v>3</v>
      </c>
      <c r="X33" s="19">
        <f t="shared" si="18"/>
        <v>0</v>
      </c>
      <c r="Y33" s="19">
        <f t="shared" si="19"/>
        <v>3</v>
      </c>
      <c r="Z33" s="19">
        <f t="shared" si="20"/>
        <v>0</v>
      </c>
      <c r="AA33" s="19">
        <f t="shared" si="21"/>
        <v>3</v>
      </c>
      <c r="AB33" s="22">
        <f t="shared" si="22"/>
        <v>2</v>
      </c>
    </row>
    <row r="34" spans="1:28" ht="36" customHeight="1" x14ac:dyDescent="0.25">
      <c r="A34" s="61">
        <v>29</v>
      </c>
      <c r="B34" s="68" t="s">
        <v>859</v>
      </c>
      <c r="C34" s="14"/>
      <c r="D34" s="14"/>
      <c r="E34" s="13">
        <v>15</v>
      </c>
      <c r="F34" s="13">
        <v>15</v>
      </c>
      <c r="G34" s="13">
        <v>14</v>
      </c>
      <c r="H34" s="13">
        <v>15</v>
      </c>
      <c r="I34" s="13">
        <v>15</v>
      </c>
      <c r="J34" s="13">
        <v>18</v>
      </c>
      <c r="K34" s="13">
        <f t="shared" si="4"/>
        <v>92</v>
      </c>
      <c r="L34" s="19">
        <f t="shared" si="8"/>
        <v>76.666666666666671</v>
      </c>
      <c r="M34" s="20"/>
      <c r="N34" s="19" t="str">
        <f t="shared" si="9"/>
        <v>B1</v>
      </c>
      <c r="O34" s="19" t="str">
        <f t="shared" si="10"/>
        <v>B1</v>
      </c>
      <c r="P34" s="19" t="str">
        <f t="shared" si="11"/>
        <v>B2</v>
      </c>
      <c r="Q34" s="19" t="str">
        <f t="shared" si="12"/>
        <v>B1</v>
      </c>
      <c r="R34" s="19" t="str">
        <f t="shared" si="13"/>
        <v>B1</v>
      </c>
      <c r="S34" s="19" t="str">
        <f t="shared" si="14"/>
        <v>A2</v>
      </c>
      <c r="T34" s="19" t="str">
        <f t="shared" si="15"/>
        <v>B1</v>
      </c>
      <c r="U34" s="21"/>
      <c r="V34" s="19">
        <f t="shared" si="16"/>
        <v>8</v>
      </c>
      <c r="W34" s="19">
        <f t="shared" si="17"/>
        <v>8</v>
      </c>
      <c r="X34" s="19">
        <f t="shared" si="18"/>
        <v>7</v>
      </c>
      <c r="Y34" s="19">
        <f t="shared" si="19"/>
        <v>8</v>
      </c>
      <c r="Z34" s="19">
        <f t="shared" si="20"/>
        <v>8</v>
      </c>
      <c r="AA34" s="19">
        <f t="shared" si="21"/>
        <v>9</v>
      </c>
      <c r="AB34" s="22">
        <f t="shared" si="22"/>
        <v>8</v>
      </c>
    </row>
    <row r="35" spans="1:28" ht="36" customHeight="1" x14ac:dyDescent="0.25">
      <c r="A35" s="61">
        <v>30</v>
      </c>
      <c r="B35" s="68" t="s">
        <v>860</v>
      </c>
      <c r="C35" s="14"/>
      <c r="D35" s="14"/>
      <c r="E35" s="13">
        <v>13</v>
      </c>
      <c r="F35" s="13">
        <v>0</v>
      </c>
      <c r="G35" s="13">
        <v>1</v>
      </c>
      <c r="H35" s="13">
        <v>4</v>
      </c>
      <c r="I35" s="13">
        <v>6</v>
      </c>
      <c r="J35" s="13">
        <v>8</v>
      </c>
      <c r="K35" s="13">
        <f t="shared" si="4"/>
        <v>32</v>
      </c>
      <c r="L35" s="19">
        <f t="shared" si="8"/>
        <v>26.666666666666668</v>
      </c>
      <c r="M35" s="20"/>
      <c r="N35" s="19" t="str">
        <f t="shared" si="9"/>
        <v>B2</v>
      </c>
      <c r="O35" s="19" t="str">
        <f t="shared" si="10"/>
        <v>AB</v>
      </c>
      <c r="P35" s="19" t="str">
        <f t="shared" si="11"/>
        <v>AB</v>
      </c>
      <c r="Q35" s="19" t="str">
        <f t="shared" si="12"/>
        <v>E</v>
      </c>
      <c r="R35" s="19" t="str">
        <f t="shared" si="13"/>
        <v>E</v>
      </c>
      <c r="S35" s="19" t="str">
        <f t="shared" si="14"/>
        <v>D</v>
      </c>
      <c r="T35" s="19" t="str">
        <f t="shared" si="15"/>
        <v>E</v>
      </c>
      <c r="U35" s="21"/>
      <c r="V35" s="19">
        <f t="shared" si="16"/>
        <v>7</v>
      </c>
      <c r="W35" s="19">
        <f t="shared" si="17"/>
        <v>0</v>
      </c>
      <c r="X35" s="19">
        <f t="shared" si="18"/>
        <v>0</v>
      </c>
      <c r="Y35" s="19">
        <f t="shared" si="19"/>
        <v>3</v>
      </c>
      <c r="Z35" s="19">
        <f t="shared" si="20"/>
        <v>3</v>
      </c>
      <c r="AA35" s="19">
        <f t="shared" si="21"/>
        <v>4</v>
      </c>
      <c r="AB35" s="22">
        <f t="shared" si="22"/>
        <v>2.8333333333333335</v>
      </c>
    </row>
    <row r="36" spans="1:28" ht="36" customHeight="1" x14ac:dyDescent="0.25">
      <c r="A36" s="61">
        <v>31</v>
      </c>
      <c r="B36" s="68" t="s">
        <v>861</v>
      </c>
      <c r="C36" s="14"/>
      <c r="D36" s="14"/>
      <c r="E36" s="13">
        <v>14</v>
      </c>
      <c r="F36" s="13">
        <v>4</v>
      </c>
      <c r="G36" s="13">
        <v>5</v>
      </c>
      <c r="H36" s="13">
        <v>5</v>
      </c>
      <c r="I36" s="13">
        <v>4</v>
      </c>
      <c r="J36" s="13">
        <v>11</v>
      </c>
      <c r="K36" s="13">
        <f t="shared" si="4"/>
        <v>43</v>
      </c>
      <c r="L36" s="19">
        <f t="shared" si="8"/>
        <v>35.833333333333336</v>
      </c>
      <c r="M36" s="20"/>
      <c r="N36" s="19" t="str">
        <f t="shared" si="9"/>
        <v>B2</v>
      </c>
      <c r="O36" s="19" t="str">
        <f t="shared" si="10"/>
        <v>E</v>
      </c>
      <c r="P36" s="19" t="str">
        <f t="shared" si="11"/>
        <v>E</v>
      </c>
      <c r="Q36" s="19" t="str">
        <f t="shared" si="12"/>
        <v>E</v>
      </c>
      <c r="R36" s="19" t="str">
        <f t="shared" si="13"/>
        <v>E</v>
      </c>
      <c r="S36" s="19" t="str">
        <f t="shared" si="14"/>
        <v>C1</v>
      </c>
      <c r="T36" s="19" t="str">
        <f t="shared" si="15"/>
        <v>D</v>
      </c>
      <c r="U36" s="21"/>
      <c r="V36" s="19">
        <f t="shared" si="16"/>
        <v>7</v>
      </c>
      <c r="W36" s="19">
        <f t="shared" si="17"/>
        <v>3</v>
      </c>
      <c r="X36" s="19">
        <f t="shared" si="18"/>
        <v>3</v>
      </c>
      <c r="Y36" s="19">
        <f t="shared" si="19"/>
        <v>3</v>
      </c>
      <c r="Z36" s="19">
        <f t="shared" si="20"/>
        <v>3</v>
      </c>
      <c r="AA36" s="19">
        <f t="shared" si="21"/>
        <v>6</v>
      </c>
      <c r="AB36" s="22">
        <f t="shared" si="22"/>
        <v>4.166666666666667</v>
      </c>
    </row>
    <row r="37" spans="1:28" ht="36" customHeight="1" x14ac:dyDescent="0.25">
      <c r="A37" s="61">
        <v>32</v>
      </c>
      <c r="B37" s="68" t="s">
        <v>862</v>
      </c>
      <c r="C37" s="14"/>
      <c r="D37" s="14"/>
      <c r="E37" s="13">
        <v>6</v>
      </c>
      <c r="F37" s="13">
        <v>13</v>
      </c>
      <c r="G37" s="13">
        <v>13</v>
      </c>
      <c r="H37" s="13">
        <v>18</v>
      </c>
      <c r="I37" s="13">
        <v>11</v>
      </c>
      <c r="J37" s="13">
        <v>18</v>
      </c>
      <c r="K37" s="13">
        <f t="shared" si="4"/>
        <v>79</v>
      </c>
      <c r="L37" s="19">
        <f t="shared" si="8"/>
        <v>65.833333333333329</v>
      </c>
      <c r="M37" s="20"/>
      <c r="N37" s="19" t="str">
        <f t="shared" si="9"/>
        <v>E</v>
      </c>
      <c r="O37" s="19" t="str">
        <f t="shared" si="10"/>
        <v>B2</v>
      </c>
      <c r="P37" s="19" t="str">
        <f t="shared" si="11"/>
        <v>B2</v>
      </c>
      <c r="Q37" s="19" t="str">
        <f t="shared" si="12"/>
        <v>A2</v>
      </c>
      <c r="R37" s="19" t="str">
        <f t="shared" si="13"/>
        <v>C1</v>
      </c>
      <c r="S37" s="19" t="str">
        <f t="shared" si="14"/>
        <v>A2</v>
      </c>
      <c r="T37" s="19" t="str">
        <f t="shared" si="15"/>
        <v>B2</v>
      </c>
      <c r="U37" s="21"/>
      <c r="V37" s="19">
        <f t="shared" si="16"/>
        <v>3</v>
      </c>
      <c r="W37" s="19">
        <f t="shared" si="17"/>
        <v>7</v>
      </c>
      <c r="X37" s="19">
        <f t="shared" si="18"/>
        <v>7</v>
      </c>
      <c r="Y37" s="19">
        <f t="shared" si="19"/>
        <v>9</v>
      </c>
      <c r="Z37" s="19">
        <f t="shared" si="20"/>
        <v>6</v>
      </c>
      <c r="AA37" s="19">
        <f t="shared" si="21"/>
        <v>9</v>
      </c>
      <c r="AB37" s="22">
        <f t="shared" si="22"/>
        <v>6.833333333333333</v>
      </c>
    </row>
    <row r="38" spans="1:28" ht="36" customHeight="1" x14ac:dyDescent="0.25">
      <c r="A38" s="61">
        <v>33</v>
      </c>
      <c r="B38" s="68" t="s">
        <v>863</v>
      </c>
      <c r="C38" s="14"/>
      <c r="D38" s="14"/>
      <c r="E38" s="13">
        <v>4</v>
      </c>
      <c r="F38" s="13">
        <v>7</v>
      </c>
      <c r="G38" s="13">
        <v>3</v>
      </c>
      <c r="H38" s="13">
        <v>3</v>
      </c>
      <c r="I38" s="13">
        <v>1</v>
      </c>
      <c r="J38" s="13">
        <v>3</v>
      </c>
      <c r="K38" s="13">
        <f t="shared" si="4"/>
        <v>21</v>
      </c>
      <c r="L38" s="19">
        <f t="shared" si="8"/>
        <v>17.5</v>
      </c>
      <c r="M38" s="20"/>
      <c r="N38" s="19" t="str">
        <f t="shared" si="9"/>
        <v>E</v>
      </c>
      <c r="O38" s="19" t="str">
        <f t="shared" si="10"/>
        <v>D</v>
      </c>
      <c r="P38" s="19" t="str">
        <f t="shared" si="11"/>
        <v>E</v>
      </c>
      <c r="Q38" s="19" t="str">
        <f t="shared" si="12"/>
        <v>E</v>
      </c>
      <c r="R38" s="19" t="str">
        <f t="shared" si="13"/>
        <v>AB</v>
      </c>
      <c r="S38" s="19" t="str">
        <f t="shared" si="14"/>
        <v>E</v>
      </c>
      <c r="T38" s="19" t="str">
        <f t="shared" si="15"/>
        <v>E</v>
      </c>
      <c r="U38" s="21"/>
      <c r="V38" s="19">
        <f t="shared" si="16"/>
        <v>3</v>
      </c>
      <c r="W38" s="19">
        <f t="shared" si="17"/>
        <v>4</v>
      </c>
      <c r="X38" s="19">
        <f t="shared" si="18"/>
        <v>3</v>
      </c>
      <c r="Y38" s="19">
        <f t="shared" si="19"/>
        <v>3</v>
      </c>
      <c r="Z38" s="19">
        <f t="shared" si="20"/>
        <v>0</v>
      </c>
      <c r="AA38" s="19">
        <f t="shared" si="21"/>
        <v>3</v>
      </c>
      <c r="AB38" s="22">
        <f t="shared" si="22"/>
        <v>2.6666666666666665</v>
      </c>
    </row>
    <row r="39" spans="1:28" ht="27.75" customHeight="1" x14ac:dyDescent="0.25">
      <c r="A39" s="61">
        <v>34</v>
      </c>
      <c r="B39" s="68" t="s">
        <v>864</v>
      </c>
      <c r="C39" s="14"/>
      <c r="D39" s="14"/>
      <c r="E39" s="103">
        <v>18</v>
      </c>
      <c r="F39" s="103">
        <v>17</v>
      </c>
      <c r="G39" s="103">
        <v>19</v>
      </c>
      <c r="H39" s="103">
        <v>17</v>
      </c>
      <c r="I39" s="103">
        <v>19</v>
      </c>
      <c r="J39" s="103">
        <v>20</v>
      </c>
      <c r="K39" s="103">
        <f t="shared" si="4"/>
        <v>110</v>
      </c>
      <c r="L39" s="104">
        <f t="shared" si="8"/>
        <v>91.666666666666657</v>
      </c>
      <c r="M39" s="14"/>
      <c r="N39" s="104" t="str">
        <f t="shared" si="9"/>
        <v>A2</v>
      </c>
      <c r="O39" s="104" t="str">
        <f t="shared" si="10"/>
        <v>A2</v>
      </c>
      <c r="P39" s="104" t="str">
        <f t="shared" si="11"/>
        <v>A1</v>
      </c>
      <c r="Q39" s="104" t="str">
        <f t="shared" si="12"/>
        <v>A2</v>
      </c>
      <c r="R39" s="104" t="str">
        <f t="shared" si="13"/>
        <v>A1</v>
      </c>
      <c r="S39" s="104" t="str">
        <f t="shared" si="14"/>
        <v>A1</v>
      </c>
      <c r="T39" s="104" t="str">
        <f t="shared" si="15"/>
        <v>A1</v>
      </c>
      <c r="U39" s="14"/>
      <c r="V39" s="104">
        <f t="shared" si="16"/>
        <v>9</v>
      </c>
      <c r="W39" s="104">
        <f t="shared" si="17"/>
        <v>9</v>
      </c>
      <c r="X39" s="104">
        <f t="shared" si="18"/>
        <v>10</v>
      </c>
      <c r="Y39" s="104">
        <f t="shared" si="19"/>
        <v>9</v>
      </c>
      <c r="Z39" s="104">
        <f t="shared" si="20"/>
        <v>10</v>
      </c>
      <c r="AA39" s="104">
        <f t="shared" si="21"/>
        <v>10</v>
      </c>
      <c r="AB39" s="22">
        <f t="shared" si="22"/>
        <v>9.5</v>
      </c>
    </row>
    <row r="40" spans="1:28" ht="27.75" customHeight="1" x14ac:dyDescent="0.25">
      <c r="A40" s="61">
        <v>35</v>
      </c>
      <c r="B40" s="68" t="s">
        <v>865</v>
      </c>
      <c r="C40" s="14"/>
      <c r="D40" s="14"/>
      <c r="E40" s="103">
        <v>8</v>
      </c>
      <c r="F40" s="103">
        <v>10</v>
      </c>
      <c r="G40" s="103">
        <v>15</v>
      </c>
      <c r="H40" s="103">
        <v>8</v>
      </c>
      <c r="I40" s="103">
        <v>3</v>
      </c>
      <c r="J40" s="103">
        <v>14</v>
      </c>
      <c r="K40" s="103">
        <f t="shared" si="4"/>
        <v>58</v>
      </c>
      <c r="L40" s="104">
        <f t="shared" si="8"/>
        <v>48.333333333333336</v>
      </c>
      <c r="M40" s="14"/>
      <c r="N40" s="104" t="str">
        <f t="shared" si="9"/>
        <v>D</v>
      </c>
      <c r="O40" s="104" t="str">
        <f t="shared" si="10"/>
        <v>C2</v>
      </c>
      <c r="P40" s="104" t="str">
        <f t="shared" si="11"/>
        <v>B1</v>
      </c>
      <c r="Q40" s="104" t="str">
        <f t="shared" si="12"/>
        <v>D</v>
      </c>
      <c r="R40" s="104" t="str">
        <f t="shared" si="13"/>
        <v>E</v>
      </c>
      <c r="S40" s="104" t="str">
        <f t="shared" si="14"/>
        <v>B2</v>
      </c>
      <c r="T40" s="104" t="str">
        <f t="shared" si="15"/>
        <v>C2</v>
      </c>
      <c r="U40" s="14"/>
      <c r="V40" s="104">
        <f t="shared" si="16"/>
        <v>4</v>
      </c>
      <c r="W40" s="104">
        <f t="shared" si="17"/>
        <v>5</v>
      </c>
      <c r="X40" s="104">
        <f t="shared" si="18"/>
        <v>8</v>
      </c>
      <c r="Y40" s="104">
        <f t="shared" si="19"/>
        <v>4</v>
      </c>
      <c r="Z40" s="104">
        <f t="shared" si="20"/>
        <v>3</v>
      </c>
      <c r="AA40" s="104">
        <f t="shared" si="21"/>
        <v>7</v>
      </c>
      <c r="AB40" s="22">
        <f t="shared" si="22"/>
        <v>5.166666666666667</v>
      </c>
    </row>
    <row r="41" spans="1:28" ht="28.5" customHeight="1" x14ac:dyDescent="0.25">
      <c r="A41" s="61">
        <v>36</v>
      </c>
      <c r="B41" s="105" t="s">
        <v>942</v>
      </c>
      <c r="C41" s="14"/>
      <c r="D41" s="14"/>
      <c r="E41" s="103">
        <v>8</v>
      </c>
      <c r="F41" s="103">
        <v>4</v>
      </c>
      <c r="G41" s="103">
        <v>4</v>
      </c>
      <c r="H41" s="103">
        <v>2</v>
      </c>
      <c r="I41" s="103">
        <v>3</v>
      </c>
      <c r="J41" s="103">
        <v>7</v>
      </c>
      <c r="K41" s="103">
        <f t="shared" si="4"/>
        <v>28</v>
      </c>
      <c r="L41" s="104">
        <f t="shared" si="8"/>
        <v>23.333333333333332</v>
      </c>
      <c r="M41" s="14"/>
      <c r="N41" s="104" t="str">
        <f t="shared" si="9"/>
        <v>D</v>
      </c>
      <c r="O41" s="104" t="str">
        <f t="shared" si="10"/>
        <v>E</v>
      </c>
      <c r="P41" s="104" t="str">
        <f t="shared" si="11"/>
        <v>E</v>
      </c>
      <c r="Q41" s="104" t="str">
        <f t="shared" si="12"/>
        <v>E</v>
      </c>
      <c r="R41" s="104" t="str">
        <f t="shared" si="13"/>
        <v>E</v>
      </c>
      <c r="S41" s="104" t="str">
        <f t="shared" si="14"/>
        <v>D</v>
      </c>
      <c r="T41" s="104" t="str">
        <f t="shared" si="15"/>
        <v>E</v>
      </c>
      <c r="U41" s="14"/>
      <c r="V41" s="104">
        <f t="shared" si="16"/>
        <v>4</v>
      </c>
      <c r="W41" s="104">
        <f t="shared" si="17"/>
        <v>3</v>
      </c>
      <c r="X41" s="104">
        <f t="shared" si="18"/>
        <v>3</v>
      </c>
      <c r="Y41" s="104">
        <f t="shared" si="19"/>
        <v>3</v>
      </c>
      <c r="Z41" s="104">
        <f t="shared" si="20"/>
        <v>3</v>
      </c>
      <c r="AA41" s="104">
        <f t="shared" si="21"/>
        <v>4</v>
      </c>
      <c r="AB41" s="22">
        <f t="shared" si="22"/>
        <v>3.3333333333333335</v>
      </c>
    </row>
    <row r="42" spans="1:28" ht="28.5" customHeight="1" x14ac:dyDescent="0.25">
      <c r="A42" s="61">
        <v>37</v>
      </c>
      <c r="B42" s="105" t="s">
        <v>1064</v>
      </c>
      <c r="C42" s="14"/>
      <c r="D42" s="14"/>
      <c r="E42" s="103">
        <v>8</v>
      </c>
      <c r="F42" s="103">
        <v>10</v>
      </c>
      <c r="G42" s="103">
        <v>8</v>
      </c>
      <c r="H42" s="103">
        <v>9</v>
      </c>
      <c r="I42" s="103">
        <v>7</v>
      </c>
      <c r="J42" s="103">
        <v>15</v>
      </c>
      <c r="K42" s="103">
        <f t="shared" si="4"/>
        <v>57</v>
      </c>
      <c r="L42" s="104">
        <f t="shared" si="8"/>
        <v>47.5</v>
      </c>
      <c r="M42" s="14"/>
      <c r="N42" s="104" t="str">
        <f t="shared" si="9"/>
        <v>D</v>
      </c>
      <c r="O42" s="104" t="str">
        <f t="shared" si="10"/>
        <v>C2</v>
      </c>
      <c r="P42" s="104" t="str">
        <f t="shared" si="11"/>
        <v>D</v>
      </c>
      <c r="Q42" s="104" t="str">
        <f t="shared" si="12"/>
        <v>C2</v>
      </c>
      <c r="R42" s="104" t="str">
        <f t="shared" si="13"/>
        <v>D</v>
      </c>
      <c r="S42" s="104" t="str">
        <f t="shared" si="14"/>
        <v>B1</v>
      </c>
      <c r="T42" s="104" t="str">
        <f t="shared" si="15"/>
        <v>C2</v>
      </c>
      <c r="U42" s="14"/>
      <c r="V42" s="104">
        <f t="shared" si="16"/>
        <v>4</v>
      </c>
      <c r="W42" s="104">
        <f t="shared" si="17"/>
        <v>5</v>
      </c>
      <c r="X42" s="104">
        <f t="shared" si="18"/>
        <v>4</v>
      </c>
      <c r="Y42" s="104">
        <f t="shared" si="19"/>
        <v>5</v>
      </c>
      <c r="Z42" s="104">
        <f t="shared" si="20"/>
        <v>4</v>
      </c>
      <c r="AA42" s="104">
        <f t="shared" si="21"/>
        <v>8</v>
      </c>
      <c r="AB42" s="22">
        <f t="shared" si="22"/>
        <v>5</v>
      </c>
    </row>
    <row r="43" spans="1:28" ht="28.5" customHeight="1" x14ac:dyDescent="0.25">
      <c r="A43" s="61">
        <v>38</v>
      </c>
      <c r="B43" s="105" t="s">
        <v>1065</v>
      </c>
      <c r="C43" s="14"/>
      <c r="D43" s="14"/>
      <c r="E43" s="103">
        <v>5</v>
      </c>
      <c r="F43" s="103">
        <v>2</v>
      </c>
      <c r="G43" s="103">
        <v>1</v>
      </c>
      <c r="H43" s="103">
        <v>0</v>
      </c>
      <c r="I43" s="103">
        <v>3</v>
      </c>
      <c r="J43" s="103">
        <v>3</v>
      </c>
      <c r="K43" s="103">
        <f t="shared" si="4"/>
        <v>14</v>
      </c>
      <c r="L43" s="104">
        <f t="shared" si="8"/>
        <v>11.666666666666666</v>
      </c>
      <c r="M43" s="14"/>
      <c r="N43" s="104" t="str">
        <f t="shared" si="9"/>
        <v>E</v>
      </c>
      <c r="O43" s="104" t="str">
        <f t="shared" si="10"/>
        <v>E</v>
      </c>
      <c r="P43" s="104" t="str">
        <f t="shared" si="11"/>
        <v>AB</v>
      </c>
      <c r="Q43" s="104" t="str">
        <f t="shared" si="12"/>
        <v>AB</v>
      </c>
      <c r="R43" s="104" t="str">
        <f t="shared" si="13"/>
        <v>E</v>
      </c>
      <c r="S43" s="104" t="str">
        <f t="shared" si="14"/>
        <v>E</v>
      </c>
      <c r="T43" s="104" t="str">
        <f t="shared" si="15"/>
        <v>E</v>
      </c>
      <c r="U43" s="14"/>
      <c r="V43" s="104">
        <f t="shared" si="16"/>
        <v>3</v>
      </c>
      <c r="W43" s="104">
        <f t="shared" si="17"/>
        <v>3</v>
      </c>
      <c r="X43" s="104">
        <f t="shared" si="18"/>
        <v>0</v>
      </c>
      <c r="Y43" s="104">
        <f t="shared" si="19"/>
        <v>0</v>
      </c>
      <c r="Z43" s="104">
        <f t="shared" si="20"/>
        <v>3</v>
      </c>
      <c r="AA43" s="104">
        <f t="shared" si="21"/>
        <v>3</v>
      </c>
      <c r="AB43" s="22">
        <f t="shared" si="22"/>
        <v>2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5" right="0.25" top="0.17" bottom="0.26" header="0.16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A2" sqref="A2:AB2"/>
    </sheetView>
  </sheetViews>
  <sheetFormatPr defaultRowHeight="15" x14ac:dyDescent="0.25"/>
  <cols>
    <col min="1" max="1" width="5.42578125" style="63" customWidth="1"/>
    <col min="2" max="2" width="32" style="62" customWidth="1"/>
    <col min="3" max="3" width="0.140625" hidden="1" customWidth="1"/>
    <col min="4" max="4" width="9.140625" hidden="1" customWidth="1"/>
    <col min="5" max="10" width="7.42578125" style="79" customWidth="1"/>
    <col min="11" max="11" width="7.855468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18.75" customHeight="1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0.25" customHeight="1" x14ac:dyDescent="0.35">
      <c r="A2" s="149" t="s">
        <v>1061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868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:K38" si="0">SUM(E5:J5)</f>
        <v>120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4" customHeight="1" x14ac:dyDescent="0.25">
      <c r="A6" s="61">
        <v>1</v>
      </c>
      <c r="B6" s="91" t="s">
        <v>869</v>
      </c>
      <c r="C6" s="24"/>
      <c r="D6" s="47"/>
      <c r="E6" s="13">
        <v>13</v>
      </c>
      <c r="F6" s="13">
        <v>5</v>
      </c>
      <c r="G6" s="13">
        <v>4</v>
      </c>
      <c r="H6" s="13">
        <v>5</v>
      </c>
      <c r="I6" s="13">
        <v>4</v>
      </c>
      <c r="J6" s="13">
        <v>9</v>
      </c>
      <c r="K6" s="19">
        <f t="shared" si="0"/>
        <v>40</v>
      </c>
      <c r="L6" s="19">
        <f>K6/120*100</f>
        <v>33.333333333333329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B2</v>
      </c>
      <c r="O6" s="19" t="str">
        <f>IF(F6&gt;=91/5,"A1",IF(F6&gt;=81/5,"A2",IF(F6&gt;=71/5,"B1",IF(F6&gt;=61/5,"B2",IF(F6&gt;=51/5,"C1",IF(F6&gt;=41/5,"C2",IF(F6&gt;=35/5,"D",IF(F6&gt;=2,"E",IF(F6&gt;=0,"AB")))))))))</f>
        <v>E</v>
      </c>
      <c r="P6" s="19" t="str">
        <f>IF(G6&gt;=91/5,"A1",IF(G6&gt;=81/5,"A2",IF(G6&gt;=71/5,"B1",IF(G6&gt;=61/5,"B2",IF(G6&gt;=51/5,"C1",IF(G6&gt;=41/5,"C2",IF(G6&gt;=35/5,"D",IF(G6&gt;=2,"E",IF(G6&gt;=0,"AB")))))))))</f>
        <v>E</v>
      </c>
      <c r="Q6" s="19" t="str">
        <f>IF(H6&gt;=91/5,"A1",IF(H6&gt;=81/5,"A2",IF(H6&gt;=71/5,"B1",IF(H6&gt;=61/5,"B2",IF(H6&gt;=51/5,"C1",IF(H6&gt;=41/5,"C2",IF(H6&gt;=35/5,"D",IF(H6&gt;=2,"E",IF(H6&gt;=0,"AB")))))))))</f>
        <v>E</v>
      </c>
      <c r="R6" s="19" t="str">
        <f>IF(I6&gt;=91/5,"A1",IF(I6&gt;=81/5,"A2",IF(I6&gt;=71/5,"B1",IF(I6&gt;=61/5,"B2",IF(I6&gt;=51/5,"C1",IF(I6&gt;=41/5,"C2",IF(I6&gt;=35/5,"D",IF(I6&gt;=2,"E",IF(I6&gt;=0,"AB")))))))))</f>
        <v>E</v>
      </c>
      <c r="S6" s="19" t="str">
        <f t="shared" ref="S6:S38" si="1">IF(J6&gt;=91/5,"A1",IF(J6&gt;=81/5,"A2",IF(J6&gt;=71/5,"B1",IF(J6&gt;=61/5,"B2",IF(J6&gt;=51/5,"C1",IF(J6&gt;=41/5,"C2",IF(J6&gt;=35/5,"D",IF(J6&gt;=2,"E",IF(J6&gt;=0,"AB")))))))))</f>
        <v>C2</v>
      </c>
      <c r="T6" s="19" t="str">
        <f>IF(L6&gt;=91,"A1",IF(L6&gt;=81,"A2",IF(L6&gt;=71,"B1",IF(L6&gt;=61,"B2",IF(L6&gt;=51,"C1",IF(L6&gt;=41,"C2",IF(L6&gt;=35,"D",IF(L6&gt;=2,"E",IF(L6&gt;=0,"AB")))))))))</f>
        <v>E</v>
      </c>
      <c r="U6" s="21"/>
      <c r="V6" s="19">
        <f t="shared" ref="V6:AA29" si="2">IF(N6="A1",10,IF(N6="A2",9,IF(N6="B1",8,IF(N6="B2",7,IF(N6="C1",6,IF(N6="C2",5,IF(N6="D",4,IF(N6="E",3,IF(N6="AB",0)))))))))</f>
        <v>7</v>
      </c>
      <c r="W6" s="19">
        <f t="shared" si="2"/>
        <v>3</v>
      </c>
      <c r="X6" s="19">
        <f t="shared" si="2"/>
        <v>3</v>
      </c>
      <c r="Y6" s="19">
        <f t="shared" si="2"/>
        <v>3</v>
      </c>
      <c r="Z6" s="19">
        <f t="shared" si="2"/>
        <v>3</v>
      </c>
      <c r="AA6" s="19">
        <f t="shared" si="2"/>
        <v>5</v>
      </c>
      <c r="AB6" s="22">
        <f t="shared" ref="AB6:AB38" si="3">SUM(V6:AA6)/6</f>
        <v>4</v>
      </c>
    </row>
    <row r="7" spans="1:28" ht="24" customHeight="1" x14ac:dyDescent="0.25">
      <c r="A7" s="61">
        <v>2</v>
      </c>
      <c r="B7" s="68" t="s">
        <v>870</v>
      </c>
      <c r="C7" s="24"/>
      <c r="D7" s="47"/>
      <c r="E7" s="13">
        <v>5</v>
      </c>
      <c r="F7" s="13">
        <v>1</v>
      </c>
      <c r="G7" s="13">
        <v>0</v>
      </c>
      <c r="H7" s="13">
        <v>2</v>
      </c>
      <c r="I7" s="13">
        <v>0</v>
      </c>
      <c r="J7" s="13">
        <v>1</v>
      </c>
      <c r="K7" s="19">
        <f t="shared" si="0"/>
        <v>9</v>
      </c>
      <c r="L7" s="19">
        <f t="shared" ref="L7:L38" si="4">K7/120*100</f>
        <v>7.5</v>
      </c>
      <c r="M7" s="20"/>
      <c r="N7" s="19" t="str">
        <f t="shared" ref="N7:R34" si="5">IF(E7&gt;=91/5,"A1",IF(E7&gt;=81/5,"A2",IF(E7&gt;=71/5,"B1",IF(E7&gt;=61/5,"B2",IF(E7&gt;=51/5,"C1",IF(E7&gt;=41/5,"C2",IF(E7&gt;=35/5,"D",IF(E7&gt;=2,"E",IF(E7&gt;=0,"AB")))))))))</f>
        <v>E</v>
      </c>
      <c r="O7" s="19" t="str">
        <f t="shared" si="5"/>
        <v>AB</v>
      </c>
      <c r="P7" s="19" t="str">
        <f t="shared" si="5"/>
        <v>AB</v>
      </c>
      <c r="Q7" s="19" t="str">
        <f t="shared" si="5"/>
        <v>E</v>
      </c>
      <c r="R7" s="19" t="str">
        <f t="shared" si="5"/>
        <v>AB</v>
      </c>
      <c r="S7" s="19" t="str">
        <f t="shared" si="1"/>
        <v>AB</v>
      </c>
      <c r="T7" s="19" t="str">
        <f t="shared" ref="T7:T38" si="6">IF(L7&gt;=91,"A1",IF(L7&gt;=81,"A2",IF(L7&gt;=71,"B1",IF(L7&gt;=61,"B2",IF(L7&gt;=51,"C1",IF(L7&gt;=41,"C2",IF(L7&gt;=35,"D",IF(L7&gt;=2,"E",IF(L7&gt;=0,"AB")))))))))</f>
        <v>E</v>
      </c>
      <c r="U7" s="21"/>
      <c r="V7" s="19">
        <f t="shared" si="2"/>
        <v>3</v>
      </c>
      <c r="W7" s="19">
        <f t="shared" si="2"/>
        <v>0</v>
      </c>
      <c r="X7" s="19">
        <f t="shared" si="2"/>
        <v>0</v>
      </c>
      <c r="Y7" s="19">
        <f t="shared" si="2"/>
        <v>3</v>
      </c>
      <c r="Z7" s="19">
        <f t="shared" si="2"/>
        <v>0</v>
      </c>
      <c r="AA7" s="19">
        <f t="shared" si="2"/>
        <v>0</v>
      </c>
      <c r="AB7" s="22">
        <f t="shared" si="3"/>
        <v>1</v>
      </c>
    </row>
    <row r="8" spans="1:28" ht="24" customHeight="1" x14ac:dyDescent="0.25">
      <c r="A8" s="61">
        <v>3</v>
      </c>
      <c r="B8" s="69" t="s">
        <v>871</v>
      </c>
      <c r="C8" s="24"/>
      <c r="D8" s="47"/>
      <c r="E8" s="13"/>
      <c r="F8" s="13"/>
      <c r="G8" s="13"/>
      <c r="H8" s="13"/>
      <c r="I8" s="13"/>
      <c r="J8" s="13"/>
      <c r="K8" s="19">
        <f t="shared" si="0"/>
        <v>0</v>
      </c>
      <c r="L8" s="19">
        <f t="shared" si="4"/>
        <v>0</v>
      </c>
      <c r="M8" s="20"/>
      <c r="N8" s="19" t="str">
        <f t="shared" si="5"/>
        <v>AB</v>
      </c>
      <c r="O8" s="19" t="str">
        <f t="shared" si="5"/>
        <v>AB</v>
      </c>
      <c r="P8" s="19" t="str">
        <f t="shared" si="5"/>
        <v>AB</v>
      </c>
      <c r="Q8" s="19" t="str">
        <f t="shared" si="5"/>
        <v>AB</v>
      </c>
      <c r="R8" s="19" t="str">
        <f t="shared" si="5"/>
        <v>AB</v>
      </c>
      <c r="S8" s="19" t="str">
        <f t="shared" si="1"/>
        <v>AB</v>
      </c>
      <c r="T8" s="19" t="str">
        <f t="shared" si="6"/>
        <v>AB</v>
      </c>
      <c r="U8" s="21"/>
      <c r="V8" s="19">
        <f t="shared" si="2"/>
        <v>0</v>
      </c>
      <c r="W8" s="19">
        <f t="shared" si="2"/>
        <v>0</v>
      </c>
      <c r="X8" s="19">
        <f t="shared" si="2"/>
        <v>0</v>
      </c>
      <c r="Y8" s="19">
        <f t="shared" si="2"/>
        <v>0</v>
      </c>
      <c r="Z8" s="19">
        <f t="shared" si="2"/>
        <v>0</v>
      </c>
      <c r="AA8" s="19">
        <f t="shared" si="2"/>
        <v>0</v>
      </c>
      <c r="AB8" s="22">
        <f t="shared" si="3"/>
        <v>0</v>
      </c>
    </row>
    <row r="9" spans="1:28" ht="24" customHeight="1" x14ac:dyDescent="0.25">
      <c r="A9" s="61">
        <v>4</v>
      </c>
      <c r="B9" s="68" t="s">
        <v>872</v>
      </c>
      <c r="C9" s="24"/>
      <c r="D9" s="47"/>
      <c r="E9" s="13">
        <v>15</v>
      </c>
      <c r="F9" s="13">
        <v>11</v>
      </c>
      <c r="G9" s="13">
        <v>3</v>
      </c>
      <c r="H9" s="13">
        <v>3</v>
      </c>
      <c r="I9" s="13">
        <v>5</v>
      </c>
      <c r="J9" s="13">
        <v>12</v>
      </c>
      <c r="K9" s="19">
        <f t="shared" si="0"/>
        <v>49</v>
      </c>
      <c r="L9" s="19">
        <f t="shared" si="4"/>
        <v>40.833333333333336</v>
      </c>
      <c r="M9" s="20"/>
      <c r="N9" s="19" t="str">
        <f t="shared" si="5"/>
        <v>B1</v>
      </c>
      <c r="O9" s="19" t="str">
        <f t="shared" si="5"/>
        <v>C1</v>
      </c>
      <c r="P9" s="19" t="str">
        <f t="shared" si="5"/>
        <v>E</v>
      </c>
      <c r="Q9" s="19" t="str">
        <f t="shared" si="5"/>
        <v>E</v>
      </c>
      <c r="R9" s="19" t="str">
        <f t="shared" si="5"/>
        <v>E</v>
      </c>
      <c r="S9" s="19" t="str">
        <f t="shared" si="1"/>
        <v>C1</v>
      </c>
      <c r="T9" s="19" t="str">
        <f t="shared" si="6"/>
        <v>D</v>
      </c>
      <c r="U9" s="21"/>
      <c r="V9" s="19">
        <f t="shared" si="2"/>
        <v>8</v>
      </c>
      <c r="W9" s="19">
        <f t="shared" si="2"/>
        <v>6</v>
      </c>
      <c r="X9" s="19">
        <f t="shared" si="2"/>
        <v>3</v>
      </c>
      <c r="Y9" s="19">
        <f t="shared" si="2"/>
        <v>3</v>
      </c>
      <c r="Z9" s="19">
        <f t="shared" si="2"/>
        <v>3</v>
      </c>
      <c r="AA9" s="19">
        <f t="shared" si="2"/>
        <v>6</v>
      </c>
      <c r="AB9" s="22">
        <f t="shared" si="3"/>
        <v>4.833333333333333</v>
      </c>
    </row>
    <row r="10" spans="1:28" ht="24" customHeight="1" x14ac:dyDescent="0.25">
      <c r="A10" s="61">
        <v>5</v>
      </c>
      <c r="B10" s="91" t="s">
        <v>873</v>
      </c>
      <c r="C10" s="24"/>
      <c r="D10" s="47"/>
      <c r="E10" s="13">
        <v>17</v>
      </c>
      <c r="F10" s="13">
        <v>8</v>
      </c>
      <c r="G10" s="13">
        <v>10</v>
      </c>
      <c r="H10" s="13">
        <v>6</v>
      </c>
      <c r="I10" s="13">
        <v>10</v>
      </c>
      <c r="J10" s="13">
        <v>17</v>
      </c>
      <c r="K10" s="19">
        <f t="shared" si="0"/>
        <v>68</v>
      </c>
      <c r="L10" s="19">
        <f t="shared" si="4"/>
        <v>56.666666666666664</v>
      </c>
      <c r="M10" s="20"/>
      <c r="N10" s="19" t="str">
        <f t="shared" si="5"/>
        <v>A2</v>
      </c>
      <c r="O10" s="19" t="str">
        <f t="shared" si="5"/>
        <v>D</v>
      </c>
      <c r="P10" s="19" t="str">
        <f t="shared" si="5"/>
        <v>C2</v>
      </c>
      <c r="Q10" s="19" t="str">
        <f t="shared" si="5"/>
        <v>E</v>
      </c>
      <c r="R10" s="19" t="str">
        <f t="shared" si="5"/>
        <v>C2</v>
      </c>
      <c r="S10" s="19" t="str">
        <f t="shared" si="1"/>
        <v>A2</v>
      </c>
      <c r="T10" s="19" t="str">
        <f t="shared" si="6"/>
        <v>C1</v>
      </c>
      <c r="U10" s="21"/>
      <c r="V10" s="19">
        <f t="shared" si="2"/>
        <v>9</v>
      </c>
      <c r="W10" s="19">
        <f t="shared" si="2"/>
        <v>4</v>
      </c>
      <c r="X10" s="19">
        <f t="shared" si="2"/>
        <v>5</v>
      </c>
      <c r="Y10" s="19">
        <f t="shared" si="2"/>
        <v>3</v>
      </c>
      <c r="Z10" s="19">
        <f t="shared" si="2"/>
        <v>5</v>
      </c>
      <c r="AA10" s="19">
        <f t="shared" si="2"/>
        <v>9</v>
      </c>
      <c r="AB10" s="22">
        <f t="shared" si="3"/>
        <v>5.833333333333333</v>
      </c>
    </row>
    <row r="11" spans="1:28" ht="24" customHeight="1" x14ac:dyDescent="0.25">
      <c r="A11" s="61">
        <v>6</v>
      </c>
      <c r="B11" s="91" t="s">
        <v>874</v>
      </c>
      <c r="C11" s="24"/>
      <c r="D11" s="47"/>
      <c r="E11" s="13">
        <v>15</v>
      </c>
      <c r="F11" s="13">
        <v>8</v>
      </c>
      <c r="G11" s="13">
        <v>5</v>
      </c>
      <c r="H11" s="13">
        <v>11</v>
      </c>
      <c r="I11" s="13">
        <v>9</v>
      </c>
      <c r="J11" s="13">
        <v>11</v>
      </c>
      <c r="K11" s="19">
        <f t="shared" si="0"/>
        <v>59</v>
      </c>
      <c r="L11" s="19">
        <f t="shared" si="4"/>
        <v>49.166666666666664</v>
      </c>
      <c r="M11" s="20"/>
      <c r="N11" s="19" t="str">
        <f t="shared" si="5"/>
        <v>B1</v>
      </c>
      <c r="O11" s="19" t="str">
        <f t="shared" si="5"/>
        <v>D</v>
      </c>
      <c r="P11" s="19" t="str">
        <f t="shared" si="5"/>
        <v>E</v>
      </c>
      <c r="Q11" s="19" t="str">
        <f t="shared" si="5"/>
        <v>C1</v>
      </c>
      <c r="R11" s="19" t="str">
        <f t="shared" si="5"/>
        <v>C2</v>
      </c>
      <c r="S11" s="19" t="str">
        <f t="shared" si="1"/>
        <v>C1</v>
      </c>
      <c r="T11" s="19" t="str">
        <f t="shared" si="6"/>
        <v>C2</v>
      </c>
      <c r="U11" s="21"/>
      <c r="V11" s="19">
        <f t="shared" si="2"/>
        <v>8</v>
      </c>
      <c r="W11" s="19">
        <f t="shared" si="2"/>
        <v>4</v>
      </c>
      <c r="X11" s="19">
        <f t="shared" si="2"/>
        <v>3</v>
      </c>
      <c r="Y11" s="19">
        <f t="shared" si="2"/>
        <v>6</v>
      </c>
      <c r="Z11" s="19">
        <f t="shared" si="2"/>
        <v>5</v>
      </c>
      <c r="AA11" s="19">
        <f t="shared" si="2"/>
        <v>6</v>
      </c>
      <c r="AB11" s="22">
        <f t="shared" si="3"/>
        <v>5.333333333333333</v>
      </c>
    </row>
    <row r="12" spans="1:28" ht="24" customHeight="1" x14ac:dyDescent="0.25">
      <c r="A12" s="61">
        <v>8</v>
      </c>
      <c r="B12" s="91" t="s">
        <v>875</v>
      </c>
      <c r="C12" s="24"/>
      <c r="D12" s="47"/>
      <c r="E12" s="13">
        <v>6</v>
      </c>
      <c r="F12" s="13">
        <v>7</v>
      </c>
      <c r="G12" s="13">
        <v>2</v>
      </c>
      <c r="H12" s="13">
        <v>5</v>
      </c>
      <c r="I12" s="13">
        <v>4</v>
      </c>
      <c r="J12" s="13">
        <v>5</v>
      </c>
      <c r="K12" s="19">
        <f t="shared" si="0"/>
        <v>29</v>
      </c>
      <c r="L12" s="19">
        <f t="shared" si="4"/>
        <v>24.166666666666668</v>
      </c>
      <c r="M12" s="20"/>
      <c r="N12" s="19" t="str">
        <f t="shared" si="5"/>
        <v>E</v>
      </c>
      <c r="O12" s="19" t="str">
        <f t="shared" si="5"/>
        <v>D</v>
      </c>
      <c r="P12" s="19" t="str">
        <f t="shared" si="5"/>
        <v>E</v>
      </c>
      <c r="Q12" s="19" t="str">
        <f t="shared" si="5"/>
        <v>E</v>
      </c>
      <c r="R12" s="19" t="str">
        <f t="shared" si="5"/>
        <v>E</v>
      </c>
      <c r="S12" s="19" t="str">
        <f t="shared" si="1"/>
        <v>E</v>
      </c>
      <c r="T12" s="19" t="str">
        <f t="shared" si="6"/>
        <v>E</v>
      </c>
      <c r="U12" s="21"/>
      <c r="V12" s="19">
        <f t="shared" si="2"/>
        <v>3</v>
      </c>
      <c r="W12" s="19">
        <f t="shared" si="2"/>
        <v>4</v>
      </c>
      <c r="X12" s="19">
        <f t="shared" si="2"/>
        <v>3</v>
      </c>
      <c r="Y12" s="19">
        <f t="shared" si="2"/>
        <v>3</v>
      </c>
      <c r="Z12" s="19">
        <f t="shared" si="2"/>
        <v>3</v>
      </c>
      <c r="AA12" s="19">
        <f t="shared" si="2"/>
        <v>3</v>
      </c>
      <c r="AB12" s="22">
        <f t="shared" si="3"/>
        <v>3.1666666666666665</v>
      </c>
    </row>
    <row r="13" spans="1:28" ht="24" customHeight="1" x14ac:dyDescent="0.25">
      <c r="A13" s="61">
        <v>9</v>
      </c>
      <c r="B13" s="91" t="s">
        <v>876</v>
      </c>
      <c r="C13" s="24"/>
      <c r="D13" s="47"/>
      <c r="E13" s="13">
        <v>19</v>
      </c>
      <c r="F13" s="13">
        <v>13</v>
      </c>
      <c r="G13" s="13">
        <v>7</v>
      </c>
      <c r="H13" s="13">
        <v>14</v>
      </c>
      <c r="I13" s="13">
        <v>11</v>
      </c>
      <c r="J13" s="13">
        <v>18</v>
      </c>
      <c r="K13" s="19">
        <f t="shared" si="0"/>
        <v>82</v>
      </c>
      <c r="L13" s="19">
        <f t="shared" si="4"/>
        <v>68.333333333333329</v>
      </c>
      <c r="M13" s="20"/>
      <c r="N13" s="19" t="str">
        <f t="shared" si="5"/>
        <v>A1</v>
      </c>
      <c r="O13" s="19" t="str">
        <f t="shared" si="5"/>
        <v>B2</v>
      </c>
      <c r="P13" s="19" t="str">
        <f t="shared" si="5"/>
        <v>D</v>
      </c>
      <c r="Q13" s="19" t="str">
        <f t="shared" si="5"/>
        <v>B2</v>
      </c>
      <c r="R13" s="19" t="str">
        <f t="shared" si="5"/>
        <v>C1</v>
      </c>
      <c r="S13" s="19" t="str">
        <f t="shared" si="1"/>
        <v>A2</v>
      </c>
      <c r="T13" s="19" t="str">
        <f t="shared" si="6"/>
        <v>B2</v>
      </c>
      <c r="U13" s="21"/>
      <c r="V13" s="19">
        <f t="shared" si="2"/>
        <v>10</v>
      </c>
      <c r="W13" s="19">
        <f t="shared" si="2"/>
        <v>7</v>
      </c>
      <c r="X13" s="19">
        <f t="shared" si="2"/>
        <v>4</v>
      </c>
      <c r="Y13" s="19">
        <f t="shared" si="2"/>
        <v>7</v>
      </c>
      <c r="Z13" s="19">
        <f t="shared" si="2"/>
        <v>6</v>
      </c>
      <c r="AA13" s="19">
        <f t="shared" si="2"/>
        <v>9</v>
      </c>
      <c r="AB13" s="22">
        <f t="shared" si="3"/>
        <v>7.166666666666667</v>
      </c>
    </row>
    <row r="14" spans="1:28" ht="24" customHeight="1" x14ac:dyDescent="0.25">
      <c r="A14" s="61">
        <v>11</v>
      </c>
      <c r="B14" s="68" t="s">
        <v>877</v>
      </c>
      <c r="C14" s="24"/>
      <c r="D14" s="47"/>
      <c r="E14" s="13">
        <v>19</v>
      </c>
      <c r="F14" s="13">
        <v>18</v>
      </c>
      <c r="G14" s="13">
        <v>17</v>
      </c>
      <c r="H14" s="13">
        <v>16</v>
      </c>
      <c r="I14" s="13">
        <v>15</v>
      </c>
      <c r="J14" s="13">
        <v>18</v>
      </c>
      <c r="K14" s="19">
        <f t="shared" si="0"/>
        <v>103</v>
      </c>
      <c r="L14" s="19">
        <f t="shared" si="4"/>
        <v>85.833333333333329</v>
      </c>
      <c r="M14" s="20"/>
      <c r="N14" s="19" t="str">
        <f t="shared" si="5"/>
        <v>A1</v>
      </c>
      <c r="O14" s="19" t="str">
        <f t="shared" si="5"/>
        <v>A2</v>
      </c>
      <c r="P14" s="19" t="str">
        <f t="shared" si="5"/>
        <v>A2</v>
      </c>
      <c r="Q14" s="19" t="str">
        <f t="shared" si="5"/>
        <v>B1</v>
      </c>
      <c r="R14" s="19" t="str">
        <f t="shared" si="5"/>
        <v>B1</v>
      </c>
      <c r="S14" s="19" t="str">
        <f t="shared" si="1"/>
        <v>A2</v>
      </c>
      <c r="T14" s="19" t="str">
        <f t="shared" si="6"/>
        <v>A2</v>
      </c>
      <c r="U14" s="21"/>
      <c r="V14" s="19">
        <f t="shared" si="2"/>
        <v>10</v>
      </c>
      <c r="W14" s="19">
        <f t="shared" si="2"/>
        <v>9</v>
      </c>
      <c r="X14" s="19">
        <f t="shared" si="2"/>
        <v>9</v>
      </c>
      <c r="Y14" s="19">
        <f t="shared" si="2"/>
        <v>8</v>
      </c>
      <c r="Z14" s="19">
        <f t="shared" si="2"/>
        <v>8</v>
      </c>
      <c r="AA14" s="19">
        <f t="shared" si="2"/>
        <v>9</v>
      </c>
      <c r="AB14" s="22">
        <f t="shared" si="3"/>
        <v>8.8333333333333339</v>
      </c>
    </row>
    <row r="15" spans="1:28" ht="24" customHeight="1" x14ac:dyDescent="0.25">
      <c r="A15" s="61">
        <v>12</v>
      </c>
      <c r="B15" s="91" t="s">
        <v>878</v>
      </c>
      <c r="C15" s="24"/>
      <c r="D15" s="47"/>
      <c r="E15" s="13">
        <v>16</v>
      </c>
      <c r="F15" s="13">
        <v>11</v>
      </c>
      <c r="G15" s="13">
        <v>13</v>
      </c>
      <c r="H15" s="13">
        <v>13</v>
      </c>
      <c r="I15" s="13">
        <v>11</v>
      </c>
      <c r="J15" s="13">
        <v>16</v>
      </c>
      <c r="K15" s="19">
        <f t="shared" si="0"/>
        <v>80</v>
      </c>
      <c r="L15" s="19">
        <f t="shared" si="4"/>
        <v>66.666666666666657</v>
      </c>
      <c r="M15" s="20"/>
      <c r="N15" s="19" t="str">
        <f t="shared" si="5"/>
        <v>B1</v>
      </c>
      <c r="O15" s="19" t="str">
        <f t="shared" si="5"/>
        <v>C1</v>
      </c>
      <c r="P15" s="19" t="str">
        <f t="shared" si="5"/>
        <v>B2</v>
      </c>
      <c r="Q15" s="19" t="str">
        <f t="shared" si="5"/>
        <v>B2</v>
      </c>
      <c r="R15" s="19" t="str">
        <f t="shared" si="5"/>
        <v>C1</v>
      </c>
      <c r="S15" s="19" t="str">
        <f t="shared" si="1"/>
        <v>B1</v>
      </c>
      <c r="T15" s="19" t="str">
        <f t="shared" si="6"/>
        <v>B2</v>
      </c>
      <c r="U15" s="21"/>
      <c r="V15" s="19">
        <f t="shared" si="2"/>
        <v>8</v>
      </c>
      <c r="W15" s="19">
        <f t="shared" si="2"/>
        <v>6</v>
      </c>
      <c r="X15" s="19">
        <f t="shared" si="2"/>
        <v>7</v>
      </c>
      <c r="Y15" s="19">
        <f t="shared" si="2"/>
        <v>7</v>
      </c>
      <c r="Z15" s="19">
        <f t="shared" si="2"/>
        <v>6</v>
      </c>
      <c r="AA15" s="19">
        <f t="shared" si="2"/>
        <v>8</v>
      </c>
      <c r="AB15" s="22">
        <f t="shared" si="3"/>
        <v>7</v>
      </c>
    </row>
    <row r="16" spans="1:28" ht="24" customHeight="1" x14ac:dyDescent="0.25">
      <c r="A16" s="61">
        <v>13</v>
      </c>
      <c r="B16" s="91" t="s">
        <v>879</v>
      </c>
      <c r="C16" s="24"/>
      <c r="D16" s="47"/>
      <c r="E16" s="13">
        <v>10</v>
      </c>
      <c r="F16" s="13">
        <v>5</v>
      </c>
      <c r="G16" s="13">
        <v>5</v>
      </c>
      <c r="H16" s="13">
        <v>4</v>
      </c>
      <c r="I16" s="13">
        <v>2</v>
      </c>
      <c r="J16" s="13">
        <v>7</v>
      </c>
      <c r="K16" s="19">
        <f t="shared" si="0"/>
        <v>33</v>
      </c>
      <c r="L16" s="19">
        <f t="shared" si="4"/>
        <v>27.500000000000004</v>
      </c>
      <c r="M16" s="20"/>
      <c r="N16" s="19" t="str">
        <f t="shared" si="5"/>
        <v>C2</v>
      </c>
      <c r="O16" s="19" t="str">
        <f t="shared" si="5"/>
        <v>E</v>
      </c>
      <c r="P16" s="19" t="str">
        <f t="shared" si="5"/>
        <v>E</v>
      </c>
      <c r="Q16" s="19" t="str">
        <f t="shared" si="5"/>
        <v>E</v>
      </c>
      <c r="R16" s="19" t="str">
        <f t="shared" si="5"/>
        <v>E</v>
      </c>
      <c r="S16" s="19" t="str">
        <f t="shared" si="1"/>
        <v>D</v>
      </c>
      <c r="T16" s="19" t="str">
        <f t="shared" si="6"/>
        <v>E</v>
      </c>
      <c r="U16" s="21"/>
      <c r="V16" s="19">
        <f t="shared" si="2"/>
        <v>5</v>
      </c>
      <c r="W16" s="19">
        <f t="shared" si="2"/>
        <v>3</v>
      </c>
      <c r="X16" s="19">
        <f t="shared" si="2"/>
        <v>3</v>
      </c>
      <c r="Y16" s="19">
        <f t="shared" si="2"/>
        <v>3</v>
      </c>
      <c r="Z16" s="19">
        <f t="shared" si="2"/>
        <v>3</v>
      </c>
      <c r="AA16" s="19">
        <f t="shared" si="2"/>
        <v>4</v>
      </c>
      <c r="AB16" s="22">
        <f t="shared" si="3"/>
        <v>3.5</v>
      </c>
    </row>
    <row r="17" spans="1:28" ht="24" customHeight="1" x14ac:dyDescent="0.25">
      <c r="A17" s="61">
        <v>14</v>
      </c>
      <c r="B17" s="68" t="s">
        <v>880</v>
      </c>
      <c r="C17" s="24"/>
      <c r="D17" s="47"/>
      <c r="E17" s="13">
        <v>4</v>
      </c>
      <c r="F17" s="13">
        <v>5</v>
      </c>
      <c r="G17" s="13">
        <v>4</v>
      </c>
      <c r="H17" s="13">
        <v>3</v>
      </c>
      <c r="I17" s="13">
        <v>4</v>
      </c>
      <c r="J17" s="13">
        <v>9</v>
      </c>
      <c r="K17" s="19">
        <f t="shared" si="0"/>
        <v>29</v>
      </c>
      <c r="L17" s="19">
        <f t="shared" si="4"/>
        <v>24.166666666666668</v>
      </c>
      <c r="M17" s="20"/>
      <c r="N17" s="19" t="str">
        <f t="shared" si="5"/>
        <v>E</v>
      </c>
      <c r="O17" s="19" t="str">
        <f t="shared" si="5"/>
        <v>E</v>
      </c>
      <c r="P17" s="19" t="str">
        <f t="shared" si="5"/>
        <v>E</v>
      </c>
      <c r="Q17" s="19" t="str">
        <f t="shared" si="5"/>
        <v>E</v>
      </c>
      <c r="R17" s="19" t="str">
        <f t="shared" si="5"/>
        <v>E</v>
      </c>
      <c r="S17" s="19" t="str">
        <f t="shared" si="1"/>
        <v>C2</v>
      </c>
      <c r="T17" s="19" t="str">
        <f t="shared" si="6"/>
        <v>E</v>
      </c>
      <c r="U17" s="21"/>
      <c r="V17" s="19">
        <f t="shared" si="2"/>
        <v>3</v>
      </c>
      <c r="W17" s="19">
        <f t="shared" si="2"/>
        <v>3</v>
      </c>
      <c r="X17" s="19">
        <f t="shared" si="2"/>
        <v>3</v>
      </c>
      <c r="Y17" s="19">
        <f t="shared" si="2"/>
        <v>3</v>
      </c>
      <c r="Z17" s="19">
        <f t="shared" si="2"/>
        <v>3</v>
      </c>
      <c r="AA17" s="19">
        <f t="shared" si="2"/>
        <v>5</v>
      </c>
      <c r="AB17" s="22">
        <f t="shared" si="3"/>
        <v>3.3333333333333335</v>
      </c>
    </row>
    <row r="18" spans="1:28" ht="24" customHeight="1" x14ac:dyDescent="0.25">
      <c r="A18" s="61">
        <v>15</v>
      </c>
      <c r="B18" s="91" t="s">
        <v>881</v>
      </c>
      <c r="C18" s="24"/>
      <c r="D18" s="47"/>
      <c r="E18" s="13">
        <v>10</v>
      </c>
      <c r="F18" s="13">
        <v>8</v>
      </c>
      <c r="G18" s="13">
        <v>3</v>
      </c>
      <c r="H18" s="13">
        <v>2</v>
      </c>
      <c r="I18" s="13">
        <v>3</v>
      </c>
      <c r="J18" s="13">
        <v>7</v>
      </c>
      <c r="K18" s="19">
        <f t="shared" si="0"/>
        <v>33</v>
      </c>
      <c r="L18" s="19">
        <f t="shared" si="4"/>
        <v>27.500000000000004</v>
      </c>
      <c r="M18" s="20"/>
      <c r="N18" s="19" t="str">
        <f t="shared" si="5"/>
        <v>C2</v>
      </c>
      <c r="O18" s="19" t="str">
        <f t="shared" si="5"/>
        <v>D</v>
      </c>
      <c r="P18" s="19" t="str">
        <f t="shared" si="5"/>
        <v>E</v>
      </c>
      <c r="Q18" s="19" t="str">
        <f t="shared" si="5"/>
        <v>E</v>
      </c>
      <c r="R18" s="19" t="str">
        <f t="shared" si="5"/>
        <v>E</v>
      </c>
      <c r="S18" s="19" t="str">
        <f t="shared" si="1"/>
        <v>D</v>
      </c>
      <c r="T18" s="19" t="str">
        <f t="shared" si="6"/>
        <v>E</v>
      </c>
      <c r="U18" s="21"/>
      <c r="V18" s="19">
        <f t="shared" si="2"/>
        <v>5</v>
      </c>
      <c r="W18" s="19">
        <f t="shared" si="2"/>
        <v>4</v>
      </c>
      <c r="X18" s="19">
        <f t="shared" si="2"/>
        <v>3</v>
      </c>
      <c r="Y18" s="19">
        <f t="shared" si="2"/>
        <v>3</v>
      </c>
      <c r="Z18" s="19">
        <f t="shared" si="2"/>
        <v>3</v>
      </c>
      <c r="AA18" s="19">
        <f t="shared" si="2"/>
        <v>4</v>
      </c>
      <c r="AB18" s="22">
        <f t="shared" si="3"/>
        <v>3.6666666666666665</v>
      </c>
    </row>
    <row r="19" spans="1:28" ht="34.5" customHeight="1" x14ac:dyDescent="0.25">
      <c r="A19" s="61">
        <v>16</v>
      </c>
      <c r="B19" s="68" t="s">
        <v>882</v>
      </c>
      <c r="C19" s="24"/>
      <c r="D19" s="47"/>
      <c r="E19" s="13">
        <v>12</v>
      </c>
      <c r="F19" s="13">
        <v>7</v>
      </c>
      <c r="G19" s="13">
        <v>9</v>
      </c>
      <c r="H19" s="13">
        <v>9</v>
      </c>
      <c r="I19" s="13">
        <v>7</v>
      </c>
      <c r="J19" s="13">
        <v>13</v>
      </c>
      <c r="K19" s="19">
        <f t="shared" si="0"/>
        <v>57</v>
      </c>
      <c r="L19" s="19">
        <f t="shared" si="4"/>
        <v>47.5</v>
      </c>
      <c r="M19" s="20"/>
      <c r="N19" s="19" t="str">
        <f t="shared" si="5"/>
        <v>C1</v>
      </c>
      <c r="O19" s="19" t="str">
        <f t="shared" si="5"/>
        <v>D</v>
      </c>
      <c r="P19" s="19" t="str">
        <f t="shared" si="5"/>
        <v>C2</v>
      </c>
      <c r="Q19" s="19" t="str">
        <f t="shared" si="5"/>
        <v>C2</v>
      </c>
      <c r="R19" s="19" t="str">
        <f t="shared" si="5"/>
        <v>D</v>
      </c>
      <c r="S19" s="19" t="str">
        <f t="shared" si="1"/>
        <v>B2</v>
      </c>
      <c r="T19" s="19" t="str">
        <f t="shared" si="6"/>
        <v>C2</v>
      </c>
      <c r="U19" s="21"/>
      <c r="V19" s="19">
        <f t="shared" si="2"/>
        <v>6</v>
      </c>
      <c r="W19" s="19">
        <f t="shared" si="2"/>
        <v>4</v>
      </c>
      <c r="X19" s="19">
        <f t="shared" si="2"/>
        <v>5</v>
      </c>
      <c r="Y19" s="19">
        <f t="shared" si="2"/>
        <v>5</v>
      </c>
      <c r="Z19" s="19">
        <f t="shared" si="2"/>
        <v>4</v>
      </c>
      <c r="AA19" s="19">
        <f t="shared" si="2"/>
        <v>7</v>
      </c>
      <c r="AB19" s="22">
        <f t="shared" si="3"/>
        <v>5.166666666666667</v>
      </c>
    </row>
    <row r="20" spans="1:28" ht="24" customHeight="1" x14ac:dyDescent="0.25">
      <c r="A20" s="61">
        <v>17</v>
      </c>
      <c r="B20" s="91" t="s">
        <v>883</v>
      </c>
      <c r="C20" s="24"/>
      <c r="D20" s="47"/>
      <c r="E20" s="13">
        <v>10</v>
      </c>
      <c r="F20" s="13">
        <v>10</v>
      </c>
      <c r="G20" s="13">
        <v>4</v>
      </c>
      <c r="H20" s="13">
        <v>5</v>
      </c>
      <c r="I20" s="13">
        <v>8</v>
      </c>
      <c r="J20" s="13">
        <v>14</v>
      </c>
      <c r="K20" s="19">
        <f t="shared" si="0"/>
        <v>51</v>
      </c>
      <c r="L20" s="19">
        <f t="shared" si="4"/>
        <v>42.5</v>
      </c>
      <c r="M20" s="20"/>
      <c r="N20" s="19" t="str">
        <f t="shared" si="5"/>
        <v>C2</v>
      </c>
      <c r="O20" s="19" t="str">
        <f t="shared" si="5"/>
        <v>C2</v>
      </c>
      <c r="P20" s="19" t="str">
        <f t="shared" si="5"/>
        <v>E</v>
      </c>
      <c r="Q20" s="19" t="str">
        <f t="shared" si="5"/>
        <v>E</v>
      </c>
      <c r="R20" s="19" t="str">
        <f t="shared" si="5"/>
        <v>D</v>
      </c>
      <c r="S20" s="19" t="str">
        <f t="shared" si="1"/>
        <v>B2</v>
      </c>
      <c r="T20" s="19" t="str">
        <f t="shared" si="6"/>
        <v>C2</v>
      </c>
      <c r="U20" s="21"/>
      <c r="V20" s="19">
        <f t="shared" si="2"/>
        <v>5</v>
      </c>
      <c r="W20" s="19">
        <f t="shared" si="2"/>
        <v>5</v>
      </c>
      <c r="X20" s="19">
        <f t="shared" si="2"/>
        <v>3</v>
      </c>
      <c r="Y20" s="19">
        <f t="shared" si="2"/>
        <v>3</v>
      </c>
      <c r="Z20" s="19">
        <f t="shared" si="2"/>
        <v>4</v>
      </c>
      <c r="AA20" s="19">
        <f t="shared" si="2"/>
        <v>7</v>
      </c>
      <c r="AB20" s="22">
        <f t="shared" si="3"/>
        <v>4.5</v>
      </c>
    </row>
    <row r="21" spans="1:28" ht="24" customHeight="1" x14ac:dyDescent="0.25">
      <c r="A21" s="61">
        <v>18</v>
      </c>
      <c r="B21" s="68" t="s">
        <v>884</v>
      </c>
      <c r="C21" s="24"/>
      <c r="D21" s="47"/>
      <c r="E21" s="13">
        <v>4</v>
      </c>
      <c r="F21" s="13">
        <v>8</v>
      </c>
      <c r="G21" s="13">
        <v>1</v>
      </c>
      <c r="H21" s="13">
        <v>3</v>
      </c>
      <c r="I21" s="13">
        <v>2</v>
      </c>
      <c r="J21" s="13">
        <v>4</v>
      </c>
      <c r="K21" s="19">
        <f t="shared" si="0"/>
        <v>22</v>
      </c>
      <c r="L21" s="19">
        <f t="shared" si="4"/>
        <v>18.333333333333332</v>
      </c>
      <c r="M21" s="20"/>
      <c r="N21" s="19" t="str">
        <f t="shared" si="5"/>
        <v>E</v>
      </c>
      <c r="O21" s="19" t="str">
        <f t="shared" si="5"/>
        <v>D</v>
      </c>
      <c r="P21" s="19" t="str">
        <f t="shared" si="5"/>
        <v>AB</v>
      </c>
      <c r="Q21" s="19" t="str">
        <f t="shared" si="5"/>
        <v>E</v>
      </c>
      <c r="R21" s="19" t="str">
        <f t="shared" si="5"/>
        <v>E</v>
      </c>
      <c r="S21" s="19" t="str">
        <f t="shared" si="1"/>
        <v>E</v>
      </c>
      <c r="T21" s="19" t="str">
        <f t="shared" si="6"/>
        <v>E</v>
      </c>
      <c r="U21" s="21"/>
      <c r="V21" s="19">
        <f t="shared" si="2"/>
        <v>3</v>
      </c>
      <c r="W21" s="19">
        <f t="shared" si="2"/>
        <v>4</v>
      </c>
      <c r="X21" s="19">
        <f t="shared" si="2"/>
        <v>0</v>
      </c>
      <c r="Y21" s="19">
        <f t="shared" si="2"/>
        <v>3</v>
      </c>
      <c r="Z21" s="19">
        <f t="shared" si="2"/>
        <v>3</v>
      </c>
      <c r="AA21" s="19">
        <f t="shared" si="2"/>
        <v>3</v>
      </c>
      <c r="AB21" s="22">
        <f t="shared" si="3"/>
        <v>2.6666666666666665</v>
      </c>
    </row>
    <row r="22" spans="1:28" ht="24" customHeight="1" x14ac:dyDescent="0.25">
      <c r="A22" s="61">
        <v>19</v>
      </c>
      <c r="B22" s="91" t="s">
        <v>885</v>
      </c>
      <c r="C22" s="24"/>
      <c r="D22" s="47"/>
      <c r="E22" s="13"/>
      <c r="F22" s="13"/>
      <c r="G22" s="13"/>
      <c r="H22" s="13"/>
      <c r="I22" s="13"/>
      <c r="J22" s="13"/>
      <c r="K22" s="19">
        <f t="shared" si="0"/>
        <v>0</v>
      </c>
      <c r="L22" s="19">
        <f t="shared" si="4"/>
        <v>0</v>
      </c>
      <c r="M22" s="20"/>
      <c r="N22" s="19" t="str">
        <f t="shared" si="5"/>
        <v>AB</v>
      </c>
      <c r="O22" s="19" t="str">
        <f t="shared" si="5"/>
        <v>AB</v>
      </c>
      <c r="P22" s="19" t="str">
        <f t="shared" si="5"/>
        <v>AB</v>
      </c>
      <c r="Q22" s="19" t="str">
        <f t="shared" si="5"/>
        <v>AB</v>
      </c>
      <c r="R22" s="19" t="str">
        <f t="shared" si="5"/>
        <v>AB</v>
      </c>
      <c r="S22" s="19" t="str">
        <f t="shared" si="1"/>
        <v>AB</v>
      </c>
      <c r="T22" s="19" t="str">
        <f t="shared" si="6"/>
        <v>AB</v>
      </c>
      <c r="U22" s="21"/>
      <c r="V22" s="19">
        <f t="shared" si="2"/>
        <v>0</v>
      </c>
      <c r="W22" s="19">
        <f t="shared" si="2"/>
        <v>0</v>
      </c>
      <c r="X22" s="19">
        <f t="shared" si="2"/>
        <v>0</v>
      </c>
      <c r="Y22" s="19">
        <f t="shared" si="2"/>
        <v>0</v>
      </c>
      <c r="Z22" s="19">
        <f t="shared" si="2"/>
        <v>0</v>
      </c>
      <c r="AA22" s="19">
        <f t="shared" si="2"/>
        <v>0</v>
      </c>
      <c r="AB22" s="22">
        <f t="shared" si="3"/>
        <v>0</v>
      </c>
    </row>
    <row r="23" spans="1:28" ht="33.75" customHeight="1" x14ac:dyDescent="0.25">
      <c r="A23" s="61">
        <v>20</v>
      </c>
      <c r="B23" s="68" t="s">
        <v>886</v>
      </c>
      <c r="C23" s="24"/>
      <c r="D23" s="47"/>
      <c r="E23" s="13">
        <v>10</v>
      </c>
      <c r="F23" s="13">
        <v>4</v>
      </c>
      <c r="G23" s="13">
        <v>1</v>
      </c>
      <c r="H23" s="13">
        <v>2</v>
      </c>
      <c r="I23" s="13">
        <v>3</v>
      </c>
      <c r="J23" s="13">
        <v>5</v>
      </c>
      <c r="K23" s="19">
        <f t="shared" si="0"/>
        <v>25</v>
      </c>
      <c r="L23" s="19">
        <f t="shared" si="4"/>
        <v>20.833333333333336</v>
      </c>
      <c r="M23" s="20"/>
      <c r="N23" s="19" t="str">
        <f t="shared" si="5"/>
        <v>C2</v>
      </c>
      <c r="O23" s="19" t="str">
        <f t="shared" si="5"/>
        <v>E</v>
      </c>
      <c r="P23" s="19" t="str">
        <f t="shared" si="5"/>
        <v>AB</v>
      </c>
      <c r="Q23" s="19" t="str">
        <f t="shared" si="5"/>
        <v>E</v>
      </c>
      <c r="R23" s="19" t="str">
        <f t="shared" si="5"/>
        <v>E</v>
      </c>
      <c r="S23" s="19" t="str">
        <f t="shared" si="1"/>
        <v>E</v>
      </c>
      <c r="T23" s="19" t="str">
        <f t="shared" si="6"/>
        <v>E</v>
      </c>
      <c r="U23" s="21"/>
      <c r="V23" s="19">
        <f t="shared" si="2"/>
        <v>5</v>
      </c>
      <c r="W23" s="19">
        <f t="shared" si="2"/>
        <v>3</v>
      </c>
      <c r="X23" s="19">
        <f t="shared" si="2"/>
        <v>0</v>
      </c>
      <c r="Y23" s="19">
        <f t="shared" si="2"/>
        <v>3</v>
      </c>
      <c r="Z23" s="19">
        <f t="shared" si="2"/>
        <v>3</v>
      </c>
      <c r="AA23" s="19">
        <f t="shared" si="2"/>
        <v>3</v>
      </c>
      <c r="AB23" s="22">
        <f t="shared" si="3"/>
        <v>2.8333333333333335</v>
      </c>
    </row>
    <row r="24" spans="1:28" ht="24" customHeight="1" x14ac:dyDescent="0.25">
      <c r="A24" s="61">
        <v>21</v>
      </c>
      <c r="B24" s="91" t="s">
        <v>887</v>
      </c>
      <c r="C24" s="24"/>
      <c r="D24" s="47"/>
      <c r="E24" s="13">
        <v>15</v>
      </c>
      <c r="F24" s="13">
        <v>10</v>
      </c>
      <c r="G24" s="13">
        <v>9</v>
      </c>
      <c r="H24" s="13">
        <v>11</v>
      </c>
      <c r="I24" s="13">
        <v>9</v>
      </c>
      <c r="J24" s="13">
        <v>16</v>
      </c>
      <c r="K24" s="19">
        <f t="shared" si="0"/>
        <v>70</v>
      </c>
      <c r="L24" s="19">
        <f t="shared" si="4"/>
        <v>58.333333333333336</v>
      </c>
      <c r="M24" s="20"/>
      <c r="N24" s="19" t="str">
        <f t="shared" si="5"/>
        <v>B1</v>
      </c>
      <c r="O24" s="19" t="str">
        <f t="shared" si="5"/>
        <v>C2</v>
      </c>
      <c r="P24" s="19" t="str">
        <f t="shared" si="5"/>
        <v>C2</v>
      </c>
      <c r="Q24" s="19" t="str">
        <f t="shared" si="5"/>
        <v>C1</v>
      </c>
      <c r="R24" s="19" t="str">
        <f t="shared" si="5"/>
        <v>C2</v>
      </c>
      <c r="S24" s="19" t="str">
        <f t="shared" si="1"/>
        <v>B1</v>
      </c>
      <c r="T24" s="19" t="str">
        <f t="shared" si="6"/>
        <v>C1</v>
      </c>
      <c r="U24" s="21"/>
      <c r="V24" s="19">
        <f t="shared" si="2"/>
        <v>8</v>
      </c>
      <c r="W24" s="19">
        <f t="shared" si="2"/>
        <v>5</v>
      </c>
      <c r="X24" s="19">
        <f t="shared" si="2"/>
        <v>5</v>
      </c>
      <c r="Y24" s="19">
        <f t="shared" si="2"/>
        <v>6</v>
      </c>
      <c r="Z24" s="19">
        <f t="shared" si="2"/>
        <v>5</v>
      </c>
      <c r="AA24" s="19">
        <f t="shared" si="2"/>
        <v>8</v>
      </c>
      <c r="AB24" s="22">
        <f t="shared" si="3"/>
        <v>6.166666666666667</v>
      </c>
    </row>
    <row r="25" spans="1:28" ht="39.75" customHeight="1" x14ac:dyDescent="0.25">
      <c r="A25" s="61">
        <v>22</v>
      </c>
      <c r="B25" s="91" t="s">
        <v>888</v>
      </c>
      <c r="C25" s="24"/>
      <c r="D25" s="47"/>
      <c r="E25" s="13">
        <v>19</v>
      </c>
      <c r="F25" s="13">
        <v>12</v>
      </c>
      <c r="G25" s="13">
        <v>15</v>
      </c>
      <c r="H25" s="13">
        <v>6</v>
      </c>
      <c r="I25" s="13">
        <v>13</v>
      </c>
      <c r="J25" s="13">
        <v>16</v>
      </c>
      <c r="K25" s="19">
        <f t="shared" si="0"/>
        <v>81</v>
      </c>
      <c r="L25" s="19">
        <f t="shared" si="4"/>
        <v>67.5</v>
      </c>
      <c r="M25" s="20"/>
      <c r="N25" s="19" t="str">
        <f t="shared" si="5"/>
        <v>A1</v>
      </c>
      <c r="O25" s="19" t="str">
        <f t="shared" si="5"/>
        <v>C1</v>
      </c>
      <c r="P25" s="19" t="str">
        <f t="shared" si="5"/>
        <v>B1</v>
      </c>
      <c r="Q25" s="19" t="str">
        <f t="shared" si="5"/>
        <v>E</v>
      </c>
      <c r="R25" s="19" t="str">
        <f t="shared" si="5"/>
        <v>B2</v>
      </c>
      <c r="S25" s="19" t="str">
        <f t="shared" si="1"/>
        <v>B1</v>
      </c>
      <c r="T25" s="19" t="str">
        <f t="shared" si="6"/>
        <v>B2</v>
      </c>
      <c r="U25" s="21"/>
      <c r="V25" s="19">
        <f t="shared" si="2"/>
        <v>10</v>
      </c>
      <c r="W25" s="19">
        <f t="shared" si="2"/>
        <v>6</v>
      </c>
      <c r="X25" s="19">
        <f t="shared" si="2"/>
        <v>8</v>
      </c>
      <c r="Y25" s="19">
        <f t="shared" si="2"/>
        <v>3</v>
      </c>
      <c r="Z25" s="19">
        <f t="shared" si="2"/>
        <v>7</v>
      </c>
      <c r="AA25" s="19">
        <f t="shared" si="2"/>
        <v>8</v>
      </c>
      <c r="AB25" s="22">
        <f t="shared" si="3"/>
        <v>7</v>
      </c>
    </row>
    <row r="26" spans="1:28" ht="24" customHeight="1" x14ac:dyDescent="0.25">
      <c r="A26" s="61">
        <v>23</v>
      </c>
      <c r="B26" s="91" t="s">
        <v>889</v>
      </c>
      <c r="C26" s="24"/>
      <c r="D26" s="47"/>
      <c r="E26" s="13">
        <v>9</v>
      </c>
      <c r="F26" s="13">
        <v>10</v>
      </c>
      <c r="G26" s="13">
        <v>10</v>
      </c>
      <c r="H26" s="13">
        <v>2</v>
      </c>
      <c r="I26" s="13">
        <v>11</v>
      </c>
      <c r="J26" s="13">
        <v>11</v>
      </c>
      <c r="K26" s="19">
        <f t="shared" si="0"/>
        <v>53</v>
      </c>
      <c r="L26" s="19">
        <f t="shared" si="4"/>
        <v>44.166666666666664</v>
      </c>
      <c r="M26" s="20"/>
      <c r="N26" s="19" t="str">
        <f t="shared" si="5"/>
        <v>C2</v>
      </c>
      <c r="O26" s="19" t="str">
        <f t="shared" si="5"/>
        <v>C2</v>
      </c>
      <c r="P26" s="19" t="str">
        <f t="shared" si="5"/>
        <v>C2</v>
      </c>
      <c r="Q26" s="19" t="str">
        <f t="shared" si="5"/>
        <v>E</v>
      </c>
      <c r="R26" s="19" t="str">
        <f t="shared" si="5"/>
        <v>C1</v>
      </c>
      <c r="S26" s="19" t="str">
        <f t="shared" si="1"/>
        <v>C1</v>
      </c>
      <c r="T26" s="19" t="str">
        <f t="shared" si="6"/>
        <v>C2</v>
      </c>
      <c r="U26" s="21"/>
      <c r="V26" s="19">
        <f t="shared" si="2"/>
        <v>5</v>
      </c>
      <c r="W26" s="19">
        <f t="shared" si="2"/>
        <v>5</v>
      </c>
      <c r="X26" s="19">
        <f t="shared" si="2"/>
        <v>5</v>
      </c>
      <c r="Y26" s="19">
        <f t="shared" si="2"/>
        <v>3</v>
      </c>
      <c r="Z26" s="19">
        <f t="shared" si="2"/>
        <v>6</v>
      </c>
      <c r="AA26" s="19">
        <f t="shared" si="2"/>
        <v>6</v>
      </c>
      <c r="AB26" s="22">
        <f t="shared" si="3"/>
        <v>5</v>
      </c>
    </row>
    <row r="27" spans="1:28" ht="37.5" customHeight="1" x14ac:dyDescent="0.25">
      <c r="A27" s="61">
        <v>24</v>
      </c>
      <c r="B27" s="68" t="s">
        <v>890</v>
      </c>
      <c r="C27" s="24"/>
      <c r="D27" s="47"/>
      <c r="E27" s="13">
        <v>15</v>
      </c>
      <c r="F27" s="13">
        <v>15</v>
      </c>
      <c r="G27" s="13">
        <v>15</v>
      </c>
      <c r="H27" s="13">
        <v>14</v>
      </c>
      <c r="I27" s="13">
        <v>13</v>
      </c>
      <c r="J27" s="13">
        <v>14</v>
      </c>
      <c r="K27" s="19">
        <f t="shared" si="0"/>
        <v>86</v>
      </c>
      <c r="L27" s="19">
        <f t="shared" si="4"/>
        <v>71.666666666666671</v>
      </c>
      <c r="M27" s="20"/>
      <c r="N27" s="19" t="str">
        <f t="shared" si="5"/>
        <v>B1</v>
      </c>
      <c r="O27" s="19" t="str">
        <f t="shared" si="5"/>
        <v>B1</v>
      </c>
      <c r="P27" s="19" t="str">
        <f t="shared" si="5"/>
        <v>B1</v>
      </c>
      <c r="Q27" s="19" t="str">
        <f t="shared" si="5"/>
        <v>B2</v>
      </c>
      <c r="R27" s="19" t="str">
        <f t="shared" si="5"/>
        <v>B2</v>
      </c>
      <c r="S27" s="19" t="str">
        <f t="shared" si="1"/>
        <v>B2</v>
      </c>
      <c r="T27" s="19" t="str">
        <f t="shared" si="6"/>
        <v>B1</v>
      </c>
      <c r="U27" s="21"/>
      <c r="V27" s="19">
        <f t="shared" si="2"/>
        <v>8</v>
      </c>
      <c r="W27" s="19">
        <f t="shared" si="2"/>
        <v>8</v>
      </c>
      <c r="X27" s="19">
        <f t="shared" si="2"/>
        <v>8</v>
      </c>
      <c r="Y27" s="19">
        <f t="shared" si="2"/>
        <v>7</v>
      </c>
      <c r="Z27" s="19">
        <f t="shared" si="2"/>
        <v>7</v>
      </c>
      <c r="AA27" s="19">
        <f t="shared" si="2"/>
        <v>7</v>
      </c>
      <c r="AB27" s="22">
        <f t="shared" si="3"/>
        <v>7.5</v>
      </c>
    </row>
    <row r="28" spans="1:28" ht="24" customHeight="1" x14ac:dyDescent="0.25">
      <c r="A28" s="61">
        <v>25</v>
      </c>
      <c r="B28" s="68" t="s">
        <v>891</v>
      </c>
      <c r="C28" s="24"/>
      <c r="D28" s="47"/>
      <c r="E28" s="13">
        <v>12</v>
      </c>
      <c r="F28" s="13">
        <v>4</v>
      </c>
      <c r="G28" s="13">
        <v>2</v>
      </c>
      <c r="H28" s="13">
        <v>1</v>
      </c>
      <c r="I28" s="13">
        <v>2</v>
      </c>
      <c r="J28" s="13">
        <v>10</v>
      </c>
      <c r="K28" s="19">
        <f t="shared" si="0"/>
        <v>31</v>
      </c>
      <c r="L28" s="19">
        <f t="shared" si="4"/>
        <v>25.833333333333336</v>
      </c>
      <c r="M28" s="20"/>
      <c r="N28" s="19" t="str">
        <f t="shared" si="5"/>
        <v>C1</v>
      </c>
      <c r="O28" s="19" t="str">
        <f t="shared" si="5"/>
        <v>E</v>
      </c>
      <c r="P28" s="19" t="str">
        <f t="shared" si="5"/>
        <v>E</v>
      </c>
      <c r="Q28" s="19" t="str">
        <f t="shared" si="5"/>
        <v>AB</v>
      </c>
      <c r="R28" s="19" t="str">
        <f t="shared" si="5"/>
        <v>E</v>
      </c>
      <c r="S28" s="19" t="str">
        <f t="shared" si="1"/>
        <v>C2</v>
      </c>
      <c r="T28" s="19" t="str">
        <f t="shared" si="6"/>
        <v>E</v>
      </c>
      <c r="U28" s="21"/>
      <c r="V28" s="19">
        <f t="shared" si="2"/>
        <v>6</v>
      </c>
      <c r="W28" s="19">
        <f t="shared" si="2"/>
        <v>3</v>
      </c>
      <c r="X28" s="19">
        <f t="shared" si="2"/>
        <v>3</v>
      </c>
      <c r="Y28" s="19">
        <f t="shared" si="2"/>
        <v>0</v>
      </c>
      <c r="Z28" s="19">
        <f t="shared" si="2"/>
        <v>3</v>
      </c>
      <c r="AA28" s="19">
        <f t="shared" si="2"/>
        <v>5</v>
      </c>
      <c r="AB28" s="22">
        <f t="shared" si="3"/>
        <v>3.3333333333333335</v>
      </c>
    </row>
    <row r="29" spans="1:28" ht="24" customHeight="1" x14ac:dyDescent="0.25">
      <c r="A29" s="61">
        <v>26</v>
      </c>
      <c r="B29" s="91" t="s">
        <v>892</v>
      </c>
      <c r="C29" s="24"/>
      <c r="D29" s="47"/>
      <c r="E29" s="13">
        <v>18</v>
      </c>
      <c r="F29" s="13">
        <v>4</v>
      </c>
      <c r="G29" s="13">
        <v>8</v>
      </c>
      <c r="H29" s="13">
        <v>5</v>
      </c>
      <c r="I29" s="13">
        <v>5</v>
      </c>
      <c r="J29" s="13">
        <v>14</v>
      </c>
      <c r="K29" s="19">
        <f t="shared" si="0"/>
        <v>54</v>
      </c>
      <c r="L29" s="19">
        <f t="shared" si="4"/>
        <v>45</v>
      </c>
      <c r="M29" s="20"/>
      <c r="N29" s="19" t="str">
        <f t="shared" si="5"/>
        <v>A2</v>
      </c>
      <c r="O29" s="19" t="str">
        <f t="shared" si="5"/>
        <v>E</v>
      </c>
      <c r="P29" s="19" t="str">
        <f t="shared" si="5"/>
        <v>D</v>
      </c>
      <c r="Q29" s="19" t="str">
        <f t="shared" si="5"/>
        <v>E</v>
      </c>
      <c r="R29" s="19" t="str">
        <f t="shared" si="5"/>
        <v>E</v>
      </c>
      <c r="S29" s="19" t="str">
        <f t="shared" si="1"/>
        <v>B2</v>
      </c>
      <c r="T29" s="19" t="str">
        <f t="shared" si="6"/>
        <v>C2</v>
      </c>
      <c r="U29" s="21"/>
      <c r="V29" s="19">
        <f t="shared" si="2"/>
        <v>9</v>
      </c>
      <c r="W29" s="19">
        <f t="shared" si="2"/>
        <v>3</v>
      </c>
      <c r="X29" s="19">
        <f t="shared" si="2"/>
        <v>4</v>
      </c>
      <c r="Y29" s="19">
        <f t="shared" si="2"/>
        <v>3</v>
      </c>
      <c r="Z29" s="19">
        <f t="shared" si="2"/>
        <v>3</v>
      </c>
      <c r="AA29" s="19">
        <f t="shared" si="2"/>
        <v>7</v>
      </c>
      <c r="AB29" s="22">
        <f t="shared" si="3"/>
        <v>4.833333333333333</v>
      </c>
    </row>
    <row r="30" spans="1:28" ht="24" customHeight="1" x14ac:dyDescent="0.25">
      <c r="A30" s="61">
        <v>27</v>
      </c>
      <c r="B30" s="68" t="s">
        <v>893</v>
      </c>
      <c r="C30" s="24"/>
      <c r="D30" s="47"/>
      <c r="E30" s="13">
        <v>8</v>
      </c>
      <c r="F30" s="13">
        <v>3</v>
      </c>
      <c r="G30" s="13">
        <v>5</v>
      </c>
      <c r="H30" s="13">
        <v>2</v>
      </c>
      <c r="I30" s="13">
        <v>2</v>
      </c>
      <c r="J30" s="13">
        <v>8</v>
      </c>
      <c r="K30" s="19">
        <f t="shared" si="0"/>
        <v>28</v>
      </c>
      <c r="L30" s="19">
        <f t="shared" si="4"/>
        <v>23.333333333333332</v>
      </c>
      <c r="M30" s="20"/>
      <c r="N30" s="19" t="str">
        <f t="shared" si="5"/>
        <v>D</v>
      </c>
      <c r="O30" s="19" t="str">
        <f t="shared" si="5"/>
        <v>E</v>
      </c>
      <c r="P30" s="19" t="str">
        <f t="shared" si="5"/>
        <v>E</v>
      </c>
      <c r="Q30" s="19" t="str">
        <f t="shared" si="5"/>
        <v>E</v>
      </c>
      <c r="R30" s="19" t="str">
        <f t="shared" si="5"/>
        <v>E</v>
      </c>
      <c r="S30" s="19" t="str">
        <f t="shared" si="1"/>
        <v>D</v>
      </c>
      <c r="T30" s="19" t="str">
        <f t="shared" si="6"/>
        <v>E</v>
      </c>
      <c r="U30" s="21"/>
      <c r="V30" s="19">
        <f t="shared" ref="V30:AA38" si="7">IF(N30="A1",10,IF(N30="A2",9,IF(N30="B1",8,IF(N30="B2",7,IF(N30="C1",6,IF(N30="C2",5,IF(N30="D",4,IF(N30="E",3,IF(N30="AB",0)))))))))</f>
        <v>4</v>
      </c>
      <c r="W30" s="19">
        <f t="shared" si="7"/>
        <v>3</v>
      </c>
      <c r="X30" s="19">
        <f t="shared" si="7"/>
        <v>3</v>
      </c>
      <c r="Y30" s="19">
        <f t="shared" si="7"/>
        <v>3</v>
      </c>
      <c r="Z30" s="19">
        <f t="shared" si="7"/>
        <v>3</v>
      </c>
      <c r="AA30" s="19">
        <f t="shared" si="7"/>
        <v>4</v>
      </c>
      <c r="AB30" s="22">
        <f t="shared" si="3"/>
        <v>3.3333333333333335</v>
      </c>
    </row>
    <row r="31" spans="1:28" ht="24" customHeight="1" x14ac:dyDescent="0.25">
      <c r="A31" s="13">
        <v>28</v>
      </c>
      <c r="B31" s="91" t="s">
        <v>894</v>
      </c>
      <c r="C31" s="14"/>
      <c r="D31" s="83"/>
      <c r="E31" s="13">
        <v>12</v>
      </c>
      <c r="F31" s="13">
        <v>3</v>
      </c>
      <c r="G31" s="13">
        <v>7</v>
      </c>
      <c r="H31" s="13">
        <v>4</v>
      </c>
      <c r="I31" s="13">
        <v>5</v>
      </c>
      <c r="J31" s="13">
        <v>8</v>
      </c>
      <c r="K31" s="19">
        <f t="shared" si="0"/>
        <v>39</v>
      </c>
      <c r="L31" s="19">
        <f t="shared" si="4"/>
        <v>32.5</v>
      </c>
      <c r="M31" s="20"/>
      <c r="N31" s="19" t="str">
        <f t="shared" si="5"/>
        <v>C1</v>
      </c>
      <c r="O31" s="19" t="str">
        <f t="shared" si="5"/>
        <v>E</v>
      </c>
      <c r="P31" s="19" t="str">
        <f t="shared" si="5"/>
        <v>D</v>
      </c>
      <c r="Q31" s="19" t="str">
        <f t="shared" si="5"/>
        <v>E</v>
      </c>
      <c r="R31" s="19" t="str">
        <f t="shared" si="5"/>
        <v>E</v>
      </c>
      <c r="S31" s="19" t="str">
        <f t="shared" si="1"/>
        <v>D</v>
      </c>
      <c r="T31" s="19" t="str">
        <f t="shared" si="6"/>
        <v>E</v>
      </c>
      <c r="U31" s="21"/>
      <c r="V31" s="19">
        <f t="shared" si="7"/>
        <v>6</v>
      </c>
      <c r="W31" s="19">
        <f t="shared" si="7"/>
        <v>3</v>
      </c>
      <c r="X31" s="19">
        <f t="shared" si="7"/>
        <v>4</v>
      </c>
      <c r="Y31" s="19">
        <f t="shared" si="7"/>
        <v>3</v>
      </c>
      <c r="Z31" s="19">
        <f t="shared" si="7"/>
        <v>3</v>
      </c>
      <c r="AA31" s="19">
        <f t="shared" si="7"/>
        <v>4</v>
      </c>
      <c r="AB31" s="22">
        <f t="shared" si="3"/>
        <v>3.8333333333333335</v>
      </c>
    </row>
    <row r="32" spans="1:28" ht="24" customHeight="1" x14ac:dyDescent="0.25">
      <c r="A32" s="13">
        <v>29</v>
      </c>
      <c r="B32" s="91" t="s">
        <v>895</v>
      </c>
      <c r="C32" s="14"/>
      <c r="D32" s="83"/>
      <c r="E32" s="13">
        <v>19</v>
      </c>
      <c r="F32" s="13">
        <v>15</v>
      </c>
      <c r="G32" s="13">
        <v>16</v>
      </c>
      <c r="H32" s="13">
        <v>18</v>
      </c>
      <c r="I32" s="13">
        <v>12</v>
      </c>
      <c r="J32" s="13">
        <v>16</v>
      </c>
      <c r="K32" s="19">
        <f t="shared" si="0"/>
        <v>96</v>
      </c>
      <c r="L32" s="19">
        <f t="shared" si="4"/>
        <v>80</v>
      </c>
      <c r="M32" s="20"/>
      <c r="N32" s="19" t="str">
        <f t="shared" si="5"/>
        <v>A1</v>
      </c>
      <c r="O32" s="19" t="str">
        <f t="shared" si="5"/>
        <v>B1</v>
      </c>
      <c r="P32" s="19" t="str">
        <f t="shared" si="5"/>
        <v>B1</v>
      </c>
      <c r="Q32" s="19" t="str">
        <f t="shared" si="5"/>
        <v>A2</v>
      </c>
      <c r="R32" s="19" t="str">
        <f t="shared" si="5"/>
        <v>C1</v>
      </c>
      <c r="S32" s="19" t="str">
        <f t="shared" si="1"/>
        <v>B1</v>
      </c>
      <c r="T32" s="19" t="str">
        <f t="shared" si="6"/>
        <v>B1</v>
      </c>
      <c r="U32" s="21"/>
      <c r="V32" s="19">
        <f t="shared" si="7"/>
        <v>10</v>
      </c>
      <c r="W32" s="19">
        <f t="shared" si="7"/>
        <v>8</v>
      </c>
      <c r="X32" s="19">
        <f t="shared" si="7"/>
        <v>8</v>
      </c>
      <c r="Y32" s="19">
        <f t="shared" si="7"/>
        <v>9</v>
      </c>
      <c r="Z32" s="19">
        <f t="shared" si="7"/>
        <v>6</v>
      </c>
      <c r="AA32" s="19">
        <f t="shared" si="7"/>
        <v>8</v>
      </c>
      <c r="AB32" s="22">
        <f t="shared" si="3"/>
        <v>8.1666666666666661</v>
      </c>
    </row>
    <row r="33" spans="1:28" ht="24" customHeight="1" x14ac:dyDescent="0.25">
      <c r="A33" s="13">
        <v>30</v>
      </c>
      <c r="B33" s="91" t="s">
        <v>896</v>
      </c>
      <c r="C33" s="14"/>
      <c r="D33" s="83"/>
      <c r="E33" s="13">
        <v>7</v>
      </c>
      <c r="F33" s="13">
        <v>11</v>
      </c>
      <c r="G33" s="13">
        <v>4</v>
      </c>
      <c r="H33" s="13">
        <v>8</v>
      </c>
      <c r="I33" s="13">
        <v>3</v>
      </c>
      <c r="J33" s="13">
        <v>13</v>
      </c>
      <c r="K33" s="19">
        <f t="shared" si="0"/>
        <v>46</v>
      </c>
      <c r="L33" s="19">
        <f t="shared" si="4"/>
        <v>38.333333333333336</v>
      </c>
      <c r="M33" s="20"/>
      <c r="N33" s="19" t="str">
        <f t="shared" si="5"/>
        <v>D</v>
      </c>
      <c r="O33" s="19" t="str">
        <f t="shared" si="5"/>
        <v>C1</v>
      </c>
      <c r="P33" s="19" t="str">
        <f t="shared" si="5"/>
        <v>E</v>
      </c>
      <c r="Q33" s="19" t="str">
        <f t="shared" si="5"/>
        <v>D</v>
      </c>
      <c r="R33" s="19" t="str">
        <f t="shared" si="5"/>
        <v>E</v>
      </c>
      <c r="S33" s="19" t="str">
        <f t="shared" si="1"/>
        <v>B2</v>
      </c>
      <c r="T33" s="19" t="str">
        <f t="shared" si="6"/>
        <v>D</v>
      </c>
      <c r="U33" s="21"/>
      <c r="V33" s="19">
        <f t="shared" si="7"/>
        <v>4</v>
      </c>
      <c r="W33" s="19">
        <f t="shared" si="7"/>
        <v>6</v>
      </c>
      <c r="X33" s="19">
        <f t="shared" si="7"/>
        <v>3</v>
      </c>
      <c r="Y33" s="19">
        <f t="shared" si="7"/>
        <v>4</v>
      </c>
      <c r="Z33" s="19">
        <f t="shared" si="7"/>
        <v>3</v>
      </c>
      <c r="AA33" s="19">
        <f t="shared" si="7"/>
        <v>7</v>
      </c>
      <c r="AB33" s="22">
        <f t="shared" si="3"/>
        <v>4.5</v>
      </c>
    </row>
    <row r="34" spans="1:28" ht="24" customHeight="1" x14ac:dyDescent="0.25">
      <c r="A34" s="13">
        <v>31</v>
      </c>
      <c r="B34" s="91" t="s">
        <v>897</v>
      </c>
      <c r="C34" s="14"/>
      <c r="D34" s="83"/>
      <c r="E34" s="13">
        <v>8</v>
      </c>
      <c r="F34" s="13">
        <v>5</v>
      </c>
      <c r="G34" s="13">
        <v>0</v>
      </c>
      <c r="H34" s="13">
        <v>7</v>
      </c>
      <c r="I34" s="14">
        <v>10</v>
      </c>
      <c r="J34" s="13">
        <v>10</v>
      </c>
      <c r="K34" s="19">
        <f t="shared" si="0"/>
        <v>40</v>
      </c>
      <c r="L34" s="19">
        <f t="shared" si="4"/>
        <v>33.333333333333329</v>
      </c>
      <c r="M34" s="20"/>
      <c r="N34" s="19" t="str">
        <f t="shared" si="5"/>
        <v>D</v>
      </c>
      <c r="O34" s="19" t="str">
        <f t="shared" si="5"/>
        <v>E</v>
      </c>
      <c r="P34" s="19" t="str">
        <f t="shared" si="5"/>
        <v>AB</v>
      </c>
      <c r="Q34" s="19" t="str">
        <f t="shared" si="5"/>
        <v>D</v>
      </c>
      <c r="R34" s="19" t="str">
        <f t="shared" si="5"/>
        <v>C2</v>
      </c>
      <c r="S34" s="19" t="str">
        <f t="shared" si="1"/>
        <v>C2</v>
      </c>
      <c r="T34" s="19" t="str">
        <f t="shared" si="6"/>
        <v>E</v>
      </c>
      <c r="U34" s="21"/>
      <c r="V34" s="19">
        <f t="shared" si="7"/>
        <v>4</v>
      </c>
      <c r="W34" s="19">
        <f t="shared" si="7"/>
        <v>3</v>
      </c>
      <c r="X34" s="19">
        <f t="shared" si="7"/>
        <v>0</v>
      </c>
      <c r="Y34" s="19">
        <f t="shared" si="7"/>
        <v>4</v>
      </c>
      <c r="Z34" s="19">
        <f t="shared" si="7"/>
        <v>5</v>
      </c>
      <c r="AA34" s="19">
        <f t="shared" si="7"/>
        <v>5</v>
      </c>
      <c r="AB34" s="22">
        <f t="shared" si="3"/>
        <v>3.5</v>
      </c>
    </row>
    <row r="35" spans="1:28" ht="24" customHeight="1" x14ac:dyDescent="0.25">
      <c r="A35" s="13">
        <v>32</v>
      </c>
      <c r="B35" s="68" t="s">
        <v>898</v>
      </c>
      <c r="E35" s="13">
        <v>19</v>
      </c>
      <c r="F35" s="13">
        <v>15</v>
      </c>
      <c r="G35" s="13">
        <v>8</v>
      </c>
      <c r="H35" s="13">
        <v>14</v>
      </c>
      <c r="I35" s="14">
        <v>10</v>
      </c>
      <c r="J35" s="13">
        <v>17</v>
      </c>
      <c r="K35" s="19">
        <f t="shared" si="0"/>
        <v>83</v>
      </c>
      <c r="L35" s="19">
        <f t="shared" si="4"/>
        <v>69.166666666666671</v>
      </c>
      <c r="M35" s="20"/>
      <c r="N35" s="19" t="str">
        <f t="shared" ref="N35:R38" si="8">IF(E35&gt;=91/5,"A1",IF(E35&gt;=81/5,"A2",IF(E35&gt;=71/5,"B1",IF(E35&gt;=61/5,"B2",IF(E35&gt;=51/5,"C1",IF(E35&gt;=41/5,"C2",IF(E35&gt;=35/5,"D",IF(E35&gt;=2,"E",IF(E35&gt;=0,"AB")))))))))</f>
        <v>A1</v>
      </c>
      <c r="O35" s="19" t="str">
        <f t="shared" si="8"/>
        <v>B1</v>
      </c>
      <c r="P35" s="19" t="str">
        <f t="shared" si="8"/>
        <v>D</v>
      </c>
      <c r="Q35" s="19" t="str">
        <f t="shared" si="8"/>
        <v>B2</v>
      </c>
      <c r="R35" s="19" t="str">
        <f t="shared" si="8"/>
        <v>C2</v>
      </c>
      <c r="S35" s="19" t="str">
        <f t="shared" si="1"/>
        <v>A2</v>
      </c>
      <c r="T35" s="19" t="str">
        <f t="shared" si="6"/>
        <v>B2</v>
      </c>
      <c r="U35" s="21"/>
      <c r="V35" s="19">
        <f t="shared" si="7"/>
        <v>10</v>
      </c>
      <c r="W35" s="19">
        <f t="shared" si="7"/>
        <v>8</v>
      </c>
      <c r="X35" s="19">
        <f t="shared" si="7"/>
        <v>4</v>
      </c>
      <c r="Y35" s="19">
        <f t="shared" si="7"/>
        <v>7</v>
      </c>
      <c r="Z35" s="19">
        <f t="shared" si="7"/>
        <v>5</v>
      </c>
      <c r="AA35" s="19">
        <f t="shared" si="7"/>
        <v>9</v>
      </c>
      <c r="AB35" s="22">
        <f t="shared" si="3"/>
        <v>7.166666666666667</v>
      </c>
    </row>
    <row r="36" spans="1:28" ht="34.5" customHeight="1" x14ac:dyDescent="0.25">
      <c r="A36" s="13">
        <v>33</v>
      </c>
      <c r="B36" s="91" t="s">
        <v>899</v>
      </c>
      <c r="E36" s="13">
        <v>10</v>
      </c>
      <c r="F36" s="13">
        <v>8</v>
      </c>
      <c r="G36" s="13">
        <v>8</v>
      </c>
      <c r="H36" s="13">
        <v>8</v>
      </c>
      <c r="I36" s="13">
        <v>12</v>
      </c>
      <c r="J36" s="13">
        <v>16</v>
      </c>
      <c r="K36" s="19">
        <f t="shared" si="0"/>
        <v>62</v>
      </c>
      <c r="L36" s="19">
        <f t="shared" si="4"/>
        <v>51.666666666666671</v>
      </c>
      <c r="M36" s="20"/>
      <c r="N36" s="19" t="str">
        <f t="shared" si="8"/>
        <v>C2</v>
      </c>
      <c r="O36" s="19" t="str">
        <f t="shared" si="8"/>
        <v>D</v>
      </c>
      <c r="P36" s="19" t="str">
        <f t="shared" si="8"/>
        <v>D</v>
      </c>
      <c r="Q36" s="19" t="str">
        <f t="shared" si="8"/>
        <v>D</v>
      </c>
      <c r="R36" s="19" t="str">
        <f t="shared" si="8"/>
        <v>C1</v>
      </c>
      <c r="S36" s="19" t="str">
        <f t="shared" si="1"/>
        <v>B1</v>
      </c>
      <c r="T36" s="19" t="str">
        <f t="shared" si="6"/>
        <v>C1</v>
      </c>
      <c r="U36" s="21"/>
      <c r="V36" s="19">
        <f t="shared" si="7"/>
        <v>5</v>
      </c>
      <c r="W36" s="19">
        <f t="shared" si="7"/>
        <v>4</v>
      </c>
      <c r="X36" s="19">
        <f t="shared" si="7"/>
        <v>4</v>
      </c>
      <c r="Y36" s="19">
        <f t="shared" si="7"/>
        <v>4</v>
      </c>
      <c r="Z36" s="19">
        <f t="shared" si="7"/>
        <v>6</v>
      </c>
      <c r="AA36" s="19">
        <f t="shared" si="7"/>
        <v>8</v>
      </c>
      <c r="AB36" s="22">
        <f t="shared" si="3"/>
        <v>5.166666666666667</v>
      </c>
    </row>
    <row r="37" spans="1:28" ht="37.5" customHeight="1" x14ac:dyDescent="0.25">
      <c r="A37" s="13">
        <v>34</v>
      </c>
      <c r="B37" s="91" t="s">
        <v>900</v>
      </c>
      <c r="E37" s="13">
        <v>4</v>
      </c>
      <c r="F37" s="13">
        <v>7</v>
      </c>
      <c r="G37" s="13">
        <v>2</v>
      </c>
      <c r="H37" s="13">
        <v>2</v>
      </c>
      <c r="I37" s="13">
        <v>5</v>
      </c>
      <c r="J37" s="13">
        <v>1</v>
      </c>
      <c r="K37" s="19">
        <f t="shared" si="0"/>
        <v>21</v>
      </c>
      <c r="L37" s="19">
        <f t="shared" si="4"/>
        <v>17.5</v>
      </c>
      <c r="M37" s="20"/>
      <c r="N37" s="19" t="str">
        <f t="shared" si="8"/>
        <v>E</v>
      </c>
      <c r="O37" s="19" t="str">
        <f t="shared" si="8"/>
        <v>D</v>
      </c>
      <c r="P37" s="19" t="str">
        <f t="shared" si="8"/>
        <v>E</v>
      </c>
      <c r="Q37" s="19" t="str">
        <f t="shared" si="8"/>
        <v>E</v>
      </c>
      <c r="R37" s="19" t="str">
        <f t="shared" si="8"/>
        <v>E</v>
      </c>
      <c r="S37" s="19" t="str">
        <f t="shared" si="1"/>
        <v>AB</v>
      </c>
      <c r="T37" s="19" t="str">
        <f t="shared" si="6"/>
        <v>E</v>
      </c>
      <c r="U37" s="21"/>
      <c r="V37" s="19">
        <f t="shared" si="7"/>
        <v>3</v>
      </c>
      <c r="W37" s="19">
        <f t="shared" si="7"/>
        <v>4</v>
      </c>
      <c r="X37" s="19">
        <f t="shared" si="7"/>
        <v>3</v>
      </c>
      <c r="Y37" s="19">
        <f t="shared" si="7"/>
        <v>3</v>
      </c>
      <c r="Z37" s="19">
        <f t="shared" si="7"/>
        <v>3</v>
      </c>
      <c r="AA37" s="19">
        <f t="shared" si="7"/>
        <v>0</v>
      </c>
      <c r="AB37" s="22">
        <f t="shared" si="3"/>
        <v>2.6666666666666665</v>
      </c>
    </row>
    <row r="38" spans="1:28" ht="24" customHeight="1" x14ac:dyDescent="0.25">
      <c r="A38" s="13">
        <v>35</v>
      </c>
      <c r="B38" s="68" t="s">
        <v>901</v>
      </c>
      <c r="E38" s="13">
        <v>17</v>
      </c>
      <c r="F38" s="13">
        <v>14</v>
      </c>
      <c r="G38" s="13">
        <v>9</v>
      </c>
      <c r="H38" s="13">
        <v>9</v>
      </c>
      <c r="I38" s="13">
        <v>10</v>
      </c>
      <c r="J38" s="13">
        <v>15</v>
      </c>
      <c r="K38" s="19">
        <f t="shared" si="0"/>
        <v>74</v>
      </c>
      <c r="L38" s="19">
        <f t="shared" si="4"/>
        <v>61.666666666666671</v>
      </c>
      <c r="M38" s="20"/>
      <c r="N38" s="19" t="str">
        <f t="shared" si="8"/>
        <v>A2</v>
      </c>
      <c r="O38" s="19" t="str">
        <f t="shared" si="8"/>
        <v>B2</v>
      </c>
      <c r="P38" s="19" t="str">
        <f t="shared" si="8"/>
        <v>C2</v>
      </c>
      <c r="Q38" s="19" t="str">
        <f t="shared" si="8"/>
        <v>C2</v>
      </c>
      <c r="R38" s="19" t="str">
        <f t="shared" si="8"/>
        <v>C2</v>
      </c>
      <c r="S38" s="19" t="str">
        <f t="shared" si="1"/>
        <v>B1</v>
      </c>
      <c r="T38" s="19" t="str">
        <f t="shared" si="6"/>
        <v>B2</v>
      </c>
      <c r="U38" s="21"/>
      <c r="V38" s="19">
        <f t="shared" si="7"/>
        <v>9</v>
      </c>
      <c r="W38" s="19">
        <f t="shared" si="7"/>
        <v>7</v>
      </c>
      <c r="X38" s="19">
        <f t="shared" si="7"/>
        <v>5</v>
      </c>
      <c r="Y38" s="19">
        <f t="shared" si="7"/>
        <v>5</v>
      </c>
      <c r="Z38" s="19">
        <f t="shared" si="7"/>
        <v>5</v>
      </c>
      <c r="AA38" s="19">
        <f t="shared" si="7"/>
        <v>8</v>
      </c>
      <c r="AB38" s="22">
        <f t="shared" si="3"/>
        <v>6.5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topLeftCell="A43" workbookViewId="0">
      <selection activeCell="F44" sqref="F44"/>
    </sheetView>
  </sheetViews>
  <sheetFormatPr defaultRowHeight="15" x14ac:dyDescent="0.25"/>
  <cols>
    <col min="1" max="1" width="5.42578125" style="63" customWidth="1"/>
    <col min="2" max="2" width="32" style="62" customWidth="1"/>
    <col min="3" max="3" width="0.140625" hidden="1" customWidth="1"/>
    <col min="4" max="4" width="9.140625" hidden="1" customWidth="1"/>
    <col min="5" max="10" width="6.5703125" style="79" customWidth="1"/>
    <col min="11" max="11" width="5.71093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18.75" customHeight="1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0.25" customHeight="1" x14ac:dyDescent="0.35">
      <c r="A2" s="149" t="s">
        <v>1061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696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:K40" si="0">SUM(E5:J5)</f>
        <v>120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4" customHeight="1" x14ac:dyDescent="0.25">
      <c r="A6" s="61">
        <v>1</v>
      </c>
      <c r="B6" s="106" t="s">
        <v>902</v>
      </c>
      <c r="C6" s="24"/>
      <c r="D6" s="24"/>
      <c r="E6" s="13">
        <v>17</v>
      </c>
      <c r="F6" s="13">
        <v>19</v>
      </c>
      <c r="G6" s="13">
        <v>19</v>
      </c>
      <c r="H6" s="13">
        <v>20</v>
      </c>
      <c r="I6" s="13">
        <v>20</v>
      </c>
      <c r="J6" s="13">
        <v>19.5</v>
      </c>
      <c r="K6" s="19">
        <f t="shared" si="0"/>
        <v>114.5</v>
      </c>
      <c r="L6" s="19">
        <f>K6/120*100</f>
        <v>95.416666666666671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A2</v>
      </c>
      <c r="O6" s="19" t="str">
        <f>IF(F6&gt;=91/5,"A1",IF(F6&gt;=81/5,"A2",IF(F6&gt;=71/5,"B1",IF(F6&gt;=61/5,"B2",IF(F6&gt;=51/5,"C1",IF(F6&gt;=41/5,"C2",IF(F6&gt;=35/5,"D",IF(F6&gt;=2,"E",IF(F6&gt;=0,"AB")))))))))</f>
        <v>A1</v>
      </c>
      <c r="P6" s="19" t="str">
        <f>IF(G6&gt;=91/5,"A1",IF(G6&gt;=81/5,"A2",IF(G6&gt;=71/5,"B1",IF(G6&gt;=61/5,"B2",IF(G6&gt;=51/5,"C1",IF(G6&gt;=41/5,"C2",IF(G6&gt;=35/5,"D",IF(G6&gt;=2,"E",IF(G6&gt;=0,"AB")))))))))</f>
        <v>A1</v>
      </c>
      <c r="Q6" s="19" t="str">
        <f>IF(H6&gt;=91/5,"A1",IF(H6&gt;=81/5,"A2",IF(H6&gt;=71/5,"B1",IF(H6&gt;=61/5,"B2",IF(H6&gt;=51/5,"C1",IF(H6&gt;=41/5,"C2",IF(H6&gt;=35/5,"D",IF(H6&gt;=2,"E",IF(H6&gt;=0,"AB")))))))))</f>
        <v>A1</v>
      </c>
      <c r="R6" s="19" t="str">
        <f>IF(I6&gt;=91/5,"A1",IF(I6&gt;=81/5,"A2",IF(I6&gt;=71/5,"B1",IF(I6&gt;=61/5,"B2",IF(I6&gt;=51/5,"C1",IF(I6&gt;=41/5,"C2",IF(I6&gt;=35/5,"D",IF(I6&gt;=2,"E",IF(I6&gt;=0,"AB")))))))))</f>
        <v>A1</v>
      </c>
      <c r="S6" s="19" t="str">
        <f t="shared" ref="S6:S40" si="1">IF(J6&gt;=91/5,"A1",IF(J6&gt;=81/5,"A2",IF(J6&gt;=71/5,"B1",IF(J6&gt;=61/5,"B2",IF(J6&gt;=51/5,"C1",IF(J6&gt;=41/5,"C2",IF(J6&gt;=35/5,"D",IF(J6&gt;=2,"E",IF(J6&gt;=0,"AB")))))))))</f>
        <v>A1</v>
      </c>
      <c r="T6" s="19" t="str">
        <f>IF(L6&gt;=91,"A1",IF(L6&gt;=81,"A2",IF(L6&gt;=71,"B1",IF(L6&gt;=61,"B2",IF(L6&gt;=51,"C1",IF(L6&gt;=41,"C2",IF(L6&gt;=35,"D",IF(L6&gt;=2,"E",IF(L6&gt;=0,"AB")))))))))</f>
        <v>A1</v>
      </c>
      <c r="U6" s="21"/>
      <c r="V6" s="19">
        <f t="shared" ref="V6:AA29" si="2">IF(N6="A1",10,IF(N6="A2",9,IF(N6="B1",8,IF(N6="B2",7,IF(N6="C1",6,IF(N6="C2",5,IF(N6="D",4,IF(N6="E",3,IF(N6="AB",0)))))))))</f>
        <v>9</v>
      </c>
      <c r="W6" s="19">
        <f t="shared" si="2"/>
        <v>10</v>
      </c>
      <c r="X6" s="19">
        <f t="shared" si="2"/>
        <v>10</v>
      </c>
      <c r="Y6" s="19">
        <f t="shared" si="2"/>
        <v>10</v>
      </c>
      <c r="Z6" s="19">
        <f t="shared" si="2"/>
        <v>10</v>
      </c>
      <c r="AA6" s="19">
        <f t="shared" si="2"/>
        <v>10</v>
      </c>
      <c r="AB6" s="22">
        <f t="shared" ref="AB6:AB40" si="3">SUM(V6:AA6)/6</f>
        <v>9.8333333333333339</v>
      </c>
    </row>
    <row r="7" spans="1:28" ht="30.75" customHeight="1" x14ac:dyDescent="0.25">
      <c r="A7" s="61">
        <v>2</v>
      </c>
      <c r="B7" s="67" t="s">
        <v>903</v>
      </c>
      <c r="C7" s="24"/>
      <c r="D7" s="24"/>
      <c r="E7" s="13">
        <v>6</v>
      </c>
      <c r="F7" s="13">
        <v>12</v>
      </c>
      <c r="G7" s="13">
        <v>11</v>
      </c>
      <c r="H7" s="13">
        <v>4.5</v>
      </c>
      <c r="I7" s="13">
        <v>11.5</v>
      </c>
      <c r="J7" s="13">
        <v>7.5</v>
      </c>
      <c r="K7" s="19">
        <f t="shared" si="0"/>
        <v>52.5</v>
      </c>
      <c r="L7" s="19">
        <f t="shared" ref="L7:L40" si="4">K7/120*100</f>
        <v>43.75</v>
      </c>
      <c r="M7" s="20"/>
      <c r="N7" s="19" t="str">
        <f t="shared" ref="N7:R34" si="5">IF(E7&gt;=91/5,"A1",IF(E7&gt;=81/5,"A2",IF(E7&gt;=71/5,"B1",IF(E7&gt;=61/5,"B2",IF(E7&gt;=51/5,"C1",IF(E7&gt;=41/5,"C2",IF(E7&gt;=35/5,"D",IF(E7&gt;=2,"E",IF(E7&gt;=0,"AB")))))))))</f>
        <v>E</v>
      </c>
      <c r="O7" s="19" t="str">
        <f t="shared" si="5"/>
        <v>C1</v>
      </c>
      <c r="P7" s="19" t="str">
        <f t="shared" si="5"/>
        <v>C1</v>
      </c>
      <c r="Q7" s="19" t="str">
        <f t="shared" si="5"/>
        <v>E</v>
      </c>
      <c r="R7" s="19" t="str">
        <f t="shared" si="5"/>
        <v>C1</v>
      </c>
      <c r="S7" s="19" t="str">
        <f t="shared" si="1"/>
        <v>D</v>
      </c>
      <c r="T7" s="19" t="str">
        <f t="shared" ref="T7:T40" si="6">IF(L7&gt;=91,"A1",IF(L7&gt;=81,"A2",IF(L7&gt;=71,"B1",IF(L7&gt;=61,"B2",IF(L7&gt;=51,"C1",IF(L7&gt;=41,"C2",IF(L7&gt;=35,"D",IF(L7&gt;=2,"E",IF(L7&gt;=0,"AB")))))))))</f>
        <v>C2</v>
      </c>
      <c r="U7" s="21"/>
      <c r="V7" s="19">
        <f t="shared" si="2"/>
        <v>3</v>
      </c>
      <c r="W7" s="19">
        <f t="shared" si="2"/>
        <v>6</v>
      </c>
      <c r="X7" s="19">
        <f t="shared" si="2"/>
        <v>6</v>
      </c>
      <c r="Y7" s="19">
        <f t="shared" si="2"/>
        <v>3</v>
      </c>
      <c r="Z7" s="19">
        <f t="shared" si="2"/>
        <v>6</v>
      </c>
      <c r="AA7" s="19">
        <f t="shared" si="2"/>
        <v>4</v>
      </c>
      <c r="AB7" s="22">
        <f t="shared" si="3"/>
        <v>4.666666666666667</v>
      </c>
    </row>
    <row r="8" spans="1:28" ht="24" customHeight="1" x14ac:dyDescent="0.25">
      <c r="A8" s="61">
        <v>3</v>
      </c>
      <c r="B8" s="67" t="s">
        <v>904</v>
      </c>
      <c r="C8" s="24"/>
      <c r="D8" s="24"/>
      <c r="E8" s="13">
        <v>19</v>
      </c>
      <c r="F8" s="13">
        <v>18</v>
      </c>
      <c r="G8" s="13">
        <v>18</v>
      </c>
      <c r="H8" s="13">
        <v>16</v>
      </c>
      <c r="I8" s="13">
        <v>19.5</v>
      </c>
      <c r="J8" s="13">
        <v>19</v>
      </c>
      <c r="K8" s="19">
        <f t="shared" si="0"/>
        <v>109.5</v>
      </c>
      <c r="L8" s="19">
        <f t="shared" si="4"/>
        <v>91.25</v>
      </c>
      <c r="M8" s="20"/>
      <c r="N8" s="19" t="str">
        <f t="shared" si="5"/>
        <v>A1</v>
      </c>
      <c r="O8" s="19" t="str">
        <f t="shared" si="5"/>
        <v>A2</v>
      </c>
      <c r="P8" s="19" t="str">
        <f t="shared" si="5"/>
        <v>A2</v>
      </c>
      <c r="Q8" s="19" t="str">
        <f t="shared" si="5"/>
        <v>B1</v>
      </c>
      <c r="R8" s="19" t="str">
        <f t="shared" si="5"/>
        <v>A1</v>
      </c>
      <c r="S8" s="19" t="str">
        <f t="shared" si="1"/>
        <v>A1</v>
      </c>
      <c r="T8" s="19" t="str">
        <f t="shared" si="6"/>
        <v>A1</v>
      </c>
      <c r="U8" s="21"/>
      <c r="V8" s="19">
        <f t="shared" si="2"/>
        <v>10</v>
      </c>
      <c r="W8" s="19">
        <f t="shared" si="2"/>
        <v>9</v>
      </c>
      <c r="X8" s="19">
        <f t="shared" si="2"/>
        <v>9</v>
      </c>
      <c r="Y8" s="19">
        <f t="shared" si="2"/>
        <v>8</v>
      </c>
      <c r="Z8" s="19">
        <f t="shared" si="2"/>
        <v>10</v>
      </c>
      <c r="AA8" s="19">
        <f t="shared" si="2"/>
        <v>10</v>
      </c>
      <c r="AB8" s="22">
        <f t="shared" si="3"/>
        <v>9.3333333333333339</v>
      </c>
    </row>
    <row r="9" spans="1:28" ht="24" customHeight="1" x14ac:dyDescent="0.25">
      <c r="A9" s="61">
        <v>4</v>
      </c>
      <c r="B9" s="67" t="s">
        <v>905</v>
      </c>
      <c r="C9" s="24"/>
      <c r="D9" s="24"/>
      <c r="E9" s="13">
        <v>6</v>
      </c>
      <c r="F9" s="13">
        <v>12</v>
      </c>
      <c r="G9" s="13">
        <v>8</v>
      </c>
      <c r="H9" s="13">
        <v>6</v>
      </c>
      <c r="I9" s="13">
        <v>9</v>
      </c>
      <c r="J9" s="13">
        <v>7</v>
      </c>
      <c r="K9" s="19">
        <f t="shared" si="0"/>
        <v>48</v>
      </c>
      <c r="L9" s="19">
        <f t="shared" si="4"/>
        <v>40</v>
      </c>
      <c r="M9" s="20"/>
      <c r="N9" s="19" t="str">
        <f t="shared" si="5"/>
        <v>E</v>
      </c>
      <c r="O9" s="19" t="str">
        <f t="shared" si="5"/>
        <v>C1</v>
      </c>
      <c r="P9" s="19" t="str">
        <f t="shared" si="5"/>
        <v>D</v>
      </c>
      <c r="Q9" s="19" t="str">
        <f t="shared" si="5"/>
        <v>E</v>
      </c>
      <c r="R9" s="19" t="str">
        <f t="shared" si="5"/>
        <v>C2</v>
      </c>
      <c r="S9" s="19" t="str">
        <f t="shared" si="1"/>
        <v>D</v>
      </c>
      <c r="T9" s="19" t="str">
        <f t="shared" si="6"/>
        <v>D</v>
      </c>
      <c r="U9" s="21"/>
      <c r="V9" s="19">
        <f t="shared" si="2"/>
        <v>3</v>
      </c>
      <c r="W9" s="19">
        <f t="shared" si="2"/>
        <v>6</v>
      </c>
      <c r="X9" s="19">
        <f t="shared" si="2"/>
        <v>4</v>
      </c>
      <c r="Y9" s="19">
        <f t="shared" si="2"/>
        <v>3</v>
      </c>
      <c r="Z9" s="19">
        <f t="shared" si="2"/>
        <v>5</v>
      </c>
      <c r="AA9" s="19">
        <f t="shared" si="2"/>
        <v>4</v>
      </c>
      <c r="AB9" s="22">
        <f t="shared" si="3"/>
        <v>4.166666666666667</v>
      </c>
    </row>
    <row r="10" spans="1:28" ht="24" customHeight="1" x14ac:dyDescent="0.25">
      <c r="A10" s="61">
        <v>5</v>
      </c>
      <c r="B10" s="67" t="s">
        <v>906</v>
      </c>
      <c r="C10" s="24"/>
      <c r="D10" s="24"/>
      <c r="E10" s="13">
        <v>18</v>
      </c>
      <c r="F10" s="13">
        <v>19</v>
      </c>
      <c r="G10" s="13">
        <v>18</v>
      </c>
      <c r="H10" s="13">
        <v>20</v>
      </c>
      <c r="I10" s="13">
        <v>10</v>
      </c>
      <c r="J10" s="13">
        <v>17</v>
      </c>
      <c r="K10" s="19">
        <f t="shared" ref="K10" si="7">SUM(E10:J10)</f>
        <v>102</v>
      </c>
      <c r="L10" s="19">
        <f t="shared" ref="L10" si="8">K10/120*100</f>
        <v>85</v>
      </c>
      <c r="M10" s="20"/>
      <c r="N10" s="19" t="str">
        <f t="shared" ref="N10" si="9">IF(E10&gt;=91/5,"A1",IF(E10&gt;=81/5,"A2",IF(E10&gt;=71/5,"B1",IF(E10&gt;=61/5,"B2",IF(E10&gt;=51/5,"C1",IF(E10&gt;=41/5,"C2",IF(E10&gt;=35/5,"D",IF(E10&gt;=2,"E",IF(E10&gt;=0,"AB")))))))))</f>
        <v>A2</v>
      </c>
      <c r="O10" s="19" t="str">
        <f t="shared" ref="O10" si="10">IF(F10&gt;=91/5,"A1",IF(F10&gt;=81/5,"A2",IF(F10&gt;=71/5,"B1",IF(F10&gt;=61/5,"B2",IF(F10&gt;=51/5,"C1",IF(F10&gt;=41/5,"C2",IF(F10&gt;=35/5,"D",IF(F10&gt;=2,"E",IF(F10&gt;=0,"AB")))))))))</f>
        <v>A1</v>
      </c>
      <c r="P10" s="19" t="str">
        <f t="shared" ref="P10" si="11">IF(G10&gt;=91/5,"A1",IF(G10&gt;=81/5,"A2",IF(G10&gt;=71/5,"B1",IF(G10&gt;=61/5,"B2",IF(G10&gt;=51/5,"C1",IF(G10&gt;=41/5,"C2",IF(G10&gt;=35/5,"D",IF(G10&gt;=2,"E",IF(G10&gt;=0,"AB")))))))))</f>
        <v>A2</v>
      </c>
      <c r="Q10" s="19" t="str">
        <f t="shared" ref="Q10" si="12">IF(H10&gt;=91/5,"A1",IF(H10&gt;=81/5,"A2",IF(H10&gt;=71/5,"B1",IF(H10&gt;=61/5,"B2",IF(H10&gt;=51/5,"C1",IF(H10&gt;=41/5,"C2",IF(H10&gt;=35/5,"D",IF(H10&gt;=2,"E",IF(H10&gt;=0,"AB")))))))))</f>
        <v>A1</v>
      </c>
      <c r="R10" s="19" t="str">
        <f t="shared" ref="R10" si="13">IF(I10&gt;=91/5,"A1",IF(I10&gt;=81/5,"A2",IF(I10&gt;=71/5,"B1",IF(I10&gt;=61/5,"B2",IF(I10&gt;=51/5,"C1",IF(I10&gt;=41/5,"C2",IF(I10&gt;=35/5,"D",IF(I10&gt;=2,"E",IF(I10&gt;=0,"AB")))))))))</f>
        <v>C2</v>
      </c>
      <c r="S10" s="19" t="str">
        <f t="shared" ref="S10" si="14">IF(J10&gt;=91/5,"A1",IF(J10&gt;=81/5,"A2",IF(J10&gt;=71/5,"B1",IF(J10&gt;=61/5,"B2",IF(J10&gt;=51/5,"C1",IF(J10&gt;=41/5,"C2",IF(J10&gt;=35/5,"D",IF(J10&gt;=2,"E",IF(J10&gt;=0,"AB")))))))))</f>
        <v>A2</v>
      </c>
      <c r="T10" s="19" t="str">
        <f t="shared" ref="T10" si="15">IF(L10&gt;=91,"A1",IF(L10&gt;=81,"A2",IF(L10&gt;=71,"B1",IF(L10&gt;=61,"B2",IF(L10&gt;=51,"C1",IF(L10&gt;=41,"C2",IF(L10&gt;=35,"D",IF(L10&gt;=2,"E",IF(L10&gt;=0,"AB")))))))))</f>
        <v>A2</v>
      </c>
      <c r="U10" s="21"/>
      <c r="V10" s="19">
        <f t="shared" si="2"/>
        <v>9</v>
      </c>
      <c r="W10" s="19">
        <f t="shared" si="2"/>
        <v>10</v>
      </c>
      <c r="X10" s="19">
        <f t="shared" si="2"/>
        <v>9</v>
      </c>
      <c r="Y10" s="19">
        <f t="shared" si="2"/>
        <v>10</v>
      </c>
      <c r="Z10" s="19">
        <f t="shared" si="2"/>
        <v>5</v>
      </c>
      <c r="AA10" s="19">
        <f t="shared" si="2"/>
        <v>9</v>
      </c>
      <c r="AB10" s="22">
        <f t="shared" si="3"/>
        <v>8.6666666666666661</v>
      </c>
    </row>
    <row r="11" spans="1:28" ht="24" customHeight="1" x14ac:dyDescent="0.25">
      <c r="A11" s="61">
        <v>6</v>
      </c>
      <c r="B11" s="67" t="s">
        <v>907</v>
      </c>
      <c r="C11" s="24"/>
      <c r="D11" s="24"/>
      <c r="E11" s="13">
        <v>7</v>
      </c>
      <c r="F11" s="13">
        <v>14</v>
      </c>
      <c r="G11" s="13">
        <v>11</v>
      </c>
      <c r="H11" s="13">
        <v>8</v>
      </c>
      <c r="I11" s="13">
        <v>15.5</v>
      </c>
      <c r="J11" s="13">
        <v>12.5</v>
      </c>
      <c r="K11" s="19">
        <f t="shared" si="0"/>
        <v>68</v>
      </c>
      <c r="L11" s="19">
        <f t="shared" si="4"/>
        <v>56.666666666666664</v>
      </c>
      <c r="M11" s="20"/>
      <c r="N11" s="19" t="str">
        <f t="shared" si="5"/>
        <v>D</v>
      </c>
      <c r="O11" s="19" t="str">
        <f t="shared" si="5"/>
        <v>B2</v>
      </c>
      <c r="P11" s="19" t="str">
        <f t="shared" si="5"/>
        <v>C1</v>
      </c>
      <c r="Q11" s="19" t="str">
        <f t="shared" si="5"/>
        <v>D</v>
      </c>
      <c r="R11" s="19" t="str">
        <f t="shared" si="5"/>
        <v>B1</v>
      </c>
      <c r="S11" s="19" t="str">
        <f t="shared" si="1"/>
        <v>B2</v>
      </c>
      <c r="T11" s="19" t="str">
        <f t="shared" si="6"/>
        <v>C1</v>
      </c>
      <c r="U11" s="21"/>
      <c r="V11" s="19">
        <f t="shared" si="2"/>
        <v>4</v>
      </c>
      <c r="W11" s="19">
        <f t="shared" si="2"/>
        <v>7</v>
      </c>
      <c r="X11" s="19">
        <f t="shared" si="2"/>
        <v>6</v>
      </c>
      <c r="Y11" s="19">
        <f t="shared" si="2"/>
        <v>4</v>
      </c>
      <c r="Z11" s="19">
        <f t="shared" si="2"/>
        <v>8</v>
      </c>
      <c r="AA11" s="19">
        <f t="shared" si="2"/>
        <v>7</v>
      </c>
      <c r="AB11" s="22">
        <f t="shared" si="3"/>
        <v>6</v>
      </c>
    </row>
    <row r="12" spans="1:28" ht="24" customHeight="1" x14ac:dyDescent="0.25">
      <c r="A12" s="61">
        <v>8</v>
      </c>
      <c r="B12" s="67" t="s">
        <v>908</v>
      </c>
      <c r="C12" s="24"/>
      <c r="D12" s="24"/>
      <c r="E12" s="13"/>
      <c r="F12" s="13"/>
      <c r="G12" s="13"/>
      <c r="H12" s="13"/>
      <c r="I12" s="13"/>
      <c r="J12" s="13"/>
      <c r="K12" s="19">
        <f t="shared" si="0"/>
        <v>0</v>
      </c>
      <c r="L12" s="19">
        <f t="shared" si="4"/>
        <v>0</v>
      </c>
      <c r="M12" s="20"/>
      <c r="N12" s="19" t="str">
        <f t="shared" si="5"/>
        <v>AB</v>
      </c>
      <c r="O12" s="19" t="str">
        <f t="shared" si="5"/>
        <v>AB</v>
      </c>
      <c r="P12" s="19" t="str">
        <f t="shared" si="5"/>
        <v>AB</v>
      </c>
      <c r="Q12" s="19" t="str">
        <f t="shared" si="5"/>
        <v>AB</v>
      </c>
      <c r="R12" s="19" t="str">
        <f t="shared" si="5"/>
        <v>AB</v>
      </c>
      <c r="S12" s="19" t="str">
        <f t="shared" si="1"/>
        <v>AB</v>
      </c>
      <c r="T12" s="19" t="str">
        <f t="shared" si="6"/>
        <v>AB</v>
      </c>
      <c r="U12" s="21"/>
      <c r="V12" s="19">
        <f t="shared" si="2"/>
        <v>0</v>
      </c>
      <c r="W12" s="19">
        <f t="shared" si="2"/>
        <v>0</v>
      </c>
      <c r="X12" s="19">
        <f t="shared" si="2"/>
        <v>0</v>
      </c>
      <c r="Y12" s="19">
        <f t="shared" si="2"/>
        <v>0</v>
      </c>
      <c r="Z12" s="19">
        <f t="shared" si="2"/>
        <v>0</v>
      </c>
      <c r="AA12" s="19">
        <f t="shared" si="2"/>
        <v>0</v>
      </c>
      <c r="AB12" s="22">
        <f t="shared" si="3"/>
        <v>0</v>
      </c>
    </row>
    <row r="13" spans="1:28" ht="24" customHeight="1" x14ac:dyDescent="0.25">
      <c r="A13" s="61">
        <v>9</v>
      </c>
      <c r="B13" s="107" t="s">
        <v>909</v>
      </c>
      <c r="C13" s="24"/>
      <c r="D13" s="24"/>
      <c r="E13" s="13">
        <v>16</v>
      </c>
      <c r="F13" s="13">
        <v>18</v>
      </c>
      <c r="G13" s="13">
        <v>16</v>
      </c>
      <c r="H13" s="13">
        <v>16.5</v>
      </c>
      <c r="I13" s="13">
        <v>19</v>
      </c>
      <c r="J13" s="13">
        <v>15.5</v>
      </c>
      <c r="K13" s="19">
        <f t="shared" si="0"/>
        <v>101</v>
      </c>
      <c r="L13" s="19">
        <f t="shared" si="4"/>
        <v>84.166666666666671</v>
      </c>
      <c r="M13" s="20"/>
      <c r="N13" s="19" t="str">
        <f t="shared" si="5"/>
        <v>B1</v>
      </c>
      <c r="O13" s="19" t="str">
        <f t="shared" si="5"/>
        <v>A2</v>
      </c>
      <c r="P13" s="19" t="str">
        <f t="shared" si="5"/>
        <v>B1</v>
      </c>
      <c r="Q13" s="19" t="str">
        <f t="shared" si="5"/>
        <v>A2</v>
      </c>
      <c r="R13" s="19" t="str">
        <f t="shared" si="5"/>
        <v>A1</v>
      </c>
      <c r="S13" s="19" t="str">
        <f t="shared" si="1"/>
        <v>B1</v>
      </c>
      <c r="T13" s="19" t="str">
        <f t="shared" si="6"/>
        <v>A2</v>
      </c>
      <c r="U13" s="21"/>
      <c r="V13" s="19">
        <f t="shared" si="2"/>
        <v>8</v>
      </c>
      <c r="W13" s="19">
        <f t="shared" si="2"/>
        <v>9</v>
      </c>
      <c r="X13" s="19">
        <f t="shared" si="2"/>
        <v>8</v>
      </c>
      <c r="Y13" s="19">
        <f t="shared" si="2"/>
        <v>9</v>
      </c>
      <c r="Z13" s="19">
        <f t="shared" si="2"/>
        <v>10</v>
      </c>
      <c r="AA13" s="19">
        <f t="shared" si="2"/>
        <v>8</v>
      </c>
      <c r="AB13" s="22">
        <f t="shared" si="3"/>
        <v>8.6666666666666661</v>
      </c>
    </row>
    <row r="14" spans="1:28" ht="24" customHeight="1" x14ac:dyDescent="0.25">
      <c r="A14" s="61">
        <v>11</v>
      </c>
      <c r="B14" s="66" t="s">
        <v>910</v>
      </c>
      <c r="C14" s="24"/>
      <c r="D14" s="24"/>
      <c r="E14" s="13">
        <v>15</v>
      </c>
      <c r="F14" s="13">
        <v>18</v>
      </c>
      <c r="G14" s="13">
        <v>11</v>
      </c>
      <c r="H14" s="13">
        <v>10</v>
      </c>
      <c r="I14" s="13">
        <v>18.5</v>
      </c>
      <c r="J14" s="13">
        <v>12.5</v>
      </c>
      <c r="K14" s="19">
        <f t="shared" si="0"/>
        <v>85</v>
      </c>
      <c r="L14" s="19">
        <f t="shared" si="4"/>
        <v>70.833333333333343</v>
      </c>
      <c r="M14" s="20"/>
      <c r="N14" s="19" t="str">
        <f t="shared" si="5"/>
        <v>B1</v>
      </c>
      <c r="O14" s="19" t="str">
        <f t="shared" si="5"/>
        <v>A2</v>
      </c>
      <c r="P14" s="19" t="str">
        <f t="shared" si="5"/>
        <v>C1</v>
      </c>
      <c r="Q14" s="19" t="str">
        <f t="shared" si="5"/>
        <v>C2</v>
      </c>
      <c r="R14" s="19" t="str">
        <f t="shared" si="5"/>
        <v>A1</v>
      </c>
      <c r="S14" s="19" t="str">
        <f t="shared" si="1"/>
        <v>B2</v>
      </c>
      <c r="T14" s="19" t="str">
        <f t="shared" si="6"/>
        <v>B2</v>
      </c>
      <c r="U14" s="21"/>
      <c r="V14" s="19">
        <f t="shared" si="2"/>
        <v>8</v>
      </c>
      <c r="W14" s="19">
        <f t="shared" si="2"/>
        <v>9</v>
      </c>
      <c r="X14" s="19">
        <f t="shared" si="2"/>
        <v>6</v>
      </c>
      <c r="Y14" s="19">
        <f t="shared" si="2"/>
        <v>5</v>
      </c>
      <c r="Z14" s="19">
        <f t="shared" si="2"/>
        <v>10</v>
      </c>
      <c r="AA14" s="19">
        <f t="shared" si="2"/>
        <v>7</v>
      </c>
      <c r="AB14" s="22">
        <f t="shared" si="3"/>
        <v>7.5</v>
      </c>
    </row>
    <row r="15" spans="1:28" ht="24" customHeight="1" x14ac:dyDescent="0.25">
      <c r="A15" s="61">
        <v>12</v>
      </c>
      <c r="B15" s="67" t="s">
        <v>911</v>
      </c>
      <c r="C15" s="24"/>
      <c r="D15" s="24"/>
      <c r="E15" s="13"/>
      <c r="F15" s="13"/>
      <c r="G15" s="13"/>
      <c r="H15" s="13"/>
      <c r="I15" s="13"/>
      <c r="J15" s="13"/>
      <c r="K15" s="19">
        <f t="shared" si="0"/>
        <v>0</v>
      </c>
      <c r="L15" s="19">
        <f t="shared" si="4"/>
        <v>0</v>
      </c>
      <c r="M15" s="20"/>
      <c r="N15" s="19" t="str">
        <f t="shared" si="5"/>
        <v>AB</v>
      </c>
      <c r="O15" s="19" t="str">
        <f t="shared" si="5"/>
        <v>AB</v>
      </c>
      <c r="P15" s="19" t="str">
        <f t="shared" si="5"/>
        <v>AB</v>
      </c>
      <c r="Q15" s="19" t="str">
        <f t="shared" si="5"/>
        <v>AB</v>
      </c>
      <c r="R15" s="19" t="str">
        <f t="shared" si="5"/>
        <v>AB</v>
      </c>
      <c r="S15" s="19" t="str">
        <f t="shared" si="1"/>
        <v>AB</v>
      </c>
      <c r="T15" s="19" t="str">
        <f t="shared" si="6"/>
        <v>AB</v>
      </c>
      <c r="U15" s="21"/>
      <c r="V15" s="19">
        <f t="shared" si="2"/>
        <v>0</v>
      </c>
      <c r="W15" s="19">
        <f t="shared" si="2"/>
        <v>0</v>
      </c>
      <c r="X15" s="19">
        <f t="shared" si="2"/>
        <v>0</v>
      </c>
      <c r="Y15" s="19">
        <f t="shared" si="2"/>
        <v>0</v>
      </c>
      <c r="Z15" s="19">
        <f t="shared" si="2"/>
        <v>0</v>
      </c>
      <c r="AA15" s="19">
        <f t="shared" si="2"/>
        <v>0</v>
      </c>
      <c r="AB15" s="22">
        <f t="shared" si="3"/>
        <v>0</v>
      </c>
    </row>
    <row r="16" spans="1:28" ht="24" customHeight="1" x14ac:dyDescent="0.25">
      <c r="A16" s="61">
        <v>13</v>
      </c>
      <c r="B16" s="67" t="s">
        <v>912</v>
      </c>
      <c r="C16" s="24"/>
      <c r="D16" s="24"/>
      <c r="E16" s="13">
        <v>19</v>
      </c>
      <c r="F16" s="13">
        <v>19</v>
      </c>
      <c r="G16" s="13">
        <v>15</v>
      </c>
      <c r="H16" s="13">
        <v>17.5</v>
      </c>
      <c r="I16" s="13">
        <v>19.5</v>
      </c>
      <c r="J16" s="13">
        <v>16</v>
      </c>
      <c r="K16" s="19">
        <f t="shared" si="0"/>
        <v>106</v>
      </c>
      <c r="L16" s="19">
        <f t="shared" si="4"/>
        <v>88.333333333333329</v>
      </c>
      <c r="M16" s="20"/>
      <c r="N16" s="19" t="str">
        <f t="shared" si="5"/>
        <v>A1</v>
      </c>
      <c r="O16" s="19" t="str">
        <f t="shared" si="5"/>
        <v>A1</v>
      </c>
      <c r="P16" s="19" t="str">
        <f t="shared" si="5"/>
        <v>B1</v>
      </c>
      <c r="Q16" s="19" t="str">
        <f t="shared" si="5"/>
        <v>A2</v>
      </c>
      <c r="R16" s="19" t="str">
        <f t="shared" si="5"/>
        <v>A1</v>
      </c>
      <c r="S16" s="19" t="str">
        <f t="shared" si="1"/>
        <v>B1</v>
      </c>
      <c r="T16" s="19" t="str">
        <f t="shared" si="6"/>
        <v>A2</v>
      </c>
      <c r="U16" s="21"/>
      <c r="V16" s="19">
        <f t="shared" si="2"/>
        <v>10</v>
      </c>
      <c r="W16" s="19">
        <f t="shared" si="2"/>
        <v>10</v>
      </c>
      <c r="X16" s="19">
        <f t="shared" si="2"/>
        <v>8</v>
      </c>
      <c r="Y16" s="19">
        <f t="shared" si="2"/>
        <v>9</v>
      </c>
      <c r="Z16" s="19">
        <f t="shared" si="2"/>
        <v>10</v>
      </c>
      <c r="AA16" s="19">
        <f t="shared" si="2"/>
        <v>8</v>
      </c>
      <c r="AB16" s="22">
        <f t="shared" si="3"/>
        <v>9.1666666666666661</v>
      </c>
    </row>
    <row r="17" spans="1:28" ht="24" customHeight="1" x14ac:dyDescent="0.25">
      <c r="A17" s="61">
        <v>14</v>
      </c>
      <c r="B17" s="67" t="s">
        <v>913</v>
      </c>
      <c r="C17" s="24"/>
      <c r="D17" s="24"/>
      <c r="E17" s="13">
        <v>14</v>
      </c>
      <c r="F17" s="13">
        <v>17</v>
      </c>
      <c r="G17" s="13">
        <v>11</v>
      </c>
      <c r="H17" s="13">
        <v>3.5</v>
      </c>
      <c r="I17" s="13">
        <v>14</v>
      </c>
      <c r="J17" s="13">
        <v>11</v>
      </c>
      <c r="K17" s="19">
        <f t="shared" si="0"/>
        <v>70.5</v>
      </c>
      <c r="L17" s="19">
        <f t="shared" si="4"/>
        <v>58.75</v>
      </c>
      <c r="M17" s="20"/>
      <c r="N17" s="19" t="str">
        <f t="shared" si="5"/>
        <v>B2</v>
      </c>
      <c r="O17" s="19" t="str">
        <f t="shared" si="5"/>
        <v>A2</v>
      </c>
      <c r="P17" s="19" t="str">
        <f t="shared" si="5"/>
        <v>C1</v>
      </c>
      <c r="Q17" s="19" t="str">
        <f t="shared" si="5"/>
        <v>E</v>
      </c>
      <c r="R17" s="19" t="str">
        <f t="shared" si="5"/>
        <v>B2</v>
      </c>
      <c r="S17" s="19" t="str">
        <f t="shared" si="1"/>
        <v>C1</v>
      </c>
      <c r="T17" s="19" t="str">
        <f t="shared" si="6"/>
        <v>C1</v>
      </c>
      <c r="U17" s="21"/>
      <c r="V17" s="19">
        <f t="shared" si="2"/>
        <v>7</v>
      </c>
      <c r="W17" s="19">
        <f t="shared" si="2"/>
        <v>9</v>
      </c>
      <c r="X17" s="19">
        <f t="shared" si="2"/>
        <v>6</v>
      </c>
      <c r="Y17" s="19">
        <f t="shared" si="2"/>
        <v>3</v>
      </c>
      <c r="Z17" s="19">
        <f t="shared" si="2"/>
        <v>7</v>
      </c>
      <c r="AA17" s="19">
        <f t="shared" si="2"/>
        <v>6</v>
      </c>
      <c r="AB17" s="22">
        <f t="shared" si="3"/>
        <v>6.333333333333333</v>
      </c>
    </row>
    <row r="18" spans="1:28" ht="24" customHeight="1" x14ac:dyDescent="0.25">
      <c r="A18" s="61">
        <v>15</v>
      </c>
      <c r="B18" s="67" t="s">
        <v>914</v>
      </c>
      <c r="C18" s="24"/>
      <c r="D18" s="24"/>
      <c r="E18" s="13">
        <v>19</v>
      </c>
      <c r="F18" s="13">
        <v>19</v>
      </c>
      <c r="G18" s="13">
        <v>19</v>
      </c>
      <c r="H18" s="13">
        <v>14.5</v>
      </c>
      <c r="I18" s="13">
        <v>19.5</v>
      </c>
      <c r="J18" s="13">
        <v>19</v>
      </c>
      <c r="K18" s="19">
        <f t="shared" si="0"/>
        <v>110</v>
      </c>
      <c r="L18" s="19">
        <f t="shared" si="4"/>
        <v>91.666666666666657</v>
      </c>
      <c r="M18" s="20"/>
      <c r="N18" s="19" t="str">
        <f t="shared" si="5"/>
        <v>A1</v>
      </c>
      <c r="O18" s="19" t="str">
        <f t="shared" si="5"/>
        <v>A1</v>
      </c>
      <c r="P18" s="19" t="str">
        <f t="shared" si="5"/>
        <v>A1</v>
      </c>
      <c r="Q18" s="19" t="str">
        <f t="shared" si="5"/>
        <v>B1</v>
      </c>
      <c r="R18" s="19" t="str">
        <f t="shared" si="5"/>
        <v>A1</v>
      </c>
      <c r="S18" s="19" t="str">
        <f t="shared" si="1"/>
        <v>A1</v>
      </c>
      <c r="T18" s="19" t="str">
        <f t="shared" si="6"/>
        <v>A1</v>
      </c>
      <c r="U18" s="21"/>
      <c r="V18" s="19">
        <f t="shared" si="2"/>
        <v>10</v>
      </c>
      <c r="W18" s="19">
        <f t="shared" si="2"/>
        <v>10</v>
      </c>
      <c r="X18" s="19">
        <f t="shared" si="2"/>
        <v>10</v>
      </c>
      <c r="Y18" s="19">
        <f t="shared" si="2"/>
        <v>8</v>
      </c>
      <c r="Z18" s="19">
        <f t="shared" si="2"/>
        <v>10</v>
      </c>
      <c r="AA18" s="19">
        <f t="shared" si="2"/>
        <v>10</v>
      </c>
      <c r="AB18" s="22">
        <f t="shared" si="3"/>
        <v>9.6666666666666661</v>
      </c>
    </row>
    <row r="19" spans="1:28" ht="24" customHeight="1" x14ac:dyDescent="0.25">
      <c r="A19" s="61">
        <v>16</v>
      </c>
      <c r="B19" s="67" t="s">
        <v>915</v>
      </c>
      <c r="C19" s="24"/>
      <c r="D19" s="24"/>
      <c r="E19" s="13">
        <v>1</v>
      </c>
      <c r="F19" s="13">
        <v>14</v>
      </c>
      <c r="G19" s="13">
        <v>7</v>
      </c>
      <c r="H19" s="13">
        <v>5</v>
      </c>
      <c r="I19" s="13">
        <v>12</v>
      </c>
      <c r="J19" s="13">
        <v>9.5</v>
      </c>
      <c r="K19" s="19">
        <f t="shared" si="0"/>
        <v>48.5</v>
      </c>
      <c r="L19" s="19">
        <f t="shared" si="4"/>
        <v>40.416666666666664</v>
      </c>
      <c r="M19" s="20"/>
      <c r="N19" s="19" t="str">
        <f t="shared" si="5"/>
        <v>AB</v>
      </c>
      <c r="O19" s="19" t="str">
        <f t="shared" si="5"/>
        <v>B2</v>
      </c>
      <c r="P19" s="19" t="str">
        <f t="shared" si="5"/>
        <v>D</v>
      </c>
      <c r="Q19" s="19" t="str">
        <f t="shared" si="5"/>
        <v>E</v>
      </c>
      <c r="R19" s="19" t="str">
        <f t="shared" si="5"/>
        <v>C1</v>
      </c>
      <c r="S19" s="19" t="str">
        <f t="shared" si="1"/>
        <v>C2</v>
      </c>
      <c r="T19" s="19" t="str">
        <f t="shared" si="6"/>
        <v>D</v>
      </c>
      <c r="U19" s="21"/>
      <c r="V19" s="19">
        <f t="shared" si="2"/>
        <v>0</v>
      </c>
      <c r="W19" s="19">
        <f t="shared" si="2"/>
        <v>7</v>
      </c>
      <c r="X19" s="19">
        <f t="shared" si="2"/>
        <v>4</v>
      </c>
      <c r="Y19" s="19">
        <f t="shared" si="2"/>
        <v>3</v>
      </c>
      <c r="Z19" s="19">
        <f t="shared" si="2"/>
        <v>6</v>
      </c>
      <c r="AA19" s="19">
        <f t="shared" si="2"/>
        <v>5</v>
      </c>
      <c r="AB19" s="22">
        <f t="shared" si="3"/>
        <v>4.166666666666667</v>
      </c>
    </row>
    <row r="20" spans="1:28" ht="24" customHeight="1" x14ac:dyDescent="0.25">
      <c r="A20" s="61">
        <v>17</v>
      </c>
      <c r="B20" s="67" t="s">
        <v>916</v>
      </c>
      <c r="C20" s="24"/>
      <c r="D20" s="24"/>
      <c r="E20" s="13">
        <v>11</v>
      </c>
      <c r="F20" s="13">
        <v>14</v>
      </c>
      <c r="G20" s="13">
        <v>10</v>
      </c>
      <c r="H20" s="13">
        <v>8</v>
      </c>
      <c r="I20" s="13">
        <v>16</v>
      </c>
      <c r="J20" s="13">
        <v>12</v>
      </c>
      <c r="K20" s="19">
        <f t="shared" si="0"/>
        <v>71</v>
      </c>
      <c r="L20" s="19">
        <f t="shared" si="4"/>
        <v>59.166666666666664</v>
      </c>
      <c r="M20" s="20"/>
      <c r="N20" s="19" t="str">
        <f t="shared" si="5"/>
        <v>C1</v>
      </c>
      <c r="O20" s="19" t="str">
        <f t="shared" si="5"/>
        <v>B2</v>
      </c>
      <c r="P20" s="19" t="str">
        <f t="shared" si="5"/>
        <v>C2</v>
      </c>
      <c r="Q20" s="19" t="str">
        <f t="shared" si="5"/>
        <v>D</v>
      </c>
      <c r="R20" s="19" t="str">
        <f t="shared" si="5"/>
        <v>B1</v>
      </c>
      <c r="S20" s="19" t="str">
        <f t="shared" si="1"/>
        <v>C1</v>
      </c>
      <c r="T20" s="19" t="str">
        <f t="shared" si="6"/>
        <v>C1</v>
      </c>
      <c r="U20" s="21"/>
      <c r="V20" s="19">
        <f t="shared" si="2"/>
        <v>6</v>
      </c>
      <c r="W20" s="19">
        <f t="shared" si="2"/>
        <v>7</v>
      </c>
      <c r="X20" s="19">
        <f t="shared" si="2"/>
        <v>5</v>
      </c>
      <c r="Y20" s="19">
        <f t="shared" si="2"/>
        <v>4</v>
      </c>
      <c r="Z20" s="19">
        <f t="shared" si="2"/>
        <v>8</v>
      </c>
      <c r="AA20" s="19">
        <f t="shared" si="2"/>
        <v>6</v>
      </c>
      <c r="AB20" s="22">
        <f t="shared" si="3"/>
        <v>6</v>
      </c>
    </row>
    <row r="21" spans="1:28" ht="24" customHeight="1" x14ac:dyDescent="0.25">
      <c r="A21" s="61">
        <v>18</v>
      </c>
      <c r="B21" s="67" t="s">
        <v>917</v>
      </c>
      <c r="C21" s="24"/>
      <c r="D21" s="24"/>
      <c r="E21" s="13">
        <v>8</v>
      </c>
      <c r="F21" s="13">
        <v>9</v>
      </c>
      <c r="G21" s="13"/>
      <c r="H21" s="13">
        <v>5</v>
      </c>
      <c r="I21" s="13">
        <v>11.5</v>
      </c>
      <c r="J21" s="13">
        <v>9.5</v>
      </c>
      <c r="K21" s="19">
        <f t="shared" si="0"/>
        <v>43</v>
      </c>
      <c r="L21" s="19">
        <f t="shared" si="4"/>
        <v>35.833333333333336</v>
      </c>
      <c r="M21" s="20"/>
      <c r="N21" s="19" t="str">
        <f t="shared" si="5"/>
        <v>D</v>
      </c>
      <c r="O21" s="19" t="str">
        <f t="shared" si="5"/>
        <v>C2</v>
      </c>
      <c r="P21" s="19" t="str">
        <f t="shared" si="5"/>
        <v>AB</v>
      </c>
      <c r="Q21" s="19" t="str">
        <f t="shared" si="5"/>
        <v>E</v>
      </c>
      <c r="R21" s="19" t="str">
        <f t="shared" si="5"/>
        <v>C1</v>
      </c>
      <c r="S21" s="19" t="str">
        <f t="shared" si="1"/>
        <v>C2</v>
      </c>
      <c r="T21" s="19" t="str">
        <f t="shared" si="6"/>
        <v>D</v>
      </c>
      <c r="U21" s="21"/>
      <c r="V21" s="19">
        <f t="shared" si="2"/>
        <v>4</v>
      </c>
      <c r="W21" s="19">
        <f t="shared" si="2"/>
        <v>5</v>
      </c>
      <c r="X21" s="19">
        <f t="shared" si="2"/>
        <v>0</v>
      </c>
      <c r="Y21" s="19">
        <f t="shared" si="2"/>
        <v>3</v>
      </c>
      <c r="Z21" s="19">
        <f t="shared" si="2"/>
        <v>6</v>
      </c>
      <c r="AA21" s="19">
        <f t="shared" si="2"/>
        <v>5</v>
      </c>
      <c r="AB21" s="22">
        <f t="shared" si="3"/>
        <v>3.8333333333333335</v>
      </c>
    </row>
    <row r="22" spans="1:28" ht="24" customHeight="1" x14ac:dyDescent="0.25">
      <c r="A22" s="61">
        <v>19</v>
      </c>
      <c r="B22" s="67" t="s">
        <v>918</v>
      </c>
      <c r="C22" s="24"/>
      <c r="D22" s="24"/>
      <c r="E22" s="13">
        <v>11</v>
      </c>
      <c r="F22" s="13">
        <v>14</v>
      </c>
      <c r="G22" s="13">
        <v>8</v>
      </c>
      <c r="H22" s="13">
        <v>1.5</v>
      </c>
      <c r="I22" s="13">
        <v>12</v>
      </c>
      <c r="J22" s="13">
        <v>7.5</v>
      </c>
      <c r="K22" s="19">
        <f t="shared" si="0"/>
        <v>54</v>
      </c>
      <c r="L22" s="19">
        <f t="shared" si="4"/>
        <v>45</v>
      </c>
      <c r="M22" s="20"/>
      <c r="N22" s="19" t="str">
        <f t="shared" si="5"/>
        <v>C1</v>
      </c>
      <c r="O22" s="19" t="str">
        <f t="shared" si="5"/>
        <v>B2</v>
      </c>
      <c r="P22" s="19" t="str">
        <f t="shared" si="5"/>
        <v>D</v>
      </c>
      <c r="Q22" s="19" t="str">
        <f t="shared" si="5"/>
        <v>AB</v>
      </c>
      <c r="R22" s="19" t="str">
        <f t="shared" si="5"/>
        <v>C1</v>
      </c>
      <c r="S22" s="19" t="str">
        <f t="shared" si="1"/>
        <v>D</v>
      </c>
      <c r="T22" s="19" t="str">
        <f t="shared" si="6"/>
        <v>C2</v>
      </c>
      <c r="U22" s="21"/>
      <c r="V22" s="19">
        <f t="shared" si="2"/>
        <v>6</v>
      </c>
      <c r="W22" s="19">
        <f t="shared" si="2"/>
        <v>7</v>
      </c>
      <c r="X22" s="19">
        <f t="shared" si="2"/>
        <v>4</v>
      </c>
      <c r="Y22" s="19">
        <f t="shared" si="2"/>
        <v>0</v>
      </c>
      <c r="Z22" s="19">
        <f t="shared" si="2"/>
        <v>6</v>
      </c>
      <c r="AA22" s="19">
        <f t="shared" si="2"/>
        <v>4</v>
      </c>
      <c r="AB22" s="22">
        <f t="shared" si="3"/>
        <v>4.5</v>
      </c>
    </row>
    <row r="23" spans="1:28" ht="24" customHeight="1" x14ac:dyDescent="0.25">
      <c r="A23" s="61">
        <v>20</v>
      </c>
      <c r="B23" s="67" t="s">
        <v>919</v>
      </c>
      <c r="C23" s="24"/>
      <c r="D23" s="24"/>
      <c r="E23" s="13">
        <v>5</v>
      </c>
      <c r="F23" s="13">
        <v>11</v>
      </c>
      <c r="G23" s="13">
        <v>6</v>
      </c>
      <c r="H23" s="13">
        <v>11</v>
      </c>
      <c r="I23" s="13">
        <v>6</v>
      </c>
      <c r="J23" s="13">
        <v>6.5</v>
      </c>
      <c r="K23" s="19">
        <f t="shared" si="0"/>
        <v>45.5</v>
      </c>
      <c r="L23" s="19">
        <f t="shared" si="4"/>
        <v>37.916666666666664</v>
      </c>
      <c r="M23" s="20"/>
      <c r="N23" s="19" t="str">
        <f t="shared" si="5"/>
        <v>E</v>
      </c>
      <c r="O23" s="19" t="str">
        <f t="shared" si="5"/>
        <v>C1</v>
      </c>
      <c r="P23" s="19" t="str">
        <f t="shared" si="5"/>
        <v>E</v>
      </c>
      <c r="Q23" s="19" t="str">
        <f t="shared" si="5"/>
        <v>C1</v>
      </c>
      <c r="R23" s="19" t="str">
        <f t="shared" si="5"/>
        <v>E</v>
      </c>
      <c r="S23" s="19" t="str">
        <f t="shared" si="1"/>
        <v>E</v>
      </c>
      <c r="T23" s="19" t="str">
        <f t="shared" si="6"/>
        <v>D</v>
      </c>
      <c r="U23" s="21"/>
      <c r="V23" s="19">
        <f t="shared" si="2"/>
        <v>3</v>
      </c>
      <c r="W23" s="19">
        <f t="shared" si="2"/>
        <v>6</v>
      </c>
      <c r="X23" s="19">
        <f t="shared" si="2"/>
        <v>3</v>
      </c>
      <c r="Y23" s="19">
        <f t="shared" si="2"/>
        <v>6</v>
      </c>
      <c r="Z23" s="19">
        <f t="shared" si="2"/>
        <v>3</v>
      </c>
      <c r="AA23" s="19">
        <f t="shared" si="2"/>
        <v>3</v>
      </c>
      <c r="AB23" s="22">
        <f t="shared" si="3"/>
        <v>4</v>
      </c>
    </row>
    <row r="24" spans="1:28" ht="33" customHeight="1" x14ac:dyDescent="0.25">
      <c r="A24" s="61">
        <v>21</v>
      </c>
      <c r="B24" s="67" t="s">
        <v>920</v>
      </c>
      <c r="C24" s="24"/>
      <c r="D24" s="24"/>
      <c r="E24" s="13">
        <v>16</v>
      </c>
      <c r="F24" s="13">
        <v>19</v>
      </c>
      <c r="G24" s="13">
        <v>16</v>
      </c>
      <c r="H24" s="13">
        <v>17</v>
      </c>
      <c r="I24" s="13">
        <v>18.5</v>
      </c>
      <c r="J24" s="13">
        <v>18</v>
      </c>
      <c r="K24" s="19">
        <f t="shared" si="0"/>
        <v>104.5</v>
      </c>
      <c r="L24" s="19">
        <f t="shared" si="4"/>
        <v>87.083333333333329</v>
      </c>
      <c r="M24" s="20"/>
      <c r="N24" s="19" t="str">
        <f t="shared" si="5"/>
        <v>B1</v>
      </c>
      <c r="O24" s="19" t="str">
        <f t="shared" si="5"/>
        <v>A1</v>
      </c>
      <c r="P24" s="19" t="str">
        <f t="shared" si="5"/>
        <v>B1</v>
      </c>
      <c r="Q24" s="19" t="str">
        <f t="shared" si="5"/>
        <v>A2</v>
      </c>
      <c r="R24" s="19" t="str">
        <f t="shared" si="5"/>
        <v>A1</v>
      </c>
      <c r="S24" s="19" t="str">
        <f t="shared" si="1"/>
        <v>A2</v>
      </c>
      <c r="T24" s="19" t="str">
        <f t="shared" si="6"/>
        <v>A2</v>
      </c>
      <c r="U24" s="21"/>
      <c r="V24" s="19">
        <f t="shared" si="2"/>
        <v>8</v>
      </c>
      <c r="W24" s="19">
        <f t="shared" si="2"/>
        <v>10</v>
      </c>
      <c r="X24" s="19">
        <f t="shared" si="2"/>
        <v>8</v>
      </c>
      <c r="Y24" s="19">
        <f t="shared" si="2"/>
        <v>9</v>
      </c>
      <c r="Z24" s="19">
        <f t="shared" si="2"/>
        <v>10</v>
      </c>
      <c r="AA24" s="19">
        <f t="shared" si="2"/>
        <v>9</v>
      </c>
      <c r="AB24" s="22">
        <f t="shared" si="3"/>
        <v>9</v>
      </c>
    </row>
    <row r="25" spans="1:28" ht="24" customHeight="1" x14ac:dyDescent="0.25">
      <c r="A25" s="61">
        <v>22</v>
      </c>
      <c r="B25" s="67" t="s">
        <v>921</v>
      </c>
      <c r="C25" s="24"/>
      <c r="D25" s="24"/>
      <c r="E25" s="13">
        <v>11</v>
      </c>
      <c r="F25" s="13">
        <v>19</v>
      </c>
      <c r="G25" s="13">
        <v>15</v>
      </c>
      <c r="H25" s="13">
        <v>9</v>
      </c>
      <c r="I25" s="13">
        <v>19.5</v>
      </c>
      <c r="J25" s="13">
        <v>14</v>
      </c>
      <c r="K25" s="19">
        <f t="shared" si="0"/>
        <v>87.5</v>
      </c>
      <c r="L25" s="19">
        <f t="shared" si="4"/>
        <v>72.916666666666657</v>
      </c>
      <c r="M25" s="20"/>
      <c r="N25" s="19" t="str">
        <f t="shared" si="5"/>
        <v>C1</v>
      </c>
      <c r="O25" s="19" t="str">
        <f t="shared" si="5"/>
        <v>A1</v>
      </c>
      <c r="P25" s="19" t="str">
        <f t="shared" si="5"/>
        <v>B1</v>
      </c>
      <c r="Q25" s="19" t="str">
        <f t="shared" si="5"/>
        <v>C2</v>
      </c>
      <c r="R25" s="19" t="str">
        <f t="shared" si="5"/>
        <v>A1</v>
      </c>
      <c r="S25" s="19" t="str">
        <f t="shared" si="1"/>
        <v>B2</v>
      </c>
      <c r="T25" s="19" t="str">
        <f t="shared" si="6"/>
        <v>B1</v>
      </c>
      <c r="U25" s="21"/>
      <c r="V25" s="19">
        <f t="shared" si="2"/>
        <v>6</v>
      </c>
      <c r="W25" s="19">
        <f t="shared" si="2"/>
        <v>10</v>
      </c>
      <c r="X25" s="19">
        <f t="shared" si="2"/>
        <v>8</v>
      </c>
      <c r="Y25" s="19">
        <f t="shared" si="2"/>
        <v>5</v>
      </c>
      <c r="Z25" s="19">
        <f t="shared" si="2"/>
        <v>10</v>
      </c>
      <c r="AA25" s="19">
        <f t="shared" si="2"/>
        <v>7</v>
      </c>
      <c r="AB25" s="22">
        <f t="shared" si="3"/>
        <v>7.666666666666667</v>
      </c>
    </row>
    <row r="26" spans="1:28" ht="24" customHeight="1" x14ac:dyDescent="0.25">
      <c r="A26" s="61">
        <v>23</v>
      </c>
      <c r="B26" s="67" t="s">
        <v>922</v>
      </c>
      <c r="C26" s="24"/>
      <c r="D26" s="24"/>
      <c r="E26" s="13">
        <v>6</v>
      </c>
      <c r="F26" s="13">
        <v>12</v>
      </c>
      <c r="G26" s="13">
        <v>9</v>
      </c>
      <c r="H26" s="13">
        <v>8</v>
      </c>
      <c r="I26" s="13">
        <v>10</v>
      </c>
      <c r="J26" s="13">
        <v>10.5</v>
      </c>
      <c r="K26" s="19">
        <f t="shared" si="0"/>
        <v>55.5</v>
      </c>
      <c r="L26" s="19">
        <f t="shared" si="4"/>
        <v>46.25</v>
      </c>
      <c r="M26" s="20"/>
      <c r="N26" s="19" t="str">
        <f t="shared" si="5"/>
        <v>E</v>
      </c>
      <c r="O26" s="19" t="str">
        <f t="shared" si="5"/>
        <v>C1</v>
      </c>
      <c r="P26" s="19" t="str">
        <f t="shared" si="5"/>
        <v>C2</v>
      </c>
      <c r="Q26" s="19" t="str">
        <f t="shared" si="5"/>
        <v>D</v>
      </c>
      <c r="R26" s="19" t="str">
        <f t="shared" si="5"/>
        <v>C2</v>
      </c>
      <c r="S26" s="19" t="str">
        <f t="shared" si="1"/>
        <v>C1</v>
      </c>
      <c r="T26" s="19" t="str">
        <f t="shared" si="6"/>
        <v>C2</v>
      </c>
      <c r="U26" s="21"/>
      <c r="V26" s="19">
        <f t="shared" si="2"/>
        <v>3</v>
      </c>
      <c r="W26" s="19">
        <f t="shared" si="2"/>
        <v>6</v>
      </c>
      <c r="X26" s="19">
        <f t="shared" si="2"/>
        <v>5</v>
      </c>
      <c r="Y26" s="19">
        <f t="shared" si="2"/>
        <v>4</v>
      </c>
      <c r="Z26" s="19">
        <f t="shared" si="2"/>
        <v>5</v>
      </c>
      <c r="AA26" s="19">
        <f t="shared" si="2"/>
        <v>6</v>
      </c>
      <c r="AB26" s="22">
        <f t="shared" si="3"/>
        <v>4.833333333333333</v>
      </c>
    </row>
    <row r="27" spans="1:28" ht="24" customHeight="1" x14ac:dyDescent="0.25">
      <c r="A27" s="61">
        <v>24</v>
      </c>
      <c r="B27" s="67" t="s">
        <v>923</v>
      </c>
      <c r="C27" s="24"/>
      <c r="D27" s="24"/>
      <c r="E27" s="13">
        <v>7</v>
      </c>
      <c r="F27" s="13">
        <v>14</v>
      </c>
      <c r="G27" s="13">
        <v>9</v>
      </c>
      <c r="H27" s="13">
        <v>11</v>
      </c>
      <c r="I27" s="13">
        <v>12.5</v>
      </c>
      <c r="J27" s="13">
        <v>10.5</v>
      </c>
      <c r="K27" s="19">
        <f t="shared" si="0"/>
        <v>64</v>
      </c>
      <c r="L27" s="19">
        <f t="shared" si="4"/>
        <v>53.333333333333336</v>
      </c>
      <c r="M27" s="20"/>
      <c r="N27" s="19" t="str">
        <f t="shared" si="5"/>
        <v>D</v>
      </c>
      <c r="O27" s="19" t="str">
        <f t="shared" si="5"/>
        <v>B2</v>
      </c>
      <c r="P27" s="19" t="str">
        <f t="shared" si="5"/>
        <v>C2</v>
      </c>
      <c r="Q27" s="19" t="str">
        <f t="shared" si="5"/>
        <v>C1</v>
      </c>
      <c r="R27" s="19" t="str">
        <f t="shared" si="5"/>
        <v>B2</v>
      </c>
      <c r="S27" s="19" t="str">
        <f t="shared" si="1"/>
        <v>C1</v>
      </c>
      <c r="T27" s="19" t="str">
        <f t="shared" si="6"/>
        <v>C1</v>
      </c>
      <c r="U27" s="21"/>
      <c r="V27" s="19">
        <f t="shared" si="2"/>
        <v>4</v>
      </c>
      <c r="W27" s="19">
        <f t="shared" si="2"/>
        <v>7</v>
      </c>
      <c r="X27" s="19">
        <f t="shared" si="2"/>
        <v>5</v>
      </c>
      <c r="Y27" s="19">
        <f t="shared" si="2"/>
        <v>6</v>
      </c>
      <c r="Z27" s="19">
        <f t="shared" si="2"/>
        <v>7</v>
      </c>
      <c r="AA27" s="19">
        <f t="shared" si="2"/>
        <v>6</v>
      </c>
      <c r="AB27" s="22">
        <f t="shared" si="3"/>
        <v>5.833333333333333</v>
      </c>
    </row>
    <row r="28" spans="1:28" ht="24" customHeight="1" x14ac:dyDescent="0.25">
      <c r="A28" s="61">
        <v>25</v>
      </c>
      <c r="B28" s="67" t="s">
        <v>924</v>
      </c>
      <c r="C28" s="24"/>
      <c r="D28" s="24"/>
      <c r="E28" s="13">
        <v>10</v>
      </c>
      <c r="F28" s="13">
        <v>16</v>
      </c>
      <c r="G28" s="13">
        <v>11</v>
      </c>
      <c r="H28" s="13">
        <v>12</v>
      </c>
      <c r="I28" s="13">
        <v>15</v>
      </c>
      <c r="J28" s="13">
        <v>12</v>
      </c>
      <c r="K28" s="19">
        <f t="shared" si="0"/>
        <v>76</v>
      </c>
      <c r="L28" s="19">
        <f t="shared" si="4"/>
        <v>63.333333333333329</v>
      </c>
      <c r="M28" s="20"/>
      <c r="N28" s="19" t="str">
        <f t="shared" si="5"/>
        <v>C2</v>
      </c>
      <c r="O28" s="19" t="str">
        <f t="shared" si="5"/>
        <v>B1</v>
      </c>
      <c r="P28" s="19" t="str">
        <f t="shared" si="5"/>
        <v>C1</v>
      </c>
      <c r="Q28" s="19" t="str">
        <f t="shared" si="5"/>
        <v>C1</v>
      </c>
      <c r="R28" s="19" t="str">
        <f t="shared" si="5"/>
        <v>B1</v>
      </c>
      <c r="S28" s="19" t="str">
        <f t="shared" si="1"/>
        <v>C1</v>
      </c>
      <c r="T28" s="19" t="str">
        <f t="shared" si="6"/>
        <v>B2</v>
      </c>
      <c r="U28" s="21"/>
      <c r="V28" s="19">
        <f t="shared" si="2"/>
        <v>5</v>
      </c>
      <c r="W28" s="19">
        <f t="shared" si="2"/>
        <v>8</v>
      </c>
      <c r="X28" s="19">
        <f t="shared" si="2"/>
        <v>6</v>
      </c>
      <c r="Y28" s="19">
        <f t="shared" si="2"/>
        <v>6</v>
      </c>
      <c r="Z28" s="19">
        <f t="shared" si="2"/>
        <v>8</v>
      </c>
      <c r="AA28" s="19">
        <f t="shared" si="2"/>
        <v>6</v>
      </c>
      <c r="AB28" s="22">
        <f t="shared" si="3"/>
        <v>6.5</v>
      </c>
    </row>
    <row r="29" spans="1:28" ht="24" customHeight="1" x14ac:dyDescent="0.25">
      <c r="A29" s="61">
        <v>26</v>
      </c>
      <c r="B29" s="67" t="s">
        <v>925</v>
      </c>
      <c r="C29" s="24"/>
      <c r="D29" s="24"/>
      <c r="E29" s="13">
        <v>18</v>
      </c>
      <c r="F29" s="13">
        <v>19</v>
      </c>
      <c r="G29" s="13">
        <v>19</v>
      </c>
      <c r="H29" s="13">
        <v>17.5</v>
      </c>
      <c r="I29" s="13">
        <v>19.5</v>
      </c>
      <c r="J29" s="13">
        <v>17</v>
      </c>
      <c r="K29" s="19">
        <f t="shared" si="0"/>
        <v>110</v>
      </c>
      <c r="L29" s="19">
        <f t="shared" si="4"/>
        <v>91.666666666666657</v>
      </c>
      <c r="M29" s="20"/>
      <c r="N29" s="19" t="str">
        <f t="shared" si="5"/>
        <v>A2</v>
      </c>
      <c r="O29" s="19" t="str">
        <f t="shared" si="5"/>
        <v>A1</v>
      </c>
      <c r="P29" s="19" t="str">
        <f t="shared" si="5"/>
        <v>A1</v>
      </c>
      <c r="Q29" s="19" t="str">
        <f t="shared" si="5"/>
        <v>A2</v>
      </c>
      <c r="R29" s="19" t="str">
        <f t="shared" si="5"/>
        <v>A1</v>
      </c>
      <c r="S29" s="19" t="str">
        <f t="shared" si="1"/>
        <v>A2</v>
      </c>
      <c r="T29" s="19" t="str">
        <f t="shared" si="6"/>
        <v>A1</v>
      </c>
      <c r="U29" s="21"/>
      <c r="V29" s="19">
        <f t="shared" si="2"/>
        <v>9</v>
      </c>
      <c r="W29" s="19">
        <f t="shared" si="2"/>
        <v>10</v>
      </c>
      <c r="X29" s="19">
        <f t="shared" si="2"/>
        <v>10</v>
      </c>
      <c r="Y29" s="19">
        <f t="shared" si="2"/>
        <v>9</v>
      </c>
      <c r="Z29" s="19">
        <f t="shared" si="2"/>
        <v>10</v>
      </c>
      <c r="AA29" s="19">
        <f t="shared" si="2"/>
        <v>9</v>
      </c>
      <c r="AB29" s="22">
        <f t="shared" si="3"/>
        <v>9.5</v>
      </c>
    </row>
    <row r="30" spans="1:28" ht="24" customHeight="1" x14ac:dyDescent="0.25">
      <c r="A30" s="61">
        <v>27</v>
      </c>
      <c r="B30" s="67" t="s">
        <v>926</v>
      </c>
      <c r="C30" s="24"/>
      <c r="D30" s="24"/>
      <c r="E30" s="13">
        <v>12</v>
      </c>
      <c r="F30" s="13">
        <v>18</v>
      </c>
      <c r="G30" s="13">
        <v>14</v>
      </c>
      <c r="H30" s="13">
        <v>9</v>
      </c>
      <c r="I30" s="13">
        <v>18.5</v>
      </c>
      <c r="J30" s="13">
        <v>14</v>
      </c>
      <c r="K30" s="19">
        <f t="shared" si="0"/>
        <v>85.5</v>
      </c>
      <c r="L30" s="19">
        <f t="shared" si="4"/>
        <v>71.25</v>
      </c>
      <c r="M30" s="20"/>
      <c r="N30" s="19" t="str">
        <f t="shared" si="5"/>
        <v>C1</v>
      </c>
      <c r="O30" s="19" t="str">
        <f t="shared" si="5"/>
        <v>A2</v>
      </c>
      <c r="P30" s="19" t="str">
        <f t="shared" si="5"/>
        <v>B2</v>
      </c>
      <c r="Q30" s="19" t="str">
        <f t="shared" si="5"/>
        <v>C2</v>
      </c>
      <c r="R30" s="19" t="str">
        <f t="shared" si="5"/>
        <v>A1</v>
      </c>
      <c r="S30" s="19" t="str">
        <f t="shared" si="1"/>
        <v>B2</v>
      </c>
      <c r="T30" s="19" t="str">
        <f t="shared" si="6"/>
        <v>B1</v>
      </c>
      <c r="U30" s="21"/>
      <c r="V30" s="19">
        <f t="shared" ref="V30:AA40" si="16">IF(N30="A1",10,IF(N30="A2",9,IF(N30="B1",8,IF(N30="B2",7,IF(N30="C1",6,IF(N30="C2",5,IF(N30="D",4,IF(N30="E",3,IF(N30="AB",0)))))))))</f>
        <v>6</v>
      </c>
      <c r="W30" s="19">
        <f t="shared" si="16"/>
        <v>9</v>
      </c>
      <c r="X30" s="19">
        <f t="shared" si="16"/>
        <v>7</v>
      </c>
      <c r="Y30" s="19">
        <f t="shared" si="16"/>
        <v>5</v>
      </c>
      <c r="Z30" s="19">
        <f t="shared" si="16"/>
        <v>10</v>
      </c>
      <c r="AA30" s="19">
        <f t="shared" si="16"/>
        <v>7</v>
      </c>
      <c r="AB30" s="22">
        <f t="shared" si="3"/>
        <v>7.333333333333333</v>
      </c>
    </row>
    <row r="31" spans="1:28" ht="24" customHeight="1" x14ac:dyDescent="0.25">
      <c r="A31" s="13">
        <v>28</v>
      </c>
      <c r="B31" s="67" t="s">
        <v>927</v>
      </c>
      <c r="C31" s="14"/>
      <c r="D31" s="14"/>
      <c r="E31" s="13">
        <v>9</v>
      </c>
      <c r="F31" s="13">
        <v>14</v>
      </c>
      <c r="G31" s="13">
        <v>16</v>
      </c>
      <c r="H31" s="13">
        <v>5.5</v>
      </c>
      <c r="I31" s="13">
        <v>16.5</v>
      </c>
      <c r="J31" s="13">
        <v>10.5</v>
      </c>
      <c r="K31" s="19">
        <f t="shared" si="0"/>
        <v>71.5</v>
      </c>
      <c r="L31" s="19">
        <f t="shared" si="4"/>
        <v>59.583333333333336</v>
      </c>
      <c r="M31" s="20"/>
      <c r="N31" s="19" t="str">
        <f t="shared" si="5"/>
        <v>C2</v>
      </c>
      <c r="O31" s="19" t="str">
        <f t="shared" si="5"/>
        <v>B2</v>
      </c>
      <c r="P31" s="19" t="str">
        <f t="shared" si="5"/>
        <v>B1</v>
      </c>
      <c r="Q31" s="19" t="str">
        <f t="shared" si="5"/>
        <v>E</v>
      </c>
      <c r="R31" s="19" t="str">
        <f t="shared" si="5"/>
        <v>A2</v>
      </c>
      <c r="S31" s="19" t="str">
        <f t="shared" si="1"/>
        <v>C1</v>
      </c>
      <c r="T31" s="19" t="str">
        <f t="shared" si="6"/>
        <v>C1</v>
      </c>
      <c r="U31" s="21"/>
      <c r="V31" s="19">
        <f t="shared" si="16"/>
        <v>5</v>
      </c>
      <c r="W31" s="19">
        <f t="shared" si="16"/>
        <v>7</v>
      </c>
      <c r="X31" s="19">
        <f t="shared" si="16"/>
        <v>8</v>
      </c>
      <c r="Y31" s="19">
        <f t="shared" si="16"/>
        <v>3</v>
      </c>
      <c r="Z31" s="19">
        <f t="shared" si="16"/>
        <v>9</v>
      </c>
      <c r="AA31" s="19">
        <f t="shared" si="16"/>
        <v>6</v>
      </c>
      <c r="AB31" s="22">
        <f t="shared" si="3"/>
        <v>6.333333333333333</v>
      </c>
    </row>
    <row r="32" spans="1:28" ht="24" customHeight="1" x14ac:dyDescent="0.25">
      <c r="A32" s="13">
        <v>29</v>
      </c>
      <c r="B32" s="67" t="s">
        <v>928</v>
      </c>
      <c r="C32" s="14"/>
      <c r="D32" s="14"/>
      <c r="E32" s="13">
        <v>15</v>
      </c>
      <c r="F32" s="13">
        <v>14</v>
      </c>
      <c r="G32" s="13">
        <v>13</v>
      </c>
      <c r="H32" s="13">
        <v>12.5</v>
      </c>
      <c r="I32" s="13">
        <v>17</v>
      </c>
      <c r="J32" s="13">
        <v>15</v>
      </c>
      <c r="K32" s="19">
        <f t="shared" si="0"/>
        <v>86.5</v>
      </c>
      <c r="L32" s="19">
        <f t="shared" si="4"/>
        <v>72.083333333333329</v>
      </c>
      <c r="M32" s="20"/>
      <c r="N32" s="19" t="str">
        <f t="shared" si="5"/>
        <v>B1</v>
      </c>
      <c r="O32" s="19" t="str">
        <f t="shared" si="5"/>
        <v>B2</v>
      </c>
      <c r="P32" s="19" t="str">
        <f t="shared" si="5"/>
        <v>B2</v>
      </c>
      <c r="Q32" s="19" t="str">
        <f t="shared" si="5"/>
        <v>B2</v>
      </c>
      <c r="R32" s="19" t="str">
        <f t="shared" si="5"/>
        <v>A2</v>
      </c>
      <c r="S32" s="19" t="str">
        <f t="shared" si="1"/>
        <v>B1</v>
      </c>
      <c r="T32" s="19" t="str">
        <f t="shared" si="6"/>
        <v>B1</v>
      </c>
      <c r="U32" s="21"/>
      <c r="V32" s="19">
        <f t="shared" si="16"/>
        <v>8</v>
      </c>
      <c r="W32" s="19">
        <f t="shared" si="16"/>
        <v>7</v>
      </c>
      <c r="X32" s="19">
        <f t="shared" si="16"/>
        <v>7</v>
      </c>
      <c r="Y32" s="19">
        <f t="shared" si="16"/>
        <v>7</v>
      </c>
      <c r="Z32" s="19">
        <f t="shared" si="16"/>
        <v>9</v>
      </c>
      <c r="AA32" s="19">
        <f t="shared" si="16"/>
        <v>8</v>
      </c>
      <c r="AB32" s="22">
        <f t="shared" si="3"/>
        <v>7.666666666666667</v>
      </c>
    </row>
    <row r="33" spans="1:28" ht="24" customHeight="1" x14ac:dyDescent="0.25">
      <c r="A33" s="13">
        <v>30</v>
      </c>
      <c r="B33" s="67" t="s">
        <v>929</v>
      </c>
      <c r="C33" s="14"/>
      <c r="D33" s="14"/>
      <c r="E33" s="13">
        <v>6</v>
      </c>
      <c r="F33" s="13">
        <v>11</v>
      </c>
      <c r="G33" s="13">
        <v>9</v>
      </c>
      <c r="H33" s="13">
        <v>6</v>
      </c>
      <c r="I33" s="13">
        <v>11</v>
      </c>
      <c r="J33" s="13">
        <v>14</v>
      </c>
      <c r="K33" s="19">
        <f t="shared" si="0"/>
        <v>57</v>
      </c>
      <c r="L33" s="19">
        <f t="shared" si="4"/>
        <v>47.5</v>
      </c>
      <c r="M33" s="20"/>
      <c r="N33" s="19" t="str">
        <f t="shared" si="5"/>
        <v>E</v>
      </c>
      <c r="O33" s="19" t="str">
        <f t="shared" si="5"/>
        <v>C1</v>
      </c>
      <c r="P33" s="19" t="str">
        <f t="shared" si="5"/>
        <v>C2</v>
      </c>
      <c r="Q33" s="19" t="str">
        <f t="shared" si="5"/>
        <v>E</v>
      </c>
      <c r="R33" s="19" t="str">
        <f t="shared" si="5"/>
        <v>C1</v>
      </c>
      <c r="S33" s="19" t="str">
        <f t="shared" si="1"/>
        <v>B2</v>
      </c>
      <c r="T33" s="19" t="str">
        <f t="shared" si="6"/>
        <v>C2</v>
      </c>
      <c r="U33" s="21"/>
      <c r="V33" s="19">
        <f t="shared" si="16"/>
        <v>3</v>
      </c>
      <c r="W33" s="19">
        <f t="shared" si="16"/>
        <v>6</v>
      </c>
      <c r="X33" s="19">
        <f t="shared" si="16"/>
        <v>5</v>
      </c>
      <c r="Y33" s="19">
        <f t="shared" si="16"/>
        <v>3</v>
      </c>
      <c r="Z33" s="19">
        <f t="shared" si="16"/>
        <v>6</v>
      </c>
      <c r="AA33" s="19">
        <f t="shared" si="16"/>
        <v>7</v>
      </c>
      <c r="AB33" s="22">
        <f t="shared" si="3"/>
        <v>5</v>
      </c>
    </row>
    <row r="34" spans="1:28" ht="24" customHeight="1" x14ac:dyDescent="0.25">
      <c r="A34" s="13">
        <v>31</v>
      </c>
      <c r="B34" s="67" t="s">
        <v>930</v>
      </c>
      <c r="C34" s="14"/>
      <c r="D34" s="14"/>
      <c r="E34" s="13">
        <v>9</v>
      </c>
      <c r="F34" s="13">
        <v>15</v>
      </c>
      <c r="G34" s="13">
        <v>11</v>
      </c>
      <c r="H34" s="13">
        <v>4</v>
      </c>
      <c r="I34" s="13">
        <v>13</v>
      </c>
      <c r="J34" s="13">
        <v>10.5</v>
      </c>
      <c r="K34" s="19">
        <f t="shared" si="0"/>
        <v>62.5</v>
      </c>
      <c r="L34" s="19">
        <f t="shared" si="4"/>
        <v>52.083333333333336</v>
      </c>
      <c r="M34" s="20"/>
      <c r="N34" s="19" t="str">
        <f t="shared" si="5"/>
        <v>C2</v>
      </c>
      <c r="O34" s="19" t="str">
        <f t="shared" si="5"/>
        <v>B1</v>
      </c>
      <c r="P34" s="19" t="str">
        <f t="shared" si="5"/>
        <v>C1</v>
      </c>
      <c r="Q34" s="19" t="str">
        <f t="shared" si="5"/>
        <v>E</v>
      </c>
      <c r="R34" s="19" t="str">
        <f t="shared" si="5"/>
        <v>B2</v>
      </c>
      <c r="S34" s="19" t="str">
        <f t="shared" si="1"/>
        <v>C1</v>
      </c>
      <c r="T34" s="19" t="str">
        <f t="shared" si="6"/>
        <v>C1</v>
      </c>
      <c r="U34" s="21"/>
      <c r="V34" s="19">
        <f t="shared" si="16"/>
        <v>5</v>
      </c>
      <c r="W34" s="19">
        <f t="shared" si="16"/>
        <v>8</v>
      </c>
      <c r="X34" s="19">
        <f t="shared" si="16"/>
        <v>6</v>
      </c>
      <c r="Y34" s="19">
        <f t="shared" si="16"/>
        <v>3</v>
      </c>
      <c r="Z34" s="19">
        <f t="shared" si="16"/>
        <v>7</v>
      </c>
      <c r="AA34" s="19">
        <f t="shared" si="16"/>
        <v>6</v>
      </c>
      <c r="AB34" s="22">
        <f t="shared" si="3"/>
        <v>5.833333333333333</v>
      </c>
    </row>
    <row r="35" spans="1:28" ht="24" customHeight="1" x14ac:dyDescent="0.25">
      <c r="A35" s="13">
        <v>32</v>
      </c>
      <c r="B35" s="67" t="s">
        <v>931</v>
      </c>
      <c r="E35" s="13">
        <v>14</v>
      </c>
      <c r="F35" s="13">
        <v>10</v>
      </c>
      <c r="G35" s="13">
        <v>8</v>
      </c>
      <c r="H35" s="13">
        <v>9</v>
      </c>
      <c r="I35" s="13">
        <v>12</v>
      </c>
      <c r="J35" s="13">
        <v>11</v>
      </c>
      <c r="K35" s="19">
        <f t="shared" si="0"/>
        <v>64</v>
      </c>
      <c r="L35" s="19">
        <f t="shared" si="4"/>
        <v>53.333333333333336</v>
      </c>
      <c r="M35" s="20"/>
      <c r="N35" s="19" t="str">
        <f t="shared" ref="N35:R40" si="17">IF(E35&gt;=91/5,"A1",IF(E35&gt;=81/5,"A2",IF(E35&gt;=71/5,"B1",IF(E35&gt;=61/5,"B2",IF(E35&gt;=51/5,"C1",IF(E35&gt;=41/5,"C2",IF(E35&gt;=35/5,"D",IF(E35&gt;=2,"E",IF(E35&gt;=0,"AB")))))))))</f>
        <v>B2</v>
      </c>
      <c r="O35" s="19" t="str">
        <f t="shared" si="17"/>
        <v>C2</v>
      </c>
      <c r="P35" s="19" t="str">
        <f t="shared" si="17"/>
        <v>D</v>
      </c>
      <c r="Q35" s="19" t="str">
        <f t="shared" si="17"/>
        <v>C2</v>
      </c>
      <c r="R35" s="19" t="str">
        <f t="shared" si="17"/>
        <v>C1</v>
      </c>
      <c r="S35" s="19" t="str">
        <f t="shared" si="1"/>
        <v>C1</v>
      </c>
      <c r="T35" s="19" t="str">
        <f t="shared" si="6"/>
        <v>C1</v>
      </c>
      <c r="U35" s="21"/>
      <c r="V35" s="19">
        <f t="shared" si="16"/>
        <v>7</v>
      </c>
      <c r="W35" s="19">
        <f t="shared" si="16"/>
        <v>5</v>
      </c>
      <c r="X35" s="19">
        <f t="shared" si="16"/>
        <v>4</v>
      </c>
      <c r="Y35" s="19">
        <f t="shared" si="16"/>
        <v>5</v>
      </c>
      <c r="Z35" s="19">
        <f t="shared" si="16"/>
        <v>6</v>
      </c>
      <c r="AA35" s="19">
        <f t="shared" si="16"/>
        <v>6</v>
      </c>
      <c r="AB35" s="22">
        <f t="shared" si="3"/>
        <v>5.5</v>
      </c>
    </row>
    <row r="36" spans="1:28" ht="24" customHeight="1" x14ac:dyDescent="0.25">
      <c r="A36" s="13">
        <v>33</v>
      </c>
      <c r="B36" s="67" t="s">
        <v>932</v>
      </c>
      <c r="E36" s="13">
        <v>3</v>
      </c>
      <c r="F36" s="13">
        <v>11</v>
      </c>
      <c r="G36" s="13">
        <v>1</v>
      </c>
      <c r="H36" s="13">
        <v>3</v>
      </c>
      <c r="I36" s="13">
        <v>5.5</v>
      </c>
      <c r="J36" s="13">
        <v>6</v>
      </c>
      <c r="K36" s="19">
        <f t="shared" si="0"/>
        <v>29.5</v>
      </c>
      <c r="L36" s="19">
        <f t="shared" si="4"/>
        <v>24.583333333333332</v>
      </c>
      <c r="M36" s="20"/>
      <c r="N36" s="19" t="str">
        <f t="shared" si="17"/>
        <v>E</v>
      </c>
      <c r="O36" s="19" t="str">
        <f t="shared" si="17"/>
        <v>C1</v>
      </c>
      <c r="P36" s="19" t="str">
        <f t="shared" si="17"/>
        <v>AB</v>
      </c>
      <c r="Q36" s="19" t="str">
        <f t="shared" si="17"/>
        <v>E</v>
      </c>
      <c r="R36" s="19" t="str">
        <f t="shared" si="17"/>
        <v>E</v>
      </c>
      <c r="S36" s="19" t="str">
        <f t="shared" si="1"/>
        <v>E</v>
      </c>
      <c r="T36" s="19" t="str">
        <f t="shared" si="6"/>
        <v>E</v>
      </c>
      <c r="U36" s="21"/>
      <c r="V36" s="19">
        <f t="shared" si="16"/>
        <v>3</v>
      </c>
      <c r="W36" s="19">
        <f t="shared" si="16"/>
        <v>6</v>
      </c>
      <c r="X36" s="19">
        <f t="shared" si="16"/>
        <v>0</v>
      </c>
      <c r="Y36" s="19">
        <f t="shared" si="16"/>
        <v>3</v>
      </c>
      <c r="Z36" s="19">
        <f t="shared" si="16"/>
        <v>3</v>
      </c>
      <c r="AA36" s="19">
        <f t="shared" si="16"/>
        <v>3</v>
      </c>
      <c r="AB36" s="22">
        <f t="shared" si="3"/>
        <v>3</v>
      </c>
    </row>
    <row r="37" spans="1:28" ht="24" customHeight="1" x14ac:dyDescent="0.25">
      <c r="A37" s="13">
        <v>34</v>
      </c>
      <c r="B37" s="67" t="s">
        <v>933</v>
      </c>
      <c r="E37" s="13">
        <v>8</v>
      </c>
      <c r="F37" s="13">
        <v>17</v>
      </c>
      <c r="G37" s="13">
        <v>12</v>
      </c>
      <c r="H37" s="13">
        <v>7</v>
      </c>
      <c r="I37" s="13">
        <v>5</v>
      </c>
      <c r="J37" s="13">
        <v>5.5</v>
      </c>
      <c r="K37" s="19">
        <f t="shared" si="0"/>
        <v>54.5</v>
      </c>
      <c r="L37" s="19">
        <f t="shared" si="4"/>
        <v>45.416666666666664</v>
      </c>
      <c r="M37" s="20"/>
      <c r="N37" s="19" t="str">
        <f t="shared" si="17"/>
        <v>D</v>
      </c>
      <c r="O37" s="19" t="str">
        <f t="shared" si="17"/>
        <v>A2</v>
      </c>
      <c r="P37" s="19" t="str">
        <f t="shared" si="17"/>
        <v>C1</v>
      </c>
      <c r="Q37" s="19" t="str">
        <f t="shared" si="17"/>
        <v>D</v>
      </c>
      <c r="R37" s="19" t="str">
        <f t="shared" si="17"/>
        <v>E</v>
      </c>
      <c r="S37" s="19" t="str">
        <f t="shared" si="1"/>
        <v>E</v>
      </c>
      <c r="T37" s="19" t="str">
        <f t="shared" si="6"/>
        <v>C2</v>
      </c>
      <c r="U37" s="21"/>
      <c r="V37" s="19">
        <f t="shared" si="16"/>
        <v>4</v>
      </c>
      <c r="W37" s="19">
        <f t="shared" si="16"/>
        <v>9</v>
      </c>
      <c r="X37" s="19">
        <f t="shared" si="16"/>
        <v>6</v>
      </c>
      <c r="Y37" s="19">
        <f t="shared" si="16"/>
        <v>4</v>
      </c>
      <c r="Z37" s="19">
        <f t="shared" si="16"/>
        <v>3</v>
      </c>
      <c r="AA37" s="19">
        <f t="shared" si="16"/>
        <v>3</v>
      </c>
      <c r="AB37" s="22">
        <f t="shared" si="3"/>
        <v>4.833333333333333</v>
      </c>
    </row>
    <row r="38" spans="1:28" ht="24" customHeight="1" x14ac:dyDescent="0.25">
      <c r="A38" s="13">
        <v>35</v>
      </c>
      <c r="B38" s="67" t="s">
        <v>934</v>
      </c>
      <c r="E38" s="13">
        <v>7</v>
      </c>
      <c r="F38" s="13">
        <v>16</v>
      </c>
      <c r="G38" s="13">
        <v>9</v>
      </c>
      <c r="H38" s="13">
        <v>12.5</v>
      </c>
      <c r="I38" s="13">
        <v>16.5</v>
      </c>
      <c r="J38" s="13">
        <v>10</v>
      </c>
      <c r="K38" s="19">
        <f t="shared" si="0"/>
        <v>71</v>
      </c>
      <c r="L38" s="19">
        <f t="shared" si="4"/>
        <v>59.166666666666664</v>
      </c>
      <c r="M38" s="20"/>
      <c r="N38" s="19" t="str">
        <f t="shared" si="17"/>
        <v>D</v>
      </c>
      <c r="O38" s="19" t="str">
        <f t="shared" si="17"/>
        <v>B1</v>
      </c>
      <c r="P38" s="19" t="str">
        <f t="shared" si="17"/>
        <v>C2</v>
      </c>
      <c r="Q38" s="19" t="str">
        <f t="shared" si="17"/>
        <v>B2</v>
      </c>
      <c r="R38" s="19" t="str">
        <f t="shared" si="17"/>
        <v>A2</v>
      </c>
      <c r="S38" s="19" t="str">
        <f t="shared" si="1"/>
        <v>C2</v>
      </c>
      <c r="T38" s="19" t="str">
        <f t="shared" si="6"/>
        <v>C1</v>
      </c>
      <c r="U38" s="21"/>
      <c r="V38" s="19">
        <f t="shared" si="16"/>
        <v>4</v>
      </c>
      <c r="W38" s="19">
        <f t="shared" si="16"/>
        <v>8</v>
      </c>
      <c r="X38" s="19">
        <f t="shared" si="16"/>
        <v>5</v>
      </c>
      <c r="Y38" s="19">
        <f t="shared" si="16"/>
        <v>7</v>
      </c>
      <c r="Z38" s="19">
        <f t="shared" si="16"/>
        <v>9</v>
      </c>
      <c r="AA38" s="19">
        <f t="shared" si="16"/>
        <v>5</v>
      </c>
      <c r="AB38" s="22">
        <f t="shared" si="3"/>
        <v>6.333333333333333</v>
      </c>
    </row>
    <row r="39" spans="1:28" ht="24" customHeight="1" x14ac:dyDescent="0.25">
      <c r="A39" s="81">
        <v>36</v>
      </c>
      <c r="B39" s="67" t="s">
        <v>935</v>
      </c>
      <c r="E39" s="81"/>
      <c r="F39" s="81"/>
      <c r="G39" s="81"/>
      <c r="H39" s="81"/>
      <c r="I39" s="81"/>
      <c r="J39" s="81"/>
      <c r="K39" s="82">
        <f t="shared" si="0"/>
        <v>0</v>
      </c>
      <c r="L39" s="19">
        <f t="shared" si="4"/>
        <v>0</v>
      </c>
      <c r="M39" s="20"/>
      <c r="N39" s="19" t="str">
        <f t="shared" si="17"/>
        <v>AB</v>
      </c>
      <c r="O39" s="19" t="str">
        <f t="shared" si="17"/>
        <v>AB</v>
      </c>
      <c r="P39" s="19" t="str">
        <f t="shared" si="17"/>
        <v>AB</v>
      </c>
      <c r="Q39" s="19" t="str">
        <f t="shared" si="17"/>
        <v>AB</v>
      </c>
      <c r="R39" s="19" t="str">
        <f t="shared" si="17"/>
        <v>AB</v>
      </c>
      <c r="S39" s="19" t="str">
        <f t="shared" si="1"/>
        <v>AB</v>
      </c>
      <c r="T39" s="19" t="str">
        <f t="shared" si="6"/>
        <v>AB</v>
      </c>
      <c r="U39" s="21"/>
      <c r="V39" s="19">
        <f t="shared" si="16"/>
        <v>0</v>
      </c>
      <c r="W39" s="19">
        <f t="shared" si="16"/>
        <v>0</v>
      </c>
      <c r="X39" s="19">
        <f t="shared" si="16"/>
        <v>0</v>
      </c>
      <c r="Y39" s="19">
        <f t="shared" si="16"/>
        <v>0</v>
      </c>
      <c r="Z39" s="19">
        <f t="shared" si="16"/>
        <v>0</v>
      </c>
      <c r="AA39" s="19">
        <f t="shared" si="16"/>
        <v>0</v>
      </c>
      <c r="AB39" s="22">
        <f t="shared" si="3"/>
        <v>0</v>
      </c>
    </row>
    <row r="40" spans="1:28" ht="24" customHeight="1" x14ac:dyDescent="0.25">
      <c r="A40" s="13">
        <v>37</v>
      </c>
      <c r="B40" s="67" t="s">
        <v>936</v>
      </c>
      <c r="C40" s="14"/>
      <c r="D40" s="14"/>
      <c r="E40" s="13">
        <v>9</v>
      </c>
      <c r="F40" s="13">
        <v>16</v>
      </c>
      <c r="G40" s="13">
        <v>14</v>
      </c>
      <c r="H40" s="13">
        <v>15</v>
      </c>
      <c r="I40" s="13">
        <v>15</v>
      </c>
      <c r="J40" s="13">
        <v>12</v>
      </c>
      <c r="K40" s="19">
        <f t="shared" si="0"/>
        <v>81</v>
      </c>
      <c r="L40" s="19">
        <f t="shared" si="4"/>
        <v>67.5</v>
      </c>
      <c r="M40" s="20"/>
      <c r="N40" s="19" t="str">
        <f t="shared" si="17"/>
        <v>C2</v>
      </c>
      <c r="O40" s="19" t="str">
        <f t="shared" si="17"/>
        <v>B1</v>
      </c>
      <c r="P40" s="19" t="str">
        <f t="shared" si="17"/>
        <v>B2</v>
      </c>
      <c r="Q40" s="19" t="str">
        <f t="shared" si="17"/>
        <v>B1</v>
      </c>
      <c r="R40" s="19" t="str">
        <f t="shared" si="17"/>
        <v>B1</v>
      </c>
      <c r="S40" s="19" t="str">
        <f t="shared" si="1"/>
        <v>C1</v>
      </c>
      <c r="T40" s="19" t="str">
        <f t="shared" si="6"/>
        <v>B2</v>
      </c>
      <c r="U40" s="21"/>
      <c r="V40" s="19">
        <f t="shared" si="16"/>
        <v>5</v>
      </c>
      <c r="W40" s="19">
        <f t="shared" si="16"/>
        <v>8</v>
      </c>
      <c r="X40" s="19">
        <f t="shared" si="16"/>
        <v>7</v>
      </c>
      <c r="Y40" s="19">
        <f t="shared" si="16"/>
        <v>8</v>
      </c>
      <c r="Z40" s="19">
        <f t="shared" si="16"/>
        <v>8</v>
      </c>
      <c r="AA40" s="19">
        <f t="shared" si="16"/>
        <v>6</v>
      </c>
      <c r="AB40" s="22">
        <f t="shared" si="3"/>
        <v>7</v>
      </c>
    </row>
    <row r="41" spans="1:28" ht="23.25" customHeight="1" x14ac:dyDescent="0.25">
      <c r="A41" s="13">
        <v>38</v>
      </c>
      <c r="B41" s="67" t="s">
        <v>937</v>
      </c>
      <c r="C41" s="14"/>
      <c r="D41" s="14"/>
      <c r="E41" s="13">
        <v>12</v>
      </c>
      <c r="F41" s="13">
        <v>16</v>
      </c>
      <c r="G41" s="13">
        <v>18</v>
      </c>
      <c r="H41" s="13">
        <v>13</v>
      </c>
      <c r="I41" s="13">
        <v>19.5</v>
      </c>
      <c r="J41" s="13">
        <v>16.5</v>
      </c>
      <c r="K41" s="19">
        <f t="shared" ref="K41" si="18">SUM(E41:J41)</f>
        <v>95</v>
      </c>
      <c r="L41" s="19">
        <f t="shared" ref="L41" si="19">K41/120*100</f>
        <v>79.166666666666657</v>
      </c>
      <c r="M41" s="20"/>
      <c r="N41" s="19" t="str">
        <f t="shared" ref="N41" si="20">IF(E41&gt;=91/5,"A1",IF(E41&gt;=81/5,"A2",IF(E41&gt;=71/5,"B1",IF(E41&gt;=61/5,"B2",IF(E41&gt;=51/5,"C1",IF(E41&gt;=41/5,"C2",IF(E41&gt;=35/5,"D",IF(E41&gt;=2,"E",IF(E41&gt;=0,"AB")))))))))</f>
        <v>C1</v>
      </c>
      <c r="O41" s="19" t="str">
        <f t="shared" ref="O41" si="21">IF(F41&gt;=91/5,"A1",IF(F41&gt;=81/5,"A2",IF(F41&gt;=71/5,"B1",IF(F41&gt;=61/5,"B2",IF(F41&gt;=51/5,"C1",IF(F41&gt;=41/5,"C2",IF(F41&gt;=35/5,"D",IF(F41&gt;=2,"E",IF(F41&gt;=0,"AB")))))))))</f>
        <v>B1</v>
      </c>
      <c r="P41" s="19" t="str">
        <f t="shared" ref="P41" si="22">IF(G41&gt;=91/5,"A1",IF(G41&gt;=81/5,"A2",IF(G41&gt;=71/5,"B1",IF(G41&gt;=61/5,"B2",IF(G41&gt;=51/5,"C1",IF(G41&gt;=41/5,"C2",IF(G41&gt;=35/5,"D",IF(G41&gt;=2,"E",IF(G41&gt;=0,"AB")))))))))</f>
        <v>A2</v>
      </c>
      <c r="Q41" s="19" t="str">
        <f t="shared" ref="Q41" si="23">IF(H41&gt;=91/5,"A1",IF(H41&gt;=81/5,"A2",IF(H41&gt;=71/5,"B1",IF(H41&gt;=61/5,"B2",IF(H41&gt;=51/5,"C1",IF(H41&gt;=41/5,"C2",IF(H41&gt;=35/5,"D",IF(H41&gt;=2,"E",IF(H41&gt;=0,"AB")))))))))</f>
        <v>B2</v>
      </c>
      <c r="R41" s="19" t="str">
        <f t="shared" ref="R41" si="24">IF(I41&gt;=91/5,"A1",IF(I41&gt;=81/5,"A2",IF(I41&gt;=71/5,"B1",IF(I41&gt;=61/5,"B2",IF(I41&gt;=51/5,"C1",IF(I41&gt;=41/5,"C2",IF(I41&gt;=35/5,"D",IF(I41&gt;=2,"E",IF(I41&gt;=0,"AB")))))))))</f>
        <v>A1</v>
      </c>
      <c r="S41" s="19" t="str">
        <f t="shared" ref="S41" si="25">IF(J41&gt;=91/5,"A1",IF(J41&gt;=81/5,"A2",IF(J41&gt;=71/5,"B1",IF(J41&gt;=61/5,"B2",IF(J41&gt;=51/5,"C1",IF(J41&gt;=41/5,"C2",IF(J41&gt;=35/5,"D",IF(J41&gt;=2,"E",IF(J41&gt;=0,"AB")))))))))</f>
        <v>A2</v>
      </c>
      <c r="T41" s="19" t="str">
        <f t="shared" ref="T41" si="26">IF(L41&gt;=91,"A1",IF(L41&gt;=81,"A2",IF(L41&gt;=71,"B1",IF(L41&gt;=61,"B2",IF(L41&gt;=51,"C1",IF(L41&gt;=41,"C2",IF(L41&gt;=35,"D",IF(L41&gt;=2,"E",IF(L41&gt;=0,"AB")))))))))</f>
        <v>B1</v>
      </c>
      <c r="U41" s="21"/>
      <c r="V41" s="19">
        <f t="shared" ref="V41" si="27">IF(N41="A1",10,IF(N41="A2",9,IF(N41="B1",8,IF(N41="B2",7,IF(N41="C1",6,IF(N41="C2",5,IF(N41="D",4,IF(N41="E",3,IF(N41="AB",0)))))))))</f>
        <v>6</v>
      </c>
      <c r="W41" s="19">
        <f t="shared" ref="W41" si="28">IF(O41="A1",10,IF(O41="A2",9,IF(O41="B1",8,IF(O41="B2",7,IF(O41="C1",6,IF(O41="C2",5,IF(O41="D",4,IF(O41="E",3,IF(O41="AB",0)))))))))</f>
        <v>8</v>
      </c>
      <c r="X41" s="19">
        <f t="shared" ref="X41" si="29">IF(P41="A1",10,IF(P41="A2",9,IF(P41="B1",8,IF(P41="B2",7,IF(P41="C1",6,IF(P41="C2",5,IF(P41="D",4,IF(P41="E",3,IF(P41="AB",0)))))))))</f>
        <v>9</v>
      </c>
      <c r="Y41" s="19">
        <f t="shared" ref="Y41" si="30">IF(Q41="A1",10,IF(Q41="A2",9,IF(Q41="B1",8,IF(Q41="B2",7,IF(Q41="C1",6,IF(Q41="C2",5,IF(Q41="D",4,IF(Q41="E",3,IF(Q41="AB",0)))))))))</f>
        <v>7</v>
      </c>
      <c r="Z41" s="19">
        <f t="shared" ref="Z41" si="31">IF(R41="A1",10,IF(R41="A2",9,IF(R41="B1",8,IF(R41="B2",7,IF(R41="C1",6,IF(R41="C2",5,IF(R41="D",4,IF(R41="E",3,IF(R41="AB",0)))))))))</f>
        <v>10</v>
      </c>
      <c r="AA41" s="19">
        <f t="shared" ref="AA41" si="32">IF(S41="A1",10,IF(S41="A2",9,IF(S41="B1",8,IF(S41="B2",7,IF(S41="C1",6,IF(S41="C2",5,IF(S41="D",4,IF(S41="E",3,IF(S41="AB",0)))))))))</f>
        <v>9</v>
      </c>
      <c r="AB41" s="22">
        <f t="shared" ref="AB41" si="33">SUM(V41:AA41)/6</f>
        <v>8.1666666666666661</v>
      </c>
    </row>
    <row r="42" spans="1:28" ht="30" customHeight="1" x14ac:dyDescent="0.25">
      <c r="A42" s="13">
        <v>39</v>
      </c>
      <c r="B42" s="67" t="s">
        <v>938</v>
      </c>
      <c r="C42" s="14"/>
      <c r="D42" s="14"/>
      <c r="E42" s="13">
        <v>5</v>
      </c>
      <c r="F42" s="13">
        <v>12</v>
      </c>
      <c r="G42" s="13">
        <v>9</v>
      </c>
      <c r="H42" s="13">
        <v>4.5</v>
      </c>
      <c r="I42" s="13">
        <v>7.5</v>
      </c>
      <c r="J42" s="13">
        <v>8</v>
      </c>
      <c r="K42" s="19">
        <f t="shared" ref="K42:K46" si="34">SUM(E42:J42)</f>
        <v>46</v>
      </c>
      <c r="L42" s="19">
        <f t="shared" ref="L42:L46" si="35">K42/120*100</f>
        <v>38.333333333333336</v>
      </c>
      <c r="M42" s="20"/>
      <c r="N42" s="19" t="str">
        <f t="shared" ref="N42:N46" si="36">IF(E42&gt;=91/5,"A1",IF(E42&gt;=81/5,"A2",IF(E42&gt;=71/5,"B1",IF(E42&gt;=61/5,"B2",IF(E42&gt;=51/5,"C1",IF(E42&gt;=41/5,"C2",IF(E42&gt;=35/5,"D",IF(E42&gt;=2,"E",IF(E42&gt;=0,"AB")))))))))</f>
        <v>E</v>
      </c>
      <c r="O42" s="19" t="str">
        <f t="shared" ref="O42:O46" si="37">IF(F42&gt;=91/5,"A1",IF(F42&gt;=81/5,"A2",IF(F42&gt;=71/5,"B1",IF(F42&gt;=61/5,"B2",IF(F42&gt;=51/5,"C1",IF(F42&gt;=41/5,"C2",IF(F42&gt;=35/5,"D",IF(F42&gt;=2,"E",IF(F42&gt;=0,"AB")))))))))</f>
        <v>C1</v>
      </c>
      <c r="P42" s="19" t="str">
        <f t="shared" ref="P42:P46" si="38">IF(G42&gt;=91/5,"A1",IF(G42&gt;=81/5,"A2",IF(G42&gt;=71/5,"B1",IF(G42&gt;=61/5,"B2",IF(G42&gt;=51/5,"C1",IF(G42&gt;=41/5,"C2",IF(G42&gt;=35/5,"D",IF(G42&gt;=2,"E",IF(G42&gt;=0,"AB")))))))))</f>
        <v>C2</v>
      </c>
      <c r="Q42" s="19" t="str">
        <f t="shared" ref="Q42:Q46" si="39">IF(H42&gt;=91/5,"A1",IF(H42&gt;=81/5,"A2",IF(H42&gt;=71/5,"B1",IF(H42&gt;=61/5,"B2",IF(H42&gt;=51/5,"C1",IF(H42&gt;=41/5,"C2",IF(H42&gt;=35/5,"D",IF(H42&gt;=2,"E",IF(H42&gt;=0,"AB")))))))))</f>
        <v>E</v>
      </c>
      <c r="R42" s="19" t="str">
        <f t="shared" ref="R42:R46" si="40">IF(I42&gt;=91/5,"A1",IF(I42&gt;=81/5,"A2",IF(I42&gt;=71/5,"B1",IF(I42&gt;=61/5,"B2",IF(I42&gt;=51/5,"C1",IF(I42&gt;=41/5,"C2",IF(I42&gt;=35/5,"D",IF(I42&gt;=2,"E",IF(I42&gt;=0,"AB")))))))))</f>
        <v>D</v>
      </c>
      <c r="S42" s="19" t="str">
        <f t="shared" ref="S42:S46" si="41">IF(J42&gt;=91/5,"A1",IF(J42&gt;=81/5,"A2",IF(J42&gt;=71/5,"B1",IF(J42&gt;=61/5,"B2",IF(J42&gt;=51/5,"C1",IF(J42&gt;=41/5,"C2",IF(J42&gt;=35/5,"D",IF(J42&gt;=2,"E",IF(J42&gt;=0,"AB")))))))))</f>
        <v>D</v>
      </c>
      <c r="T42" s="19" t="str">
        <f t="shared" ref="T42:T46" si="42">IF(L42&gt;=91,"A1",IF(L42&gt;=81,"A2",IF(L42&gt;=71,"B1",IF(L42&gt;=61,"B2",IF(L42&gt;=51,"C1",IF(L42&gt;=41,"C2",IF(L42&gt;=35,"D",IF(L42&gt;=2,"E",IF(L42&gt;=0,"AB")))))))))</f>
        <v>D</v>
      </c>
      <c r="U42" s="21"/>
      <c r="V42" s="19">
        <f t="shared" ref="V42:V46" si="43">IF(N42="A1",10,IF(N42="A2",9,IF(N42="B1",8,IF(N42="B2",7,IF(N42="C1",6,IF(N42="C2",5,IF(N42="D",4,IF(N42="E",3,IF(N42="AB",0)))))))))</f>
        <v>3</v>
      </c>
      <c r="W42" s="19">
        <f t="shared" ref="W42:W46" si="44">IF(O42="A1",10,IF(O42="A2",9,IF(O42="B1",8,IF(O42="B2",7,IF(O42="C1",6,IF(O42="C2",5,IF(O42="D",4,IF(O42="E",3,IF(O42="AB",0)))))))))</f>
        <v>6</v>
      </c>
      <c r="X42" s="19">
        <f t="shared" ref="X42:X46" si="45">IF(P42="A1",10,IF(P42="A2",9,IF(P42="B1",8,IF(P42="B2",7,IF(P42="C1",6,IF(P42="C2",5,IF(P42="D",4,IF(P42="E",3,IF(P42="AB",0)))))))))</f>
        <v>5</v>
      </c>
      <c r="Y42" s="19">
        <f t="shared" ref="Y42:Y46" si="46">IF(Q42="A1",10,IF(Q42="A2",9,IF(Q42="B1",8,IF(Q42="B2",7,IF(Q42="C1",6,IF(Q42="C2",5,IF(Q42="D",4,IF(Q42="E",3,IF(Q42="AB",0)))))))))</f>
        <v>3</v>
      </c>
      <c r="Z42" s="19">
        <f t="shared" ref="Z42:Z46" si="47">IF(R42="A1",10,IF(R42="A2",9,IF(R42="B1",8,IF(R42="B2",7,IF(R42="C1",6,IF(R42="C2",5,IF(R42="D",4,IF(R42="E",3,IF(R42="AB",0)))))))))</f>
        <v>4</v>
      </c>
      <c r="AA42" s="19">
        <f t="shared" ref="AA42:AA46" si="48">IF(S42="A1",10,IF(S42="A2",9,IF(S42="B1",8,IF(S42="B2",7,IF(S42="C1",6,IF(S42="C2",5,IF(S42="D",4,IF(S42="E",3,IF(S42="AB",0)))))))))</f>
        <v>4</v>
      </c>
      <c r="AB42" s="22">
        <f t="shared" ref="AB42:AB46" si="49">SUM(V42:AA42)/6</f>
        <v>4.166666666666667</v>
      </c>
    </row>
    <row r="43" spans="1:28" ht="30" customHeight="1" x14ac:dyDescent="0.25">
      <c r="A43" s="13">
        <v>40</v>
      </c>
      <c r="B43" s="67" t="s">
        <v>939</v>
      </c>
      <c r="C43" s="14"/>
      <c r="D43" s="14"/>
      <c r="E43" s="13">
        <v>3</v>
      </c>
      <c r="F43" s="13">
        <v>6</v>
      </c>
      <c r="G43" s="13">
        <v>6</v>
      </c>
      <c r="H43" s="13">
        <v>4</v>
      </c>
      <c r="I43" s="13">
        <v>4</v>
      </c>
      <c r="J43" s="13">
        <v>3.5</v>
      </c>
      <c r="K43" s="19">
        <f t="shared" si="34"/>
        <v>26.5</v>
      </c>
      <c r="L43" s="19">
        <f t="shared" si="35"/>
        <v>22.083333333333332</v>
      </c>
      <c r="M43" s="20"/>
      <c r="N43" s="19" t="str">
        <f t="shared" si="36"/>
        <v>E</v>
      </c>
      <c r="O43" s="19" t="str">
        <f t="shared" si="37"/>
        <v>E</v>
      </c>
      <c r="P43" s="19" t="str">
        <f t="shared" si="38"/>
        <v>E</v>
      </c>
      <c r="Q43" s="19" t="str">
        <f t="shared" si="39"/>
        <v>E</v>
      </c>
      <c r="R43" s="19" t="str">
        <f t="shared" si="40"/>
        <v>E</v>
      </c>
      <c r="S43" s="19" t="str">
        <f t="shared" si="41"/>
        <v>E</v>
      </c>
      <c r="T43" s="19" t="str">
        <f t="shared" si="42"/>
        <v>E</v>
      </c>
      <c r="U43" s="21"/>
      <c r="V43" s="19">
        <f t="shared" si="43"/>
        <v>3</v>
      </c>
      <c r="W43" s="19">
        <f t="shared" si="44"/>
        <v>3</v>
      </c>
      <c r="X43" s="19">
        <f t="shared" si="45"/>
        <v>3</v>
      </c>
      <c r="Y43" s="19">
        <f t="shared" si="46"/>
        <v>3</v>
      </c>
      <c r="Z43" s="19">
        <f t="shared" si="47"/>
        <v>3</v>
      </c>
      <c r="AA43" s="19">
        <f t="shared" si="48"/>
        <v>3</v>
      </c>
      <c r="AB43" s="22">
        <f t="shared" si="49"/>
        <v>3</v>
      </c>
    </row>
    <row r="44" spans="1:28" ht="30" customHeight="1" x14ac:dyDescent="0.25">
      <c r="A44" s="13">
        <v>41</v>
      </c>
      <c r="B44" s="67" t="s">
        <v>940</v>
      </c>
      <c r="C44" s="14"/>
      <c r="D44" s="14"/>
      <c r="E44" s="13">
        <v>6</v>
      </c>
      <c r="F44" s="13">
        <v>4</v>
      </c>
      <c r="G44" s="13">
        <v>4</v>
      </c>
      <c r="H44" s="13">
        <v>4.5</v>
      </c>
      <c r="I44" s="13">
        <v>4</v>
      </c>
      <c r="J44" s="13">
        <v>7.5</v>
      </c>
      <c r="K44" s="19">
        <f t="shared" si="34"/>
        <v>30</v>
      </c>
      <c r="L44" s="19">
        <f t="shared" si="35"/>
        <v>25</v>
      </c>
      <c r="M44" s="20"/>
      <c r="N44" s="19" t="str">
        <f t="shared" si="36"/>
        <v>E</v>
      </c>
      <c r="O44" s="19" t="str">
        <f t="shared" si="37"/>
        <v>E</v>
      </c>
      <c r="P44" s="19" t="str">
        <f t="shared" si="38"/>
        <v>E</v>
      </c>
      <c r="Q44" s="19" t="str">
        <f t="shared" si="39"/>
        <v>E</v>
      </c>
      <c r="R44" s="19" t="str">
        <f t="shared" si="40"/>
        <v>E</v>
      </c>
      <c r="S44" s="19" t="str">
        <f t="shared" si="41"/>
        <v>D</v>
      </c>
      <c r="T44" s="19" t="str">
        <f t="shared" si="42"/>
        <v>E</v>
      </c>
      <c r="U44" s="21"/>
      <c r="V44" s="19">
        <f t="shared" si="43"/>
        <v>3</v>
      </c>
      <c r="W44" s="19">
        <f t="shared" si="44"/>
        <v>3</v>
      </c>
      <c r="X44" s="19">
        <f t="shared" si="45"/>
        <v>3</v>
      </c>
      <c r="Y44" s="19">
        <f t="shared" si="46"/>
        <v>3</v>
      </c>
      <c r="Z44" s="19">
        <f t="shared" si="47"/>
        <v>3</v>
      </c>
      <c r="AA44" s="19">
        <f t="shared" si="48"/>
        <v>4</v>
      </c>
      <c r="AB44" s="22">
        <f t="shared" si="49"/>
        <v>3.1666666666666665</v>
      </c>
    </row>
    <row r="45" spans="1:28" ht="30" customHeight="1" x14ac:dyDescent="0.25">
      <c r="A45" s="13">
        <v>42</v>
      </c>
      <c r="B45" s="67" t="s">
        <v>941</v>
      </c>
      <c r="C45" s="14"/>
      <c r="D45" s="14"/>
      <c r="E45" s="13">
        <v>11</v>
      </c>
      <c r="F45" s="13">
        <v>14</v>
      </c>
      <c r="G45" s="13">
        <v>10</v>
      </c>
      <c r="H45" s="13">
        <v>5.5</v>
      </c>
      <c r="I45" s="13">
        <v>15.5</v>
      </c>
      <c r="J45" s="13">
        <v>11.5</v>
      </c>
      <c r="K45" s="19">
        <f t="shared" si="34"/>
        <v>67.5</v>
      </c>
      <c r="L45" s="19">
        <f t="shared" si="35"/>
        <v>56.25</v>
      </c>
      <c r="M45" s="20"/>
      <c r="N45" s="19" t="str">
        <f t="shared" si="36"/>
        <v>C1</v>
      </c>
      <c r="O45" s="19" t="str">
        <f t="shared" si="37"/>
        <v>B2</v>
      </c>
      <c r="P45" s="19" t="str">
        <f t="shared" si="38"/>
        <v>C2</v>
      </c>
      <c r="Q45" s="19" t="str">
        <f t="shared" si="39"/>
        <v>E</v>
      </c>
      <c r="R45" s="19" t="str">
        <f t="shared" si="40"/>
        <v>B1</v>
      </c>
      <c r="S45" s="19" t="str">
        <f t="shared" si="41"/>
        <v>C1</v>
      </c>
      <c r="T45" s="19" t="str">
        <f t="shared" si="42"/>
        <v>C1</v>
      </c>
      <c r="U45" s="21"/>
      <c r="V45" s="19">
        <f t="shared" si="43"/>
        <v>6</v>
      </c>
      <c r="W45" s="19">
        <f t="shared" si="44"/>
        <v>7</v>
      </c>
      <c r="X45" s="19">
        <f t="shared" si="45"/>
        <v>5</v>
      </c>
      <c r="Y45" s="19">
        <f t="shared" si="46"/>
        <v>3</v>
      </c>
      <c r="Z45" s="19">
        <f t="shared" si="47"/>
        <v>8</v>
      </c>
      <c r="AA45" s="19">
        <f t="shared" si="48"/>
        <v>6</v>
      </c>
      <c r="AB45" s="22">
        <f t="shared" si="49"/>
        <v>5.833333333333333</v>
      </c>
    </row>
    <row r="46" spans="1:28" ht="30" customHeight="1" x14ac:dyDescent="0.25">
      <c r="A46" s="13">
        <v>43</v>
      </c>
      <c r="B46" s="67" t="s">
        <v>943</v>
      </c>
      <c r="C46" s="14"/>
      <c r="D46" s="14"/>
      <c r="E46" s="13"/>
      <c r="F46" s="13"/>
      <c r="G46" s="13"/>
      <c r="H46" s="13"/>
      <c r="I46" s="13"/>
      <c r="J46" s="13"/>
      <c r="K46" s="19">
        <f t="shared" si="34"/>
        <v>0</v>
      </c>
      <c r="L46" s="19">
        <f t="shared" si="35"/>
        <v>0</v>
      </c>
      <c r="M46" s="20"/>
      <c r="N46" s="19" t="str">
        <f t="shared" si="36"/>
        <v>AB</v>
      </c>
      <c r="O46" s="19" t="str">
        <f t="shared" si="37"/>
        <v>AB</v>
      </c>
      <c r="P46" s="19" t="str">
        <f t="shared" si="38"/>
        <v>AB</v>
      </c>
      <c r="Q46" s="19" t="str">
        <f t="shared" si="39"/>
        <v>AB</v>
      </c>
      <c r="R46" s="19" t="str">
        <f t="shared" si="40"/>
        <v>AB</v>
      </c>
      <c r="S46" s="19" t="str">
        <f t="shared" si="41"/>
        <v>AB</v>
      </c>
      <c r="T46" s="19" t="str">
        <f t="shared" si="42"/>
        <v>AB</v>
      </c>
      <c r="U46" s="21"/>
      <c r="V46" s="19">
        <f t="shared" si="43"/>
        <v>0</v>
      </c>
      <c r="W46" s="19">
        <f t="shared" si="44"/>
        <v>0</v>
      </c>
      <c r="X46" s="19">
        <f t="shared" si="45"/>
        <v>0</v>
      </c>
      <c r="Y46" s="19">
        <f t="shared" si="46"/>
        <v>0</v>
      </c>
      <c r="Z46" s="19">
        <f t="shared" si="47"/>
        <v>0</v>
      </c>
      <c r="AA46" s="19">
        <f t="shared" si="48"/>
        <v>0</v>
      </c>
      <c r="AB46" s="22">
        <f t="shared" si="49"/>
        <v>0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6" workbookViewId="0">
      <selection activeCell="E45" sqref="E45"/>
    </sheetView>
  </sheetViews>
  <sheetFormatPr defaultRowHeight="15" x14ac:dyDescent="0.25"/>
  <cols>
    <col min="1" max="1" width="5.42578125" style="63" customWidth="1"/>
    <col min="2" max="2" width="32" style="62" customWidth="1"/>
    <col min="3" max="3" width="9.5703125" hidden="1" customWidth="1"/>
    <col min="4" max="4" width="7.7109375" hidden="1" customWidth="1"/>
    <col min="5" max="10" width="6.5703125" style="90" customWidth="1"/>
    <col min="11" max="11" width="5.71093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18.75" customHeight="1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0.25" customHeight="1" x14ac:dyDescent="0.35">
      <c r="A2" s="149" t="s">
        <v>1061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944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" si="0">SUM(E5:J5)</f>
        <v>120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4" customHeight="1" x14ac:dyDescent="0.25">
      <c r="A6" s="61">
        <v>1</v>
      </c>
      <c r="B6" s="108" t="s">
        <v>945</v>
      </c>
      <c r="C6" s="24"/>
      <c r="D6" s="24"/>
      <c r="E6" s="87">
        <v>15</v>
      </c>
      <c r="F6" s="87">
        <v>15</v>
      </c>
      <c r="G6" s="87">
        <v>15</v>
      </c>
      <c r="H6" s="88">
        <v>9</v>
      </c>
      <c r="I6" s="87">
        <v>18.5</v>
      </c>
      <c r="J6" s="87">
        <v>10</v>
      </c>
      <c r="K6" s="19">
        <f t="shared" ref="K6:K46" si="1">SUM(E6:J6)</f>
        <v>82.5</v>
      </c>
      <c r="L6" s="19">
        <f>K6/120*100</f>
        <v>68.75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B1</v>
      </c>
      <c r="O6" s="19" t="str">
        <f>IF(F6&gt;=91/5,"A1",IF(F6&gt;=81/5,"A2",IF(F6&gt;=71/5,"B1",IF(F6&gt;=61/5,"B2",IF(F6&gt;=51/5,"C1",IF(F6&gt;=41/5,"C2",IF(F6&gt;=35/5,"D",IF(F6&gt;=2,"E",IF(F6&gt;=0,"AB")))))))))</f>
        <v>B1</v>
      </c>
      <c r="P6" s="19" t="str">
        <f>IF(G6&gt;=91/5,"A1",IF(G6&gt;=81/5,"A2",IF(G6&gt;=71/5,"B1",IF(G6&gt;=61/5,"B2",IF(G6&gt;=51/5,"C1",IF(G6&gt;=41/5,"C2",IF(G6&gt;=35/5,"D",IF(G6&gt;=2,"E",IF(G6&gt;=0,"AB")))))))))</f>
        <v>B1</v>
      </c>
      <c r="Q6" s="19" t="str">
        <f>IF(H6&gt;=91/5,"A1",IF(H6&gt;=81/5,"A2",IF(H6&gt;=71/5,"B1",IF(H6&gt;=61/5,"B2",IF(H6&gt;=51/5,"C1",IF(H6&gt;=41/5,"C2",IF(H6&gt;=35/5,"D",IF(H6&gt;=2,"E",IF(H6&gt;=0,"AB")))))))))</f>
        <v>C2</v>
      </c>
      <c r="R6" s="19" t="str">
        <f>IF(I6&gt;=91/5,"A1",IF(I6&gt;=81/5,"A2",IF(I6&gt;=71/5,"B1",IF(I6&gt;=61/5,"B2",IF(I6&gt;=51/5,"C1",IF(I6&gt;=41/5,"C2",IF(I6&gt;=35/5,"D",IF(I6&gt;=2,"E",IF(I6&gt;=0,"AB")))))))))</f>
        <v>A1</v>
      </c>
      <c r="S6" s="19" t="str">
        <f t="shared" ref="S6:S46" si="2">IF(J6&gt;=91/5,"A1",IF(J6&gt;=81/5,"A2",IF(J6&gt;=71/5,"B1",IF(J6&gt;=61/5,"B2",IF(J6&gt;=51/5,"C1",IF(J6&gt;=41/5,"C2",IF(J6&gt;=35/5,"D",IF(J6&gt;=2,"E",IF(J6&gt;=0,"AB")))))))))</f>
        <v>C2</v>
      </c>
      <c r="T6" s="19" t="str">
        <f>IF(L6&gt;=91,"A1",IF(L6&gt;=81,"A2",IF(L6&gt;=71,"B1",IF(L6&gt;=61,"B2",IF(L6&gt;=51,"C1",IF(L6&gt;=41,"C2",IF(L6&gt;=35,"D",IF(L6&gt;=2,"E",IF(L6&gt;=0,"AB")))))))))</f>
        <v>B2</v>
      </c>
      <c r="U6" s="21"/>
      <c r="V6" s="19">
        <f t="shared" ref="V6:AA29" si="3">IF(N6="A1",10,IF(N6="A2",9,IF(N6="B1",8,IF(N6="B2",7,IF(N6="C1",6,IF(N6="C2",5,IF(N6="D",4,IF(N6="E",3,IF(N6="AB",0)))))))))</f>
        <v>8</v>
      </c>
      <c r="W6" s="19">
        <f t="shared" si="3"/>
        <v>8</v>
      </c>
      <c r="X6" s="19">
        <f t="shared" si="3"/>
        <v>8</v>
      </c>
      <c r="Y6" s="19">
        <f t="shared" si="3"/>
        <v>5</v>
      </c>
      <c r="Z6" s="19">
        <f t="shared" si="3"/>
        <v>10</v>
      </c>
      <c r="AA6" s="19">
        <f t="shared" si="3"/>
        <v>5</v>
      </c>
      <c r="AB6" s="22">
        <f t="shared" ref="AB6:AB46" si="4">SUM(V6:AA6)/6</f>
        <v>7.333333333333333</v>
      </c>
    </row>
    <row r="7" spans="1:28" ht="30.75" customHeight="1" x14ac:dyDescent="0.25">
      <c r="A7" s="61">
        <v>2</v>
      </c>
      <c r="B7" s="78" t="s">
        <v>946</v>
      </c>
      <c r="C7" s="24"/>
      <c r="D7" s="24"/>
      <c r="E7" s="88">
        <v>17</v>
      </c>
      <c r="F7" s="88">
        <v>17</v>
      </c>
      <c r="G7" s="88">
        <v>20</v>
      </c>
      <c r="H7" s="88">
        <v>15</v>
      </c>
      <c r="I7" s="88">
        <v>19</v>
      </c>
      <c r="J7" s="88">
        <v>17</v>
      </c>
      <c r="K7" s="19">
        <f t="shared" si="1"/>
        <v>105</v>
      </c>
      <c r="L7" s="19">
        <f t="shared" ref="L7:L46" si="5">K7/120*100</f>
        <v>87.5</v>
      </c>
      <c r="M7" s="20"/>
      <c r="N7" s="19" t="str">
        <f t="shared" ref="N7:N46" si="6">IF(E7&gt;=91/5,"A1",IF(E7&gt;=81/5,"A2",IF(E7&gt;=71/5,"B1",IF(E7&gt;=61/5,"B2",IF(E7&gt;=51/5,"C1",IF(E7&gt;=41/5,"C2",IF(E7&gt;=35/5,"D",IF(E7&gt;=2,"E",IF(E7&gt;=0,"AB")))))))))</f>
        <v>A2</v>
      </c>
      <c r="O7" s="19" t="str">
        <f t="shared" ref="O7:O46" si="7">IF(F7&gt;=91/5,"A1",IF(F7&gt;=81/5,"A2",IF(F7&gt;=71/5,"B1",IF(F7&gt;=61/5,"B2",IF(F7&gt;=51/5,"C1",IF(F7&gt;=41/5,"C2",IF(F7&gt;=35/5,"D",IF(F7&gt;=2,"E",IF(F7&gt;=0,"AB")))))))))</f>
        <v>A2</v>
      </c>
      <c r="P7" s="19" t="str">
        <f t="shared" ref="P7:P46" si="8">IF(G7&gt;=91/5,"A1",IF(G7&gt;=81/5,"A2",IF(G7&gt;=71/5,"B1",IF(G7&gt;=61/5,"B2",IF(G7&gt;=51/5,"C1",IF(G7&gt;=41/5,"C2",IF(G7&gt;=35/5,"D",IF(G7&gt;=2,"E",IF(G7&gt;=0,"AB")))))))))</f>
        <v>A1</v>
      </c>
      <c r="Q7" s="19" t="str">
        <f t="shared" ref="Q7:Q46" si="9">IF(H7&gt;=91/5,"A1",IF(H7&gt;=81/5,"A2",IF(H7&gt;=71/5,"B1",IF(H7&gt;=61/5,"B2",IF(H7&gt;=51/5,"C1",IF(H7&gt;=41/5,"C2",IF(H7&gt;=35/5,"D",IF(H7&gt;=2,"E",IF(H7&gt;=0,"AB")))))))))</f>
        <v>B1</v>
      </c>
      <c r="R7" s="19" t="str">
        <f t="shared" ref="R7:R34" si="10">IF(I7&gt;=91/5,"A1",IF(I7&gt;=81/5,"A2",IF(I7&gt;=71/5,"B1",IF(I7&gt;=61/5,"B2",IF(I7&gt;=51/5,"C1",IF(I7&gt;=41/5,"C2",IF(I7&gt;=35/5,"D",IF(I7&gt;=2,"E",IF(I7&gt;=0,"AB")))))))))</f>
        <v>A1</v>
      </c>
      <c r="S7" s="19" t="str">
        <f t="shared" si="2"/>
        <v>A2</v>
      </c>
      <c r="T7" s="19" t="str">
        <f t="shared" ref="T7:T46" si="11">IF(L7&gt;=91,"A1",IF(L7&gt;=81,"A2",IF(L7&gt;=71,"B1",IF(L7&gt;=61,"B2",IF(L7&gt;=51,"C1",IF(L7&gt;=41,"C2",IF(L7&gt;=35,"D",IF(L7&gt;=2,"E",IF(L7&gt;=0,"AB")))))))))</f>
        <v>A2</v>
      </c>
      <c r="U7" s="21"/>
      <c r="V7" s="19">
        <f t="shared" si="3"/>
        <v>9</v>
      </c>
      <c r="W7" s="19">
        <f t="shared" si="3"/>
        <v>9</v>
      </c>
      <c r="X7" s="19">
        <f t="shared" si="3"/>
        <v>10</v>
      </c>
      <c r="Y7" s="19">
        <f t="shared" si="3"/>
        <v>8</v>
      </c>
      <c r="Z7" s="19">
        <f t="shared" si="3"/>
        <v>10</v>
      </c>
      <c r="AA7" s="19">
        <f t="shared" si="3"/>
        <v>9</v>
      </c>
      <c r="AB7" s="22">
        <f t="shared" si="4"/>
        <v>9.1666666666666661</v>
      </c>
    </row>
    <row r="8" spans="1:28" ht="24" customHeight="1" x14ac:dyDescent="0.25">
      <c r="A8" s="61">
        <v>3</v>
      </c>
      <c r="B8" s="109" t="s">
        <v>947</v>
      </c>
      <c r="C8" s="24"/>
      <c r="D8" s="24"/>
      <c r="E8" s="13"/>
      <c r="F8" s="13">
        <v>15</v>
      </c>
      <c r="G8" s="13">
        <v>20</v>
      </c>
      <c r="H8" s="110"/>
      <c r="I8" s="13">
        <v>10</v>
      </c>
      <c r="J8" s="13"/>
      <c r="K8" s="19">
        <f t="shared" si="1"/>
        <v>45</v>
      </c>
      <c r="L8" s="19">
        <f t="shared" si="5"/>
        <v>37.5</v>
      </c>
      <c r="M8" s="20"/>
      <c r="N8" s="19" t="str">
        <f t="shared" si="6"/>
        <v>AB</v>
      </c>
      <c r="O8" s="19" t="str">
        <f t="shared" si="7"/>
        <v>B1</v>
      </c>
      <c r="P8" s="19" t="str">
        <f t="shared" si="8"/>
        <v>A1</v>
      </c>
      <c r="Q8" s="19" t="str">
        <f t="shared" si="9"/>
        <v>AB</v>
      </c>
      <c r="R8" s="19" t="str">
        <f t="shared" si="10"/>
        <v>C2</v>
      </c>
      <c r="S8" s="19" t="str">
        <f t="shared" si="2"/>
        <v>AB</v>
      </c>
      <c r="T8" s="19" t="str">
        <f t="shared" si="11"/>
        <v>D</v>
      </c>
      <c r="U8" s="21"/>
      <c r="V8" s="19">
        <f t="shared" si="3"/>
        <v>0</v>
      </c>
      <c r="W8" s="19">
        <f t="shared" si="3"/>
        <v>8</v>
      </c>
      <c r="X8" s="19">
        <f t="shared" si="3"/>
        <v>10</v>
      </c>
      <c r="Y8" s="19">
        <f t="shared" si="3"/>
        <v>0</v>
      </c>
      <c r="Z8" s="19">
        <f t="shared" si="3"/>
        <v>5</v>
      </c>
      <c r="AA8" s="19">
        <f t="shared" si="3"/>
        <v>0</v>
      </c>
      <c r="AB8" s="22">
        <f t="shared" si="4"/>
        <v>3.8333333333333335</v>
      </c>
    </row>
    <row r="9" spans="1:28" ht="24" customHeight="1" x14ac:dyDescent="0.25">
      <c r="A9" s="61">
        <v>4</v>
      </c>
      <c r="B9" s="78" t="s">
        <v>948</v>
      </c>
      <c r="C9" s="24"/>
      <c r="D9" s="24"/>
      <c r="E9" s="13">
        <v>2</v>
      </c>
      <c r="F9" s="13">
        <v>8</v>
      </c>
      <c r="G9" s="13">
        <v>7</v>
      </c>
      <c r="H9" s="110">
        <v>2</v>
      </c>
      <c r="I9" s="13">
        <v>7</v>
      </c>
      <c r="J9" s="13">
        <v>5.5</v>
      </c>
      <c r="K9" s="19">
        <f t="shared" si="1"/>
        <v>31.5</v>
      </c>
      <c r="L9" s="19">
        <f t="shared" si="5"/>
        <v>26.25</v>
      </c>
      <c r="M9" s="20"/>
      <c r="N9" s="19" t="str">
        <f t="shared" si="6"/>
        <v>E</v>
      </c>
      <c r="O9" s="19" t="str">
        <f t="shared" si="7"/>
        <v>D</v>
      </c>
      <c r="P9" s="19" t="str">
        <f t="shared" si="8"/>
        <v>D</v>
      </c>
      <c r="Q9" s="19" t="str">
        <f t="shared" si="9"/>
        <v>E</v>
      </c>
      <c r="R9" s="19" t="str">
        <f t="shared" si="10"/>
        <v>D</v>
      </c>
      <c r="S9" s="19" t="str">
        <f t="shared" si="2"/>
        <v>E</v>
      </c>
      <c r="T9" s="19" t="str">
        <f t="shared" si="11"/>
        <v>E</v>
      </c>
      <c r="U9" s="21"/>
      <c r="V9" s="19">
        <f t="shared" si="3"/>
        <v>3</v>
      </c>
      <c r="W9" s="19">
        <f t="shared" si="3"/>
        <v>4</v>
      </c>
      <c r="X9" s="19">
        <f t="shared" si="3"/>
        <v>4</v>
      </c>
      <c r="Y9" s="19">
        <f t="shared" si="3"/>
        <v>3</v>
      </c>
      <c r="Z9" s="19">
        <f t="shared" si="3"/>
        <v>4</v>
      </c>
      <c r="AA9" s="19">
        <f t="shared" si="3"/>
        <v>3</v>
      </c>
      <c r="AB9" s="22">
        <f t="shared" si="4"/>
        <v>3.5</v>
      </c>
    </row>
    <row r="10" spans="1:28" ht="24" customHeight="1" x14ac:dyDescent="0.25">
      <c r="A10" s="61">
        <v>5</v>
      </c>
      <c r="B10" s="109" t="s">
        <v>949</v>
      </c>
      <c r="C10" s="24"/>
      <c r="D10" s="24"/>
      <c r="E10" s="13">
        <v>3</v>
      </c>
      <c r="F10" s="13">
        <v>6</v>
      </c>
      <c r="G10" s="13">
        <v>12</v>
      </c>
      <c r="H10" s="110">
        <v>8</v>
      </c>
      <c r="I10" s="13">
        <v>5.5</v>
      </c>
      <c r="J10" s="13">
        <v>4</v>
      </c>
      <c r="K10" s="19">
        <f t="shared" si="1"/>
        <v>38.5</v>
      </c>
      <c r="L10" s="19">
        <f t="shared" si="5"/>
        <v>32.083333333333336</v>
      </c>
      <c r="M10" s="20"/>
      <c r="N10" s="19" t="str">
        <f t="shared" si="6"/>
        <v>E</v>
      </c>
      <c r="O10" s="19" t="str">
        <f t="shared" si="7"/>
        <v>E</v>
      </c>
      <c r="P10" s="19" t="str">
        <f t="shared" si="8"/>
        <v>C1</v>
      </c>
      <c r="Q10" s="19" t="str">
        <f t="shared" si="9"/>
        <v>D</v>
      </c>
      <c r="R10" s="19" t="str">
        <f t="shared" si="10"/>
        <v>E</v>
      </c>
      <c r="S10" s="19" t="str">
        <f t="shared" si="2"/>
        <v>E</v>
      </c>
      <c r="T10" s="19" t="str">
        <f t="shared" si="11"/>
        <v>E</v>
      </c>
      <c r="U10" s="21"/>
      <c r="V10" s="19">
        <f t="shared" si="3"/>
        <v>3</v>
      </c>
      <c r="W10" s="19">
        <f t="shared" si="3"/>
        <v>3</v>
      </c>
      <c r="X10" s="19">
        <f t="shared" si="3"/>
        <v>6</v>
      </c>
      <c r="Y10" s="19">
        <f t="shared" si="3"/>
        <v>4</v>
      </c>
      <c r="Z10" s="19">
        <f t="shared" si="3"/>
        <v>3</v>
      </c>
      <c r="AA10" s="19">
        <f t="shared" si="3"/>
        <v>3</v>
      </c>
      <c r="AB10" s="22">
        <f t="shared" si="4"/>
        <v>3.6666666666666665</v>
      </c>
    </row>
    <row r="11" spans="1:28" ht="24" customHeight="1" x14ac:dyDescent="0.25">
      <c r="A11" s="61">
        <v>6</v>
      </c>
      <c r="B11" s="78" t="s">
        <v>950</v>
      </c>
      <c r="C11" s="24"/>
      <c r="D11" s="24"/>
      <c r="E11" s="13">
        <v>4</v>
      </c>
      <c r="F11" s="13">
        <v>9</v>
      </c>
      <c r="G11" s="13">
        <v>12</v>
      </c>
      <c r="H11" s="110">
        <v>3</v>
      </c>
      <c r="I11" s="13">
        <v>7.5</v>
      </c>
      <c r="J11" s="13">
        <v>7.5</v>
      </c>
      <c r="K11" s="19">
        <f t="shared" si="1"/>
        <v>43</v>
      </c>
      <c r="L11" s="19">
        <f t="shared" si="5"/>
        <v>35.833333333333336</v>
      </c>
      <c r="M11" s="20"/>
      <c r="N11" s="19" t="str">
        <f t="shared" si="6"/>
        <v>E</v>
      </c>
      <c r="O11" s="19" t="str">
        <f t="shared" si="7"/>
        <v>C2</v>
      </c>
      <c r="P11" s="19" t="str">
        <f t="shared" si="8"/>
        <v>C1</v>
      </c>
      <c r="Q11" s="19" t="str">
        <f t="shared" si="9"/>
        <v>E</v>
      </c>
      <c r="R11" s="19" t="str">
        <f t="shared" si="10"/>
        <v>D</v>
      </c>
      <c r="S11" s="19" t="str">
        <f t="shared" si="2"/>
        <v>D</v>
      </c>
      <c r="T11" s="19" t="str">
        <f t="shared" si="11"/>
        <v>D</v>
      </c>
      <c r="U11" s="21"/>
      <c r="V11" s="19">
        <f t="shared" si="3"/>
        <v>3</v>
      </c>
      <c r="W11" s="19">
        <f t="shared" si="3"/>
        <v>5</v>
      </c>
      <c r="X11" s="19">
        <f t="shared" si="3"/>
        <v>6</v>
      </c>
      <c r="Y11" s="19">
        <f t="shared" si="3"/>
        <v>3</v>
      </c>
      <c r="Z11" s="19">
        <f t="shared" si="3"/>
        <v>4</v>
      </c>
      <c r="AA11" s="19">
        <f t="shared" si="3"/>
        <v>4</v>
      </c>
      <c r="AB11" s="22">
        <f t="shared" si="4"/>
        <v>4.166666666666667</v>
      </c>
    </row>
    <row r="12" spans="1:28" ht="24" customHeight="1" x14ac:dyDescent="0.25">
      <c r="A12" s="61">
        <v>8</v>
      </c>
      <c r="B12" s="78" t="s">
        <v>951</v>
      </c>
      <c r="C12" s="24"/>
      <c r="D12" s="24"/>
      <c r="E12" s="84">
        <v>5</v>
      </c>
      <c r="F12" s="84">
        <v>5</v>
      </c>
      <c r="G12" s="84">
        <v>9</v>
      </c>
      <c r="H12" s="88">
        <v>10</v>
      </c>
      <c r="I12" s="84">
        <v>8.5</v>
      </c>
      <c r="J12" s="84">
        <v>8</v>
      </c>
      <c r="K12" s="19">
        <f t="shared" si="1"/>
        <v>45.5</v>
      </c>
      <c r="L12" s="19">
        <f t="shared" si="5"/>
        <v>37.916666666666664</v>
      </c>
      <c r="M12" s="20"/>
      <c r="N12" s="19" t="str">
        <f t="shared" si="6"/>
        <v>E</v>
      </c>
      <c r="O12" s="19" t="str">
        <f t="shared" si="7"/>
        <v>E</v>
      </c>
      <c r="P12" s="19" t="str">
        <f t="shared" si="8"/>
        <v>C2</v>
      </c>
      <c r="Q12" s="19" t="str">
        <f t="shared" si="9"/>
        <v>C2</v>
      </c>
      <c r="R12" s="19" t="str">
        <f t="shared" si="10"/>
        <v>C2</v>
      </c>
      <c r="S12" s="19" t="str">
        <f t="shared" si="2"/>
        <v>D</v>
      </c>
      <c r="T12" s="19" t="str">
        <f t="shared" si="11"/>
        <v>D</v>
      </c>
      <c r="U12" s="21"/>
      <c r="V12" s="19">
        <f t="shared" si="3"/>
        <v>3</v>
      </c>
      <c r="W12" s="19">
        <f t="shared" si="3"/>
        <v>3</v>
      </c>
      <c r="X12" s="19">
        <f t="shared" si="3"/>
        <v>5</v>
      </c>
      <c r="Y12" s="19">
        <f t="shared" si="3"/>
        <v>5</v>
      </c>
      <c r="Z12" s="19">
        <f t="shared" si="3"/>
        <v>5</v>
      </c>
      <c r="AA12" s="19">
        <f t="shared" si="3"/>
        <v>4</v>
      </c>
      <c r="AB12" s="22">
        <f t="shared" si="4"/>
        <v>4.166666666666667</v>
      </c>
    </row>
    <row r="13" spans="1:28" ht="24" customHeight="1" x14ac:dyDescent="0.25">
      <c r="A13" s="61">
        <v>9</v>
      </c>
      <c r="B13" s="109" t="s">
        <v>952</v>
      </c>
      <c r="C13" s="24"/>
      <c r="D13" s="24"/>
      <c r="E13" s="84"/>
      <c r="F13" s="84">
        <v>7</v>
      </c>
      <c r="G13" s="84">
        <v>11</v>
      </c>
      <c r="H13" s="88">
        <v>7</v>
      </c>
      <c r="I13" s="84">
        <v>5</v>
      </c>
      <c r="J13" s="84"/>
      <c r="K13" s="19">
        <f t="shared" si="1"/>
        <v>30</v>
      </c>
      <c r="L13" s="19">
        <f t="shared" si="5"/>
        <v>25</v>
      </c>
      <c r="M13" s="20"/>
      <c r="N13" s="19" t="str">
        <f t="shared" si="6"/>
        <v>AB</v>
      </c>
      <c r="O13" s="19" t="str">
        <f t="shared" si="7"/>
        <v>D</v>
      </c>
      <c r="P13" s="19" t="str">
        <f t="shared" si="8"/>
        <v>C1</v>
      </c>
      <c r="Q13" s="19" t="str">
        <f t="shared" si="9"/>
        <v>D</v>
      </c>
      <c r="R13" s="19" t="str">
        <f t="shared" si="10"/>
        <v>E</v>
      </c>
      <c r="S13" s="19" t="str">
        <f t="shared" si="2"/>
        <v>AB</v>
      </c>
      <c r="T13" s="19" t="str">
        <f t="shared" si="11"/>
        <v>E</v>
      </c>
      <c r="U13" s="21"/>
      <c r="V13" s="19">
        <f t="shared" si="3"/>
        <v>0</v>
      </c>
      <c r="W13" s="19">
        <f t="shared" si="3"/>
        <v>4</v>
      </c>
      <c r="X13" s="19">
        <f t="shared" si="3"/>
        <v>6</v>
      </c>
      <c r="Y13" s="19">
        <f t="shared" si="3"/>
        <v>4</v>
      </c>
      <c r="Z13" s="19">
        <f t="shared" si="3"/>
        <v>3</v>
      </c>
      <c r="AA13" s="19">
        <f t="shared" si="3"/>
        <v>0</v>
      </c>
      <c r="AB13" s="22">
        <f t="shared" si="4"/>
        <v>2.8333333333333335</v>
      </c>
    </row>
    <row r="14" spans="1:28" ht="24" customHeight="1" x14ac:dyDescent="0.25">
      <c r="A14" s="61">
        <v>11</v>
      </c>
      <c r="B14" s="109" t="s">
        <v>953</v>
      </c>
      <c r="C14" s="24"/>
      <c r="D14" s="24"/>
      <c r="E14" s="13">
        <v>6</v>
      </c>
      <c r="F14" s="13">
        <v>14</v>
      </c>
      <c r="G14" s="13">
        <v>15</v>
      </c>
      <c r="H14" s="110">
        <v>14</v>
      </c>
      <c r="I14" s="13">
        <v>16.5</v>
      </c>
      <c r="J14" s="13">
        <v>9.5</v>
      </c>
      <c r="K14" s="19">
        <f t="shared" si="1"/>
        <v>75</v>
      </c>
      <c r="L14" s="19">
        <f t="shared" si="5"/>
        <v>62.5</v>
      </c>
      <c r="M14" s="20"/>
      <c r="N14" s="19" t="str">
        <f t="shared" si="6"/>
        <v>E</v>
      </c>
      <c r="O14" s="19" t="str">
        <f t="shared" si="7"/>
        <v>B2</v>
      </c>
      <c r="P14" s="19" t="str">
        <f t="shared" si="8"/>
        <v>B1</v>
      </c>
      <c r="Q14" s="19" t="str">
        <f t="shared" si="9"/>
        <v>B2</v>
      </c>
      <c r="R14" s="19" t="str">
        <f t="shared" si="10"/>
        <v>A2</v>
      </c>
      <c r="S14" s="19" t="str">
        <f t="shared" si="2"/>
        <v>C2</v>
      </c>
      <c r="T14" s="19" t="str">
        <f t="shared" si="11"/>
        <v>B2</v>
      </c>
      <c r="U14" s="21"/>
      <c r="V14" s="19">
        <f t="shared" si="3"/>
        <v>3</v>
      </c>
      <c r="W14" s="19">
        <f t="shared" si="3"/>
        <v>7</v>
      </c>
      <c r="X14" s="19">
        <f t="shared" si="3"/>
        <v>8</v>
      </c>
      <c r="Y14" s="19">
        <f t="shared" si="3"/>
        <v>7</v>
      </c>
      <c r="Z14" s="19">
        <f t="shared" si="3"/>
        <v>9</v>
      </c>
      <c r="AA14" s="19">
        <f t="shared" si="3"/>
        <v>5</v>
      </c>
      <c r="AB14" s="22">
        <f t="shared" si="4"/>
        <v>6.5</v>
      </c>
    </row>
    <row r="15" spans="1:28" ht="24" customHeight="1" x14ac:dyDescent="0.25">
      <c r="A15" s="61">
        <v>12</v>
      </c>
      <c r="B15" s="78" t="s">
        <v>954</v>
      </c>
      <c r="C15" s="24"/>
      <c r="D15" s="24"/>
      <c r="E15" s="13">
        <v>12</v>
      </c>
      <c r="F15" s="13">
        <v>14</v>
      </c>
      <c r="G15" s="13">
        <v>16</v>
      </c>
      <c r="H15" s="110">
        <v>16</v>
      </c>
      <c r="I15" s="13">
        <v>12</v>
      </c>
      <c r="J15" s="13">
        <v>13.5</v>
      </c>
      <c r="K15" s="19">
        <f t="shared" si="1"/>
        <v>83.5</v>
      </c>
      <c r="L15" s="19">
        <f t="shared" si="5"/>
        <v>69.583333333333329</v>
      </c>
      <c r="M15" s="20"/>
      <c r="N15" s="19" t="str">
        <f t="shared" si="6"/>
        <v>C1</v>
      </c>
      <c r="O15" s="19" t="str">
        <f t="shared" si="7"/>
        <v>B2</v>
      </c>
      <c r="P15" s="19" t="str">
        <f t="shared" si="8"/>
        <v>B1</v>
      </c>
      <c r="Q15" s="19" t="str">
        <f t="shared" si="9"/>
        <v>B1</v>
      </c>
      <c r="R15" s="19" t="str">
        <f t="shared" si="10"/>
        <v>C1</v>
      </c>
      <c r="S15" s="19" t="str">
        <f t="shared" si="2"/>
        <v>B2</v>
      </c>
      <c r="T15" s="19" t="str">
        <f t="shared" si="11"/>
        <v>B2</v>
      </c>
      <c r="U15" s="21"/>
      <c r="V15" s="19">
        <f t="shared" si="3"/>
        <v>6</v>
      </c>
      <c r="W15" s="19">
        <f t="shared" si="3"/>
        <v>7</v>
      </c>
      <c r="X15" s="19">
        <f t="shared" si="3"/>
        <v>8</v>
      </c>
      <c r="Y15" s="19">
        <f t="shared" si="3"/>
        <v>8</v>
      </c>
      <c r="Z15" s="19">
        <f t="shared" si="3"/>
        <v>6</v>
      </c>
      <c r="AA15" s="19">
        <f t="shared" si="3"/>
        <v>7</v>
      </c>
      <c r="AB15" s="22">
        <f t="shared" si="4"/>
        <v>7</v>
      </c>
    </row>
    <row r="16" spans="1:28" ht="24" customHeight="1" x14ac:dyDescent="0.25">
      <c r="A16" s="61">
        <v>13</v>
      </c>
      <c r="B16" s="78" t="s">
        <v>955</v>
      </c>
      <c r="C16" s="24"/>
      <c r="D16" s="24"/>
      <c r="E16" s="13">
        <v>19</v>
      </c>
      <c r="F16" s="13">
        <v>19</v>
      </c>
      <c r="G16" s="13">
        <v>20</v>
      </c>
      <c r="H16" s="110">
        <v>20</v>
      </c>
      <c r="I16" s="13">
        <v>20</v>
      </c>
      <c r="J16" s="13">
        <v>19</v>
      </c>
      <c r="K16" s="19">
        <f t="shared" si="1"/>
        <v>117</v>
      </c>
      <c r="L16" s="19">
        <f t="shared" si="5"/>
        <v>97.5</v>
      </c>
      <c r="M16" s="20"/>
      <c r="N16" s="19" t="str">
        <f t="shared" si="6"/>
        <v>A1</v>
      </c>
      <c r="O16" s="19" t="str">
        <f t="shared" si="7"/>
        <v>A1</v>
      </c>
      <c r="P16" s="19" t="str">
        <f t="shared" si="8"/>
        <v>A1</v>
      </c>
      <c r="Q16" s="19" t="str">
        <f t="shared" si="9"/>
        <v>A1</v>
      </c>
      <c r="R16" s="19" t="str">
        <f t="shared" si="10"/>
        <v>A1</v>
      </c>
      <c r="S16" s="19" t="str">
        <f t="shared" si="2"/>
        <v>A1</v>
      </c>
      <c r="T16" s="19" t="str">
        <f t="shared" si="11"/>
        <v>A1</v>
      </c>
      <c r="U16" s="21"/>
      <c r="V16" s="19">
        <f t="shared" si="3"/>
        <v>10</v>
      </c>
      <c r="W16" s="19">
        <f t="shared" si="3"/>
        <v>10</v>
      </c>
      <c r="X16" s="19">
        <f t="shared" si="3"/>
        <v>10</v>
      </c>
      <c r="Y16" s="19">
        <f t="shared" si="3"/>
        <v>10</v>
      </c>
      <c r="Z16" s="19">
        <f t="shared" si="3"/>
        <v>10</v>
      </c>
      <c r="AA16" s="19">
        <f t="shared" si="3"/>
        <v>10</v>
      </c>
      <c r="AB16" s="22">
        <f t="shared" si="4"/>
        <v>10</v>
      </c>
    </row>
    <row r="17" spans="1:28" ht="24" customHeight="1" x14ac:dyDescent="0.25">
      <c r="A17" s="61">
        <v>14</v>
      </c>
      <c r="B17" s="109" t="s">
        <v>956</v>
      </c>
      <c r="C17" s="24"/>
      <c r="D17" s="24"/>
      <c r="E17" s="13">
        <v>8</v>
      </c>
      <c r="F17" s="13">
        <v>8</v>
      </c>
      <c r="G17" s="13">
        <v>10</v>
      </c>
      <c r="H17" s="110">
        <v>9</v>
      </c>
      <c r="I17" s="13">
        <v>11</v>
      </c>
      <c r="J17" s="13">
        <v>10</v>
      </c>
      <c r="K17" s="19">
        <f t="shared" si="1"/>
        <v>56</v>
      </c>
      <c r="L17" s="19">
        <f t="shared" si="5"/>
        <v>46.666666666666664</v>
      </c>
      <c r="M17" s="20"/>
      <c r="N17" s="19" t="str">
        <f t="shared" si="6"/>
        <v>D</v>
      </c>
      <c r="O17" s="19" t="str">
        <f t="shared" si="7"/>
        <v>D</v>
      </c>
      <c r="P17" s="19" t="str">
        <f t="shared" si="8"/>
        <v>C2</v>
      </c>
      <c r="Q17" s="19" t="str">
        <f t="shared" si="9"/>
        <v>C2</v>
      </c>
      <c r="R17" s="19" t="str">
        <f t="shared" si="10"/>
        <v>C1</v>
      </c>
      <c r="S17" s="19" t="str">
        <f t="shared" si="2"/>
        <v>C2</v>
      </c>
      <c r="T17" s="19" t="str">
        <f t="shared" si="11"/>
        <v>C2</v>
      </c>
      <c r="U17" s="21"/>
      <c r="V17" s="19">
        <f t="shared" si="3"/>
        <v>4</v>
      </c>
      <c r="W17" s="19">
        <f t="shared" si="3"/>
        <v>4</v>
      </c>
      <c r="X17" s="19">
        <f t="shared" si="3"/>
        <v>5</v>
      </c>
      <c r="Y17" s="19">
        <f t="shared" si="3"/>
        <v>5</v>
      </c>
      <c r="Z17" s="19">
        <f t="shared" si="3"/>
        <v>6</v>
      </c>
      <c r="AA17" s="19">
        <f t="shared" si="3"/>
        <v>5</v>
      </c>
      <c r="AB17" s="22">
        <f t="shared" si="4"/>
        <v>4.833333333333333</v>
      </c>
    </row>
    <row r="18" spans="1:28" ht="24" customHeight="1" x14ac:dyDescent="0.25">
      <c r="A18" s="61">
        <v>15</v>
      </c>
      <c r="B18" s="78" t="s">
        <v>957</v>
      </c>
      <c r="C18" s="24"/>
      <c r="D18" s="24"/>
      <c r="E18" s="13">
        <v>4</v>
      </c>
      <c r="F18" s="13">
        <v>9</v>
      </c>
      <c r="G18" s="13">
        <v>9</v>
      </c>
      <c r="H18" s="110">
        <v>5</v>
      </c>
      <c r="I18" s="13">
        <v>11.5</v>
      </c>
      <c r="J18" s="13">
        <v>7.5</v>
      </c>
      <c r="K18" s="19">
        <f t="shared" si="1"/>
        <v>46</v>
      </c>
      <c r="L18" s="19">
        <f t="shared" si="5"/>
        <v>38.333333333333336</v>
      </c>
      <c r="M18" s="20"/>
      <c r="N18" s="19" t="str">
        <f t="shared" si="6"/>
        <v>E</v>
      </c>
      <c r="O18" s="19" t="str">
        <f t="shared" si="7"/>
        <v>C2</v>
      </c>
      <c r="P18" s="19" t="str">
        <f t="shared" si="8"/>
        <v>C2</v>
      </c>
      <c r="Q18" s="19" t="str">
        <f t="shared" si="9"/>
        <v>E</v>
      </c>
      <c r="R18" s="19" t="str">
        <f t="shared" si="10"/>
        <v>C1</v>
      </c>
      <c r="S18" s="19" t="str">
        <f t="shared" si="2"/>
        <v>D</v>
      </c>
      <c r="T18" s="19" t="str">
        <f t="shared" si="11"/>
        <v>D</v>
      </c>
      <c r="U18" s="21"/>
      <c r="V18" s="19">
        <f t="shared" si="3"/>
        <v>3</v>
      </c>
      <c r="W18" s="19">
        <f t="shared" si="3"/>
        <v>5</v>
      </c>
      <c r="X18" s="19">
        <f t="shared" si="3"/>
        <v>5</v>
      </c>
      <c r="Y18" s="19">
        <f t="shared" si="3"/>
        <v>3</v>
      </c>
      <c r="Z18" s="19">
        <f t="shared" si="3"/>
        <v>6</v>
      </c>
      <c r="AA18" s="19">
        <f t="shared" si="3"/>
        <v>4</v>
      </c>
      <c r="AB18" s="22">
        <f t="shared" si="4"/>
        <v>4.333333333333333</v>
      </c>
    </row>
    <row r="19" spans="1:28" ht="24" customHeight="1" x14ac:dyDescent="0.25">
      <c r="A19" s="61">
        <v>16</v>
      </c>
      <c r="B19" s="109" t="s">
        <v>958</v>
      </c>
      <c r="C19" s="24"/>
      <c r="D19" s="24"/>
      <c r="E19" s="13">
        <v>10</v>
      </c>
      <c r="F19" s="13">
        <v>7</v>
      </c>
      <c r="G19" s="13">
        <v>13</v>
      </c>
      <c r="H19" s="110">
        <v>16</v>
      </c>
      <c r="I19" s="13">
        <v>12.5</v>
      </c>
      <c r="J19" s="13">
        <v>9.5</v>
      </c>
      <c r="K19" s="19">
        <f t="shared" si="1"/>
        <v>68</v>
      </c>
      <c r="L19" s="19">
        <f t="shared" si="5"/>
        <v>56.666666666666664</v>
      </c>
      <c r="M19" s="20"/>
      <c r="N19" s="19" t="str">
        <f t="shared" si="6"/>
        <v>C2</v>
      </c>
      <c r="O19" s="19" t="str">
        <f t="shared" si="7"/>
        <v>D</v>
      </c>
      <c r="P19" s="19" t="str">
        <f t="shared" si="8"/>
        <v>B2</v>
      </c>
      <c r="Q19" s="19" t="str">
        <f t="shared" si="9"/>
        <v>B1</v>
      </c>
      <c r="R19" s="19" t="str">
        <f t="shared" si="10"/>
        <v>B2</v>
      </c>
      <c r="S19" s="19" t="str">
        <f t="shared" si="2"/>
        <v>C2</v>
      </c>
      <c r="T19" s="19" t="str">
        <f t="shared" si="11"/>
        <v>C1</v>
      </c>
      <c r="U19" s="21"/>
      <c r="V19" s="19">
        <f t="shared" si="3"/>
        <v>5</v>
      </c>
      <c r="W19" s="19">
        <f t="shared" si="3"/>
        <v>4</v>
      </c>
      <c r="X19" s="19">
        <f t="shared" si="3"/>
        <v>7</v>
      </c>
      <c r="Y19" s="19">
        <f t="shared" si="3"/>
        <v>8</v>
      </c>
      <c r="Z19" s="19">
        <f t="shared" si="3"/>
        <v>7</v>
      </c>
      <c r="AA19" s="19">
        <f t="shared" si="3"/>
        <v>5</v>
      </c>
      <c r="AB19" s="22">
        <f t="shared" si="4"/>
        <v>6</v>
      </c>
    </row>
    <row r="20" spans="1:28" ht="24" customHeight="1" x14ac:dyDescent="0.25">
      <c r="A20" s="61">
        <v>17</v>
      </c>
      <c r="B20" s="109" t="s">
        <v>959</v>
      </c>
      <c r="C20" s="24"/>
      <c r="D20" s="24"/>
      <c r="E20" s="13">
        <v>10</v>
      </c>
      <c r="F20" s="13">
        <v>8</v>
      </c>
      <c r="G20" s="13">
        <v>7</v>
      </c>
      <c r="H20" s="110">
        <v>13</v>
      </c>
      <c r="I20" s="13">
        <v>14</v>
      </c>
      <c r="J20" s="13">
        <v>9.5</v>
      </c>
      <c r="K20" s="19">
        <f t="shared" si="1"/>
        <v>61.5</v>
      </c>
      <c r="L20" s="19">
        <f t="shared" si="5"/>
        <v>51.249999999999993</v>
      </c>
      <c r="M20" s="20"/>
      <c r="N20" s="19" t="str">
        <f t="shared" si="6"/>
        <v>C2</v>
      </c>
      <c r="O20" s="19" t="str">
        <f t="shared" si="7"/>
        <v>D</v>
      </c>
      <c r="P20" s="19" t="str">
        <f t="shared" si="8"/>
        <v>D</v>
      </c>
      <c r="Q20" s="19" t="str">
        <f t="shared" si="9"/>
        <v>B2</v>
      </c>
      <c r="R20" s="19" t="str">
        <f t="shared" si="10"/>
        <v>B2</v>
      </c>
      <c r="S20" s="19" t="str">
        <f t="shared" si="2"/>
        <v>C2</v>
      </c>
      <c r="T20" s="19" t="str">
        <f t="shared" si="11"/>
        <v>C1</v>
      </c>
      <c r="U20" s="21"/>
      <c r="V20" s="19">
        <f t="shared" si="3"/>
        <v>5</v>
      </c>
      <c r="W20" s="19">
        <f t="shared" si="3"/>
        <v>4</v>
      </c>
      <c r="X20" s="19">
        <f t="shared" si="3"/>
        <v>4</v>
      </c>
      <c r="Y20" s="19">
        <f t="shared" si="3"/>
        <v>7</v>
      </c>
      <c r="Z20" s="19">
        <f t="shared" si="3"/>
        <v>7</v>
      </c>
      <c r="AA20" s="19">
        <f t="shared" si="3"/>
        <v>5</v>
      </c>
      <c r="AB20" s="22">
        <f t="shared" si="4"/>
        <v>5.333333333333333</v>
      </c>
    </row>
    <row r="21" spans="1:28" ht="24" customHeight="1" x14ac:dyDescent="0.25">
      <c r="A21" s="61">
        <v>18</v>
      </c>
      <c r="B21" s="78" t="s">
        <v>960</v>
      </c>
      <c r="C21" s="24"/>
      <c r="D21" s="24"/>
      <c r="E21" s="13">
        <v>4</v>
      </c>
      <c r="F21" s="13">
        <v>8</v>
      </c>
      <c r="G21" s="13">
        <v>8</v>
      </c>
      <c r="H21" s="110">
        <v>6</v>
      </c>
      <c r="I21" s="89">
        <v>12</v>
      </c>
      <c r="J21" s="13">
        <v>10.5</v>
      </c>
      <c r="K21" s="19">
        <f t="shared" si="1"/>
        <v>48.5</v>
      </c>
      <c r="L21" s="19">
        <f t="shared" si="5"/>
        <v>40.416666666666664</v>
      </c>
      <c r="M21" s="20"/>
      <c r="N21" s="19" t="str">
        <f t="shared" si="6"/>
        <v>E</v>
      </c>
      <c r="O21" s="19" t="str">
        <f t="shared" si="7"/>
        <v>D</v>
      </c>
      <c r="P21" s="19" t="str">
        <f t="shared" si="8"/>
        <v>D</v>
      </c>
      <c r="Q21" s="19" t="str">
        <f t="shared" si="9"/>
        <v>E</v>
      </c>
      <c r="R21" s="19" t="str">
        <f t="shared" si="10"/>
        <v>C1</v>
      </c>
      <c r="S21" s="19" t="str">
        <f t="shared" si="2"/>
        <v>C1</v>
      </c>
      <c r="T21" s="19" t="str">
        <f t="shared" si="11"/>
        <v>D</v>
      </c>
      <c r="U21" s="21"/>
      <c r="V21" s="19">
        <f t="shared" si="3"/>
        <v>3</v>
      </c>
      <c r="W21" s="19">
        <f t="shared" si="3"/>
        <v>4</v>
      </c>
      <c r="X21" s="19">
        <f t="shared" si="3"/>
        <v>4</v>
      </c>
      <c r="Y21" s="19">
        <f t="shared" si="3"/>
        <v>3</v>
      </c>
      <c r="Z21" s="19">
        <f t="shared" si="3"/>
        <v>6</v>
      </c>
      <c r="AA21" s="19">
        <f t="shared" si="3"/>
        <v>6</v>
      </c>
      <c r="AB21" s="22">
        <f t="shared" si="4"/>
        <v>4.333333333333333</v>
      </c>
    </row>
    <row r="22" spans="1:28" ht="32.25" customHeight="1" x14ac:dyDescent="0.25">
      <c r="A22" s="61">
        <v>19</v>
      </c>
      <c r="B22" s="109" t="s">
        <v>961</v>
      </c>
      <c r="C22" s="24"/>
      <c r="D22" s="24"/>
      <c r="E22" s="13">
        <v>1</v>
      </c>
      <c r="F22" s="13">
        <v>5</v>
      </c>
      <c r="G22" s="13">
        <v>6</v>
      </c>
      <c r="H22" s="110">
        <v>7</v>
      </c>
      <c r="I22" s="13">
        <v>8.5</v>
      </c>
      <c r="J22" s="13">
        <v>7.5</v>
      </c>
      <c r="K22" s="19">
        <f t="shared" si="1"/>
        <v>35</v>
      </c>
      <c r="L22" s="19">
        <f t="shared" si="5"/>
        <v>29.166666666666668</v>
      </c>
      <c r="M22" s="20"/>
      <c r="N22" s="19" t="str">
        <f t="shared" si="6"/>
        <v>AB</v>
      </c>
      <c r="O22" s="19" t="str">
        <f t="shared" si="7"/>
        <v>E</v>
      </c>
      <c r="P22" s="19" t="str">
        <f t="shared" si="8"/>
        <v>E</v>
      </c>
      <c r="Q22" s="19" t="str">
        <f t="shared" si="9"/>
        <v>D</v>
      </c>
      <c r="R22" s="19" t="str">
        <f t="shared" si="10"/>
        <v>C2</v>
      </c>
      <c r="S22" s="19" t="str">
        <f t="shared" si="2"/>
        <v>D</v>
      </c>
      <c r="T22" s="19" t="str">
        <f t="shared" si="11"/>
        <v>E</v>
      </c>
      <c r="U22" s="21"/>
      <c r="V22" s="19">
        <f t="shared" si="3"/>
        <v>0</v>
      </c>
      <c r="W22" s="19">
        <f t="shared" si="3"/>
        <v>3</v>
      </c>
      <c r="X22" s="19">
        <f t="shared" si="3"/>
        <v>3</v>
      </c>
      <c r="Y22" s="19">
        <f t="shared" si="3"/>
        <v>4</v>
      </c>
      <c r="Z22" s="19">
        <f t="shared" si="3"/>
        <v>5</v>
      </c>
      <c r="AA22" s="19">
        <f t="shared" si="3"/>
        <v>4</v>
      </c>
      <c r="AB22" s="22">
        <f t="shared" si="4"/>
        <v>3.1666666666666665</v>
      </c>
    </row>
    <row r="23" spans="1:28" ht="24" customHeight="1" x14ac:dyDescent="0.25">
      <c r="A23" s="61">
        <v>20</v>
      </c>
      <c r="B23" s="109" t="s">
        <v>962</v>
      </c>
      <c r="C23" s="24"/>
      <c r="D23" s="24"/>
      <c r="E23" s="13">
        <v>6</v>
      </c>
      <c r="F23" s="13">
        <v>6</v>
      </c>
      <c r="G23" s="13">
        <v>8</v>
      </c>
      <c r="H23" s="110">
        <v>5</v>
      </c>
      <c r="I23" s="13">
        <v>8</v>
      </c>
      <c r="J23" s="13">
        <v>8</v>
      </c>
      <c r="K23" s="19">
        <f t="shared" si="1"/>
        <v>41</v>
      </c>
      <c r="L23" s="19">
        <f t="shared" si="5"/>
        <v>34.166666666666664</v>
      </c>
      <c r="M23" s="20"/>
      <c r="N23" s="19" t="str">
        <f t="shared" si="6"/>
        <v>E</v>
      </c>
      <c r="O23" s="19" t="str">
        <f t="shared" si="7"/>
        <v>E</v>
      </c>
      <c r="P23" s="19" t="str">
        <f t="shared" si="8"/>
        <v>D</v>
      </c>
      <c r="Q23" s="19" t="str">
        <f t="shared" si="9"/>
        <v>E</v>
      </c>
      <c r="R23" s="19" t="str">
        <f t="shared" si="10"/>
        <v>D</v>
      </c>
      <c r="S23" s="19" t="str">
        <f t="shared" si="2"/>
        <v>D</v>
      </c>
      <c r="T23" s="19" t="str">
        <f t="shared" si="11"/>
        <v>E</v>
      </c>
      <c r="U23" s="21"/>
      <c r="V23" s="19">
        <f t="shared" si="3"/>
        <v>3</v>
      </c>
      <c r="W23" s="19">
        <f t="shared" si="3"/>
        <v>3</v>
      </c>
      <c r="X23" s="19">
        <f t="shared" si="3"/>
        <v>4</v>
      </c>
      <c r="Y23" s="19">
        <f t="shared" si="3"/>
        <v>3</v>
      </c>
      <c r="Z23" s="19">
        <f t="shared" si="3"/>
        <v>4</v>
      </c>
      <c r="AA23" s="19">
        <f t="shared" si="3"/>
        <v>4</v>
      </c>
      <c r="AB23" s="22">
        <f t="shared" si="4"/>
        <v>3.5</v>
      </c>
    </row>
    <row r="24" spans="1:28" ht="33" customHeight="1" x14ac:dyDescent="0.25">
      <c r="A24" s="61">
        <v>21</v>
      </c>
      <c r="B24" s="109" t="s">
        <v>963</v>
      </c>
      <c r="C24" s="24"/>
      <c r="D24" s="24"/>
      <c r="E24" s="13">
        <v>7</v>
      </c>
      <c r="F24" s="13">
        <v>1</v>
      </c>
      <c r="G24" s="13">
        <v>7</v>
      </c>
      <c r="H24" s="110">
        <v>10</v>
      </c>
      <c r="I24" s="13">
        <v>8</v>
      </c>
      <c r="J24" s="13">
        <v>6.5</v>
      </c>
      <c r="K24" s="19">
        <f t="shared" si="1"/>
        <v>39.5</v>
      </c>
      <c r="L24" s="19">
        <f t="shared" si="5"/>
        <v>32.916666666666664</v>
      </c>
      <c r="M24" s="20"/>
      <c r="N24" s="19" t="str">
        <f t="shared" si="6"/>
        <v>D</v>
      </c>
      <c r="O24" s="19" t="str">
        <f t="shared" si="7"/>
        <v>AB</v>
      </c>
      <c r="P24" s="19" t="str">
        <f t="shared" si="8"/>
        <v>D</v>
      </c>
      <c r="Q24" s="19" t="str">
        <f t="shared" si="9"/>
        <v>C2</v>
      </c>
      <c r="R24" s="19" t="str">
        <f t="shared" si="10"/>
        <v>D</v>
      </c>
      <c r="S24" s="19" t="str">
        <f t="shared" si="2"/>
        <v>E</v>
      </c>
      <c r="T24" s="19" t="str">
        <f t="shared" si="11"/>
        <v>E</v>
      </c>
      <c r="U24" s="21"/>
      <c r="V24" s="19">
        <f t="shared" si="3"/>
        <v>4</v>
      </c>
      <c r="W24" s="19">
        <f t="shared" si="3"/>
        <v>0</v>
      </c>
      <c r="X24" s="19">
        <f t="shared" si="3"/>
        <v>4</v>
      </c>
      <c r="Y24" s="19">
        <f t="shared" si="3"/>
        <v>5</v>
      </c>
      <c r="Z24" s="19">
        <f t="shared" si="3"/>
        <v>4</v>
      </c>
      <c r="AA24" s="19">
        <f t="shared" si="3"/>
        <v>3</v>
      </c>
      <c r="AB24" s="22">
        <f t="shared" si="4"/>
        <v>3.3333333333333335</v>
      </c>
    </row>
    <row r="25" spans="1:28" ht="24" customHeight="1" x14ac:dyDescent="0.25">
      <c r="A25" s="61">
        <v>22</v>
      </c>
      <c r="B25" s="109" t="s">
        <v>964</v>
      </c>
      <c r="C25" s="24"/>
      <c r="D25" s="24"/>
      <c r="E25" s="13">
        <v>6</v>
      </c>
      <c r="F25" s="13">
        <v>5</v>
      </c>
      <c r="G25" s="13">
        <v>10</v>
      </c>
      <c r="H25" s="110">
        <v>10</v>
      </c>
      <c r="I25" s="13">
        <v>9</v>
      </c>
      <c r="J25" s="13">
        <v>9.5</v>
      </c>
      <c r="K25" s="19">
        <f t="shared" si="1"/>
        <v>49.5</v>
      </c>
      <c r="L25" s="19">
        <f t="shared" si="5"/>
        <v>41.25</v>
      </c>
      <c r="M25" s="20"/>
      <c r="N25" s="19" t="str">
        <f t="shared" si="6"/>
        <v>E</v>
      </c>
      <c r="O25" s="19" t="str">
        <f t="shared" si="7"/>
        <v>E</v>
      </c>
      <c r="P25" s="19" t="str">
        <f t="shared" si="8"/>
        <v>C2</v>
      </c>
      <c r="Q25" s="19" t="str">
        <f t="shared" si="9"/>
        <v>C2</v>
      </c>
      <c r="R25" s="19" t="str">
        <f t="shared" si="10"/>
        <v>C2</v>
      </c>
      <c r="S25" s="19" t="str">
        <f t="shared" si="2"/>
        <v>C2</v>
      </c>
      <c r="T25" s="19" t="str">
        <f t="shared" si="11"/>
        <v>C2</v>
      </c>
      <c r="U25" s="21"/>
      <c r="V25" s="19">
        <f t="shared" si="3"/>
        <v>3</v>
      </c>
      <c r="W25" s="19">
        <f t="shared" si="3"/>
        <v>3</v>
      </c>
      <c r="X25" s="19">
        <f t="shared" si="3"/>
        <v>5</v>
      </c>
      <c r="Y25" s="19">
        <f t="shared" si="3"/>
        <v>5</v>
      </c>
      <c r="Z25" s="19">
        <f t="shared" si="3"/>
        <v>5</v>
      </c>
      <c r="AA25" s="19">
        <f t="shared" si="3"/>
        <v>5</v>
      </c>
      <c r="AB25" s="22">
        <f t="shared" si="4"/>
        <v>4.333333333333333</v>
      </c>
    </row>
    <row r="26" spans="1:28" ht="24" customHeight="1" x14ac:dyDescent="0.25">
      <c r="A26" s="61">
        <v>23</v>
      </c>
      <c r="B26" s="78" t="s">
        <v>965</v>
      </c>
      <c r="C26" s="24"/>
      <c r="D26" s="24"/>
      <c r="E26" s="13">
        <v>5</v>
      </c>
      <c r="F26" s="13">
        <v>6</v>
      </c>
      <c r="G26" s="13">
        <v>10</v>
      </c>
      <c r="H26" s="110">
        <v>4</v>
      </c>
      <c r="I26" s="13">
        <v>9</v>
      </c>
      <c r="J26" s="13">
        <v>7.5</v>
      </c>
      <c r="K26" s="19">
        <f t="shared" si="1"/>
        <v>41.5</v>
      </c>
      <c r="L26" s="19">
        <f t="shared" si="5"/>
        <v>34.583333333333336</v>
      </c>
      <c r="M26" s="20"/>
      <c r="N26" s="19" t="str">
        <f t="shared" si="6"/>
        <v>E</v>
      </c>
      <c r="O26" s="19" t="str">
        <f t="shared" si="7"/>
        <v>E</v>
      </c>
      <c r="P26" s="19" t="str">
        <f t="shared" si="8"/>
        <v>C2</v>
      </c>
      <c r="Q26" s="19" t="str">
        <f t="shared" si="9"/>
        <v>E</v>
      </c>
      <c r="R26" s="19" t="str">
        <f t="shared" si="10"/>
        <v>C2</v>
      </c>
      <c r="S26" s="19" t="str">
        <f t="shared" si="2"/>
        <v>D</v>
      </c>
      <c r="T26" s="19" t="str">
        <f t="shared" si="11"/>
        <v>E</v>
      </c>
      <c r="U26" s="21"/>
      <c r="V26" s="19">
        <f t="shared" si="3"/>
        <v>3</v>
      </c>
      <c r="W26" s="19">
        <f t="shared" si="3"/>
        <v>3</v>
      </c>
      <c r="X26" s="19">
        <f t="shared" si="3"/>
        <v>5</v>
      </c>
      <c r="Y26" s="19">
        <f t="shared" si="3"/>
        <v>3</v>
      </c>
      <c r="Z26" s="19">
        <f t="shared" si="3"/>
        <v>5</v>
      </c>
      <c r="AA26" s="19">
        <f t="shared" si="3"/>
        <v>4</v>
      </c>
      <c r="AB26" s="22">
        <f t="shared" si="4"/>
        <v>3.8333333333333335</v>
      </c>
    </row>
    <row r="27" spans="1:28" ht="24" customHeight="1" x14ac:dyDescent="0.25">
      <c r="A27" s="61">
        <v>24</v>
      </c>
      <c r="B27" s="78" t="s">
        <v>966</v>
      </c>
      <c r="C27" s="24"/>
      <c r="D27" s="24"/>
      <c r="E27" s="13"/>
      <c r="F27" s="13"/>
      <c r="G27" s="13"/>
      <c r="H27" s="110"/>
      <c r="I27" s="13"/>
      <c r="J27" s="13"/>
      <c r="K27" s="19">
        <f t="shared" si="1"/>
        <v>0</v>
      </c>
      <c r="L27" s="19">
        <f t="shared" si="5"/>
        <v>0</v>
      </c>
      <c r="M27" s="20"/>
      <c r="N27" s="19" t="str">
        <f t="shared" si="6"/>
        <v>AB</v>
      </c>
      <c r="O27" s="19" t="str">
        <f t="shared" si="7"/>
        <v>AB</v>
      </c>
      <c r="P27" s="19" t="str">
        <f t="shared" si="8"/>
        <v>AB</v>
      </c>
      <c r="Q27" s="19" t="str">
        <f t="shared" si="9"/>
        <v>AB</v>
      </c>
      <c r="R27" s="19" t="str">
        <f t="shared" si="10"/>
        <v>AB</v>
      </c>
      <c r="S27" s="19" t="str">
        <f t="shared" si="2"/>
        <v>AB</v>
      </c>
      <c r="T27" s="19" t="str">
        <f t="shared" si="11"/>
        <v>AB</v>
      </c>
      <c r="U27" s="21"/>
      <c r="V27" s="19">
        <f t="shared" si="3"/>
        <v>0</v>
      </c>
      <c r="W27" s="19">
        <f t="shared" si="3"/>
        <v>0</v>
      </c>
      <c r="X27" s="19">
        <f t="shared" si="3"/>
        <v>0</v>
      </c>
      <c r="Y27" s="19">
        <f t="shared" si="3"/>
        <v>0</v>
      </c>
      <c r="Z27" s="19">
        <f t="shared" si="3"/>
        <v>0</v>
      </c>
      <c r="AA27" s="19">
        <f t="shared" si="3"/>
        <v>0</v>
      </c>
      <c r="AB27" s="22">
        <f t="shared" si="4"/>
        <v>0</v>
      </c>
    </row>
    <row r="28" spans="1:28" ht="24" customHeight="1" x14ac:dyDescent="0.25">
      <c r="A28" s="61">
        <v>25</v>
      </c>
      <c r="B28" s="78" t="s">
        <v>967</v>
      </c>
      <c r="C28" s="24"/>
      <c r="D28" s="24"/>
      <c r="E28" s="13">
        <v>14</v>
      </c>
      <c r="F28" s="13">
        <v>17</v>
      </c>
      <c r="G28" s="13">
        <v>11</v>
      </c>
      <c r="H28" s="110">
        <v>18</v>
      </c>
      <c r="I28" s="13">
        <v>15.5</v>
      </c>
      <c r="J28" s="13">
        <v>10.5</v>
      </c>
      <c r="K28" s="19">
        <f t="shared" si="1"/>
        <v>86</v>
      </c>
      <c r="L28" s="19">
        <f t="shared" si="5"/>
        <v>71.666666666666671</v>
      </c>
      <c r="M28" s="20"/>
      <c r="N28" s="19" t="str">
        <f t="shared" si="6"/>
        <v>B2</v>
      </c>
      <c r="O28" s="19" t="str">
        <f t="shared" si="7"/>
        <v>A2</v>
      </c>
      <c r="P28" s="19" t="str">
        <f t="shared" si="8"/>
        <v>C1</v>
      </c>
      <c r="Q28" s="19" t="str">
        <f t="shared" si="9"/>
        <v>A2</v>
      </c>
      <c r="R28" s="19" t="str">
        <f t="shared" si="10"/>
        <v>B1</v>
      </c>
      <c r="S28" s="19" t="str">
        <f t="shared" si="2"/>
        <v>C1</v>
      </c>
      <c r="T28" s="19" t="str">
        <f t="shared" si="11"/>
        <v>B1</v>
      </c>
      <c r="U28" s="21"/>
      <c r="V28" s="19">
        <f t="shared" si="3"/>
        <v>7</v>
      </c>
      <c r="W28" s="19">
        <f t="shared" si="3"/>
        <v>9</v>
      </c>
      <c r="X28" s="19">
        <f t="shared" si="3"/>
        <v>6</v>
      </c>
      <c r="Y28" s="19">
        <f t="shared" si="3"/>
        <v>9</v>
      </c>
      <c r="Z28" s="19">
        <f t="shared" si="3"/>
        <v>8</v>
      </c>
      <c r="AA28" s="19">
        <f t="shared" si="3"/>
        <v>6</v>
      </c>
      <c r="AB28" s="22">
        <f t="shared" si="4"/>
        <v>7.5</v>
      </c>
    </row>
    <row r="29" spans="1:28" ht="24" customHeight="1" x14ac:dyDescent="0.25">
      <c r="A29" s="61">
        <v>26</v>
      </c>
      <c r="B29" s="78" t="s">
        <v>968</v>
      </c>
      <c r="C29" s="24"/>
      <c r="D29" s="24"/>
      <c r="E29" s="13">
        <v>13</v>
      </c>
      <c r="F29" s="13">
        <v>15</v>
      </c>
      <c r="G29" s="13">
        <v>15</v>
      </c>
      <c r="H29" s="110">
        <v>11</v>
      </c>
      <c r="I29" s="13">
        <v>16.5</v>
      </c>
      <c r="J29" s="13">
        <v>14</v>
      </c>
      <c r="K29" s="19">
        <f t="shared" si="1"/>
        <v>84.5</v>
      </c>
      <c r="L29" s="19">
        <f t="shared" si="5"/>
        <v>70.416666666666671</v>
      </c>
      <c r="M29" s="20"/>
      <c r="N29" s="19" t="str">
        <f t="shared" si="6"/>
        <v>B2</v>
      </c>
      <c r="O29" s="19" t="str">
        <f t="shared" si="7"/>
        <v>B1</v>
      </c>
      <c r="P29" s="19" t="str">
        <f t="shared" si="8"/>
        <v>B1</v>
      </c>
      <c r="Q29" s="19" t="str">
        <f t="shared" si="9"/>
        <v>C1</v>
      </c>
      <c r="R29" s="19" t="str">
        <f t="shared" si="10"/>
        <v>A2</v>
      </c>
      <c r="S29" s="19" t="str">
        <f t="shared" si="2"/>
        <v>B2</v>
      </c>
      <c r="T29" s="19" t="str">
        <f t="shared" si="11"/>
        <v>B2</v>
      </c>
      <c r="U29" s="21"/>
      <c r="V29" s="19">
        <f t="shared" si="3"/>
        <v>7</v>
      </c>
      <c r="W29" s="19">
        <f t="shared" si="3"/>
        <v>8</v>
      </c>
      <c r="X29" s="19">
        <f t="shared" si="3"/>
        <v>8</v>
      </c>
      <c r="Y29" s="19">
        <f t="shared" si="3"/>
        <v>6</v>
      </c>
      <c r="Z29" s="19">
        <f t="shared" si="3"/>
        <v>9</v>
      </c>
      <c r="AA29" s="19">
        <f t="shared" si="3"/>
        <v>7</v>
      </c>
      <c r="AB29" s="22">
        <f t="shared" si="4"/>
        <v>7.5</v>
      </c>
    </row>
    <row r="30" spans="1:28" ht="24" customHeight="1" x14ac:dyDescent="0.25">
      <c r="A30" s="61">
        <v>27</v>
      </c>
      <c r="B30" s="78" t="s">
        <v>969</v>
      </c>
      <c r="C30" s="24"/>
      <c r="D30" s="24"/>
      <c r="E30" s="13">
        <v>3</v>
      </c>
      <c r="F30" s="13">
        <v>10</v>
      </c>
      <c r="G30" s="13">
        <v>13</v>
      </c>
      <c r="H30" s="110">
        <v>9</v>
      </c>
      <c r="I30" s="13">
        <v>9</v>
      </c>
      <c r="J30" s="13">
        <v>7</v>
      </c>
      <c r="K30" s="19">
        <f t="shared" si="1"/>
        <v>51</v>
      </c>
      <c r="L30" s="19">
        <f t="shared" si="5"/>
        <v>42.5</v>
      </c>
      <c r="M30" s="20"/>
      <c r="N30" s="19" t="str">
        <f t="shared" si="6"/>
        <v>E</v>
      </c>
      <c r="O30" s="19" t="str">
        <f t="shared" si="7"/>
        <v>C2</v>
      </c>
      <c r="P30" s="19" t="str">
        <f t="shared" si="8"/>
        <v>B2</v>
      </c>
      <c r="Q30" s="19" t="str">
        <f t="shared" si="9"/>
        <v>C2</v>
      </c>
      <c r="R30" s="19" t="str">
        <f t="shared" si="10"/>
        <v>C2</v>
      </c>
      <c r="S30" s="19" t="str">
        <f t="shared" si="2"/>
        <v>D</v>
      </c>
      <c r="T30" s="19" t="str">
        <f t="shared" si="11"/>
        <v>C2</v>
      </c>
      <c r="U30" s="21"/>
      <c r="V30" s="19">
        <f t="shared" ref="V30:AA45" si="12">IF(N30="A1",10,IF(N30="A2",9,IF(N30="B1",8,IF(N30="B2",7,IF(N30="C1",6,IF(N30="C2",5,IF(N30="D",4,IF(N30="E",3,IF(N30="AB",0)))))))))</f>
        <v>3</v>
      </c>
      <c r="W30" s="19">
        <f t="shared" si="12"/>
        <v>5</v>
      </c>
      <c r="X30" s="19">
        <f t="shared" si="12"/>
        <v>7</v>
      </c>
      <c r="Y30" s="19">
        <f t="shared" si="12"/>
        <v>5</v>
      </c>
      <c r="Z30" s="19">
        <f t="shared" si="12"/>
        <v>5</v>
      </c>
      <c r="AA30" s="19">
        <f t="shared" si="12"/>
        <v>4</v>
      </c>
      <c r="AB30" s="22">
        <f t="shared" si="4"/>
        <v>4.833333333333333</v>
      </c>
    </row>
    <row r="31" spans="1:28" ht="24" customHeight="1" x14ac:dyDescent="0.25">
      <c r="A31" s="13">
        <v>28</v>
      </c>
      <c r="B31" s="109" t="s">
        <v>970</v>
      </c>
      <c r="C31" s="14"/>
      <c r="D31" s="14"/>
      <c r="E31" s="13">
        <v>13</v>
      </c>
      <c r="F31" s="13">
        <v>10</v>
      </c>
      <c r="G31" s="13">
        <v>12</v>
      </c>
      <c r="H31" s="110">
        <v>12</v>
      </c>
      <c r="I31" s="13">
        <v>14</v>
      </c>
      <c r="J31" s="13">
        <v>12</v>
      </c>
      <c r="K31" s="19">
        <f t="shared" si="1"/>
        <v>73</v>
      </c>
      <c r="L31" s="19">
        <f t="shared" si="5"/>
        <v>60.833333333333329</v>
      </c>
      <c r="M31" s="20"/>
      <c r="N31" s="19" t="str">
        <f t="shared" si="6"/>
        <v>B2</v>
      </c>
      <c r="O31" s="19" t="str">
        <f t="shared" si="7"/>
        <v>C2</v>
      </c>
      <c r="P31" s="19" t="str">
        <f t="shared" si="8"/>
        <v>C1</v>
      </c>
      <c r="Q31" s="19" t="str">
        <f t="shared" si="9"/>
        <v>C1</v>
      </c>
      <c r="R31" s="19" t="str">
        <f t="shared" si="10"/>
        <v>B2</v>
      </c>
      <c r="S31" s="19" t="str">
        <f t="shared" si="2"/>
        <v>C1</v>
      </c>
      <c r="T31" s="19" t="str">
        <f t="shared" si="11"/>
        <v>C1</v>
      </c>
      <c r="U31" s="21"/>
      <c r="V31" s="19">
        <f t="shared" si="12"/>
        <v>7</v>
      </c>
      <c r="W31" s="19">
        <f t="shared" si="12"/>
        <v>5</v>
      </c>
      <c r="X31" s="19">
        <f t="shared" si="12"/>
        <v>6</v>
      </c>
      <c r="Y31" s="19">
        <f t="shared" si="12"/>
        <v>6</v>
      </c>
      <c r="Z31" s="19">
        <f t="shared" si="12"/>
        <v>7</v>
      </c>
      <c r="AA31" s="19">
        <f t="shared" si="12"/>
        <v>6</v>
      </c>
      <c r="AB31" s="22">
        <f t="shared" si="4"/>
        <v>6.166666666666667</v>
      </c>
    </row>
    <row r="32" spans="1:28" ht="24" customHeight="1" x14ac:dyDescent="0.25">
      <c r="A32" s="13">
        <v>29</v>
      </c>
      <c r="B32" s="78" t="s">
        <v>971</v>
      </c>
      <c r="C32" s="14"/>
      <c r="D32" s="14"/>
      <c r="E32" s="13">
        <v>4</v>
      </c>
      <c r="F32" s="13">
        <v>8</v>
      </c>
      <c r="G32" s="13">
        <v>6</v>
      </c>
      <c r="H32" s="110">
        <v>4</v>
      </c>
      <c r="I32" s="13">
        <v>6</v>
      </c>
      <c r="J32" s="13">
        <v>5</v>
      </c>
      <c r="K32" s="19">
        <f t="shared" si="1"/>
        <v>33</v>
      </c>
      <c r="L32" s="19">
        <f t="shared" si="5"/>
        <v>27.500000000000004</v>
      </c>
      <c r="M32" s="20"/>
      <c r="N32" s="19" t="str">
        <f t="shared" si="6"/>
        <v>E</v>
      </c>
      <c r="O32" s="19" t="str">
        <f t="shared" si="7"/>
        <v>D</v>
      </c>
      <c r="P32" s="19" t="str">
        <f t="shared" si="8"/>
        <v>E</v>
      </c>
      <c r="Q32" s="19" t="str">
        <f t="shared" si="9"/>
        <v>E</v>
      </c>
      <c r="R32" s="19" t="str">
        <f t="shared" si="10"/>
        <v>E</v>
      </c>
      <c r="S32" s="19" t="str">
        <f t="shared" si="2"/>
        <v>E</v>
      </c>
      <c r="T32" s="19" t="str">
        <f t="shared" si="11"/>
        <v>E</v>
      </c>
      <c r="U32" s="21"/>
      <c r="V32" s="19">
        <f t="shared" si="12"/>
        <v>3</v>
      </c>
      <c r="W32" s="19">
        <f t="shared" si="12"/>
        <v>4</v>
      </c>
      <c r="X32" s="19">
        <f t="shared" si="12"/>
        <v>3</v>
      </c>
      <c r="Y32" s="19">
        <f t="shared" si="12"/>
        <v>3</v>
      </c>
      <c r="Z32" s="19">
        <f t="shared" si="12"/>
        <v>3</v>
      </c>
      <c r="AA32" s="19">
        <f t="shared" si="12"/>
        <v>3</v>
      </c>
      <c r="AB32" s="22">
        <f t="shared" si="4"/>
        <v>3.1666666666666665</v>
      </c>
    </row>
    <row r="33" spans="1:29" ht="24" customHeight="1" x14ac:dyDescent="0.25">
      <c r="A33" s="13">
        <v>30</v>
      </c>
      <c r="B33" s="78" t="s">
        <v>972</v>
      </c>
      <c r="C33" s="14"/>
      <c r="D33" s="14"/>
      <c r="E33" s="13">
        <v>9</v>
      </c>
      <c r="F33" s="13">
        <v>14</v>
      </c>
      <c r="G33" s="13">
        <v>10</v>
      </c>
      <c r="H33" s="110">
        <v>8</v>
      </c>
      <c r="I33" s="13">
        <v>19</v>
      </c>
      <c r="J33" s="13">
        <v>13.5</v>
      </c>
      <c r="K33" s="19">
        <f t="shared" si="1"/>
        <v>73.5</v>
      </c>
      <c r="L33" s="19">
        <f t="shared" si="5"/>
        <v>61.250000000000007</v>
      </c>
      <c r="M33" s="20"/>
      <c r="N33" s="19" t="str">
        <f t="shared" si="6"/>
        <v>C2</v>
      </c>
      <c r="O33" s="19" t="str">
        <f t="shared" si="7"/>
        <v>B2</v>
      </c>
      <c r="P33" s="19" t="str">
        <f t="shared" si="8"/>
        <v>C2</v>
      </c>
      <c r="Q33" s="19" t="str">
        <f t="shared" si="9"/>
        <v>D</v>
      </c>
      <c r="R33" s="19" t="str">
        <f t="shared" si="10"/>
        <v>A1</v>
      </c>
      <c r="S33" s="19" t="str">
        <f t="shared" si="2"/>
        <v>B2</v>
      </c>
      <c r="T33" s="19" t="str">
        <f t="shared" si="11"/>
        <v>B2</v>
      </c>
      <c r="U33" s="21"/>
      <c r="V33" s="19">
        <f t="shared" si="12"/>
        <v>5</v>
      </c>
      <c r="W33" s="19">
        <f t="shared" si="12"/>
        <v>7</v>
      </c>
      <c r="X33" s="19">
        <f t="shared" si="12"/>
        <v>5</v>
      </c>
      <c r="Y33" s="19">
        <f t="shared" si="12"/>
        <v>4</v>
      </c>
      <c r="Z33" s="19">
        <f t="shared" si="12"/>
        <v>10</v>
      </c>
      <c r="AA33" s="19">
        <f t="shared" si="12"/>
        <v>7</v>
      </c>
      <c r="AB33" s="22">
        <f t="shared" si="4"/>
        <v>6.333333333333333</v>
      </c>
    </row>
    <row r="34" spans="1:29" ht="24" customHeight="1" x14ac:dyDescent="0.25">
      <c r="A34" s="13">
        <v>31</v>
      </c>
      <c r="B34" s="78" t="s">
        <v>973</v>
      </c>
      <c r="C34" s="14"/>
      <c r="D34" s="14"/>
      <c r="E34" s="13">
        <v>5</v>
      </c>
      <c r="F34" s="13">
        <v>13</v>
      </c>
      <c r="G34" s="13">
        <v>13</v>
      </c>
      <c r="H34" s="110">
        <v>5</v>
      </c>
      <c r="I34" s="13">
        <v>15</v>
      </c>
      <c r="J34" s="111">
        <v>10.5</v>
      </c>
      <c r="K34" s="19">
        <f t="shared" si="1"/>
        <v>61.5</v>
      </c>
      <c r="L34" s="19">
        <f t="shared" si="5"/>
        <v>51.249999999999993</v>
      </c>
      <c r="M34" s="20"/>
      <c r="N34" s="19" t="str">
        <f t="shared" si="6"/>
        <v>E</v>
      </c>
      <c r="O34" s="19" t="str">
        <f t="shared" si="7"/>
        <v>B2</v>
      </c>
      <c r="P34" s="19" t="str">
        <f t="shared" si="8"/>
        <v>B2</v>
      </c>
      <c r="Q34" s="19" t="str">
        <f t="shared" si="9"/>
        <v>E</v>
      </c>
      <c r="R34" s="19" t="str">
        <f t="shared" si="10"/>
        <v>B1</v>
      </c>
      <c r="S34" s="19" t="str">
        <f t="shared" si="2"/>
        <v>C1</v>
      </c>
      <c r="T34" s="19" t="str">
        <f t="shared" si="11"/>
        <v>C1</v>
      </c>
      <c r="U34" s="21"/>
      <c r="V34" s="19">
        <f t="shared" si="12"/>
        <v>3</v>
      </c>
      <c r="W34" s="19">
        <f t="shared" si="12"/>
        <v>7</v>
      </c>
      <c r="X34" s="19">
        <f t="shared" si="12"/>
        <v>7</v>
      </c>
      <c r="Y34" s="19">
        <f t="shared" si="12"/>
        <v>3</v>
      </c>
      <c r="Z34" s="19">
        <f t="shared" si="12"/>
        <v>8</v>
      </c>
      <c r="AA34" s="19">
        <f t="shared" si="12"/>
        <v>6</v>
      </c>
      <c r="AB34" s="22">
        <f t="shared" si="4"/>
        <v>5.666666666666667</v>
      </c>
    </row>
    <row r="35" spans="1:29" ht="24" customHeight="1" x14ac:dyDescent="0.25">
      <c r="A35" s="13">
        <v>32</v>
      </c>
      <c r="B35" s="78" t="s">
        <v>974</v>
      </c>
      <c r="E35" s="13">
        <v>1</v>
      </c>
      <c r="F35" s="13">
        <v>9</v>
      </c>
      <c r="G35" s="13">
        <v>7</v>
      </c>
      <c r="H35" s="110">
        <v>3</v>
      </c>
      <c r="I35" s="13">
        <v>11</v>
      </c>
      <c r="J35" s="13">
        <v>5.5</v>
      </c>
      <c r="K35" s="19">
        <f t="shared" si="1"/>
        <v>36.5</v>
      </c>
      <c r="L35" s="19">
        <f t="shared" si="5"/>
        <v>30.416666666666664</v>
      </c>
      <c r="M35" s="20"/>
      <c r="N35" s="19" t="str">
        <f t="shared" si="6"/>
        <v>AB</v>
      </c>
      <c r="O35" s="19" t="str">
        <f t="shared" si="7"/>
        <v>C2</v>
      </c>
      <c r="P35" s="19" t="str">
        <f t="shared" si="8"/>
        <v>D</v>
      </c>
      <c r="Q35" s="19" t="str">
        <f t="shared" si="9"/>
        <v>E</v>
      </c>
      <c r="R35" s="19" t="str">
        <f t="shared" ref="R35:R46" si="13">IF(I35&gt;=91/5,"A1",IF(I35&gt;=81/5,"A2",IF(I35&gt;=71/5,"B1",IF(I35&gt;=61/5,"B2",IF(I35&gt;=51/5,"C1",IF(I35&gt;=41/5,"C2",IF(I35&gt;=35/5,"D",IF(I35&gt;=2,"E",IF(I35&gt;=0,"AB")))))))))</f>
        <v>C1</v>
      </c>
      <c r="S35" s="19" t="str">
        <f t="shared" si="2"/>
        <v>E</v>
      </c>
      <c r="T35" s="19" t="str">
        <f t="shared" si="11"/>
        <v>E</v>
      </c>
      <c r="U35" s="21"/>
      <c r="V35" s="19">
        <f t="shared" si="12"/>
        <v>0</v>
      </c>
      <c r="W35" s="19">
        <f t="shared" si="12"/>
        <v>5</v>
      </c>
      <c r="X35" s="19">
        <f t="shared" si="12"/>
        <v>4</v>
      </c>
      <c r="Y35" s="19">
        <f t="shared" si="12"/>
        <v>3</v>
      </c>
      <c r="Z35" s="19">
        <f t="shared" si="12"/>
        <v>6</v>
      </c>
      <c r="AA35" s="19">
        <f t="shared" si="12"/>
        <v>3</v>
      </c>
      <c r="AB35" s="22">
        <f t="shared" si="4"/>
        <v>3.5</v>
      </c>
    </row>
    <row r="36" spans="1:29" ht="24" customHeight="1" x14ac:dyDescent="0.25">
      <c r="A36" s="13">
        <v>33</v>
      </c>
      <c r="B36" s="78" t="s">
        <v>975</v>
      </c>
      <c r="E36" s="13">
        <v>1</v>
      </c>
      <c r="F36" s="13">
        <v>8</v>
      </c>
      <c r="G36" s="13">
        <v>8</v>
      </c>
      <c r="H36" s="110">
        <v>4</v>
      </c>
      <c r="I36" s="13">
        <v>6.5</v>
      </c>
      <c r="J36" s="13">
        <v>6</v>
      </c>
      <c r="K36" s="19">
        <f t="shared" si="1"/>
        <v>33.5</v>
      </c>
      <c r="L36" s="19">
        <f t="shared" si="5"/>
        <v>27.916666666666668</v>
      </c>
      <c r="M36" s="20"/>
      <c r="N36" s="19" t="str">
        <f t="shared" si="6"/>
        <v>AB</v>
      </c>
      <c r="O36" s="19" t="str">
        <f t="shared" si="7"/>
        <v>D</v>
      </c>
      <c r="P36" s="19" t="str">
        <f t="shared" si="8"/>
        <v>D</v>
      </c>
      <c r="Q36" s="19" t="str">
        <f t="shared" si="9"/>
        <v>E</v>
      </c>
      <c r="R36" s="19" t="str">
        <f t="shared" si="13"/>
        <v>E</v>
      </c>
      <c r="S36" s="19" t="str">
        <f t="shared" si="2"/>
        <v>E</v>
      </c>
      <c r="T36" s="19" t="str">
        <f t="shared" si="11"/>
        <v>E</v>
      </c>
      <c r="U36" s="21"/>
      <c r="V36" s="19">
        <f t="shared" si="12"/>
        <v>0</v>
      </c>
      <c r="W36" s="19">
        <f t="shared" si="12"/>
        <v>4</v>
      </c>
      <c r="X36" s="19">
        <f t="shared" si="12"/>
        <v>4</v>
      </c>
      <c r="Y36" s="19">
        <f t="shared" si="12"/>
        <v>3</v>
      </c>
      <c r="Z36" s="19">
        <f t="shared" si="12"/>
        <v>3</v>
      </c>
      <c r="AA36" s="19">
        <f t="shared" si="12"/>
        <v>3</v>
      </c>
      <c r="AB36" s="22">
        <f t="shared" si="4"/>
        <v>2.8333333333333335</v>
      </c>
    </row>
    <row r="37" spans="1:29" ht="24" customHeight="1" x14ac:dyDescent="0.25">
      <c r="A37" s="13">
        <v>34</v>
      </c>
      <c r="B37" s="109" t="s">
        <v>976</v>
      </c>
      <c r="E37" s="13">
        <v>8</v>
      </c>
      <c r="F37" s="13">
        <v>7</v>
      </c>
      <c r="G37" s="13">
        <v>5</v>
      </c>
      <c r="H37" s="110">
        <v>8</v>
      </c>
      <c r="I37" s="13">
        <v>5.5</v>
      </c>
      <c r="J37" s="13">
        <v>4</v>
      </c>
      <c r="K37" s="19">
        <f t="shared" si="1"/>
        <v>37.5</v>
      </c>
      <c r="L37" s="19">
        <f t="shared" si="5"/>
        <v>31.25</v>
      </c>
      <c r="M37" s="20"/>
      <c r="N37" s="19" t="str">
        <f t="shared" si="6"/>
        <v>D</v>
      </c>
      <c r="O37" s="19" t="str">
        <f t="shared" si="7"/>
        <v>D</v>
      </c>
      <c r="P37" s="19" t="str">
        <f t="shared" si="8"/>
        <v>E</v>
      </c>
      <c r="Q37" s="19" t="str">
        <f t="shared" si="9"/>
        <v>D</v>
      </c>
      <c r="R37" s="19" t="str">
        <f t="shared" si="13"/>
        <v>E</v>
      </c>
      <c r="S37" s="19" t="str">
        <f t="shared" si="2"/>
        <v>E</v>
      </c>
      <c r="T37" s="19" t="str">
        <f t="shared" si="11"/>
        <v>E</v>
      </c>
      <c r="U37" s="21"/>
      <c r="V37" s="19">
        <f t="shared" si="12"/>
        <v>4</v>
      </c>
      <c r="W37" s="19">
        <f t="shared" si="12"/>
        <v>4</v>
      </c>
      <c r="X37" s="19">
        <f t="shared" si="12"/>
        <v>3</v>
      </c>
      <c r="Y37" s="19">
        <f t="shared" si="12"/>
        <v>4</v>
      </c>
      <c r="Z37" s="19">
        <f t="shared" si="12"/>
        <v>3</v>
      </c>
      <c r="AA37" s="19">
        <f t="shared" si="12"/>
        <v>3</v>
      </c>
      <c r="AB37" s="22">
        <f t="shared" si="4"/>
        <v>3.5</v>
      </c>
    </row>
    <row r="38" spans="1:29" ht="24" customHeight="1" x14ac:dyDescent="0.25">
      <c r="A38" s="13">
        <v>35</v>
      </c>
      <c r="B38" s="109" t="s">
        <v>977</v>
      </c>
      <c r="E38" s="13">
        <v>11</v>
      </c>
      <c r="F38" s="13">
        <v>8</v>
      </c>
      <c r="G38" s="13">
        <v>7</v>
      </c>
      <c r="H38" s="110">
        <v>10</v>
      </c>
      <c r="I38" s="13">
        <v>7.5</v>
      </c>
      <c r="J38" s="13">
        <v>7</v>
      </c>
      <c r="K38" s="19">
        <f t="shared" si="1"/>
        <v>50.5</v>
      </c>
      <c r="L38" s="19">
        <f t="shared" si="5"/>
        <v>42.083333333333336</v>
      </c>
      <c r="M38" s="20"/>
      <c r="N38" s="19" t="str">
        <f t="shared" si="6"/>
        <v>C1</v>
      </c>
      <c r="O38" s="19" t="str">
        <f t="shared" si="7"/>
        <v>D</v>
      </c>
      <c r="P38" s="19" t="str">
        <f t="shared" si="8"/>
        <v>D</v>
      </c>
      <c r="Q38" s="19" t="str">
        <f t="shared" si="9"/>
        <v>C2</v>
      </c>
      <c r="R38" s="19" t="str">
        <f t="shared" si="13"/>
        <v>D</v>
      </c>
      <c r="S38" s="19" t="str">
        <f t="shared" si="2"/>
        <v>D</v>
      </c>
      <c r="T38" s="19" t="str">
        <f t="shared" si="11"/>
        <v>C2</v>
      </c>
      <c r="U38" s="21"/>
      <c r="V38" s="19">
        <f t="shared" si="12"/>
        <v>6</v>
      </c>
      <c r="W38" s="19">
        <f t="shared" si="12"/>
        <v>4</v>
      </c>
      <c r="X38" s="19">
        <f t="shared" si="12"/>
        <v>4</v>
      </c>
      <c r="Y38" s="19">
        <f t="shared" si="12"/>
        <v>5</v>
      </c>
      <c r="Z38" s="19">
        <f t="shared" si="12"/>
        <v>4</v>
      </c>
      <c r="AA38" s="19">
        <f t="shared" si="12"/>
        <v>4</v>
      </c>
      <c r="AB38" s="22">
        <f t="shared" si="4"/>
        <v>4.5</v>
      </c>
    </row>
    <row r="39" spans="1:29" ht="24" customHeight="1" x14ac:dyDescent="0.25">
      <c r="A39" s="81">
        <v>36</v>
      </c>
      <c r="B39" s="109" t="s">
        <v>978</v>
      </c>
      <c r="E39" s="13">
        <v>5</v>
      </c>
      <c r="F39" s="13">
        <v>10</v>
      </c>
      <c r="G39" s="13">
        <v>6</v>
      </c>
      <c r="H39" s="110">
        <v>9</v>
      </c>
      <c r="I39" s="13">
        <v>8</v>
      </c>
      <c r="J39" s="13">
        <v>6.5</v>
      </c>
      <c r="K39" s="82">
        <f t="shared" si="1"/>
        <v>44.5</v>
      </c>
      <c r="L39" s="19">
        <f t="shared" si="5"/>
        <v>37.083333333333336</v>
      </c>
      <c r="M39" s="20"/>
      <c r="N39" s="19" t="str">
        <f t="shared" si="6"/>
        <v>E</v>
      </c>
      <c r="O39" s="19" t="str">
        <f t="shared" si="7"/>
        <v>C2</v>
      </c>
      <c r="P39" s="19" t="str">
        <f t="shared" si="8"/>
        <v>E</v>
      </c>
      <c r="Q39" s="19" t="str">
        <f t="shared" si="9"/>
        <v>C2</v>
      </c>
      <c r="R39" s="19" t="str">
        <f t="shared" si="13"/>
        <v>D</v>
      </c>
      <c r="S39" s="19" t="str">
        <f t="shared" si="2"/>
        <v>E</v>
      </c>
      <c r="T39" s="19" t="str">
        <f t="shared" si="11"/>
        <v>D</v>
      </c>
      <c r="U39" s="21"/>
      <c r="V39" s="19">
        <f t="shared" si="12"/>
        <v>3</v>
      </c>
      <c r="W39" s="19">
        <f t="shared" si="12"/>
        <v>5</v>
      </c>
      <c r="X39" s="19">
        <f t="shared" si="12"/>
        <v>3</v>
      </c>
      <c r="Y39" s="19">
        <f t="shared" si="12"/>
        <v>5</v>
      </c>
      <c r="Z39" s="19">
        <f t="shared" si="12"/>
        <v>4</v>
      </c>
      <c r="AA39" s="19">
        <f t="shared" si="12"/>
        <v>3</v>
      </c>
      <c r="AB39" s="22">
        <f t="shared" si="4"/>
        <v>3.8333333333333335</v>
      </c>
    </row>
    <row r="40" spans="1:29" ht="24" customHeight="1" x14ac:dyDescent="0.25">
      <c r="A40" s="13">
        <v>37</v>
      </c>
      <c r="B40" s="78" t="s">
        <v>979</v>
      </c>
      <c r="C40" s="14"/>
      <c r="D40" s="14"/>
      <c r="E40" s="13">
        <v>4</v>
      </c>
      <c r="F40" s="13">
        <v>8</v>
      </c>
      <c r="G40" s="13">
        <v>4</v>
      </c>
      <c r="H40" s="110">
        <v>5</v>
      </c>
      <c r="I40" s="13">
        <v>11</v>
      </c>
      <c r="J40" s="13">
        <v>9</v>
      </c>
      <c r="K40" s="19">
        <f t="shared" si="1"/>
        <v>41</v>
      </c>
      <c r="L40" s="19">
        <f t="shared" si="5"/>
        <v>34.166666666666664</v>
      </c>
      <c r="M40" s="20"/>
      <c r="N40" s="19" t="str">
        <f t="shared" si="6"/>
        <v>E</v>
      </c>
      <c r="O40" s="19" t="str">
        <f t="shared" si="7"/>
        <v>D</v>
      </c>
      <c r="P40" s="19" t="str">
        <f t="shared" si="8"/>
        <v>E</v>
      </c>
      <c r="Q40" s="19" t="str">
        <f t="shared" si="9"/>
        <v>E</v>
      </c>
      <c r="R40" s="19" t="str">
        <f t="shared" si="13"/>
        <v>C1</v>
      </c>
      <c r="S40" s="19" t="str">
        <f t="shared" si="2"/>
        <v>C2</v>
      </c>
      <c r="T40" s="19" t="str">
        <f t="shared" si="11"/>
        <v>E</v>
      </c>
      <c r="U40" s="21"/>
      <c r="V40" s="19">
        <f t="shared" si="12"/>
        <v>3</v>
      </c>
      <c r="W40" s="19">
        <f t="shared" si="12"/>
        <v>4</v>
      </c>
      <c r="X40" s="19">
        <f t="shared" si="12"/>
        <v>3</v>
      </c>
      <c r="Y40" s="19">
        <f t="shared" si="12"/>
        <v>3</v>
      </c>
      <c r="Z40" s="19">
        <f t="shared" si="12"/>
        <v>6</v>
      </c>
      <c r="AA40" s="19">
        <f t="shared" si="12"/>
        <v>5</v>
      </c>
      <c r="AB40" s="22">
        <f t="shared" si="4"/>
        <v>4</v>
      </c>
    </row>
    <row r="41" spans="1:29" ht="23.25" customHeight="1" x14ac:dyDescent="0.25">
      <c r="A41" s="13">
        <v>38</v>
      </c>
      <c r="B41" s="109" t="s">
        <v>980</v>
      </c>
      <c r="C41" s="14"/>
      <c r="D41" s="14"/>
      <c r="E41" s="13">
        <v>2</v>
      </c>
      <c r="F41" s="13">
        <v>6</v>
      </c>
      <c r="G41" s="13">
        <v>7</v>
      </c>
      <c r="H41" s="110">
        <v>3</v>
      </c>
      <c r="I41" s="13">
        <v>7</v>
      </c>
      <c r="J41" s="13">
        <v>2.5</v>
      </c>
      <c r="K41" s="19">
        <f t="shared" si="1"/>
        <v>27.5</v>
      </c>
      <c r="L41" s="19">
        <f t="shared" si="5"/>
        <v>22.916666666666664</v>
      </c>
      <c r="M41" s="20"/>
      <c r="N41" s="19" t="str">
        <f t="shared" si="6"/>
        <v>E</v>
      </c>
      <c r="O41" s="19" t="str">
        <f t="shared" si="7"/>
        <v>E</v>
      </c>
      <c r="P41" s="19" t="str">
        <f t="shared" si="8"/>
        <v>D</v>
      </c>
      <c r="Q41" s="19" t="str">
        <f t="shared" si="9"/>
        <v>E</v>
      </c>
      <c r="R41" s="19" t="str">
        <f t="shared" si="13"/>
        <v>D</v>
      </c>
      <c r="S41" s="19" t="str">
        <f t="shared" si="2"/>
        <v>E</v>
      </c>
      <c r="T41" s="19" t="str">
        <f t="shared" si="11"/>
        <v>E</v>
      </c>
      <c r="U41" s="21"/>
      <c r="V41" s="19">
        <f t="shared" si="12"/>
        <v>3</v>
      </c>
      <c r="W41" s="19">
        <f t="shared" si="12"/>
        <v>3</v>
      </c>
      <c r="X41" s="19">
        <f t="shared" si="12"/>
        <v>4</v>
      </c>
      <c r="Y41" s="19">
        <f t="shared" si="12"/>
        <v>3</v>
      </c>
      <c r="Z41" s="19">
        <f t="shared" si="12"/>
        <v>4</v>
      </c>
      <c r="AA41" s="19">
        <f t="shared" si="12"/>
        <v>3</v>
      </c>
      <c r="AB41" s="22">
        <f t="shared" si="4"/>
        <v>3.3333333333333335</v>
      </c>
    </row>
    <row r="42" spans="1:29" ht="30" customHeight="1" x14ac:dyDescent="0.25">
      <c r="A42" s="13">
        <v>39</v>
      </c>
      <c r="B42" s="78" t="s">
        <v>981</v>
      </c>
      <c r="C42" s="14"/>
      <c r="D42" s="14"/>
      <c r="E42" s="13">
        <v>17</v>
      </c>
      <c r="F42" s="13">
        <v>18</v>
      </c>
      <c r="G42" s="13">
        <v>18</v>
      </c>
      <c r="H42" s="110">
        <v>19</v>
      </c>
      <c r="I42" s="13">
        <v>20</v>
      </c>
      <c r="J42" s="13">
        <v>18</v>
      </c>
      <c r="K42" s="19">
        <f t="shared" si="1"/>
        <v>110</v>
      </c>
      <c r="L42" s="19">
        <f t="shared" si="5"/>
        <v>91.666666666666657</v>
      </c>
      <c r="M42" s="20"/>
      <c r="N42" s="19" t="str">
        <f t="shared" si="6"/>
        <v>A2</v>
      </c>
      <c r="O42" s="19" t="str">
        <f t="shared" si="7"/>
        <v>A2</v>
      </c>
      <c r="P42" s="19" t="str">
        <f t="shared" si="8"/>
        <v>A2</v>
      </c>
      <c r="Q42" s="19" t="str">
        <f t="shared" si="9"/>
        <v>A1</v>
      </c>
      <c r="R42" s="19" t="str">
        <f t="shared" si="13"/>
        <v>A1</v>
      </c>
      <c r="S42" s="19" t="str">
        <f t="shared" si="2"/>
        <v>A2</v>
      </c>
      <c r="T42" s="19" t="str">
        <f t="shared" si="11"/>
        <v>A1</v>
      </c>
      <c r="U42" s="21"/>
      <c r="V42" s="19">
        <f t="shared" si="12"/>
        <v>9</v>
      </c>
      <c r="W42" s="19">
        <f t="shared" si="12"/>
        <v>9</v>
      </c>
      <c r="X42" s="19">
        <f t="shared" si="12"/>
        <v>9</v>
      </c>
      <c r="Y42" s="19">
        <f t="shared" si="12"/>
        <v>10</v>
      </c>
      <c r="Z42" s="19">
        <f t="shared" si="12"/>
        <v>10</v>
      </c>
      <c r="AA42" s="19">
        <f t="shared" si="12"/>
        <v>9</v>
      </c>
      <c r="AB42" s="22">
        <f t="shared" si="4"/>
        <v>9.3333333333333339</v>
      </c>
    </row>
    <row r="43" spans="1:29" ht="30" customHeight="1" x14ac:dyDescent="0.25">
      <c r="A43" s="13">
        <v>40</v>
      </c>
      <c r="B43" s="78" t="s">
        <v>982</v>
      </c>
      <c r="C43" s="14"/>
      <c r="D43" s="14"/>
      <c r="E43" s="13">
        <v>5</v>
      </c>
      <c r="F43" s="13">
        <v>8</v>
      </c>
      <c r="G43" s="13">
        <v>8</v>
      </c>
      <c r="H43" s="110">
        <v>8</v>
      </c>
      <c r="I43" s="13">
        <v>6.5</v>
      </c>
      <c r="J43" s="13">
        <v>5</v>
      </c>
      <c r="K43" s="19">
        <f t="shared" si="1"/>
        <v>40.5</v>
      </c>
      <c r="L43" s="19">
        <f t="shared" si="5"/>
        <v>33.75</v>
      </c>
      <c r="M43" s="20"/>
      <c r="N43" s="19" t="str">
        <f t="shared" si="6"/>
        <v>E</v>
      </c>
      <c r="O43" s="19" t="str">
        <f t="shared" si="7"/>
        <v>D</v>
      </c>
      <c r="P43" s="19" t="str">
        <f t="shared" si="8"/>
        <v>D</v>
      </c>
      <c r="Q43" s="19" t="str">
        <f t="shared" si="9"/>
        <v>D</v>
      </c>
      <c r="R43" s="19" t="str">
        <f t="shared" si="13"/>
        <v>E</v>
      </c>
      <c r="S43" s="19" t="str">
        <f t="shared" si="2"/>
        <v>E</v>
      </c>
      <c r="T43" s="19" t="str">
        <f t="shared" si="11"/>
        <v>E</v>
      </c>
      <c r="U43" s="21"/>
      <c r="V43" s="19">
        <f t="shared" si="12"/>
        <v>3</v>
      </c>
      <c r="W43" s="19">
        <f t="shared" si="12"/>
        <v>4</v>
      </c>
      <c r="X43" s="19">
        <f t="shared" si="12"/>
        <v>4</v>
      </c>
      <c r="Y43" s="19">
        <f t="shared" si="12"/>
        <v>4</v>
      </c>
      <c r="Z43" s="19">
        <f t="shared" si="12"/>
        <v>3</v>
      </c>
      <c r="AA43" s="19">
        <f t="shared" si="12"/>
        <v>3</v>
      </c>
      <c r="AB43" s="22">
        <f t="shared" si="4"/>
        <v>3.5</v>
      </c>
    </row>
    <row r="44" spans="1:29" ht="30" customHeight="1" x14ac:dyDescent="0.25">
      <c r="A44" s="13">
        <v>41</v>
      </c>
      <c r="B44" s="109" t="s">
        <v>983</v>
      </c>
      <c r="C44" s="14"/>
      <c r="D44" s="14"/>
      <c r="E44" s="13">
        <v>16</v>
      </c>
      <c r="F44" s="13">
        <v>13</v>
      </c>
      <c r="G44" s="13">
        <v>16</v>
      </c>
      <c r="H44" s="110">
        <v>19</v>
      </c>
      <c r="I44" s="13">
        <v>20</v>
      </c>
      <c r="J44" s="13">
        <v>16.5</v>
      </c>
      <c r="K44" s="19">
        <f t="shared" si="1"/>
        <v>100.5</v>
      </c>
      <c r="L44" s="19">
        <f t="shared" si="5"/>
        <v>83.75</v>
      </c>
      <c r="M44" s="20"/>
      <c r="N44" s="19" t="str">
        <f t="shared" si="6"/>
        <v>B1</v>
      </c>
      <c r="O44" s="19" t="str">
        <f t="shared" si="7"/>
        <v>B2</v>
      </c>
      <c r="P44" s="19" t="str">
        <f t="shared" si="8"/>
        <v>B1</v>
      </c>
      <c r="Q44" s="19" t="str">
        <f t="shared" si="9"/>
        <v>A1</v>
      </c>
      <c r="R44" s="19" t="str">
        <f t="shared" si="13"/>
        <v>A1</v>
      </c>
      <c r="S44" s="19" t="str">
        <f t="shared" si="2"/>
        <v>A2</v>
      </c>
      <c r="T44" s="19" t="str">
        <f t="shared" si="11"/>
        <v>A2</v>
      </c>
      <c r="U44" s="21"/>
      <c r="V44" s="19">
        <f t="shared" si="12"/>
        <v>8</v>
      </c>
      <c r="W44" s="19">
        <f t="shared" si="12"/>
        <v>7</v>
      </c>
      <c r="X44" s="19">
        <f t="shared" si="12"/>
        <v>8</v>
      </c>
      <c r="Y44" s="19">
        <f t="shared" si="12"/>
        <v>10</v>
      </c>
      <c r="Z44" s="19">
        <f t="shared" si="12"/>
        <v>10</v>
      </c>
      <c r="AA44" s="19">
        <f t="shared" si="12"/>
        <v>9</v>
      </c>
      <c r="AB44" s="22">
        <f t="shared" si="4"/>
        <v>8.6666666666666661</v>
      </c>
    </row>
    <row r="45" spans="1:29" ht="30" customHeight="1" x14ac:dyDescent="0.25">
      <c r="A45" s="81">
        <v>42</v>
      </c>
      <c r="B45" s="112" t="s">
        <v>984</v>
      </c>
      <c r="C45" s="113"/>
      <c r="D45" s="113"/>
      <c r="E45" s="81">
        <v>11</v>
      </c>
      <c r="F45" s="81">
        <v>10</v>
      </c>
      <c r="G45" s="81">
        <v>6</v>
      </c>
      <c r="H45" s="114">
        <v>13</v>
      </c>
      <c r="I45" s="81">
        <v>14.5</v>
      </c>
      <c r="J45" s="81">
        <v>8.5</v>
      </c>
      <c r="K45" s="82">
        <f t="shared" si="1"/>
        <v>63</v>
      </c>
      <c r="L45" s="82">
        <f t="shared" si="5"/>
        <v>52.5</v>
      </c>
      <c r="M45" s="115"/>
      <c r="N45" s="82" t="str">
        <f t="shared" si="6"/>
        <v>C1</v>
      </c>
      <c r="O45" s="82" t="str">
        <f t="shared" si="7"/>
        <v>C2</v>
      </c>
      <c r="P45" s="82" t="str">
        <f t="shared" si="8"/>
        <v>E</v>
      </c>
      <c r="Q45" s="82" t="str">
        <f t="shared" si="9"/>
        <v>B2</v>
      </c>
      <c r="R45" s="82" t="str">
        <f t="shared" si="13"/>
        <v>B1</v>
      </c>
      <c r="S45" s="82" t="str">
        <f t="shared" si="2"/>
        <v>C2</v>
      </c>
      <c r="T45" s="82" t="str">
        <f t="shared" si="11"/>
        <v>C1</v>
      </c>
      <c r="U45" s="116"/>
      <c r="V45" s="82">
        <f t="shared" si="12"/>
        <v>6</v>
      </c>
      <c r="W45" s="82">
        <f t="shared" si="12"/>
        <v>5</v>
      </c>
      <c r="X45" s="82">
        <f t="shared" si="12"/>
        <v>3</v>
      </c>
      <c r="Y45" s="82">
        <f t="shared" si="12"/>
        <v>7</v>
      </c>
      <c r="Z45" s="82">
        <f t="shared" si="12"/>
        <v>8</v>
      </c>
      <c r="AA45" s="82">
        <f t="shared" si="12"/>
        <v>5</v>
      </c>
      <c r="AB45" s="117">
        <f t="shared" si="4"/>
        <v>5.666666666666667</v>
      </c>
    </row>
    <row r="46" spans="1:29" s="113" customFormat="1" ht="24.75" customHeight="1" x14ac:dyDescent="0.25">
      <c r="A46" s="13">
        <v>43</v>
      </c>
      <c r="B46" s="109" t="s">
        <v>985</v>
      </c>
      <c r="C46" s="14"/>
      <c r="D46" s="14"/>
      <c r="E46" s="13">
        <v>11</v>
      </c>
      <c r="F46" s="13"/>
      <c r="G46" s="13"/>
      <c r="H46" s="110">
        <v>13</v>
      </c>
      <c r="I46" s="13"/>
      <c r="J46" s="13">
        <v>11.5</v>
      </c>
      <c r="K46" s="19">
        <f t="shared" si="1"/>
        <v>35.5</v>
      </c>
      <c r="L46" s="19">
        <f t="shared" si="5"/>
        <v>29.583333333333332</v>
      </c>
      <c r="M46" s="20"/>
      <c r="N46" s="19" t="str">
        <f t="shared" si="6"/>
        <v>C1</v>
      </c>
      <c r="O46" s="19" t="str">
        <f t="shared" si="7"/>
        <v>AB</v>
      </c>
      <c r="P46" s="19" t="str">
        <f t="shared" si="8"/>
        <v>AB</v>
      </c>
      <c r="Q46" s="19" t="str">
        <f t="shared" si="9"/>
        <v>B2</v>
      </c>
      <c r="R46" s="19" t="str">
        <f t="shared" si="13"/>
        <v>AB</v>
      </c>
      <c r="S46" s="19" t="str">
        <f t="shared" si="2"/>
        <v>C1</v>
      </c>
      <c r="T46" s="19" t="str">
        <f t="shared" si="11"/>
        <v>E</v>
      </c>
      <c r="U46" s="21"/>
      <c r="V46" s="19">
        <f t="shared" ref="V46:AA46" si="14">IF(N46="A1",10,IF(N46="A2",9,IF(N46="B1",8,IF(N46="B2",7,IF(N46="C1",6,IF(N46="C2",5,IF(N46="D",4,IF(N46="E",3,IF(N46="AB",0)))))))))</f>
        <v>6</v>
      </c>
      <c r="W46" s="19">
        <f t="shared" si="14"/>
        <v>0</v>
      </c>
      <c r="X46" s="19">
        <f t="shared" si="14"/>
        <v>0</v>
      </c>
      <c r="Y46" s="19">
        <f t="shared" si="14"/>
        <v>7</v>
      </c>
      <c r="Z46" s="19">
        <f t="shared" si="14"/>
        <v>0</v>
      </c>
      <c r="AA46" s="19">
        <f t="shared" si="14"/>
        <v>6</v>
      </c>
      <c r="AB46" s="22">
        <f t="shared" si="4"/>
        <v>3.1666666666666665</v>
      </c>
      <c r="AC46" s="118"/>
    </row>
    <row r="47" spans="1:29" s="1" customFormat="1" ht="24.75" customHeight="1" x14ac:dyDescent="0.25">
      <c r="A47" s="13">
        <v>44</v>
      </c>
      <c r="B47" s="78" t="s">
        <v>986</v>
      </c>
      <c r="C47" s="14"/>
      <c r="D47" s="14"/>
      <c r="E47" s="13">
        <v>14</v>
      </c>
      <c r="F47" s="13">
        <v>20</v>
      </c>
      <c r="G47" s="13">
        <v>16</v>
      </c>
      <c r="H47" s="110">
        <v>17</v>
      </c>
      <c r="I47" s="13">
        <v>18.5</v>
      </c>
      <c r="J47" s="13">
        <v>15.5</v>
      </c>
      <c r="K47" s="19">
        <f t="shared" ref="K47:K50" si="15">SUM(E47:J47)</f>
        <v>101</v>
      </c>
      <c r="L47" s="19">
        <f t="shared" ref="L47:L50" si="16">K47/120*100</f>
        <v>84.166666666666671</v>
      </c>
      <c r="M47" s="20"/>
      <c r="N47" s="19" t="str">
        <f t="shared" ref="N47:N50" si="17">IF(E47&gt;=91/5,"A1",IF(E47&gt;=81/5,"A2",IF(E47&gt;=71/5,"B1",IF(E47&gt;=61/5,"B2",IF(E47&gt;=51/5,"C1",IF(E47&gt;=41/5,"C2",IF(E47&gt;=35/5,"D",IF(E47&gt;=2,"E",IF(E47&gt;=0,"AB")))))))))</f>
        <v>B2</v>
      </c>
      <c r="O47" s="19" t="str">
        <f t="shared" ref="O47:O50" si="18">IF(F47&gt;=91/5,"A1",IF(F47&gt;=81/5,"A2",IF(F47&gt;=71/5,"B1",IF(F47&gt;=61/5,"B2",IF(F47&gt;=51/5,"C1",IF(F47&gt;=41/5,"C2",IF(F47&gt;=35/5,"D",IF(F47&gt;=2,"E",IF(F47&gt;=0,"AB")))))))))</f>
        <v>A1</v>
      </c>
      <c r="P47" s="19" t="str">
        <f t="shared" ref="P47:P50" si="19">IF(G47&gt;=91/5,"A1",IF(G47&gt;=81/5,"A2",IF(G47&gt;=71/5,"B1",IF(G47&gt;=61/5,"B2",IF(G47&gt;=51/5,"C1",IF(G47&gt;=41/5,"C2",IF(G47&gt;=35/5,"D",IF(G47&gt;=2,"E",IF(G47&gt;=0,"AB")))))))))</f>
        <v>B1</v>
      </c>
      <c r="Q47" s="19" t="str">
        <f t="shared" ref="Q47:Q50" si="20">IF(H47&gt;=91/5,"A1",IF(H47&gt;=81/5,"A2",IF(H47&gt;=71/5,"B1",IF(H47&gt;=61/5,"B2",IF(H47&gt;=51/5,"C1",IF(H47&gt;=41/5,"C2",IF(H47&gt;=35/5,"D",IF(H47&gt;=2,"E",IF(H47&gt;=0,"AB")))))))))</f>
        <v>A2</v>
      </c>
      <c r="R47" s="19" t="str">
        <f t="shared" ref="R47:R50" si="21">IF(I47&gt;=91/5,"A1",IF(I47&gt;=81/5,"A2",IF(I47&gt;=71/5,"B1",IF(I47&gt;=61/5,"B2",IF(I47&gt;=51/5,"C1",IF(I47&gt;=41/5,"C2",IF(I47&gt;=35/5,"D",IF(I47&gt;=2,"E",IF(I47&gt;=0,"AB")))))))))</f>
        <v>A1</v>
      </c>
      <c r="S47" s="19" t="str">
        <f t="shared" ref="S47:S50" si="22">IF(J47&gt;=91/5,"A1",IF(J47&gt;=81/5,"A2",IF(J47&gt;=71/5,"B1",IF(J47&gt;=61/5,"B2",IF(J47&gt;=51/5,"C1",IF(J47&gt;=41/5,"C2",IF(J47&gt;=35/5,"D",IF(J47&gt;=2,"E",IF(J47&gt;=0,"AB")))))))))</f>
        <v>B1</v>
      </c>
      <c r="T47" s="19" t="str">
        <f t="shared" ref="T47:T50" si="23">IF(L47&gt;=91,"A1",IF(L47&gt;=81,"A2",IF(L47&gt;=71,"B1",IF(L47&gt;=61,"B2",IF(L47&gt;=51,"C1",IF(L47&gt;=41,"C2",IF(L47&gt;=35,"D",IF(L47&gt;=2,"E",IF(L47&gt;=0,"AB")))))))))</f>
        <v>A2</v>
      </c>
      <c r="U47" s="21"/>
      <c r="V47" s="19">
        <f t="shared" ref="V47:V50" si="24">IF(N47="A1",10,IF(N47="A2",9,IF(N47="B1",8,IF(N47="B2",7,IF(N47="C1",6,IF(N47="C2",5,IF(N47="D",4,IF(N47="E",3,IF(N47="AB",0)))))))))</f>
        <v>7</v>
      </c>
      <c r="W47" s="19">
        <f t="shared" ref="W47:W50" si="25">IF(O47="A1",10,IF(O47="A2",9,IF(O47="B1",8,IF(O47="B2",7,IF(O47="C1",6,IF(O47="C2",5,IF(O47="D",4,IF(O47="E",3,IF(O47="AB",0)))))))))</f>
        <v>10</v>
      </c>
      <c r="X47" s="19">
        <f t="shared" ref="X47:X50" si="26">IF(P47="A1",10,IF(P47="A2",9,IF(P47="B1",8,IF(P47="B2",7,IF(P47="C1",6,IF(P47="C2",5,IF(P47="D",4,IF(P47="E",3,IF(P47="AB",0)))))))))</f>
        <v>8</v>
      </c>
      <c r="Y47" s="19">
        <f t="shared" ref="Y47:Y50" si="27">IF(Q47="A1",10,IF(Q47="A2",9,IF(Q47="B1",8,IF(Q47="B2",7,IF(Q47="C1",6,IF(Q47="C2",5,IF(Q47="D",4,IF(Q47="E",3,IF(Q47="AB",0)))))))))</f>
        <v>9</v>
      </c>
      <c r="Z47" s="19">
        <f t="shared" ref="Z47:Z50" si="28">IF(R47="A1",10,IF(R47="A2",9,IF(R47="B1",8,IF(R47="B2",7,IF(R47="C1",6,IF(R47="C2",5,IF(R47="D",4,IF(R47="E",3,IF(R47="AB",0)))))))))</f>
        <v>10</v>
      </c>
      <c r="AA47" s="19">
        <f t="shared" ref="AA47:AA50" si="29">IF(S47="A1",10,IF(S47="A2",9,IF(S47="B1",8,IF(S47="B2",7,IF(S47="C1",6,IF(S47="C2",5,IF(S47="D",4,IF(S47="E",3,IF(S47="AB",0)))))))))</f>
        <v>8</v>
      </c>
      <c r="AB47" s="22">
        <f t="shared" ref="AB47:AB50" si="30">SUM(V47:AA47)/6</f>
        <v>8.6666666666666661</v>
      </c>
    </row>
    <row r="48" spans="1:29" s="1" customFormat="1" ht="24.75" customHeight="1" x14ac:dyDescent="0.25">
      <c r="A48" s="13">
        <v>45</v>
      </c>
      <c r="B48" s="109" t="s">
        <v>987</v>
      </c>
      <c r="C48" s="14"/>
      <c r="D48" s="14"/>
      <c r="E48" s="13">
        <v>8</v>
      </c>
      <c r="F48" s="13">
        <v>7</v>
      </c>
      <c r="G48" s="13">
        <v>7</v>
      </c>
      <c r="H48" s="110">
        <v>8</v>
      </c>
      <c r="I48" s="13">
        <v>7.5</v>
      </c>
      <c r="J48" s="13">
        <v>6</v>
      </c>
      <c r="K48" s="19">
        <f t="shared" si="15"/>
        <v>43.5</v>
      </c>
      <c r="L48" s="19">
        <f t="shared" si="16"/>
        <v>36.25</v>
      </c>
      <c r="M48" s="20"/>
      <c r="N48" s="19" t="str">
        <f t="shared" si="17"/>
        <v>D</v>
      </c>
      <c r="O48" s="19" t="str">
        <f t="shared" si="18"/>
        <v>D</v>
      </c>
      <c r="P48" s="19" t="str">
        <f t="shared" si="19"/>
        <v>D</v>
      </c>
      <c r="Q48" s="19" t="str">
        <f t="shared" si="20"/>
        <v>D</v>
      </c>
      <c r="R48" s="19" t="str">
        <f t="shared" si="21"/>
        <v>D</v>
      </c>
      <c r="S48" s="19" t="str">
        <f t="shared" si="22"/>
        <v>E</v>
      </c>
      <c r="T48" s="19" t="str">
        <f t="shared" si="23"/>
        <v>D</v>
      </c>
      <c r="U48" s="21"/>
      <c r="V48" s="19">
        <f t="shared" si="24"/>
        <v>4</v>
      </c>
      <c r="W48" s="19">
        <f t="shared" si="25"/>
        <v>4</v>
      </c>
      <c r="X48" s="19">
        <f t="shared" si="26"/>
        <v>4</v>
      </c>
      <c r="Y48" s="19">
        <f t="shared" si="27"/>
        <v>4</v>
      </c>
      <c r="Z48" s="19">
        <f t="shared" si="28"/>
        <v>4</v>
      </c>
      <c r="AA48" s="19">
        <f t="shared" si="29"/>
        <v>3</v>
      </c>
      <c r="AB48" s="22">
        <f t="shared" si="30"/>
        <v>3.8333333333333335</v>
      </c>
    </row>
    <row r="49" spans="1:28" s="1" customFormat="1" ht="24.75" customHeight="1" x14ac:dyDescent="0.25">
      <c r="A49" s="13">
        <v>46</v>
      </c>
      <c r="B49" s="109" t="s">
        <v>988</v>
      </c>
      <c r="C49" s="14"/>
      <c r="D49" s="14"/>
      <c r="E49" s="13">
        <v>6</v>
      </c>
      <c r="F49" s="13">
        <v>11</v>
      </c>
      <c r="G49" s="13">
        <v>13</v>
      </c>
      <c r="H49" s="110">
        <v>15</v>
      </c>
      <c r="I49" s="13">
        <v>17.5</v>
      </c>
      <c r="J49" s="13">
        <v>12.5</v>
      </c>
      <c r="K49" s="19">
        <f t="shared" si="15"/>
        <v>75</v>
      </c>
      <c r="L49" s="19">
        <f t="shared" si="16"/>
        <v>62.5</v>
      </c>
      <c r="M49" s="20"/>
      <c r="N49" s="19" t="str">
        <f t="shared" si="17"/>
        <v>E</v>
      </c>
      <c r="O49" s="19" t="str">
        <f t="shared" si="18"/>
        <v>C1</v>
      </c>
      <c r="P49" s="19" t="str">
        <f t="shared" si="19"/>
        <v>B2</v>
      </c>
      <c r="Q49" s="19" t="str">
        <f t="shared" si="20"/>
        <v>B1</v>
      </c>
      <c r="R49" s="19" t="str">
        <f t="shared" si="21"/>
        <v>A2</v>
      </c>
      <c r="S49" s="19" t="str">
        <f t="shared" si="22"/>
        <v>B2</v>
      </c>
      <c r="T49" s="19" t="str">
        <f t="shared" si="23"/>
        <v>B2</v>
      </c>
      <c r="U49" s="21"/>
      <c r="V49" s="19">
        <f t="shared" si="24"/>
        <v>3</v>
      </c>
      <c r="W49" s="19">
        <f t="shared" si="25"/>
        <v>6</v>
      </c>
      <c r="X49" s="19">
        <f t="shared" si="26"/>
        <v>7</v>
      </c>
      <c r="Y49" s="19">
        <f t="shared" si="27"/>
        <v>8</v>
      </c>
      <c r="Z49" s="19">
        <f t="shared" si="28"/>
        <v>9</v>
      </c>
      <c r="AA49" s="19">
        <f t="shared" si="29"/>
        <v>7</v>
      </c>
      <c r="AB49" s="22">
        <f t="shared" si="30"/>
        <v>6.666666666666667</v>
      </c>
    </row>
    <row r="50" spans="1:28" s="1" customFormat="1" ht="24.75" customHeight="1" x14ac:dyDescent="0.25">
      <c r="A50" s="13">
        <v>47</v>
      </c>
      <c r="B50" s="109" t="s">
        <v>989</v>
      </c>
      <c r="C50" s="14"/>
      <c r="D50" s="14"/>
      <c r="E50" s="13"/>
      <c r="F50" s="13"/>
      <c r="G50" s="13"/>
      <c r="H50" s="110"/>
      <c r="I50" s="13"/>
      <c r="J50" s="13"/>
      <c r="K50" s="19">
        <f t="shared" si="15"/>
        <v>0</v>
      </c>
      <c r="L50" s="19">
        <f t="shared" si="16"/>
        <v>0</v>
      </c>
      <c r="M50" s="20"/>
      <c r="N50" s="19" t="str">
        <f t="shared" si="17"/>
        <v>AB</v>
      </c>
      <c r="O50" s="19" t="str">
        <f t="shared" si="18"/>
        <v>AB</v>
      </c>
      <c r="P50" s="19" t="str">
        <f t="shared" si="19"/>
        <v>AB</v>
      </c>
      <c r="Q50" s="19" t="str">
        <f t="shared" si="20"/>
        <v>AB</v>
      </c>
      <c r="R50" s="19" t="str">
        <f t="shared" si="21"/>
        <v>AB</v>
      </c>
      <c r="S50" s="19" t="str">
        <f t="shared" si="22"/>
        <v>AB</v>
      </c>
      <c r="T50" s="19" t="str">
        <f t="shared" si="23"/>
        <v>AB</v>
      </c>
      <c r="U50" s="21"/>
      <c r="V50" s="19">
        <f t="shared" si="24"/>
        <v>0</v>
      </c>
      <c r="W50" s="19">
        <f t="shared" si="25"/>
        <v>0</v>
      </c>
      <c r="X50" s="19">
        <f t="shared" si="26"/>
        <v>0</v>
      </c>
      <c r="Y50" s="19">
        <f t="shared" si="27"/>
        <v>0</v>
      </c>
      <c r="Z50" s="19">
        <f t="shared" si="28"/>
        <v>0</v>
      </c>
      <c r="AA50" s="19">
        <f t="shared" si="29"/>
        <v>0</v>
      </c>
      <c r="AB50" s="22">
        <f t="shared" si="30"/>
        <v>0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H9" sqref="H9"/>
    </sheetView>
  </sheetViews>
  <sheetFormatPr defaultRowHeight="15" x14ac:dyDescent="0.25"/>
  <cols>
    <col min="1" max="1" width="5.42578125" style="63" customWidth="1"/>
    <col min="2" max="2" width="32" style="62" customWidth="1"/>
    <col min="3" max="3" width="0.140625" hidden="1" customWidth="1"/>
    <col min="4" max="4" width="9.140625" hidden="1" customWidth="1"/>
    <col min="5" max="10" width="7.42578125" style="71" customWidth="1"/>
    <col min="11" max="11" width="7.85546875" customWidth="1"/>
    <col min="12" max="12" width="5.28515625" customWidth="1"/>
    <col min="13" max="13" width="0.710937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0.7109375" customWidth="1"/>
    <col min="22" max="22" width="4.140625" customWidth="1"/>
    <col min="23" max="24" width="4.5703125" customWidth="1"/>
    <col min="25" max="25" width="5" customWidth="1"/>
    <col min="26" max="27" width="4.7109375" customWidth="1"/>
    <col min="28" max="28" width="5.42578125" customWidth="1"/>
  </cols>
  <sheetData>
    <row r="1" spans="1:28" ht="18.75" customHeight="1" x14ac:dyDescent="0.35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0.25" customHeight="1" x14ac:dyDescent="0.35">
      <c r="A2" s="149" t="s">
        <v>1061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</row>
    <row r="3" spans="1:28" x14ac:dyDescent="0.25">
      <c r="A3" s="150" t="s">
        <v>661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</row>
    <row r="4" spans="1:28" x14ac:dyDescent="0.25">
      <c r="A4" s="151" t="s">
        <v>1</v>
      </c>
      <c r="B4" s="157" t="s">
        <v>2</v>
      </c>
      <c r="C4" s="3" t="s">
        <v>3</v>
      </c>
      <c r="D4" s="3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" t="s">
        <v>11</v>
      </c>
      <c r="L4" s="4" t="s">
        <v>12</v>
      </c>
      <c r="M4" s="4"/>
      <c r="N4" s="155" t="s">
        <v>5</v>
      </c>
      <c r="O4" s="155" t="s">
        <v>6</v>
      </c>
      <c r="P4" s="155" t="s">
        <v>7</v>
      </c>
      <c r="Q4" s="155" t="s">
        <v>8</v>
      </c>
      <c r="R4" s="155" t="s">
        <v>9</v>
      </c>
      <c r="S4" s="155" t="s">
        <v>10</v>
      </c>
      <c r="T4" s="155" t="s">
        <v>13</v>
      </c>
      <c r="U4" s="4"/>
      <c r="V4" s="4" t="s">
        <v>5</v>
      </c>
      <c r="W4" s="4" t="s">
        <v>6</v>
      </c>
      <c r="X4" s="4" t="s">
        <v>7</v>
      </c>
      <c r="Y4" s="4" t="s">
        <v>8</v>
      </c>
      <c r="Z4" s="4" t="s">
        <v>9</v>
      </c>
      <c r="AA4" s="4" t="s">
        <v>10</v>
      </c>
      <c r="AB4" s="5" t="s">
        <v>14</v>
      </c>
    </row>
    <row r="5" spans="1:28" x14ac:dyDescent="0.25">
      <c r="A5" s="152"/>
      <c r="B5" s="158"/>
      <c r="C5" s="3"/>
      <c r="D5" s="3"/>
      <c r="E5" s="49">
        <v>20</v>
      </c>
      <c r="F5" s="49">
        <v>20</v>
      </c>
      <c r="G5" s="49">
        <v>20</v>
      </c>
      <c r="H5" s="49">
        <v>20</v>
      </c>
      <c r="I5" s="49">
        <v>20</v>
      </c>
      <c r="J5" s="49">
        <v>20</v>
      </c>
      <c r="K5" s="6">
        <f t="shared" ref="K5:K41" si="0">SUM(E5:J5)</f>
        <v>120</v>
      </c>
      <c r="L5" s="6">
        <v>100</v>
      </c>
      <c r="M5" s="7"/>
      <c r="N5" s="156"/>
      <c r="O5" s="156"/>
      <c r="P5" s="156"/>
      <c r="Q5" s="156"/>
      <c r="R5" s="156"/>
      <c r="S5" s="156"/>
      <c r="T5" s="156"/>
      <c r="U5" s="8"/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9">
        <v>10</v>
      </c>
    </row>
    <row r="6" spans="1:28" ht="24" customHeight="1" x14ac:dyDescent="0.25">
      <c r="A6" s="61">
        <v>1</v>
      </c>
      <c r="B6" s="78" t="s">
        <v>662</v>
      </c>
      <c r="C6" s="24"/>
      <c r="D6" s="24"/>
      <c r="E6" s="13">
        <v>7</v>
      </c>
      <c r="F6" s="13">
        <v>9</v>
      </c>
      <c r="G6" s="13">
        <v>12</v>
      </c>
      <c r="H6" s="13">
        <v>10</v>
      </c>
      <c r="I6" s="13">
        <v>14</v>
      </c>
      <c r="J6" s="13">
        <v>15</v>
      </c>
      <c r="K6" s="19">
        <f t="shared" si="0"/>
        <v>67</v>
      </c>
      <c r="L6" s="19">
        <f>K6/120*100</f>
        <v>55.833333333333336</v>
      </c>
      <c r="M6" s="20"/>
      <c r="N6" s="25" t="str">
        <f>IF(E6&gt;=91/5,"A1",IF(E6&gt;=81/5,"A2",IF(E6&gt;=71/5,"B1",IF(E6&gt;=61/5,"B2",IF(E6&gt;=51/5,"C1",IF(E6&gt;=41/5,"C2",IF(E6&gt;=35/5,"D",IF(E6&gt;=2,"E",IF(E6&gt;=0,"AB")))))))))</f>
        <v>D</v>
      </c>
      <c r="O6" s="19" t="str">
        <f>IF(F6&gt;=91/5,"A1",IF(F6&gt;=81/5,"A2",IF(F6&gt;=71/5,"B1",IF(F6&gt;=61/5,"B2",IF(F6&gt;=51/5,"C1",IF(F6&gt;=41/5,"C2",IF(F6&gt;=35/5,"D",IF(F6&gt;=2,"E",IF(F6&gt;=0,"AB")))))))))</f>
        <v>C2</v>
      </c>
      <c r="P6" s="19" t="str">
        <f>IF(G6&gt;=91/5,"A1",IF(G6&gt;=81/5,"A2",IF(G6&gt;=71/5,"B1",IF(G6&gt;=61/5,"B2",IF(G6&gt;=51/5,"C1",IF(G6&gt;=41/5,"C2",IF(G6&gt;=35/5,"D",IF(G6&gt;=2,"E",IF(G6&gt;=0,"AB")))))))))</f>
        <v>C1</v>
      </c>
      <c r="Q6" s="19" t="str">
        <f>IF(H6&gt;=91/5,"A1",IF(H6&gt;=81/5,"A2",IF(H6&gt;=71/5,"B1",IF(H6&gt;=61/5,"B2",IF(H6&gt;=51/5,"C1",IF(H6&gt;=41/5,"C2",IF(H6&gt;=35/5,"D",IF(H6&gt;=2,"E",IF(H6&gt;=0,"AB")))))))))</f>
        <v>C2</v>
      </c>
      <c r="R6" s="19" t="str">
        <f>IF(I6&gt;=91/5,"A1",IF(I6&gt;=81/5,"A2",IF(I6&gt;=71/5,"B1",IF(I6&gt;=61/5,"B2",IF(I6&gt;=51/5,"C1",IF(I6&gt;=41/5,"C2",IF(I6&gt;=35/5,"D",IF(I6&gt;=2,"E",IF(I6&gt;=0,"AB")))))))))</f>
        <v>B2</v>
      </c>
      <c r="S6" s="19" t="str">
        <f t="shared" ref="S6:S41" si="1">IF(J6&gt;=91/5,"A1",IF(J6&gt;=81/5,"A2",IF(J6&gt;=71/5,"B1",IF(J6&gt;=61/5,"B2",IF(J6&gt;=51/5,"C1",IF(J6&gt;=41/5,"C2",IF(J6&gt;=35/5,"D",IF(J6&gt;=2,"E",IF(J6&gt;=0,"AB")))))))))</f>
        <v>B1</v>
      </c>
      <c r="T6" s="19" t="str">
        <f>IF(L6&gt;=91,"A1",IF(L6&gt;=81,"A2",IF(L6&gt;=71,"B1",IF(L6&gt;=61,"B2",IF(L6&gt;=51,"C1",IF(L6&gt;=41,"C2",IF(L6&gt;=35,"D",IF(L6&gt;=2,"E",IF(L6&gt;=0,"AB")))))))))</f>
        <v>C1</v>
      </c>
      <c r="U6" s="21"/>
      <c r="V6" s="19">
        <f t="shared" ref="V6:AA30" si="2">IF(N6="A1",10,IF(N6="A2",9,IF(N6="B1",8,IF(N6="B2",7,IF(N6="C1",6,IF(N6="C2",5,IF(N6="D",4,IF(N6="E",3,IF(N6="AB",0)))))))))</f>
        <v>4</v>
      </c>
      <c r="W6" s="19">
        <f t="shared" si="2"/>
        <v>5</v>
      </c>
      <c r="X6" s="19">
        <f t="shared" si="2"/>
        <v>6</v>
      </c>
      <c r="Y6" s="19">
        <f t="shared" si="2"/>
        <v>5</v>
      </c>
      <c r="Z6" s="19">
        <f t="shared" si="2"/>
        <v>7</v>
      </c>
      <c r="AA6" s="19">
        <f t="shared" si="2"/>
        <v>8</v>
      </c>
      <c r="AB6" s="22">
        <f t="shared" ref="AB6:AB41" si="3">SUM(V6:AA6)/6</f>
        <v>5.833333333333333</v>
      </c>
    </row>
    <row r="7" spans="1:28" ht="24" customHeight="1" x14ac:dyDescent="0.25">
      <c r="A7" s="61">
        <v>2</v>
      </c>
      <c r="B7" s="78" t="s">
        <v>663</v>
      </c>
      <c r="C7" s="24"/>
      <c r="D7" s="24"/>
      <c r="E7" s="13">
        <v>12</v>
      </c>
      <c r="F7" s="13">
        <v>8</v>
      </c>
      <c r="G7" s="13">
        <v>9</v>
      </c>
      <c r="H7" s="13">
        <v>4</v>
      </c>
      <c r="I7" s="13">
        <v>13</v>
      </c>
      <c r="J7" s="13">
        <v>14</v>
      </c>
      <c r="K7" s="19">
        <f t="shared" si="0"/>
        <v>60</v>
      </c>
      <c r="L7" s="19">
        <f t="shared" ref="L7:L41" si="4">K7/120*100</f>
        <v>50</v>
      </c>
      <c r="M7" s="20"/>
      <c r="N7" s="19" t="str">
        <f t="shared" ref="N7:R35" si="5">IF(E7&gt;=91/5,"A1",IF(E7&gt;=81/5,"A2",IF(E7&gt;=71/5,"B1",IF(E7&gt;=61/5,"B2",IF(E7&gt;=51/5,"C1",IF(E7&gt;=41/5,"C2",IF(E7&gt;=35/5,"D",IF(E7&gt;=2,"E",IF(E7&gt;=0,"AB")))))))))</f>
        <v>C1</v>
      </c>
      <c r="O7" s="19" t="str">
        <f t="shared" si="5"/>
        <v>D</v>
      </c>
      <c r="P7" s="19" t="str">
        <f t="shared" si="5"/>
        <v>C2</v>
      </c>
      <c r="Q7" s="19" t="str">
        <f t="shared" si="5"/>
        <v>E</v>
      </c>
      <c r="R7" s="19" t="str">
        <f t="shared" si="5"/>
        <v>B2</v>
      </c>
      <c r="S7" s="19" t="str">
        <f t="shared" si="1"/>
        <v>B2</v>
      </c>
      <c r="T7" s="19" t="str">
        <f t="shared" ref="T7:T41" si="6">IF(L7&gt;=91,"A1",IF(L7&gt;=81,"A2",IF(L7&gt;=71,"B1",IF(L7&gt;=61,"B2",IF(L7&gt;=51,"C1",IF(L7&gt;=41,"C2",IF(L7&gt;=35,"D",IF(L7&gt;=2,"E",IF(L7&gt;=0,"AB")))))))))</f>
        <v>C2</v>
      </c>
      <c r="U7" s="21"/>
      <c r="V7" s="19">
        <f t="shared" si="2"/>
        <v>6</v>
      </c>
      <c r="W7" s="19">
        <f t="shared" si="2"/>
        <v>4</v>
      </c>
      <c r="X7" s="19">
        <f t="shared" si="2"/>
        <v>5</v>
      </c>
      <c r="Y7" s="19">
        <f t="shared" si="2"/>
        <v>3</v>
      </c>
      <c r="Z7" s="19">
        <f t="shared" si="2"/>
        <v>7</v>
      </c>
      <c r="AA7" s="19">
        <f t="shared" si="2"/>
        <v>7</v>
      </c>
      <c r="AB7" s="22">
        <f t="shared" si="3"/>
        <v>5.333333333333333</v>
      </c>
    </row>
    <row r="8" spans="1:28" ht="24" customHeight="1" x14ac:dyDescent="0.25">
      <c r="A8" s="61">
        <v>3</v>
      </c>
      <c r="B8" s="78" t="s">
        <v>664</v>
      </c>
      <c r="C8" s="24"/>
      <c r="D8" s="24"/>
      <c r="E8" s="13">
        <v>9</v>
      </c>
      <c r="F8" s="13">
        <v>10</v>
      </c>
      <c r="G8" s="13">
        <v>12</v>
      </c>
      <c r="H8" s="13">
        <v>5</v>
      </c>
      <c r="I8" s="13">
        <v>10</v>
      </c>
      <c r="J8" s="13">
        <v>13</v>
      </c>
      <c r="K8" s="19">
        <f t="shared" si="0"/>
        <v>59</v>
      </c>
      <c r="L8" s="19">
        <f t="shared" si="4"/>
        <v>49.166666666666664</v>
      </c>
      <c r="M8" s="20"/>
      <c r="N8" s="19" t="str">
        <f t="shared" si="5"/>
        <v>C2</v>
      </c>
      <c r="O8" s="19" t="str">
        <f t="shared" si="5"/>
        <v>C2</v>
      </c>
      <c r="P8" s="19" t="str">
        <f t="shared" si="5"/>
        <v>C1</v>
      </c>
      <c r="Q8" s="19" t="str">
        <f t="shared" si="5"/>
        <v>E</v>
      </c>
      <c r="R8" s="19" t="str">
        <f t="shared" si="5"/>
        <v>C2</v>
      </c>
      <c r="S8" s="19" t="str">
        <f t="shared" si="1"/>
        <v>B2</v>
      </c>
      <c r="T8" s="19" t="str">
        <f t="shared" si="6"/>
        <v>C2</v>
      </c>
      <c r="U8" s="21"/>
      <c r="V8" s="19">
        <f t="shared" si="2"/>
        <v>5</v>
      </c>
      <c r="W8" s="19">
        <f t="shared" si="2"/>
        <v>5</v>
      </c>
      <c r="X8" s="19">
        <f t="shared" si="2"/>
        <v>6</v>
      </c>
      <c r="Y8" s="19">
        <f t="shared" si="2"/>
        <v>3</v>
      </c>
      <c r="Z8" s="19">
        <f t="shared" si="2"/>
        <v>5</v>
      </c>
      <c r="AA8" s="19">
        <f t="shared" si="2"/>
        <v>7</v>
      </c>
      <c r="AB8" s="22">
        <f t="shared" si="3"/>
        <v>5.166666666666667</v>
      </c>
    </row>
    <row r="9" spans="1:28" ht="24" customHeight="1" x14ac:dyDescent="0.25">
      <c r="A9" s="61">
        <v>4</v>
      </c>
      <c r="B9" s="78" t="s">
        <v>665</v>
      </c>
      <c r="C9" s="24"/>
      <c r="D9" s="24"/>
      <c r="E9" s="13">
        <v>17</v>
      </c>
      <c r="F9" s="13">
        <v>10</v>
      </c>
      <c r="G9" s="13">
        <v>11</v>
      </c>
      <c r="H9" s="13">
        <v>10</v>
      </c>
      <c r="I9" s="13">
        <v>18</v>
      </c>
      <c r="J9" s="13">
        <v>17</v>
      </c>
      <c r="K9" s="19">
        <f t="shared" si="0"/>
        <v>83</v>
      </c>
      <c r="L9" s="19">
        <f t="shared" si="4"/>
        <v>69.166666666666671</v>
      </c>
      <c r="M9" s="20"/>
      <c r="N9" s="19" t="str">
        <f t="shared" si="5"/>
        <v>A2</v>
      </c>
      <c r="O9" s="19" t="str">
        <f t="shared" si="5"/>
        <v>C2</v>
      </c>
      <c r="P9" s="19" t="str">
        <f t="shared" si="5"/>
        <v>C1</v>
      </c>
      <c r="Q9" s="19" t="str">
        <f t="shared" si="5"/>
        <v>C2</v>
      </c>
      <c r="R9" s="19" t="str">
        <f t="shared" si="5"/>
        <v>A2</v>
      </c>
      <c r="S9" s="19" t="str">
        <f t="shared" si="1"/>
        <v>A2</v>
      </c>
      <c r="T9" s="19" t="str">
        <f t="shared" si="6"/>
        <v>B2</v>
      </c>
      <c r="U9" s="21"/>
      <c r="V9" s="19">
        <f t="shared" si="2"/>
        <v>9</v>
      </c>
      <c r="W9" s="19">
        <f t="shared" si="2"/>
        <v>5</v>
      </c>
      <c r="X9" s="19">
        <f t="shared" si="2"/>
        <v>6</v>
      </c>
      <c r="Y9" s="19">
        <f t="shared" si="2"/>
        <v>5</v>
      </c>
      <c r="Z9" s="19">
        <f t="shared" si="2"/>
        <v>9</v>
      </c>
      <c r="AA9" s="19">
        <f t="shared" si="2"/>
        <v>9</v>
      </c>
      <c r="AB9" s="22">
        <f t="shared" si="3"/>
        <v>7.166666666666667</v>
      </c>
    </row>
    <row r="10" spans="1:28" ht="24" customHeight="1" x14ac:dyDescent="0.25">
      <c r="A10" s="61">
        <v>5</v>
      </c>
      <c r="B10" s="78" t="s">
        <v>666</v>
      </c>
      <c r="C10" s="24"/>
      <c r="D10" s="24"/>
      <c r="E10" s="13">
        <v>13</v>
      </c>
      <c r="F10" s="13">
        <v>13</v>
      </c>
      <c r="G10" s="13">
        <v>13</v>
      </c>
      <c r="H10" s="13">
        <v>5</v>
      </c>
      <c r="I10" s="13">
        <v>15</v>
      </c>
      <c r="J10" s="13">
        <v>17</v>
      </c>
      <c r="K10" s="19">
        <f t="shared" si="0"/>
        <v>76</v>
      </c>
      <c r="L10" s="19">
        <f t="shared" si="4"/>
        <v>63.333333333333329</v>
      </c>
      <c r="M10" s="20"/>
      <c r="N10" s="19" t="str">
        <f t="shared" si="5"/>
        <v>B2</v>
      </c>
      <c r="O10" s="19" t="str">
        <f t="shared" si="5"/>
        <v>B2</v>
      </c>
      <c r="P10" s="19" t="str">
        <f t="shared" si="5"/>
        <v>B2</v>
      </c>
      <c r="Q10" s="19" t="str">
        <f t="shared" si="5"/>
        <v>E</v>
      </c>
      <c r="R10" s="19" t="str">
        <f t="shared" si="5"/>
        <v>B1</v>
      </c>
      <c r="S10" s="19" t="str">
        <f t="shared" si="1"/>
        <v>A2</v>
      </c>
      <c r="T10" s="19" t="str">
        <f t="shared" si="6"/>
        <v>B2</v>
      </c>
      <c r="U10" s="21"/>
      <c r="V10" s="19">
        <f t="shared" si="2"/>
        <v>7</v>
      </c>
      <c r="W10" s="19">
        <f t="shared" si="2"/>
        <v>7</v>
      </c>
      <c r="X10" s="19">
        <f t="shared" si="2"/>
        <v>7</v>
      </c>
      <c r="Y10" s="19">
        <f t="shared" si="2"/>
        <v>3</v>
      </c>
      <c r="Z10" s="19">
        <f t="shared" si="2"/>
        <v>8</v>
      </c>
      <c r="AA10" s="19">
        <f t="shared" si="2"/>
        <v>9</v>
      </c>
      <c r="AB10" s="22">
        <f t="shared" si="3"/>
        <v>6.833333333333333</v>
      </c>
    </row>
    <row r="11" spans="1:28" ht="24" customHeight="1" x14ac:dyDescent="0.25">
      <c r="A11" s="61">
        <v>6</v>
      </c>
      <c r="B11" s="78" t="s">
        <v>667</v>
      </c>
      <c r="C11" s="24"/>
      <c r="D11" s="24"/>
      <c r="E11" s="13">
        <v>16</v>
      </c>
      <c r="F11" s="13">
        <v>14</v>
      </c>
      <c r="G11" s="13">
        <v>18</v>
      </c>
      <c r="H11" s="13">
        <v>20</v>
      </c>
      <c r="I11" s="13">
        <v>20</v>
      </c>
      <c r="J11" s="13">
        <v>17</v>
      </c>
      <c r="K11" s="19">
        <f t="shared" si="0"/>
        <v>105</v>
      </c>
      <c r="L11" s="19">
        <f t="shared" si="4"/>
        <v>87.5</v>
      </c>
      <c r="M11" s="20"/>
      <c r="N11" s="19" t="str">
        <f t="shared" si="5"/>
        <v>B1</v>
      </c>
      <c r="O11" s="19" t="str">
        <f t="shared" si="5"/>
        <v>B2</v>
      </c>
      <c r="P11" s="19" t="str">
        <f t="shared" si="5"/>
        <v>A2</v>
      </c>
      <c r="Q11" s="19" t="str">
        <f t="shared" si="5"/>
        <v>A1</v>
      </c>
      <c r="R11" s="19" t="str">
        <f t="shared" si="5"/>
        <v>A1</v>
      </c>
      <c r="S11" s="19" t="str">
        <f t="shared" si="1"/>
        <v>A2</v>
      </c>
      <c r="T11" s="19" t="str">
        <f t="shared" si="6"/>
        <v>A2</v>
      </c>
      <c r="U11" s="21"/>
      <c r="V11" s="19">
        <f t="shared" si="2"/>
        <v>8</v>
      </c>
      <c r="W11" s="19">
        <f t="shared" si="2"/>
        <v>7</v>
      </c>
      <c r="X11" s="19">
        <f t="shared" si="2"/>
        <v>9</v>
      </c>
      <c r="Y11" s="19">
        <f t="shared" si="2"/>
        <v>10</v>
      </c>
      <c r="Z11" s="19">
        <f t="shared" si="2"/>
        <v>10</v>
      </c>
      <c r="AA11" s="19">
        <f t="shared" si="2"/>
        <v>9</v>
      </c>
      <c r="AB11" s="22">
        <f t="shared" si="3"/>
        <v>8.8333333333333339</v>
      </c>
    </row>
    <row r="12" spans="1:28" ht="24" customHeight="1" x14ac:dyDescent="0.25">
      <c r="A12" s="61">
        <v>7</v>
      </c>
      <c r="B12" s="78" t="s">
        <v>668</v>
      </c>
      <c r="C12" s="24"/>
      <c r="D12" s="24"/>
      <c r="E12" s="13">
        <v>17</v>
      </c>
      <c r="F12" s="13">
        <v>17</v>
      </c>
      <c r="G12" s="13">
        <v>16</v>
      </c>
      <c r="H12" s="13">
        <v>20</v>
      </c>
      <c r="I12" s="13">
        <v>19</v>
      </c>
      <c r="J12" s="13">
        <v>19</v>
      </c>
      <c r="K12" s="19">
        <f t="shared" si="0"/>
        <v>108</v>
      </c>
      <c r="L12" s="19">
        <f t="shared" si="4"/>
        <v>90</v>
      </c>
      <c r="M12" s="20"/>
      <c r="N12" s="19" t="str">
        <f t="shared" si="5"/>
        <v>A2</v>
      </c>
      <c r="O12" s="19" t="str">
        <f t="shared" si="5"/>
        <v>A2</v>
      </c>
      <c r="P12" s="19" t="str">
        <f t="shared" si="5"/>
        <v>B1</v>
      </c>
      <c r="Q12" s="19" t="str">
        <f t="shared" si="5"/>
        <v>A1</v>
      </c>
      <c r="R12" s="19" t="str">
        <f t="shared" si="5"/>
        <v>A1</v>
      </c>
      <c r="S12" s="19" t="str">
        <f t="shared" si="1"/>
        <v>A1</v>
      </c>
      <c r="T12" s="19" t="str">
        <f t="shared" si="6"/>
        <v>A2</v>
      </c>
      <c r="U12" s="21"/>
      <c r="V12" s="19">
        <f t="shared" si="2"/>
        <v>9</v>
      </c>
      <c r="W12" s="19">
        <f t="shared" si="2"/>
        <v>9</v>
      </c>
      <c r="X12" s="19">
        <f t="shared" si="2"/>
        <v>8</v>
      </c>
      <c r="Y12" s="19">
        <f t="shared" si="2"/>
        <v>10</v>
      </c>
      <c r="Z12" s="19">
        <f t="shared" si="2"/>
        <v>10</v>
      </c>
      <c r="AA12" s="19">
        <f t="shared" si="2"/>
        <v>10</v>
      </c>
      <c r="AB12" s="22">
        <f t="shared" si="3"/>
        <v>9.3333333333333339</v>
      </c>
    </row>
    <row r="13" spans="1:28" ht="24" customHeight="1" x14ac:dyDescent="0.25">
      <c r="A13" s="61">
        <v>8</v>
      </c>
      <c r="B13" s="78" t="s">
        <v>669</v>
      </c>
      <c r="C13" s="24"/>
      <c r="D13" s="24"/>
      <c r="E13" s="13">
        <v>13</v>
      </c>
      <c r="F13" s="13">
        <v>13</v>
      </c>
      <c r="G13" s="13">
        <v>14</v>
      </c>
      <c r="H13" s="13">
        <v>17</v>
      </c>
      <c r="I13" s="13">
        <v>17</v>
      </c>
      <c r="J13" s="13">
        <v>17</v>
      </c>
      <c r="K13" s="19">
        <f t="shared" si="0"/>
        <v>91</v>
      </c>
      <c r="L13" s="19">
        <f t="shared" si="4"/>
        <v>75.833333333333329</v>
      </c>
      <c r="M13" s="20"/>
      <c r="N13" s="19" t="str">
        <f t="shared" si="5"/>
        <v>B2</v>
      </c>
      <c r="O13" s="19" t="str">
        <f t="shared" si="5"/>
        <v>B2</v>
      </c>
      <c r="P13" s="19" t="str">
        <f t="shared" si="5"/>
        <v>B2</v>
      </c>
      <c r="Q13" s="19" t="str">
        <f t="shared" si="5"/>
        <v>A2</v>
      </c>
      <c r="R13" s="19" t="str">
        <f t="shared" si="5"/>
        <v>A2</v>
      </c>
      <c r="S13" s="19" t="str">
        <f t="shared" si="1"/>
        <v>A2</v>
      </c>
      <c r="T13" s="19" t="str">
        <f t="shared" si="6"/>
        <v>B1</v>
      </c>
      <c r="U13" s="21"/>
      <c r="V13" s="19">
        <f t="shared" si="2"/>
        <v>7</v>
      </c>
      <c r="W13" s="19">
        <f t="shared" si="2"/>
        <v>7</v>
      </c>
      <c r="X13" s="19">
        <f t="shared" si="2"/>
        <v>7</v>
      </c>
      <c r="Y13" s="19">
        <f t="shared" si="2"/>
        <v>9</v>
      </c>
      <c r="Z13" s="19">
        <f t="shared" si="2"/>
        <v>9</v>
      </c>
      <c r="AA13" s="19">
        <f t="shared" si="2"/>
        <v>9</v>
      </c>
      <c r="AB13" s="22">
        <f t="shared" si="3"/>
        <v>8</v>
      </c>
    </row>
    <row r="14" spans="1:28" ht="24" customHeight="1" x14ac:dyDescent="0.25">
      <c r="A14" s="61">
        <v>9</v>
      </c>
      <c r="B14" s="78" t="s">
        <v>670</v>
      </c>
      <c r="C14" s="24"/>
      <c r="D14" s="24"/>
      <c r="E14" s="13">
        <v>10</v>
      </c>
      <c r="F14" s="13">
        <v>13</v>
      </c>
      <c r="G14" s="13">
        <v>10</v>
      </c>
      <c r="H14" s="13">
        <v>5</v>
      </c>
      <c r="I14" s="13">
        <v>12</v>
      </c>
      <c r="J14" s="13">
        <v>11</v>
      </c>
      <c r="K14" s="19">
        <f t="shared" si="0"/>
        <v>61</v>
      </c>
      <c r="L14" s="19">
        <f t="shared" si="4"/>
        <v>50.833333333333329</v>
      </c>
      <c r="M14" s="20"/>
      <c r="N14" s="19" t="str">
        <f t="shared" si="5"/>
        <v>C2</v>
      </c>
      <c r="O14" s="19" t="str">
        <f t="shared" si="5"/>
        <v>B2</v>
      </c>
      <c r="P14" s="19" t="str">
        <f t="shared" si="5"/>
        <v>C2</v>
      </c>
      <c r="Q14" s="19" t="str">
        <f t="shared" si="5"/>
        <v>E</v>
      </c>
      <c r="R14" s="19" t="str">
        <f t="shared" si="5"/>
        <v>C1</v>
      </c>
      <c r="S14" s="19" t="str">
        <f t="shared" si="1"/>
        <v>C1</v>
      </c>
      <c r="T14" s="19" t="str">
        <f t="shared" si="6"/>
        <v>C2</v>
      </c>
      <c r="U14" s="21"/>
      <c r="V14" s="19">
        <f t="shared" si="2"/>
        <v>5</v>
      </c>
      <c r="W14" s="19">
        <f t="shared" si="2"/>
        <v>7</v>
      </c>
      <c r="X14" s="19">
        <f t="shared" si="2"/>
        <v>5</v>
      </c>
      <c r="Y14" s="19">
        <f t="shared" si="2"/>
        <v>3</v>
      </c>
      <c r="Z14" s="19">
        <f t="shared" si="2"/>
        <v>6</v>
      </c>
      <c r="AA14" s="19">
        <f t="shared" si="2"/>
        <v>6</v>
      </c>
      <c r="AB14" s="22">
        <f t="shared" si="3"/>
        <v>5.333333333333333</v>
      </c>
    </row>
    <row r="15" spans="1:28" ht="24" customHeight="1" x14ac:dyDescent="0.25">
      <c r="A15" s="61">
        <v>10</v>
      </c>
      <c r="B15" s="78" t="s">
        <v>671</v>
      </c>
      <c r="C15" s="24"/>
      <c r="D15" s="24"/>
      <c r="E15" s="13">
        <v>16</v>
      </c>
      <c r="F15" s="13">
        <v>16</v>
      </c>
      <c r="G15" s="13">
        <v>16</v>
      </c>
      <c r="H15" s="13">
        <v>18</v>
      </c>
      <c r="I15" s="13">
        <v>20</v>
      </c>
      <c r="J15" s="13">
        <v>19</v>
      </c>
      <c r="K15" s="19">
        <f t="shared" si="0"/>
        <v>105</v>
      </c>
      <c r="L15" s="19">
        <f t="shared" si="4"/>
        <v>87.5</v>
      </c>
      <c r="M15" s="20"/>
      <c r="N15" s="19" t="str">
        <f t="shared" si="5"/>
        <v>B1</v>
      </c>
      <c r="O15" s="19" t="str">
        <f t="shared" si="5"/>
        <v>B1</v>
      </c>
      <c r="P15" s="19" t="str">
        <f t="shared" si="5"/>
        <v>B1</v>
      </c>
      <c r="Q15" s="19" t="str">
        <f t="shared" si="5"/>
        <v>A2</v>
      </c>
      <c r="R15" s="19" t="str">
        <f t="shared" si="5"/>
        <v>A1</v>
      </c>
      <c r="S15" s="19" t="str">
        <f t="shared" si="1"/>
        <v>A1</v>
      </c>
      <c r="T15" s="19" t="str">
        <f t="shared" si="6"/>
        <v>A2</v>
      </c>
      <c r="U15" s="21"/>
      <c r="V15" s="19">
        <f t="shared" si="2"/>
        <v>8</v>
      </c>
      <c r="W15" s="19">
        <f t="shared" si="2"/>
        <v>8</v>
      </c>
      <c r="X15" s="19">
        <f t="shared" si="2"/>
        <v>8</v>
      </c>
      <c r="Y15" s="19">
        <f t="shared" si="2"/>
        <v>9</v>
      </c>
      <c r="Z15" s="19">
        <f t="shared" si="2"/>
        <v>10</v>
      </c>
      <c r="AA15" s="19">
        <f t="shared" si="2"/>
        <v>10</v>
      </c>
      <c r="AB15" s="22">
        <f t="shared" si="3"/>
        <v>8.8333333333333339</v>
      </c>
    </row>
    <row r="16" spans="1:28" ht="24" customHeight="1" x14ac:dyDescent="0.25">
      <c r="A16" s="61">
        <v>11</v>
      </c>
      <c r="B16" s="78" t="s">
        <v>672</v>
      </c>
      <c r="C16" s="24"/>
      <c r="D16" s="24"/>
      <c r="E16" s="13">
        <v>17</v>
      </c>
      <c r="F16" s="13">
        <v>16</v>
      </c>
      <c r="G16" s="13">
        <v>16</v>
      </c>
      <c r="H16" s="13">
        <v>20</v>
      </c>
      <c r="I16" s="13">
        <v>20</v>
      </c>
      <c r="J16" s="13">
        <v>17</v>
      </c>
      <c r="K16" s="19">
        <f t="shared" si="0"/>
        <v>106</v>
      </c>
      <c r="L16" s="19">
        <f t="shared" si="4"/>
        <v>88.333333333333329</v>
      </c>
      <c r="M16" s="20"/>
      <c r="N16" s="19" t="str">
        <f t="shared" si="5"/>
        <v>A2</v>
      </c>
      <c r="O16" s="19" t="str">
        <f t="shared" si="5"/>
        <v>B1</v>
      </c>
      <c r="P16" s="19" t="str">
        <f t="shared" si="5"/>
        <v>B1</v>
      </c>
      <c r="Q16" s="19" t="str">
        <f t="shared" si="5"/>
        <v>A1</v>
      </c>
      <c r="R16" s="19" t="str">
        <f t="shared" si="5"/>
        <v>A1</v>
      </c>
      <c r="S16" s="19" t="str">
        <f t="shared" si="1"/>
        <v>A2</v>
      </c>
      <c r="T16" s="19" t="str">
        <f t="shared" si="6"/>
        <v>A2</v>
      </c>
      <c r="U16" s="21"/>
      <c r="V16" s="19">
        <f t="shared" si="2"/>
        <v>9</v>
      </c>
      <c r="W16" s="19">
        <f t="shared" si="2"/>
        <v>8</v>
      </c>
      <c r="X16" s="19">
        <f t="shared" si="2"/>
        <v>8</v>
      </c>
      <c r="Y16" s="19">
        <f t="shared" si="2"/>
        <v>10</v>
      </c>
      <c r="Z16" s="19">
        <f t="shared" si="2"/>
        <v>10</v>
      </c>
      <c r="AA16" s="19">
        <f t="shared" si="2"/>
        <v>9</v>
      </c>
      <c r="AB16" s="22">
        <f t="shared" si="3"/>
        <v>9</v>
      </c>
    </row>
    <row r="17" spans="1:28" ht="24" customHeight="1" x14ac:dyDescent="0.25">
      <c r="A17" s="61">
        <v>12</v>
      </c>
      <c r="B17" s="78" t="s">
        <v>673</v>
      </c>
      <c r="C17" s="24"/>
      <c r="D17" s="24"/>
      <c r="E17" s="13">
        <v>13</v>
      </c>
      <c r="F17" s="13">
        <v>12</v>
      </c>
      <c r="G17" s="13">
        <v>14</v>
      </c>
      <c r="H17" s="13">
        <v>10</v>
      </c>
      <c r="I17" s="13">
        <v>16</v>
      </c>
      <c r="J17" s="13">
        <v>17</v>
      </c>
      <c r="K17" s="19">
        <f t="shared" si="0"/>
        <v>82</v>
      </c>
      <c r="L17" s="19">
        <f t="shared" si="4"/>
        <v>68.333333333333329</v>
      </c>
      <c r="M17" s="20"/>
      <c r="N17" s="19" t="str">
        <f t="shared" si="5"/>
        <v>B2</v>
      </c>
      <c r="O17" s="19" t="str">
        <f t="shared" si="5"/>
        <v>C1</v>
      </c>
      <c r="P17" s="19" t="str">
        <f t="shared" si="5"/>
        <v>B2</v>
      </c>
      <c r="Q17" s="19" t="str">
        <f t="shared" si="5"/>
        <v>C2</v>
      </c>
      <c r="R17" s="19" t="str">
        <f t="shared" si="5"/>
        <v>B1</v>
      </c>
      <c r="S17" s="19" t="str">
        <f t="shared" si="1"/>
        <v>A2</v>
      </c>
      <c r="T17" s="19" t="str">
        <f t="shared" si="6"/>
        <v>B2</v>
      </c>
      <c r="U17" s="21"/>
      <c r="V17" s="19">
        <f t="shared" si="2"/>
        <v>7</v>
      </c>
      <c r="W17" s="19">
        <f t="shared" si="2"/>
        <v>6</v>
      </c>
      <c r="X17" s="19">
        <f t="shared" si="2"/>
        <v>7</v>
      </c>
      <c r="Y17" s="19">
        <f t="shared" si="2"/>
        <v>5</v>
      </c>
      <c r="Z17" s="19">
        <f t="shared" si="2"/>
        <v>8</v>
      </c>
      <c r="AA17" s="19">
        <f t="shared" si="2"/>
        <v>9</v>
      </c>
      <c r="AB17" s="22">
        <f t="shared" si="3"/>
        <v>7</v>
      </c>
    </row>
    <row r="18" spans="1:28" ht="24" customHeight="1" x14ac:dyDescent="0.25">
      <c r="A18" s="61">
        <v>13</v>
      </c>
      <c r="B18" s="78" t="s">
        <v>674</v>
      </c>
      <c r="C18" s="24"/>
      <c r="D18" s="24"/>
      <c r="E18" s="13">
        <v>16</v>
      </c>
      <c r="F18" s="13">
        <v>18</v>
      </c>
      <c r="G18" s="13">
        <v>15</v>
      </c>
      <c r="H18" s="13">
        <v>20</v>
      </c>
      <c r="I18" s="13">
        <v>20</v>
      </c>
      <c r="J18" s="13">
        <v>19</v>
      </c>
      <c r="K18" s="19">
        <f t="shared" si="0"/>
        <v>108</v>
      </c>
      <c r="L18" s="19">
        <f t="shared" si="4"/>
        <v>90</v>
      </c>
      <c r="M18" s="20"/>
      <c r="N18" s="19" t="str">
        <f t="shared" si="5"/>
        <v>B1</v>
      </c>
      <c r="O18" s="19" t="str">
        <f t="shared" si="5"/>
        <v>A2</v>
      </c>
      <c r="P18" s="19" t="str">
        <f t="shared" si="5"/>
        <v>B1</v>
      </c>
      <c r="Q18" s="19" t="str">
        <f t="shared" si="5"/>
        <v>A1</v>
      </c>
      <c r="R18" s="19" t="str">
        <f t="shared" si="5"/>
        <v>A1</v>
      </c>
      <c r="S18" s="19" t="str">
        <f t="shared" si="1"/>
        <v>A1</v>
      </c>
      <c r="T18" s="19" t="str">
        <f t="shared" si="6"/>
        <v>A2</v>
      </c>
      <c r="U18" s="21"/>
      <c r="V18" s="19">
        <f t="shared" si="2"/>
        <v>8</v>
      </c>
      <c r="W18" s="19">
        <f t="shared" si="2"/>
        <v>9</v>
      </c>
      <c r="X18" s="19">
        <f t="shared" si="2"/>
        <v>8</v>
      </c>
      <c r="Y18" s="19">
        <f t="shared" si="2"/>
        <v>10</v>
      </c>
      <c r="Z18" s="19">
        <f t="shared" si="2"/>
        <v>10</v>
      </c>
      <c r="AA18" s="19">
        <f t="shared" si="2"/>
        <v>10</v>
      </c>
      <c r="AB18" s="22">
        <f t="shared" si="3"/>
        <v>9.1666666666666661</v>
      </c>
    </row>
    <row r="19" spans="1:28" ht="24" customHeight="1" x14ac:dyDescent="0.25">
      <c r="A19" s="61">
        <v>14</v>
      </c>
      <c r="B19" s="78" t="s">
        <v>675</v>
      </c>
      <c r="C19" s="24"/>
      <c r="D19" s="24"/>
      <c r="E19" s="13">
        <v>12</v>
      </c>
      <c r="F19" s="13">
        <v>13</v>
      </c>
      <c r="G19" s="13">
        <v>14</v>
      </c>
      <c r="H19" s="13">
        <v>11</v>
      </c>
      <c r="I19" s="13">
        <v>15</v>
      </c>
      <c r="J19" s="13">
        <v>17</v>
      </c>
      <c r="K19" s="19">
        <f t="shared" si="0"/>
        <v>82</v>
      </c>
      <c r="L19" s="19">
        <f t="shared" si="4"/>
        <v>68.333333333333329</v>
      </c>
      <c r="M19" s="20"/>
      <c r="N19" s="19" t="str">
        <f t="shared" si="5"/>
        <v>C1</v>
      </c>
      <c r="O19" s="19" t="str">
        <f t="shared" si="5"/>
        <v>B2</v>
      </c>
      <c r="P19" s="19" t="str">
        <f t="shared" si="5"/>
        <v>B2</v>
      </c>
      <c r="Q19" s="19" t="str">
        <f t="shared" si="5"/>
        <v>C1</v>
      </c>
      <c r="R19" s="19" t="str">
        <f t="shared" si="5"/>
        <v>B1</v>
      </c>
      <c r="S19" s="19" t="str">
        <f t="shared" si="1"/>
        <v>A2</v>
      </c>
      <c r="T19" s="19" t="str">
        <f t="shared" si="6"/>
        <v>B2</v>
      </c>
      <c r="U19" s="21"/>
      <c r="V19" s="19">
        <f t="shared" si="2"/>
        <v>6</v>
      </c>
      <c r="W19" s="19">
        <f t="shared" si="2"/>
        <v>7</v>
      </c>
      <c r="X19" s="19">
        <f t="shared" si="2"/>
        <v>7</v>
      </c>
      <c r="Y19" s="19">
        <f t="shared" si="2"/>
        <v>6</v>
      </c>
      <c r="Z19" s="19">
        <f t="shared" si="2"/>
        <v>8</v>
      </c>
      <c r="AA19" s="19">
        <f t="shared" si="2"/>
        <v>9</v>
      </c>
      <c r="AB19" s="22">
        <f t="shared" si="3"/>
        <v>7.166666666666667</v>
      </c>
    </row>
    <row r="20" spans="1:28" ht="24" customHeight="1" x14ac:dyDescent="0.25">
      <c r="A20" s="61">
        <v>15</v>
      </c>
      <c r="B20" s="78" t="s">
        <v>676</v>
      </c>
      <c r="C20" s="24"/>
      <c r="D20" s="24"/>
      <c r="E20" s="13">
        <v>12</v>
      </c>
      <c r="F20" s="13">
        <v>10</v>
      </c>
      <c r="G20" s="13">
        <v>13</v>
      </c>
      <c r="H20" s="13">
        <v>5</v>
      </c>
      <c r="I20" s="13">
        <v>11</v>
      </c>
      <c r="J20" s="13">
        <v>17</v>
      </c>
      <c r="K20" s="19">
        <f t="shared" si="0"/>
        <v>68</v>
      </c>
      <c r="L20" s="19">
        <f t="shared" si="4"/>
        <v>56.666666666666664</v>
      </c>
      <c r="M20" s="20"/>
      <c r="N20" s="19" t="str">
        <f t="shared" si="5"/>
        <v>C1</v>
      </c>
      <c r="O20" s="19" t="str">
        <f t="shared" si="5"/>
        <v>C2</v>
      </c>
      <c r="P20" s="19" t="str">
        <f t="shared" si="5"/>
        <v>B2</v>
      </c>
      <c r="Q20" s="19" t="str">
        <f t="shared" si="5"/>
        <v>E</v>
      </c>
      <c r="R20" s="19" t="str">
        <f t="shared" si="5"/>
        <v>C1</v>
      </c>
      <c r="S20" s="19" t="str">
        <f t="shared" si="1"/>
        <v>A2</v>
      </c>
      <c r="T20" s="19" t="str">
        <f t="shared" si="6"/>
        <v>C1</v>
      </c>
      <c r="U20" s="21"/>
      <c r="V20" s="19">
        <f t="shared" si="2"/>
        <v>6</v>
      </c>
      <c r="W20" s="19">
        <f t="shared" si="2"/>
        <v>5</v>
      </c>
      <c r="X20" s="19">
        <f t="shared" si="2"/>
        <v>7</v>
      </c>
      <c r="Y20" s="19">
        <f t="shared" si="2"/>
        <v>3</v>
      </c>
      <c r="Z20" s="19">
        <f t="shared" si="2"/>
        <v>6</v>
      </c>
      <c r="AA20" s="19">
        <f t="shared" si="2"/>
        <v>9</v>
      </c>
      <c r="AB20" s="22">
        <f t="shared" si="3"/>
        <v>6</v>
      </c>
    </row>
    <row r="21" spans="1:28" ht="24" customHeight="1" x14ac:dyDescent="0.25">
      <c r="A21" s="61">
        <v>16</v>
      </c>
      <c r="B21" s="78" t="s">
        <v>677</v>
      </c>
      <c r="C21" s="24"/>
      <c r="D21" s="24"/>
      <c r="E21" s="13">
        <v>14</v>
      </c>
      <c r="F21" s="13">
        <v>16</v>
      </c>
      <c r="G21" s="13">
        <v>14</v>
      </c>
      <c r="H21" s="13">
        <v>20</v>
      </c>
      <c r="I21" s="13">
        <v>17</v>
      </c>
      <c r="J21" s="13">
        <v>18</v>
      </c>
      <c r="K21" s="19">
        <f t="shared" si="0"/>
        <v>99</v>
      </c>
      <c r="L21" s="19">
        <f t="shared" si="4"/>
        <v>82.5</v>
      </c>
      <c r="M21" s="20"/>
      <c r="N21" s="19" t="str">
        <f t="shared" si="5"/>
        <v>B2</v>
      </c>
      <c r="O21" s="19" t="str">
        <f t="shared" si="5"/>
        <v>B1</v>
      </c>
      <c r="P21" s="19" t="str">
        <f t="shared" si="5"/>
        <v>B2</v>
      </c>
      <c r="Q21" s="19" t="str">
        <f t="shared" si="5"/>
        <v>A1</v>
      </c>
      <c r="R21" s="19" t="str">
        <f t="shared" si="5"/>
        <v>A2</v>
      </c>
      <c r="S21" s="19" t="str">
        <f t="shared" si="1"/>
        <v>A2</v>
      </c>
      <c r="T21" s="19" t="str">
        <f t="shared" si="6"/>
        <v>A2</v>
      </c>
      <c r="U21" s="21"/>
      <c r="V21" s="19">
        <f t="shared" si="2"/>
        <v>7</v>
      </c>
      <c r="W21" s="19">
        <f t="shared" si="2"/>
        <v>8</v>
      </c>
      <c r="X21" s="19">
        <f t="shared" si="2"/>
        <v>7</v>
      </c>
      <c r="Y21" s="19">
        <f t="shared" si="2"/>
        <v>10</v>
      </c>
      <c r="Z21" s="19">
        <f t="shared" si="2"/>
        <v>9</v>
      </c>
      <c r="AA21" s="19">
        <f t="shared" si="2"/>
        <v>9</v>
      </c>
      <c r="AB21" s="22">
        <f t="shared" si="3"/>
        <v>8.3333333333333339</v>
      </c>
    </row>
    <row r="22" spans="1:28" ht="31.5" customHeight="1" x14ac:dyDescent="0.25">
      <c r="A22" s="61">
        <v>17</v>
      </c>
      <c r="B22" s="78" t="s">
        <v>1067</v>
      </c>
      <c r="C22" s="24"/>
      <c r="D22" s="24"/>
      <c r="E22" s="13">
        <v>19</v>
      </c>
      <c r="F22" s="13">
        <v>19</v>
      </c>
      <c r="G22" s="13">
        <v>20</v>
      </c>
      <c r="H22" s="13">
        <v>20</v>
      </c>
      <c r="I22" s="13">
        <v>20</v>
      </c>
      <c r="J22" s="13">
        <v>18</v>
      </c>
      <c r="K22" s="19">
        <f t="shared" si="0"/>
        <v>116</v>
      </c>
      <c r="L22" s="19">
        <f t="shared" si="4"/>
        <v>96.666666666666671</v>
      </c>
      <c r="M22" s="20"/>
      <c r="N22" s="19" t="str">
        <f t="shared" si="5"/>
        <v>A1</v>
      </c>
      <c r="O22" s="19" t="str">
        <f t="shared" si="5"/>
        <v>A1</v>
      </c>
      <c r="P22" s="19" t="str">
        <f t="shared" si="5"/>
        <v>A1</v>
      </c>
      <c r="Q22" s="19" t="str">
        <f t="shared" si="5"/>
        <v>A1</v>
      </c>
      <c r="R22" s="19" t="str">
        <f t="shared" si="5"/>
        <v>A1</v>
      </c>
      <c r="S22" s="19" t="str">
        <f t="shared" si="1"/>
        <v>A2</v>
      </c>
      <c r="T22" s="19" t="str">
        <f t="shared" si="6"/>
        <v>A1</v>
      </c>
      <c r="U22" s="21"/>
      <c r="V22" s="19">
        <f t="shared" si="2"/>
        <v>10</v>
      </c>
      <c r="W22" s="19">
        <f t="shared" si="2"/>
        <v>10</v>
      </c>
      <c r="X22" s="19">
        <f t="shared" si="2"/>
        <v>10</v>
      </c>
      <c r="Y22" s="19">
        <f t="shared" si="2"/>
        <v>10</v>
      </c>
      <c r="Z22" s="19">
        <f t="shared" si="2"/>
        <v>10</v>
      </c>
      <c r="AA22" s="19">
        <f t="shared" si="2"/>
        <v>9</v>
      </c>
      <c r="AB22" s="22">
        <f t="shared" si="3"/>
        <v>9.8333333333333339</v>
      </c>
    </row>
    <row r="23" spans="1:28" ht="24" customHeight="1" x14ac:dyDescent="0.25">
      <c r="A23" s="61">
        <v>18</v>
      </c>
      <c r="B23" s="78" t="s">
        <v>678</v>
      </c>
      <c r="C23" s="24"/>
      <c r="D23" s="24"/>
      <c r="E23" s="13">
        <v>8</v>
      </c>
      <c r="F23" s="13">
        <v>8</v>
      </c>
      <c r="G23" s="13">
        <v>13</v>
      </c>
      <c r="H23" s="13">
        <v>15</v>
      </c>
      <c r="I23" s="13">
        <v>14</v>
      </c>
      <c r="J23" s="13">
        <v>12</v>
      </c>
      <c r="K23" s="19">
        <f t="shared" si="0"/>
        <v>70</v>
      </c>
      <c r="L23" s="19">
        <f t="shared" si="4"/>
        <v>58.333333333333336</v>
      </c>
      <c r="M23" s="20"/>
      <c r="N23" s="19" t="str">
        <f t="shared" si="5"/>
        <v>D</v>
      </c>
      <c r="O23" s="19" t="str">
        <f t="shared" si="5"/>
        <v>D</v>
      </c>
      <c r="P23" s="19" t="str">
        <f t="shared" si="5"/>
        <v>B2</v>
      </c>
      <c r="Q23" s="19" t="str">
        <f t="shared" si="5"/>
        <v>B1</v>
      </c>
      <c r="R23" s="19" t="str">
        <f t="shared" si="5"/>
        <v>B2</v>
      </c>
      <c r="S23" s="19" t="str">
        <f t="shared" si="1"/>
        <v>C1</v>
      </c>
      <c r="T23" s="19" t="str">
        <f t="shared" si="6"/>
        <v>C1</v>
      </c>
      <c r="U23" s="21"/>
      <c r="V23" s="19">
        <f t="shared" si="2"/>
        <v>4</v>
      </c>
      <c r="W23" s="19">
        <f t="shared" si="2"/>
        <v>4</v>
      </c>
      <c r="X23" s="19">
        <f t="shared" si="2"/>
        <v>7</v>
      </c>
      <c r="Y23" s="19">
        <f t="shared" si="2"/>
        <v>8</v>
      </c>
      <c r="Z23" s="19">
        <f t="shared" si="2"/>
        <v>7</v>
      </c>
      <c r="AA23" s="19">
        <f t="shared" si="2"/>
        <v>6</v>
      </c>
      <c r="AB23" s="22">
        <f t="shared" si="3"/>
        <v>6</v>
      </c>
    </row>
    <row r="24" spans="1:28" ht="24" customHeight="1" x14ac:dyDescent="0.25">
      <c r="A24" s="61">
        <v>19</v>
      </c>
      <c r="B24" s="78" t="s">
        <v>679</v>
      </c>
      <c r="C24" s="24"/>
      <c r="D24" s="24"/>
      <c r="E24" s="13">
        <v>6</v>
      </c>
      <c r="F24" s="13">
        <v>10</v>
      </c>
      <c r="G24" s="13">
        <v>13</v>
      </c>
      <c r="H24" s="13">
        <v>6</v>
      </c>
      <c r="I24" s="13">
        <v>13</v>
      </c>
      <c r="J24" s="13">
        <v>15</v>
      </c>
      <c r="K24" s="19">
        <f t="shared" si="0"/>
        <v>63</v>
      </c>
      <c r="L24" s="19">
        <f t="shared" si="4"/>
        <v>52.5</v>
      </c>
      <c r="M24" s="20"/>
      <c r="N24" s="19" t="str">
        <f t="shared" si="5"/>
        <v>E</v>
      </c>
      <c r="O24" s="19" t="str">
        <f t="shared" si="5"/>
        <v>C2</v>
      </c>
      <c r="P24" s="19" t="str">
        <f t="shared" si="5"/>
        <v>B2</v>
      </c>
      <c r="Q24" s="19" t="str">
        <f t="shared" si="5"/>
        <v>E</v>
      </c>
      <c r="R24" s="19" t="str">
        <f t="shared" si="5"/>
        <v>B2</v>
      </c>
      <c r="S24" s="19" t="str">
        <f t="shared" si="1"/>
        <v>B1</v>
      </c>
      <c r="T24" s="19" t="str">
        <f t="shared" si="6"/>
        <v>C1</v>
      </c>
      <c r="U24" s="21"/>
      <c r="V24" s="19">
        <f t="shared" si="2"/>
        <v>3</v>
      </c>
      <c r="W24" s="19">
        <f t="shared" si="2"/>
        <v>5</v>
      </c>
      <c r="X24" s="19">
        <f t="shared" si="2"/>
        <v>7</v>
      </c>
      <c r="Y24" s="19">
        <f t="shared" si="2"/>
        <v>3</v>
      </c>
      <c r="Z24" s="19">
        <f t="shared" si="2"/>
        <v>7</v>
      </c>
      <c r="AA24" s="19">
        <f t="shared" si="2"/>
        <v>8</v>
      </c>
      <c r="AB24" s="22">
        <f t="shared" si="3"/>
        <v>5.5</v>
      </c>
    </row>
    <row r="25" spans="1:28" ht="24" customHeight="1" x14ac:dyDescent="0.25">
      <c r="A25" s="61">
        <v>21</v>
      </c>
      <c r="B25" s="78" t="s">
        <v>680</v>
      </c>
      <c r="C25" s="24"/>
      <c r="D25" s="24"/>
      <c r="E25" s="13">
        <v>9</v>
      </c>
      <c r="F25" s="13">
        <v>9</v>
      </c>
      <c r="G25" s="13">
        <v>16</v>
      </c>
      <c r="H25" s="13">
        <v>12</v>
      </c>
      <c r="I25" s="13">
        <v>12</v>
      </c>
      <c r="J25" s="13">
        <v>12</v>
      </c>
      <c r="K25" s="19">
        <f t="shared" si="0"/>
        <v>70</v>
      </c>
      <c r="L25" s="19">
        <f t="shared" si="4"/>
        <v>58.333333333333336</v>
      </c>
      <c r="M25" s="20"/>
      <c r="N25" s="19" t="str">
        <f t="shared" si="5"/>
        <v>C2</v>
      </c>
      <c r="O25" s="19" t="str">
        <f t="shared" si="5"/>
        <v>C2</v>
      </c>
      <c r="P25" s="19" t="str">
        <f t="shared" si="5"/>
        <v>B1</v>
      </c>
      <c r="Q25" s="19" t="str">
        <f t="shared" si="5"/>
        <v>C1</v>
      </c>
      <c r="R25" s="19" t="str">
        <f t="shared" si="5"/>
        <v>C1</v>
      </c>
      <c r="S25" s="19" t="str">
        <f t="shared" si="1"/>
        <v>C1</v>
      </c>
      <c r="T25" s="19" t="str">
        <f t="shared" si="6"/>
        <v>C1</v>
      </c>
      <c r="U25" s="21"/>
      <c r="V25" s="19">
        <f t="shared" si="2"/>
        <v>5</v>
      </c>
      <c r="W25" s="19">
        <f t="shared" si="2"/>
        <v>5</v>
      </c>
      <c r="X25" s="19">
        <f t="shared" si="2"/>
        <v>8</v>
      </c>
      <c r="Y25" s="19">
        <f t="shared" si="2"/>
        <v>6</v>
      </c>
      <c r="Z25" s="19">
        <f t="shared" si="2"/>
        <v>6</v>
      </c>
      <c r="AA25" s="19">
        <f t="shared" si="2"/>
        <v>6</v>
      </c>
      <c r="AB25" s="22">
        <f t="shared" si="3"/>
        <v>6</v>
      </c>
    </row>
    <row r="26" spans="1:28" ht="24" customHeight="1" x14ac:dyDescent="0.25">
      <c r="A26" s="61">
        <v>22</v>
      </c>
      <c r="B26" s="78" t="s">
        <v>681</v>
      </c>
      <c r="C26" s="24"/>
      <c r="D26" s="24"/>
      <c r="E26" s="13">
        <v>5</v>
      </c>
      <c r="F26" s="13">
        <v>6</v>
      </c>
      <c r="G26" s="13">
        <v>11</v>
      </c>
      <c r="H26" s="13">
        <v>3</v>
      </c>
      <c r="I26" s="13">
        <v>7</v>
      </c>
      <c r="J26" s="13">
        <v>6</v>
      </c>
      <c r="K26" s="19">
        <f t="shared" si="0"/>
        <v>38</v>
      </c>
      <c r="L26" s="19">
        <f t="shared" si="4"/>
        <v>31.666666666666664</v>
      </c>
      <c r="M26" s="20"/>
      <c r="N26" s="19" t="str">
        <f t="shared" si="5"/>
        <v>E</v>
      </c>
      <c r="O26" s="19" t="str">
        <f t="shared" si="5"/>
        <v>E</v>
      </c>
      <c r="P26" s="19" t="str">
        <f t="shared" si="5"/>
        <v>C1</v>
      </c>
      <c r="Q26" s="19" t="str">
        <f t="shared" si="5"/>
        <v>E</v>
      </c>
      <c r="R26" s="19" t="str">
        <f t="shared" si="5"/>
        <v>D</v>
      </c>
      <c r="S26" s="19" t="str">
        <f t="shared" si="1"/>
        <v>E</v>
      </c>
      <c r="T26" s="19" t="str">
        <f t="shared" si="6"/>
        <v>E</v>
      </c>
      <c r="U26" s="21"/>
      <c r="V26" s="19">
        <f t="shared" si="2"/>
        <v>3</v>
      </c>
      <c r="W26" s="19">
        <f t="shared" si="2"/>
        <v>3</v>
      </c>
      <c r="X26" s="19">
        <f t="shared" si="2"/>
        <v>6</v>
      </c>
      <c r="Y26" s="19">
        <f t="shared" si="2"/>
        <v>3</v>
      </c>
      <c r="Z26" s="19">
        <f t="shared" si="2"/>
        <v>4</v>
      </c>
      <c r="AA26" s="19">
        <f t="shared" si="2"/>
        <v>3</v>
      </c>
      <c r="AB26" s="22">
        <f t="shared" si="3"/>
        <v>3.6666666666666665</v>
      </c>
    </row>
    <row r="27" spans="1:28" ht="24" customHeight="1" x14ac:dyDescent="0.25">
      <c r="A27" s="61">
        <v>23</v>
      </c>
      <c r="B27" s="78" t="s">
        <v>682</v>
      </c>
      <c r="C27" s="24"/>
      <c r="D27" s="24"/>
      <c r="E27" s="13">
        <v>11</v>
      </c>
      <c r="F27" s="13">
        <v>10</v>
      </c>
      <c r="G27" s="13">
        <v>13</v>
      </c>
      <c r="H27" s="13">
        <v>10</v>
      </c>
      <c r="I27" s="13">
        <v>14</v>
      </c>
      <c r="J27" s="13">
        <v>15</v>
      </c>
      <c r="K27" s="19">
        <f t="shared" si="0"/>
        <v>73</v>
      </c>
      <c r="L27" s="19">
        <f t="shared" si="4"/>
        <v>60.833333333333329</v>
      </c>
      <c r="M27" s="20"/>
      <c r="N27" s="19" t="str">
        <f t="shared" si="5"/>
        <v>C1</v>
      </c>
      <c r="O27" s="19" t="str">
        <f t="shared" si="5"/>
        <v>C2</v>
      </c>
      <c r="P27" s="19" t="str">
        <f t="shared" si="5"/>
        <v>B2</v>
      </c>
      <c r="Q27" s="19" t="str">
        <f t="shared" si="5"/>
        <v>C2</v>
      </c>
      <c r="R27" s="19" t="str">
        <f t="shared" si="5"/>
        <v>B2</v>
      </c>
      <c r="S27" s="19" t="str">
        <f t="shared" si="1"/>
        <v>B1</v>
      </c>
      <c r="T27" s="19" t="str">
        <f t="shared" si="6"/>
        <v>C1</v>
      </c>
      <c r="U27" s="21"/>
      <c r="V27" s="19">
        <f t="shared" si="2"/>
        <v>6</v>
      </c>
      <c r="W27" s="19">
        <f t="shared" si="2"/>
        <v>5</v>
      </c>
      <c r="X27" s="19">
        <f t="shared" si="2"/>
        <v>7</v>
      </c>
      <c r="Y27" s="19">
        <f t="shared" si="2"/>
        <v>5</v>
      </c>
      <c r="Z27" s="19">
        <f t="shared" si="2"/>
        <v>7</v>
      </c>
      <c r="AA27" s="19">
        <f t="shared" si="2"/>
        <v>8</v>
      </c>
      <c r="AB27" s="22">
        <f t="shared" si="3"/>
        <v>6.333333333333333</v>
      </c>
    </row>
    <row r="28" spans="1:28" ht="24" customHeight="1" x14ac:dyDescent="0.25">
      <c r="A28" s="61">
        <v>24</v>
      </c>
      <c r="B28" s="78" t="s">
        <v>683</v>
      </c>
      <c r="C28" s="24"/>
      <c r="D28" s="24"/>
      <c r="E28" s="13">
        <v>10</v>
      </c>
      <c r="F28" s="13">
        <v>10</v>
      </c>
      <c r="G28" s="13">
        <v>9</v>
      </c>
      <c r="H28" s="13">
        <v>5</v>
      </c>
      <c r="I28" s="13">
        <v>12</v>
      </c>
      <c r="J28" s="13">
        <v>14</v>
      </c>
      <c r="K28" s="19">
        <f t="shared" si="0"/>
        <v>60</v>
      </c>
      <c r="L28" s="19">
        <f t="shared" si="4"/>
        <v>50</v>
      </c>
      <c r="M28" s="20"/>
      <c r="N28" s="19" t="str">
        <f t="shared" si="5"/>
        <v>C2</v>
      </c>
      <c r="O28" s="19" t="str">
        <f t="shared" si="5"/>
        <v>C2</v>
      </c>
      <c r="P28" s="19" t="str">
        <f t="shared" si="5"/>
        <v>C2</v>
      </c>
      <c r="Q28" s="19" t="str">
        <f t="shared" si="5"/>
        <v>E</v>
      </c>
      <c r="R28" s="19" t="str">
        <f t="shared" si="5"/>
        <v>C1</v>
      </c>
      <c r="S28" s="19" t="str">
        <f t="shared" si="1"/>
        <v>B2</v>
      </c>
      <c r="T28" s="19" t="str">
        <f t="shared" si="6"/>
        <v>C2</v>
      </c>
      <c r="U28" s="21"/>
      <c r="V28" s="19">
        <f t="shared" si="2"/>
        <v>5</v>
      </c>
      <c r="W28" s="19">
        <f t="shared" si="2"/>
        <v>5</v>
      </c>
      <c r="X28" s="19">
        <f t="shared" si="2"/>
        <v>5</v>
      </c>
      <c r="Y28" s="19">
        <f t="shared" si="2"/>
        <v>3</v>
      </c>
      <c r="Z28" s="19">
        <f t="shared" si="2"/>
        <v>6</v>
      </c>
      <c r="AA28" s="19">
        <f t="shared" si="2"/>
        <v>7</v>
      </c>
      <c r="AB28" s="22">
        <f t="shared" si="3"/>
        <v>5.166666666666667</v>
      </c>
    </row>
    <row r="29" spans="1:28" ht="24" customHeight="1" x14ac:dyDescent="0.25">
      <c r="A29" s="61">
        <v>25</v>
      </c>
      <c r="B29" s="78" t="s">
        <v>684</v>
      </c>
      <c r="C29" s="24"/>
      <c r="D29" s="24"/>
      <c r="E29" s="13">
        <v>10</v>
      </c>
      <c r="F29" s="13">
        <v>10</v>
      </c>
      <c r="G29" s="13">
        <v>14</v>
      </c>
      <c r="H29" s="13">
        <v>17</v>
      </c>
      <c r="I29" s="13">
        <v>14</v>
      </c>
      <c r="J29" s="13">
        <v>12</v>
      </c>
      <c r="K29" s="19">
        <f t="shared" si="0"/>
        <v>77</v>
      </c>
      <c r="L29" s="19">
        <f t="shared" si="4"/>
        <v>64.166666666666671</v>
      </c>
      <c r="M29" s="20"/>
      <c r="N29" s="19" t="str">
        <f t="shared" si="5"/>
        <v>C2</v>
      </c>
      <c r="O29" s="19" t="str">
        <f t="shared" si="5"/>
        <v>C2</v>
      </c>
      <c r="P29" s="19" t="str">
        <f t="shared" si="5"/>
        <v>B2</v>
      </c>
      <c r="Q29" s="19" t="str">
        <f t="shared" si="5"/>
        <v>A2</v>
      </c>
      <c r="R29" s="19" t="str">
        <f t="shared" si="5"/>
        <v>B2</v>
      </c>
      <c r="S29" s="19" t="str">
        <f t="shared" si="1"/>
        <v>C1</v>
      </c>
      <c r="T29" s="19" t="str">
        <f t="shared" si="6"/>
        <v>B2</v>
      </c>
      <c r="U29" s="21"/>
      <c r="V29" s="19">
        <f t="shared" si="2"/>
        <v>5</v>
      </c>
      <c r="W29" s="19">
        <f t="shared" si="2"/>
        <v>5</v>
      </c>
      <c r="X29" s="19">
        <f t="shared" si="2"/>
        <v>7</v>
      </c>
      <c r="Y29" s="19">
        <f t="shared" si="2"/>
        <v>9</v>
      </c>
      <c r="Z29" s="19">
        <f t="shared" si="2"/>
        <v>7</v>
      </c>
      <c r="AA29" s="19">
        <f t="shared" si="2"/>
        <v>6</v>
      </c>
      <c r="AB29" s="22">
        <f t="shared" si="3"/>
        <v>6.5</v>
      </c>
    </row>
    <row r="30" spans="1:28" ht="24" customHeight="1" x14ac:dyDescent="0.25">
      <c r="A30" s="61">
        <v>26</v>
      </c>
      <c r="B30" s="78" t="s">
        <v>685</v>
      </c>
      <c r="C30" s="24"/>
      <c r="D30" s="24"/>
      <c r="E30" s="13">
        <v>9</v>
      </c>
      <c r="F30" s="13">
        <v>8</v>
      </c>
      <c r="G30" s="13">
        <v>13</v>
      </c>
      <c r="H30" s="13">
        <v>10</v>
      </c>
      <c r="I30" s="13">
        <v>11</v>
      </c>
      <c r="J30" s="13">
        <v>11</v>
      </c>
      <c r="K30" s="19">
        <f t="shared" si="0"/>
        <v>62</v>
      </c>
      <c r="L30" s="19">
        <f t="shared" si="4"/>
        <v>51.666666666666671</v>
      </c>
      <c r="M30" s="20"/>
      <c r="N30" s="19" t="str">
        <f t="shared" si="5"/>
        <v>C2</v>
      </c>
      <c r="O30" s="19" t="str">
        <f t="shared" si="5"/>
        <v>D</v>
      </c>
      <c r="P30" s="19" t="str">
        <f t="shared" si="5"/>
        <v>B2</v>
      </c>
      <c r="Q30" s="19" t="str">
        <f t="shared" si="5"/>
        <v>C2</v>
      </c>
      <c r="R30" s="19" t="str">
        <f t="shared" si="5"/>
        <v>C1</v>
      </c>
      <c r="S30" s="19" t="str">
        <f t="shared" si="1"/>
        <v>C1</v>
      </c>
      <c r="T30" s="19" t="str">
        <f t="shared" si="6"/>
        <v>C1</v>
      </c>
      <c r="U30" s="21"/>
      <c r="V30" s="19">
        <f t="shared" si="2"/>
        <v>5</v>
      </c>
      <c r="W30" s="19">
        <f t="shared" si="2"/>
        <v>4</v>
      </c>
      <c r="X30" s="19">
        <f t="shared" si="2"/>
        <v>7</v>
      </c>
      <c r="Y30" s="19">
        <f t="shared" si="2"/>
        <v>5</v>
      </c>
      <c r="Z30" s="19">
        <f t="shared" si="2"/>
        <v>6</v>
      </c>
      <c r="AA30" s="19">
        <f t="shared" si="2"/>
        <v>6</v>
      </c>
      <c r="AB30" s="22">
        <f t="shared" si="3"/>
        <v>5.5</v>
      </c>
    </row>
    <row r="31" spans="1:28" ht="24" customHeight="1" x14ac:dyDescent="0.25">
      <c r="A31" s="61">
        <v>27</v>
      </c>
      <c r="B31" s="78" t="s">
        <v>686</v>
      </c>
      <c r="C31" s="24"/>
      <c r="D31" s="24"/>
      <c r="E31" s="13">
        <v>9</v>
      </c>
      <c r="F31" s="13">
        <v>11</v>
      </c>
      <c r="G31" s="13">
        <v>9</v>
      </c>
      <c r="H31" s="13">
        <v>9</v>
      </c>
      <c r="I31" s="13">
        <v>9</v>
      </c>
      <c r="J31" s="13">
        <v>12</v>
      </c>
      <c r="K31" s="19">
        <f t="shared" si="0"/>
        <v>59</v>
      </c>
      <c r="L31" s="19">
        <f t="shared" si="4"/>
        <v>49.166666666666664</v>
      </c>
      <c r="M31" s="20"/>
      <c r="N31" s="19" t="str">
        <f t="shared" si="5"/>
        <v>C2</v>
      </c>
      <c r="O31" s="19" t="str">
        <f t="shared" si="5"/>
        <v>C1</v>
      </c>
      <c r="P31" s="19" t="str">
        <f t="shared" si="5"/>
        <v>C2</v>
      </c>
      <c r="Q31" s="19" t="str">
        <f t="shared" si="5"/>
        <v>C2</v>
      </c>
      <c r="R31" s="19" t="str">
        <f t="shared" si="5"/>
        <v>C2</v>
      </c>
      <c r="S31" s="19" t="str">
        <f t="shared" si="1"/>
        <v>C1</v>
      </c>
      <c r="T31" s="19" t="str">
        <f t="shared" si="6"/>
        <v>C2</v>
      </c>
      <c r="U31" s="21"/>
      <c r="V31" s="19">
        <f t="shared" ref="V31:AA41" si="7">IF(N31="A1",10,IF(N31="A2",9,IF(N31="B1",8,IF(N31="B2",7,IF(N31="C1",6,IF(N31="C2",5,IF(N31="D",4,IF(N31="E",3,IF(N31="AB",0)))))))))</f>
        <v>5</v>
      </c>
      <c r="W31" s="19">
        <f t="shared" si="7"/>
        <v>6</v>
      </c>
      <c r="X31" s="19">
        <f t="shared" si="7"/>
        <v>5</v>
      </c>
      <c r="Y31" s="19">
        <f t="shared" si="7"/>
        <v>5</v>
      </c>
      <c r="Z31" s="19">
        <f t="shared" si="7"/>
        <v>5</v>
      </c>
      <c r="AA31" s="19">
        <f t="shared" si="7"/>
        <v>6</v>
      </c>
      <c r="AB31" s="22">
        <f t="shared" si="3"/>
        <v>5.333333333333333</v>
      </c>
    </row>
    <row r="32" spans="1:28" ht="24" customHeight="1" x14ac:dyDescent="0.25">
      <c r="A32" s="13">
        <v>28</v>
      </c>
      <c r="B32" s="78" t="s">
        <v>687</v>
      </c>
      <c r="C32" s="14"/>
      <c r="D32" s="14"/>
      <c r="E32" s="13">
        <v>17</v>
      </c>
      <c r="F32" s="13">
        <v>15</v>
      </c>
      <c r="G32" s="13">
        <v>17</v>
      </c>
      <c r="H32" s="13">
        <v>20</v>
      </c>
      <c r="I32" s="13">
        <v>19</v>
      </c>
      <c r="J32" s="13">
        <v>16</v>
      </c>
      <c r="K32" s="19">
        <f t="shared" si="0"/>
        <v>104</v>
      </c>
      <c r="L32" s="19">
        <f t="shared" si="4"/>
        <v>86.666666666666671</v>
      </c>
      <c r="M32" s="20"/>
      <c r="N32" s="19" t="str">
        <f t="shared" si="5"/>
        <v>A2</v>
      </c>
      <c r="O32" s="19" t="str">
        <f t="shared" si="5"/>
        <v>B1</v>
      </c>
      <c r="P32" s="19" t="str">
        <f t="shared" si="5"/>
        <v>A2</v>
      </c>
      <c r="Q32" s="19" t="str">
        <f t="shared" si="5"/>
        <v>A1</v>
      </c>
      <c r="R32" s="19" t="str">
        <f t="shared" si="5"/>
        <v>A1</v>
      </c>
      <c r="S32" s="19" t="str">
        <f t="shared" si="1"/>
        <v>B1</v>
      </c>
      <c r="T32" s="19" t="str">
        <f t="shared" si="6"/>
        <v>A2</v>
      </c>
      <c r="U32" s="21"/>
      <c r="V32" s="19">
        <f t="shared" si="7"/>
        <v>9</v>
      </c>
      <c r="W32" s="19">
        <f t="shared" si="7"/>
        <v>8</v>
      </c>
      <c r="X32" s="19">
        <f t="shared" si="7"/>
        <v>9</v>
      </c>
      <c r="Y32" s="19">
        <f t="shared" si="7"/>
        <v>10</v>
      </c>
      <c r="Z32" s="19">
        <f t="shared" si="7"/>
        <v>10</v>
      </c>
      <c r="AA32" s="19">
        <f t="shared" si="7"/>
        <v>8</v>
      </c>
      <c r="AB32" s="22">
        <f t="shared" si="3"/>
        <v>9</v>
      </c>
    </row>
    <row r="33" spans="1:28" ht="24" customHeight="1" x14ac:dyDescent="0.25">
      <c r="A33" s="13">
        <v>29</v>
      </c>
      <c r="B33" s="78" t="s">
        <v>688</v>
      </c>
      <c r="C33" s="14"/>
      <c r="D33" s="14"/>
      <c r="E33" s="13">
        <v>18</v>
      </c>
      <c r="F33" s="13">
        <v>18</v>
      </c>
      <c r="G33" s="13">
        <v>14</v>
      </c>
      <c r="H33" s="13">
        <v>20</v>
      </c>
      <c r="I33" s="13">
        <v>20</v>
      </c>
      <c r="J33" s="13">
        <v>18</v>
      </c>
      <c r="K33" s="19">
        <f t="shared" si="0"/>
        <v>108</v>
      </c>
      <c r="L33" s="19">
        <f t="shared" si="4"/>
        <v>90</v>
      </c>
      <c r="M33" s="20"/>
      <c r="N33" s="19" t="str">
        <f t="shared" si="5"/>
        <v>A2</v>
      </c>
      <c r="O33" s="19" t="str">
        <f t="shared" si="5"/>
        <v>A2</v>
      </c>
      <c r="P33" s="19" t="str">
        <f t="shared" si="5"/>
        <v>B2</v>
      </c>
      <c r="Q33" s="19" t="str">
        <f t="shared" si="5"/>
        <v>A1</v>
      </c>
      <c r="R33" s="19" t="str">
        <f t="shared" si="5"/>
        <v>A1</v>
      </c>
      <c r="S33" s="19" t="str">
        <f t="shared" si="1"/>
        <v>A2</v>
      </c>
      <c r="T33" s="19" t="str">
        <f t="shared" si="6"/>
        <v>A2</v>
      </c>
      <c r="U33" s="21"/>
      <c r="V33" s="19">
        <f t="shared" si="7"/>
        <v>9</v>
      </c>
      <c r="W33" s="19">
        <f t="shared" si="7"/>
        <v>9</v>
      </c>
      <c r="X33" s="19">
        <f t="shared" si="7"/>
        <v>7</v>
      </c>
      <c r="Y33" s="19">
        <f t="shared" si="7"/>
        <v>10</v>
      </c>
      <c r="Z33" s="19">
        <f t="shared" si="7"/>
        <v>10</v>
      </c>
      <c r="AA33" s="19">
        <f t="shared" si="7"/>
        <v>9</v>
      </c>
      <c r="AB33" s="22">
        <f t="shared" si="3"/>
        <v>9</v>
      </c>
    </row>
    <row r="34" spans="1:28" ht="24" customHeight="1" x14ac:dyDescent="0.25">
      <c r="A34" s="13">
        <v>30</v>
      </c>
      <c r="B34" s="78" t="s">
        <v>689</v>
      </c>
      <c r="C34" s="14"/>
      <c r="D34" s="14"/>
      <c r="E34" s="13">
        <v>6</v>
      </c>
      <c r="F34" s="13">
        <v>9</v>
      </c>
      <c r="G34" s="13">
        <v>8</v>
      </c>
      <c r="H34" s="13">
        <v>4</v>
      </c>
      <c r="I34" s="13">
        <v>10</v>
      </c>
      <c r="J34" s="13">
        <v>10</v>
      </c>
      <c r="K34" s="19">
        <f t="shared" si="0"/>
        <v>47</v>
      </c>
      <c r="L34" s="19">
        <f t="shared" si="4"/>
        <v>39.166666666666664</v>
      </c>
      <c r="M34" s="20"/>
      <c r="N34" s="19" t="str">
        <f t="shared" si="5"/>
        <v>E</v>
      </c>
      <c r="O34" s="19" t="str">
        <f t="shared" si="5"/>
        <v>C2</v>
      </c>
      <c r="P34" s="19" t="str">
        <f t="shared" si="5"/>
        <v>D</v>
      </c>
      <c r="Q34" s="19" t="str">
        <f t="shared" si="5"/>
        <v>E</v>
      </c>
      <c r="R34" s="19" t="str">
        <f t="shared" si="5"/>
        <v>C2</v>
      </c>
      <c r="S34" s="19" t="str">
        <f t="shared" si="1"/>
        <v>C2</v>
      </c>
      <c r="T34" s="19" t="str">
        <f t="shared" si="6"/>
        <v>D</v>
      </c>
      <c r="U34" s="21"/>
      <c r="V34" s="19">
        <f t="shared" si="7"/>
        <v>3</v>
      </c>
      <c r="W34" s="19">
        <f t="shared" si="7"/>
        <v>5</v>
      </c>
      <c r="X34" s="19">
        <f t="shared" si="7"/>
        <v>4</v>
      </c>
      <c r="Y34" s="19">
        <f t="shared" si="7"/>
        <v>3</v>
      </c>
      <c r="Z34" s="19">
        <f t="shared" si="7"/>
        <v>5</v>
      </c>
      <c r="AA34" s="19">
        <f t="shared" si="7"/>
        <v>5</v>
      </c>
      <c r="AB34" s="22">
        <f t="shared" si="3"/>
        <v>4.166666666666667</v>
      </c>
    </row>
    <row r="35" spans="1:28" ht="32.25" customHeight="1" x14ac:dyDescent="0.25">
      <c r="A35" s="13">
        <v>31</v>
      </c>
      <c r="B35" s="78" t="s">
        <v>690</v>
      </c>
      <c r="C35" s="14"/>
      <c r="D35" s="14"/>
      <c r="E35" s="13">
        <v>4</v>
      </c>
      <c r="F35" s="13">
        <v>10</v>
      </c>
      <c r="G35" s="13">
        <v>13</v>
      </c>
      <c r="H35" s="13">
        <v>10</v>
      </c>
      <c r="I35" s="13">
        <v>14</v>
      </c>
      <c r="J35" s="13">
        <v>12</v>
      </c>
      <c r="K35" s="19">
        <f t="shared" si="0"/>
        <v>63</v>
      </c>
      <c r="L35" s="19">
        <f t="shared" si="4"/>
        <v>52.5</v>
      </c>
      <c r="M35" s="20"/>
      <c r="N35" s="19" t="str">
        <f t="shared" si="5"/>
        <v>E</v>
      </c>
      <c r="O35" s="19" t="str">
        <f t="shared" si="5"/>
        <v>C2</v>
      </c>
      <c r="P35" s="19" t="str">
        <f t="shared" si="5"/>
        <v>B2</v>
      </c>
      <c r="Q35" s="19" t="str">
        <f t="shared" si="5"/>
        <v>C2</v>
      </c>
      <c r="R35" s="19" t="str">
        <f t="shared" si="5"/>
        <v>B2</v>
      </c>
      <c r="S35" s="19" t="str">
        <f t="shared" si="1"/>
        <v>C1</v>
      </c>
      <c r="T35" s="19" t="str">
        <f t="shared" si="6"/>
        <v>C1</v>
      </c>
      <c r="U35" s="21"/>
      <c r="V35" s="19">
        <f t="shared" si="7"/>
        <v>3</v>
      </c>
      <c r="W35" s="19">
        <f t="shared" si="7"/>
        <v>5</v>
      </c>
      <c r="X35" s="19">
        <f t="shared" si="7"/>
        <v>7</v>
      </c>
      <c r="Y35" s="19">
        <f t="shared" si="7"/>
        <v>5</v>
      </c>
      <c r="Z35" s="19">
        <f t="shared" si="7"/>
        <v>7</v>
      </c>
      <c r="AA35" s="19">
        <f t="shared" si="7"/>
        <v>6</v>
      </c>
      <c r="AB35" s="22">
        <f t="shared" si="3"/>
        <v>5.5</v>
      </c>
    </row>
    <row r="36" spans="1:28" ht="24" customHeight="1" x14ac:dyDescent="0.25">
      <c r="A36" s="13">
        <v>32</v>
      </c>
      <c r="B36" s="78" t="s">
        <v>691</v>
      </c>
      <c r="E36" s="13">
        <v>6</v>
      </c>
      <c r="F36" s="13">
        <v>9</v>
      </c>
      <c r="G36" s="13">
        <v>8</v>
      </c>
      <c r="H36" s="13">
        <v>7</v>
      </c>
      <c r="I36" s="13">
        <v>7</v>
      </c>
      <c r="J36" s="13">
        <v>9</v>
      </c>
      <c r="K36" s="19">
        <f t="shared" si="0"/>
        <v>46</v>
      </c>
      <c r="L36" s="19">
        <f t="shared" si="4"/>
        <v>38.333333333333336</v>
      </c>
      <c r="M36" s="20"/>
      <c r="N36" s="19" t="str">
        <f t="shared" ref="N36:R41" si="8">IF(E36&gt;=91/5,"A1",IF(E36&gt;=81/5,"A2",IF(E36&gt;=71/5,"B1",IF(E36&gt;=61/5,"B2",IF(E36&gt;=51/5,"C1",IF(E36&gt;=41/5,"C2",IF(E36&gt;=35/5,"D",IF(E36&gt;=2,"E",IF(E36&gt;=0,"AB")))))))))</f>
        <v>E</v>
      </c>
      <c r="O36" s="19" t="str">
        <f t="shared" si="8"/>
        <v>C2</v>
      </c>
      <c r="P36" s="19" t="str">
        <f t="shared" si="8"/>
        <v>D</v>
      </c>
      <c r="Q36" s="19" t="str">
        <f t="shared" si="8"/>
        <v>D</v>
      </c>
      <c r="R36" s="19" t="str">
        <f t="shared" si="8"/>
        <v>D</v>
      </c>
      <c r="S36" s="19" t="str">
        <f t="shared" si="1"/>
        <v>C2</v>
      </c>
      <c r="T36" s="19" t="str">
        <f t="shared" si="6"/>
        <v>D</v>
      </c>
      <c r="U36" s="21"/>
      <c r="V36" s="19">
        <f t="shared" si="7"/>
        <v>3</v>
      </c>
      <c r="W36" s="19">
        <f t="shared" si="7"/>
        <v>5</v>
      </c>
      <c r="X36" s="19">
        <f t="shared" si="7"/>
        <v>4</v>
      </c>
      <c r="Y36" s="19">
        <f t="shared" si="7"/>
        <v>4</v>
      </c>
      <c r="Z36" s="19">
        <f t="shared" si="7"/>
        <v>4</v>
      </c>
      <c r="AA36" s="19">
        <f t="shared" si="7"/>
        <v>5</v>
      </c>
      <c r="AB36" s="22">
        <f t="shared" si="3"/>
        <v>4.166666666666667</v>
      </c>
    </row>
    <row r="37" spans="1:28" ht="24" customHeight="1" x14ac:dyDescent="0.25">
      <c r="A37" s="13">
        <v>33</v>
      </c>
      <c r="B37" s="78" t="s">
        <v>692</v>
      </c>
      <c r="E37" s="13">
        <v>13</v>
      </c>
      <c r="F37" s="13">
        <v>12</v>
      </c>
      <c r="G37" s="13">
        <v>13</v>
      </c>
      <c r="H37" s="13">
        <v>8</v>
      </c>
      <c r="I37" s="13">
        <v>11</v>
      </c>
      <c r="J37" s="13">
        <v>11</v>
      </c>
      <c r="K37" s="19">
        <f t="shared" si="0"/>
        <v>68</v>
      </c>
      <c r="L37" s="19">
        <f t="shared" si="4"/>
        <v>56.666666666666664</v>
      </c>
      <c r="M37" s="20"/>
      <c r="N37" s="19" t="str">
        <f t="shared" si="8"/>
        <v>B2</v>
      </c>
      <c r="O37" s="19" t="str">
        <f t="shared" si="8"/>
        <v>C1</v>
      </c>
      <c r="P37" s="19" t="str">
        <f t="shared" si="8"/>
        <v>B2</v>
      </c>
      <c r="Q37" s="19" t="str">
        <f t="shared" si="8"/>
        <v>D</v>
      </c>
      <c r="R37" s="19" t="str">
        <f t="shared" si="8"/>
        <v>C1</v>
      </c>
      <c r="S37" s="19" t="str">
        <f t="shared" si="1"/>
        <v>C1</v>
      </c>
      <c r="T37" s="19" t="str">
        <f t="shared" si="6"/>
        <v>C1</v>
      </c>
      <c r="U37" s="21"/>
      <c r="V37" s="19">
        <f t="shared" si="7"/>
        <v>7</v>
      </c>
      <c r="W37" s="19">
        <f t="shared" si="7"/>
        <v>6</v>
      </c>
      <c r="X37" s="19">
        <f t="shared" si="7"/>
        <v>7</v>
      </c>
      <c r="Y37" s="19">
        <f t="shared" si="7"/>
        <v>4</v>
      </c>
      <c r="Z37" s="19">
        <f t="shared" si="7"/>
        <v>6</v>
      </c>
      <c r="AA37" s="19">
        <f t="shared" si="7"/>
        <v>6</v>
      </c>
      <c r="AB37" s="22">
        <f t="shared" si="3"/>
        <v>6</v>
      </c>
    </row>
    <row r="38" spans="1:28" ht="24" customHeight="1" x14ac:dyDescent="0.25">
      <c r="A38" s="13">
        <v>34</v>
      </c>
      <c r="B38" s="78" t="s">
        <v>693</v>
      </c>
      <c r="E38" s="13">
        <v>9</v>
      </c>
      <c r="F38" s="13">
        <v>12</v>
      </c>
      <c r="G38" s="13">
        <v>15</v>
      </c>
      <c r="H38" s="13">
        <v>17</v>
      </c>
      <c r="I38" s="13">
        <v>15</v>
      </c>
      <c r="J38" s="13">
        <v>17</v>
      </c>
      <c r="K38" s="19">
        <f t="shared" si="0"/>
        <v>85</v>
      </c>
      <c r="L38" s="19">
        <f t="shared" si="4"/>
        <v>70.833333333333343</v>
      </c>
      <c r="M38" s="20"/>
      <c r="N38" s="19" t="str">
        <f t="shared" si="8"/>
        <v>C2</v>
      </c>
      <c r="O38" s="19" t="str">
        <f t="shared" si="8"/>
        <v>C1</v>
      </c>
      <c r="P38" s="19" t="str">
        <f t="shared" si="8"/>
        <v>B1</v>
      </c>
      <c r="Q38" s="19" t="str">
        <f t="shared" si="8"/>
        <v>A2</v>
      </c>
      <c r="R38" s="19" t="str">
        <f t="shared" si="8"/>
        <v>B1</v>
      </c>
      <c r="S38" s="19" t="str">
        <f t="shared" si="1"/>
        <v>A2</v>
      </c>
      <c r="T38" s="19" t="str">
        <f t="shared" si="6"/>
        <v>B2</v>
      </c>
      <c r="U38" s="21"/>
      <c r="V38" s="19">
        <f t="shared" si="7"/>
        <v>5</v>
      </c>
      <c r="W38" s="19">
        <f t="shared" si="7"/>
        <v>6</v>
      </c>
      <c r="X38" s="19">
        <f t="shared" si="7"/>
        <v>8</v>
      </c>
      <c r="Y38" s="19">
        <f t="shared" si="7"/>
        <v>9</v>
      </c>
      <c r="Z38" s="19">
        <f t="shared" si="7"/>
        <v>8</v>
      </c>
      <c r="AA38" s="19">
        <f t="shared" si="7"/>
        <v>9</v>
      </c>
      <c r="AB38" s="22">
        <f t="shared" si="3"/>
        <v>7.5</v>
      </c>
    </row>
    <row r="39" spans="1:28" ht="24" customHeight="1" x14ac:dyDescent="0.25">
      <c r="A39" s="13">
        <v>35</v>
      </c>
      <c r="B39" s="78" t="s">
        <v>694</v>
      </c>
      <c r="E39" s="13">
        <v>4</v>
      </c>
      <c r="F39" s="13">
        <v>8</v>
      </c>
      <c r="G39" s="13">
        <v>8</v>
      </c>
      <c r="H39" s="13">
        <v>5</v>
      </c>
      <c r="I39" s="13">
        <v>8</v>
      </c>
      <c r="J39" s="13">
        <v>14</v>
      </c>
      <c r="K39" s="19">
        <f t="shared" si="0"/>
        <v>47</v>
      </c>
      <c r="L39" s="19">
        <f t="shared" si="4"/>
        <v>39.166666666666664</v>
      </c>
      <c r="M39" s="20"/>
      <c r="N39" s="19" t="str">
        <f t="shared" si="8"/>
        <v>E</v>
      </c>
      <c r="O39" s="19" t="str">
        <f t="shared" si="8"/>
        <v>D</v>
      </c>
      <c r="P39" s="19" t="str">
        <f t="shared" si="8"/>
        <v>D</v>
      </c>
      <c r="Q39" s="19" t="str">
        <f t="shared" si="8"/>
        <v>E</v>
      </c>
      <c r="R39" s="19" t="str">
        <f t="shared" si="8"/>
        <v>D</v>
      </c>
      <c r="S39" s="19" t="str">
        <f t="shared" si="1"/>
        <v>B2</v>
      </c>
      <c r="T39" s="19" t="str">
        <f t="shared" si="6"/>
        <v>D</v>
      </c>
      <c r="U39" s="21"/>
      <c r="V39" s="19">
        <f t="shared" si="7"/>
        <v>3</v>
      </c>
      <c r="W39" s="19">
        <f t="shared" si="7"/>
        <v>4</v>
      </c>
      <c r="X39" s="19">
        <f t="shared" si="7"/>
        <v>4</v>
      </c>
      <c r="Y39" s="19">
        <f t="shared" si="7"/>
        <v>3</v>
      </c>
      <c r="Z39" s="19">
        <f t="shared" si="7"/>
        <v>4</v>
      </c>
      <c r="AA39" s="19">
        <f t="shared" si="7"/>
        <v>7</v>
      </c>
      <c r="AB39" s="22">
        <f t="shared" si="3"/>
        <v>4.166666666666667</v>
      </c>
    </row>
    <row r="40" spans="1:28" ht="24" customHeight="1" x14ac:dyDescent="0.25">
      <c r="A40" s="13">
        <v>36</v>
      </c>
      <c r="B40" s="78" t="s">
        <v>1066</v>
      </c>
      <c r="E40" s="13">
        <v>5</v>
      </c>
      <c r="F40" s="13">
        <v>8</v>
      </c>
      <c r="G40" s="13">
        <v>10</v>
      </c>
      <c r="H40" s="13">
        <v>4</v>
      </c>
      <c r="I40" s="13">
        <v>7</v>
      </c>
      <c r="J40" s="13">
        <v>8</v>
      </c>
      <c r="K40" s="19">
        <f t="shared" si="0"/>
        <v>42</v>
      </c>
      <c r="L40" s="19">
        <f t="shared" si="4"/>
        <v>35</v>
      </c>
      <c r="M40" s="20"/>
      <c r="N40" s="19" t="str">
        <f t="shared" si="8"/>
        <v>E</v>
      </c>
      <c r="O40" s="19" t="str">
        <f t="shared" si="8"/>
        <v>D</v>
      </c>
      <c r="P40" s="19" t="str">
        <f t="shared" si="8"/>
        <v>C2</v>
      </c>
      <c r="Q40" s="19" t="str">
        <f t="shared" si="8"/>
        <v>E</v>
      </c>
      <c r="R40" s="19" t="str">
        <f t="shared" si="8"/>
        <v>D</v>
      </c>
      <c r="S40" s="19" t="str">
        <f t="shared" si="1"/>
        <v>D</v>
      </c>
      <c r="T40" s="19" t="str">
        <f t="shared" si="6"/>
        <v>D</v>
      </c>
      <c r="U40" s="21"/>
      <c r="V40" s="19">
        <f t="shared" si="7"/>
        <v>3</v>
      </c>
      <c r="W40" s="19">
        <f t="shared" si="7"/>
        <v>4</v>
      </c>
      <c r="X40" s="19">
        <f t="shared" si="7"/>
        <v>5</v>
      </c>
      <c r="Y40" s="19">
        <f t="shared" si="7"/>
        <v>3</v>
      </c>
      <c r="Z40" s="19">
        <f t="shared" si="7"/>
        <v>4</v>
      </c>
      <c r="AA40" s="19">
        <f t="shared" si="7"/>
        <v>4</v>
      </c>
      <c r="AB40" s="22">
        <f t="shared" si="3"/>
        <v>3.8333333333333335</v>
      </c>
    </row>
    <row r="41" spans="1:28" ht="24" customHeight="1" x14ac:dyDescent="0.25">
      <c r="A41" s="13">
        <v>37</v>
      </c>
      <c r="B41" s="78" t="s">
        <v>695</v>
      </c>
      <c r="E41" s="13">
        <v>16</v>
      </c>
      <c r="F41" s="13">
        <v>10</v>
      </c>
      <c r="G41" s="13">
        <v>15</v>
      </c>
      <c r="H41" s="13">
        <v>13</v>
      </c>
      <c r="I41" s="13">
        <v>16</v>
      </c>
      <c r="J41" s="13">
        <v>13</v>
      </c>
      <c r="K41" s="19">
        <f t="shared" si="0"/>
        <v>83</v>
      </c>
      <c r="L41" s="19">
        <f t="shared" si="4"/>
        <v>69.166666666666671</v>
      </c>
      <c r="M41" s="20"/>
      <c r="N41" s="19" t="str">
        <f t="shared" si="8"/>
        <v>B1</v>
      </c>
      <c r="O41" s="19" t="str">
        <f t="shared" si="8"/>
        <v>C2</v>
      </c>
      <c r="P41" s="19" t="str">
        <f t="shared" si="8"/>
        <v>B1</v>
      </c>
      <c r="Q41" s="19" t="str">
        <f t="shared" si="8"/>
        <v>B2</v>
      </c>
      <c r="R41" s="19" t="str">
        <f t="shared" si="8"/>
        <v>B1</v>
      </c>
      <c r="S41" s="19" t="str">
        <f t="shared" si="1"/>
        <v>B2</v>
      </c>
      <c r="T41" s="19" t="str">
        <f t="shared" si="6"/>
        <v>B2</v>
      </c>
      <c r="U41" s="21"/>
      <c r="V41" s="19">
        <f t="shared" si="7"/>
        <v>8</v>
      </c>
      <c r="W41" s="19">
        <f t="shared" si="7"/>
        <v>5</v>
      </c>
      <c r="X41" s="19">
        <f t="shared" si="7"/>
        <v>8</v>
      </c>
      <c r="Y41" s="19">
        <f t="shared" si="7"/>
        <v>7</v>
      </c>
      <c r="Z41" s="19">
        <f t="shared" si="7"/>
        <v>8</v>
      </c>
      <c r="AA41" s="19">
        <f t="shared" si="7"/>
        <v>7</v>
      </c>
      <c r="AB41" s="22">
        <f t="shared" si="3"/>
        <v>7.166666666666667</v>
      </c>
    </row>
  </sheetData>
  <mergeCells count="12">
    <mergeCell ref="S4:S5"/>
    <mergeCell ref="T4:T5"/>
    <mergeCell ref="A1:AB1"/>
    <mergeCell ref="A2:AB2"/>
    <mergeCell ref="A3:M3"/>
    <mergeCell ref="A4:A5"/>
    <mergeCell ref="B4:B5"/>
    <mergeCell ref="N4:N5"/>
    <mergeCell ref="O4:O5"/>
    <mergeCell ref="P4:P5"/>
    <mergeCell ref="Q4:Q5"/>
    <mergeCell ref="R4:R5"/>
  </mergeCells>
  <pageMargins left="0.23622047244094491" right="0.23622047244094491" top="0.33" bottom="0.27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14</vt:i4>
      </vt:variant>
    </vt:vector>
  </HeadingPairs>
  <TitlesOfParts>
    <vt:vector size="55" baseType="lpstr">
      <vt:lpstr>5-ASTRA</vt:lpstr>
      <vt:lpstr>6-SHAURYA</vt:lpstr>
      <vt:lpstr>6-ASTRA</vt:lpstr>
      <vt:lpstr>7-PRITHVI</vt:lpstr>
      <vt:lpstr>7-ASTRA</vt:lpstr>
      <vt:lpstr>7-SHAURYA</vt:lpstr>
      <vt:lpstr>8-ASTRA</vt:lpstr>
      <vt:lpstr>8-SHAURYA</vt:lpstr>
      <vt:lpstr>9-DHANUSH</vt:lpstr>
      <vt:lpstr>9-SHAURYA</vt:lpstr>
      <vt:lpstr>9-ASTRA</vt:lpstr>
      <vt:lpstr>10-TRISHUL</vt:lpstr>
      <vt:lpstr>10-SHAURYA</vt:lpstr>
      <vt:lpstr>10-ASTRA</vt:lpstr>
      <vt:lpstr>Sheet24</vt:lpstr>
      <vt:lpstr>CLASS-I(S.A-I)</vt:lpstr>
      <vt:lpstr>CLASS-I(TERM-I)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HOS IV &amp; V(S.A-I)</vt:lpstr>
      <vt:lpstr>Sheet22</vt:lpstr>
      <vt:lpstr>Sheet21</vt:lpstr>
      <vt:lpstr>Sheet23</vt:lpstr>
      <vt:lpstr>'10-ASTRA'!Print_Titles</vt:lpstr>
      <vt:lpstr>'10-SHAURYA'!Print_Titles</vt:lpstr>
      <vt:lpstr>'10-TRISHUL'!Print_Titles</vt:lpstr>
      <vt:lpstr>'5-ASTRA'!Print_Titles</vt:lpstr>
      <vt:lpstr>'6-ASTRA'!Print_Titles</vt:lpstr>
      <vt:lpstr>'6-SHAURYA'!Print_Titles</vt:lpstr>
      <vt:lpstr>'7-ASTRA'!Print_Titles</vt:lpstr>
      <vt:lpstr>'7-PRITHVI'!Print_Titles</vt:lpstr>
      <vt:lpstr>'7-SHAURYA'!Print_Titles</vt:lpstr>
      <vt:lpstr>'8-ASTRA'!Print_Titles</vt:lpstr>
      <vt:lpstr>'8-SHAURYA'!Print_Titles</vt:lpstr>
      <vt:lpstr>'9-ASTRA'!Print_Titles</vt:lpstr>
      <vt:lpstr>'9-DHANUSH'!Print_Titles</vt:lpstr>
      <vt:lpstr>'9-SHAURYA'!Print_Titles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office-dtp</dc:creator>
  <cp:lastModifiedBy>admin</cp:lastModifiedBy>
  <cp:lastPrinted>2023-04-26T06:20:13Z</cp:lastPrinted>
  <dcterms:created xsi:type="dcterms:W3CDTF">2016-09-07T08:38:31Z</dcterms:created>
  <dcterms:modified xsi:type="dcterms:W3CDTF">2023-04-26T06:20:14Z</dcterms:modified>
</cp:coreProperties>
</file>