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00" windowHeight="7035" tabRatio="761" firstSheet="1" activeTab="9"/>
  </bookViews>
  <sheets>
    <sheet name="Sheet1" sheetId="51" r:id="rId1"/>
    <sheet name="Sheet2" sheetId="42" r:id="rId2"/>
    <sheet name="Sheet3" sheetId="43" r:id="rId3"/>
    <sheet name="Sheet4" sheetId="6" r:id="rId4"/>
    <sheet name="Sheet5" sheetId="7" r:id="rId5"/>
    <sheet name="Sheet6" sheetId="8" r:id="rId6"/>
    <sheet name="Sheet7" sheetId="52" r:id="rId7"/>
    <sheet name="Sheet8" sheetId="9" r:id="rId8"/>
    <sheet name="Sheet9" sheetId="10" r:id="rId9"/>
    <sheet name="Sheet10" sheetId="11" r:id="rId10"/>
  </sheets>
  <definedNames>
    <definedName name="_xlnm.Print_Titles" localSheetId="0">Sheet1!$2:$2</definedName>
    <definedName name="_xlnm.Print_Titles" localSheetId="9">Sheet10!$2:$2</definedName>
    <definedName name="_xlnm.Print_Titles" localSheetId="1">Sheet2!$2:$2</definedName>
    <definedName name="_xlnm.Print_Titles" localSheetId="2">Sheet3!$2:$2</definedName>
    <definedName name="_xlnm.Print_Titles" localSheetId="3">Sheet4!$2:$2</definedName>
    <definedName name="_xlnm.Print_Titles" localSheetId="4">Sheet5!$2:$2</definedName>
    <definedName name="_xlnm.Print_Titles" localSheetId="5">Sheet6!$2:$2</definedName>
    <definedName name="_xlnm.Print_Titles" localSheetId="6">Sheet7!$2:$2</definedName>
    <definedName name="_xlnm.Print_Titles" localSheetId="7">Sheet8!$2:$2</definedName>
    <definedName name="_xlnm.Print_Titles" localSheetId="8">Sheet9!$2:$2</definedName>
  </definedNames>
  <calcPr calcId="124519"/>
</workbook>
</file>

<file path=xl/calcChain.xml><?xml version="1.0" encoding="utf-8"?>
<calcChain xmlns="http://schemas.openxmlformats.org/spreadsheetml/2006/main">
  <c r="AA4" i="42"/>
  <c r="T3"/>
  <c r="J48" i="51"/>
  <c r="K48" s="1"/>
  <c r="R48" s="1"/>
  <c r="L48"/>
  <c r="S48" s="1"/>
  <c r="M48"/>
  <c r="T48" s="1"/>
  <c r="N48"/>
  <c r="O48"/>
  <c r="V48" s="1"/>
  <c r="P48"/>
  <c r="W48" s="1"/>
  <c r="Q48"/>
  <c r="U48"/>
  <c r="X48"/>
  <c r="J41"/>
  <c r="K41" s="1"/>
  <c r="R41" s="1"/>
  <c r="L41"/>
  <c r="S41" s="1"/>
  <c r="M41"/>
  <c r="T41" s="1"/>
  <c r="N41"/>
  <c r="U41" s="1"/>
  <c r="O41"/>
  <c r="V41" s="1"/>
  <c r="P41"/>
  <c r="W41" s="1"/>
  <c r="Q41"/>
  <c r="X41" s="1"/>
  <c r="Y48" l="1"/>
  <c r="Y41"/>
  <c r="L35" i="10"/>
  <c r="S35"/>
  <c r="Z35" s="1"/>
  <c r="R35"/>
  <c r="Y35" s="1"/>
  <c r="Q35"/>
  <c r="X35" s="1"/>
  <c r="P35"/>
  <c r="W35" s="1"/>
  <c r="O35"/>
  <c r="V35" s="1"/>
  <c r="N35"/>
  <c r="U35" s="1"/>
  <c r="T35" l="1"/>
  <c r="M35"/>
  <c r="AA35"/>
  <c r="L39" i="6"/>
  <c r="M39" s="1"/>
  <c r="T39" s="1"/>
  <c r="S39"/>
  <c r="Z39" s="1"/>
  <c r="R39"/>
  <c r="Y39" s="1"/>
  <c r="Q39"/>
  <c r="X39" s="1"/>
  <c r="P39"/>
  <c r="W39" s="1"/>
  <c r="O39"/>
  <c r="V39" s="1"/>
  <c r="N39"/>
  <c r="U39" s="1"/>
  <c r="AA39" l="1"/>
  <c r="L41" i="8"/>
  <c r="M41" s="1"/>
  <c r="T41" s="1"/>
  <c r="L7"/>
  <c r="N7"/>
  <c r="O7"/>
  <c r="P7"/>
  <c r="Q7"/>
  <c r="R7"/>
  <c r="S7"/>
  <c r="M7" l="1"/>
  <c r="T7" s="1"/>
  <c r="L40" i="43"/>
  <c r="M40" s="1"/>
  <c r="T40" s="1"/>
  <c r="S40"/>
  <c r="Z40" s="1"/>
  <c r="R40"/>
  <c r="Y40" s="1"/>
  <c r="Q40"/>
  <c r="X40" s="1"/>
  <c r="P40"/>
  <c r="W40" s="1"/>
  <c r="O40"/>
  <c r="V40" s="1"/>
  <c r="N40"/>
  <c r="U40" s="1"/>
  <c r="L39"/>
  <c r="M39" s="1"/>
  <c r="T39" s="1"/>
  <c r="S39"/>
  <c r="Z39" s="1"/>
  <c r="R39"/>
  <c r="Y39" s="1"/>
  <c r="Q39"/>
  <c r="X39" s="1"/>
  <c r="P39"/>
  <c r="W39" s="1"/>
  <c r="O39"/>
  <c r="V39" s="1"/>
  <c r="N39"/>
  <c r="U39" s="1"/>
  <c r="AA39" l="1"/>
  <c r="AA40"/>
  <c r="L44" i="52" l="1"/>
  <c r="M44" s="1"/>
  <c r="T44" s="1"/>
  <c r="N44"/>
  <c r="U44" s="1"/>
  <c r="O44"/>
  <c r="V44" s="1"/>
  <c r="P44"/>
  <c r="Q44"/>
  <c r="R44"/>
  <c r="Y44" s="1"/>
  <c r="S44"/>
  <c r="Z44" s="1"/>
  <c r="W44"/>
  <c r="X44"/>
  <c r="L45"/>
  <c r="M45" s="1"/>
  <c r="T45" s="1"/>
  <c r="N45"/>
  <c r="U45" s="1"/>
  <c r="O45"/>
  <c r="V45" s="1"/>
  <c r="P45"/>
  <c r="W45" s="1"/>
  <c r="Q45"/>
  <c r="X45" s="1"/>
  <c r="R45"/>
  <c r="Y45" s="1"/>
  <c r="S45"/>
  <c r="Z45" s="1"/>
  <c r="L46"/>
  <c r="M46" s="1"/>
  <c r="T46" s="1"/>
  <c r="N46"/>
  <c r="U46" s="1"/>
  <c r="O46"/>
  <c r="V46" s="1"/>
  <c r="P46"/>
  <c r="Q46"/>
  <c r="X46" s="1"/>
  <c r="R46"/>
  <c r="Y46" s="1"/>
  <c r="S46"/>
  <c r="Z46" s="1"/>
  <c r="W46"/>
  <c r="L47"/>
  <c r="M47" s="1"/>
  <c r="T47" s="1"/>
  <c r="N47"/>
  <c r="U47" s="1"/>
  <c r="O47"/>
  <c r="V47" s="1"/>
  <c r="P47"/>
  <c r="Q47"/>
  <c r="X47" s="1"/>
  <c r="R47"/>
  <c r="Y47" s="1"/>
  <c r="S47"/>
  <c r="Z47" s="1"/>
  <c r="W47"/>
  <c r="S43"/>
  <c r="Z43" s="1"/>
  <c r="R43"/>
  <c r="Y43" s="1"/>
  <c r="Q43"/>
  <c r="X43" s="1"/>
  <c r="P43"/>
  <c r="W43" s="1"/>
  <c r="O43"/>
  <c r="V43" s="1"/>
  <c r="N43"/>
  <c r="U43" s="1"/>
  <c r="L43"/>
  <c r="M43" s="1"/>
  <c r="T43" s="1"/>
  <c r="S42"/>
  <c r="Z42" s="1"/>
  <c r="R42"/>
  <c r="Y42" s="1"/>
  <c r="Q42"/>
  <c r="X42" s="1"/>
  <c r="P42"/>
  <c r="W42" s="1"/>
  <c r="O42"/>
  <c r="V42" s="1"/>
  <c r="N42"/>
  <c r="U42" s="1"/>
  <c r="L42"/>
  <c r="M42" s="1"/>
  <c r="T42" s="1"/>
  <c r="S41"/>
  <c r="Z41" s="1"/>
  <c r="R41"/>
  <c r="Y41" s="1"/>
  <c r="Q41"/>
  <c r="X41" s="1"/>
  <c r="P41"/>
  <c r="W41" s="1"/>
  <c r="O41"/>
  <c r="V41" s="1"/>
  <c r="N41"/>
  <c r="U41" s="1"/>
  <c r="L41"/>
  <c r="M41" s="1"/>
  <c r="T41" s="1"/>
  <c r="S40"/>
  <c r="Z40" s="1"/>
  <c r="R40"/>
  <c r="Y40" s="1"/>
  <c r="Q40"/>
  <c r="X40" s="1"/>
  <c r="P40"/>
  <c r="W40" s="1"/>
  <c r="O40"/>
  <c r="V40" s="1"/>
  <c r="N40"/>
  <c r="U40" s="1"/>
  <c r="L40"/>
  <c r="M40" s="1"/>
  <c r="T40" s="1"/>
  <c r="S39"/>
  <c r="Z39" s="1"/>
  <c r="R39"/>
  <c r="Y39" s="1"/>
  <c r="Q39"/>
  <c r="X39" s="1"/>
  <c r="P39"/>
  <c r="W39" s="1"/>
  <c r="O39"/>
  <c r="V39" s="1"/>
  <c r="N39"/>
  <c r="U39" s="1"/>
  <c r="L39"/>
  <c r="M39" s="1"/>
  <c r="T39" s="1"/>
  <c r="S38"/>
  <c r="Z38" s="1"/>
  <c r="R38"/>
  <c r="Y38" s="1"/>
  <c r="Q38"/>
  <c r="X38" s="1"/>
  <c r="P38"/>
  <c r="W38" s="1"/>
  <c r="O38"/>
  <c r="V38" s="1"/>
  <c r="N38"/>
  <c r="U38" s="1"/>
  <c r="L38"/>
  <c r="M38" s="1"/>
  <c r="T38" s="1"/>
  <c r="S37"/>
  <c r="Z37" s="1"/>
  <c r="R37"/>
  <c r="Y37" s="1"/>
  <c r="Q37"/>
  <c r="X37" s="1"/>
  <c r="P37"/>
  <c r="W37" s="1"/>
  <c r="O37"/>
  <c r="V37" s="1"/>
  <c r="N37"/>
  <c r="U37" s="1"/>
  <c r="L37"/>
  <c r="M37" s="1"/>
  <c r="T37" s="1"/>
  <c r="S36"/>
  <c r="Z36" s="1"/>
  <c r="R36"/>
  <c r="Y36" s="1"/>
  <c r="Q36"/>
  <c r="X36" s="1"/>
  <c r="P36"/>
  <c r="W36" s="1"/>
  <c r="O36"/>
  <c r="V36" s="1"/>
  <c r="N36"/>
  <c r="U36" s="1"/>
  <c r="L36"/>
  <c r="M36" s="1"/>
  <c r="T36" s="1"/>
  <c r="S35"/>
  <c r="Z35" s="1"/>
  <c r="R35"/>
  <c r="Y35" s="1"/>
  <c r="Q35"/>
  <c r="X35" s="1"/>
  <c r="P35"/>
  <c r="W35" s="1"/>
  <c r="O35"/>
  <c r="V35" s="1"/>
  <c r="N35"/>
  <c r="U35" s="1"/>
  <c r="L35"/>
  <c r="M35" s="1"/>
  <c r="T35" s="1"/>
  <c r="S34"/>
  <c r="Z34" s="1"/>
  <c r="R34"/>
  <c r="Y34" s="1"/>
  <c r="Q34"/>
  <c r="X34" s="1"/>
  <c r="P34"/>
  <c r="W34" s="1"/>
  <c r="O34"/>
  <c r="V34" s="1"/>
  <c r="N34"/>
  <c r="U34" s="1"/>
  <c r="L34"/>
  <c r="M34" s="1"/>
  <c r="T34" s="1"/>
  <c r="S33"/>
  <c r="Z33" s="1"/>
  <c r="R33"/>
  <c r="Y33" s="1"/>
  <c r="Q33"/>
  <c r="X33" s="1"/>
  <c r="P33"/>
  <c r="W33" s="1"/>
  <c r="O33"/>
  <c r="V33" s="1"/>
  <c r="N33"/>
  <c r="U33" s="1"/>
  <c r="L33"/>
  <c r="M33" s="1"/>
  <c r="T33" s="1"/>
  <c r="S32"/>
  <c r="Z32" s="1"/>
  <c r="R32"/>
  <c r="Y32" s="1"/>
  <c r="Q32"/>
  <c r="X32" s="1"/>
  <c r="P32"/>
  <c r="W32" s="1"/>
  <c r="O32"/>
  <c r="V32" s="1"/>
  <c r="N32"/>
  <c r="U32" s="1"/>
  <c r="L32"/>
  <c r="M32" s="1"/>
  <c r="T32" s="1"/>
  <c r="S31"/>
  <c r="Z31" s="1"/>
  <c r="R31"/>
  <c r="Y31" s="1"/>
  <c r="Q31"/>
  <c r="X31" s="1"/>
  <c r="P31"/>
  <c r="W31" s="1"/>
  <c r="O31"/>
  <c r="V31" s="1"/>
  <c r="N31"/>
  <c r="U31" s="1"/>
  <c r="L31"/>
  <c r="M31" s="1"/>
  <c r="T31" s="1"/>
  <c r="S30"/>
  <c r="Z30" s="1"/>
  <c r="R30"/>
  <c r="Y30" s="1"/>
  <c r="Q30"/>
  <c r="X30" s="1"/>
  <c r="P30"/>
  <c r="W30" s="1"/>
  <c r="O30"/>
  <c r="V30" s="1"/>
  <c r="N30"/>
  <c r="U30" s="1"/>
  <c r="L30"/>
  <c r="M30" s="1"/>
  <c r="T30" s="1"/>
  <c r="S29"/>
  <c r="Z29" s="1"/>
  <c r="R29"/>
  <c r="Y29" s="1"/>
  <c r="Q29"/>
  <c r="X29" s="1"/>
  <c r="P29"/>
  <c r="W29" s="1"/>
  <c r="O29"/>
  <c r="V29" s="1"/>
  <c r="N29"/>
  <c r="U29" s="1"/>
  <c r="L29"/>
  <c r="M29" s="1"/>
  <c r="T29" s="1"/>
  <c r="S28"/>
  <c r="Z28" s="1"/>
  <c r="R28"/>
  <c r="Y28" s="1"/>
  <c r="Q28"/>
  <c r="X28" s="1"/>
  <c r="P28"/>
  <c r="W28" s="1"/>
  <c r="O28"/>
  <c r="V28" s="1"/>
  <c r="N28"/>
  <c r="U28" s="1"/>
  <c r="L28"/>
  <c r="M28" s="1"/>
  <c r="T28" s="1"/>
  <c r="S27"/>
  <c r="Z27" s="1"/>
  <c r="R27"/>
  <c r="Y27" s="1"/>
  <c r="Q27"/>
  <c r="X27" s="1"/>
  <c r="P27"/>
  <c r="W27" s="1"/>
  <c r="O27"/>
  <c r="V27" s="1"/>
  <c r="N27"/>
  <c r="U27" s="1"/>
  <c r="L27"/>
  <c r="M27" s="1"/>
  <c r="T27" s="1"/>
  <c r="S26"/>
  <c r="Z26" s="1"/>
  <c r="R26"/>
  <c r="Y26" s="1"/>
  <c r="Q26"/>
  <c r="X26" s="1"/>
  <c r="P26"/>
  <c r="W26" s="1"/>
  <c r="O26"/>
  <c r="V26" s="1"/>
  <c r="N26"/>
  <c r="U26" s="1"/>
  <c r="L26"/>
  <c r="M26" s="1"/>
  <c r="T26" s="1"/>
  <c r="S25"/>
  <c r="Z25" s="1"/>
  <c r="R25"/>
  <c r="Y25" s="1"/>
  <c r="Q25"/>
  <c r="X25" s="1"/>
  <c r="P25"/>
  <c r="W25" s="1"/>
  <c r="O25"/>
  <c r="V25" s="1"/>
  <c r="N25"/>
  <c r="U25" s="1"/>
  <c r="L25"/>
  <c r="M25" s="1"/>
  <c r="T25" s="1"/>
  <c r="S24"/>
  <c r="Z24" s="1"/>
  <c r="R24"/>
  <c r="Y24" s="1"/>
  <c r="Q24"/>
  <c r="X24" s="1"/>
  <c r="P24"/>
  <c r="W24" s="1"/>
  <c r="O24"/>
  <c r="V24" s="1"/>
  <c r="N24"/>
  <c r="U24" s="1"/>
  <c r="L24"/>
  <c r="M24" s="1"/>
  <c r="T24" s="1"/>
  <c r="S23"/>
  <c r="Z23" s="1"/>
  <c r="R23"/>
  <c r="Y23" s="1"/>
  <c r="Q23"/>
  <c r="X23" s="1"/>
  <c r="P23"/>
  <c r="W23" s="1"/>
  <c r="O23"/>
  <c r="V23" s="1"/>
  <c r="N23"/>
  <c r="U23" s="1"/>
  <c r="L23"/>
  <c r="M23" s="1"/>
  <c r="T23" s="1"/>
  <c r="S22"/>
  <c r="Z22" s="1"/>
  <c r="R22"/>
  <c r="Y22" s="1"/>
  <c r="Q22"/>
  <c r="X22" s="1"/>
  <c r="P22"/>
  <c r="W22" s="1"/>
  <c r="O22"/>
  <c r="V22" s="1"/>
  <c r="N22"/>
  <c r="U22" s="1"/>
  <c r="L22"/>
  <c r="M22" s="1"/>
  <c r="T22" s="1"/>
  <c r="S21"/>
  <c r="Z21" s="1"/>
  <c r="R21"/>
  <c r="Y21" s="1"/>
  <c r="Q21"/>
  <c r="X21" s="1"/>
  <c r="P21"/>
  <c r="W21" s="1"/>
  <c r="O21"/>
  <c r="V21" s="1"/>
  <c r="N21"/>
  <c r="U21" s="1"/>
  <c r="L21"/>
  <c r="M21" s="1"/>
  <c r="T21" s="1"/>
  <c r="S20"/>
  <c r="Z20" s="1"/>
  <c r="R20"/>
  <c r="Y20" s="1"/>
  <c r="Q20"/>
  <c r="X20" s="1"/>
  <c r="P20"/>
  <c r="W20" s="1"/>
  <c r="O20"/>
  <c r="V20" s="1"/>
  <c r="N20"/>
  <c r="U20" s="1"/>
  <c r="L20"/>
  <c r="M20" s="1"/>
  <c r="T20" s="1"/>
  <c r="S19"/>
  <c r="Z19" s="1"/>
  <c r="R19"/>
  <c r="Y19" s="1"/>
  <c r="Q19"/>
  <c r="X19" s="1"/>
  <c r="P19"/>
  <c r="W19" s="1"/>
  <c r="O19"/>
  <c r="V19" s="1"/>
  <c r="N19"/>
  <c r="U19" s="1"/>
  <c r="L19"/>
  <c r="M19" s="1"/>
  <c r="T19" s="1"/>
  <c r="S18"/>
  <c r="Z18" s="1"/>
  <c r="R18"/>
  <c r="Y18" s="1"/>
  <c r="Q18"/>
  <c r="X18" s="1"/>
  <c r="P18"/>
  <c r="W18" s="1"/>
  <c r="O18"/>
  <c r="V18" s="1"/>
  <c r="N18"/>
  <c r="U18" s="1"/>
  <c r="L18"/>
  <c r="M18" s="1"/>
  <c r="T18" s="1"/>
  <c r="S17"/>
  <c r="Z17" s="1"/>
  <c r="R17"/>
  <c r="Y17" s="1"/>
  <c r="Q17"/>
  <c r="X17" s="1"/>
  <c r="P17"/>
  <c r="W17" s="1"/>
  <c r="O17"/>
  <c r="V17" s="1"/>
  <c r="N17"/>
  <c r="U17" s="1"/>
  <c r="L17"/>
  <c r="M17" s="1"/>
  <c r="T17" s="1"/>
  <c r="S16"/>
  <c r="Z16" s="1"/>
  <c r="R16"/>
  <c r="Y16" s="1"/>
  <c r="Q16"/>
  <c r="X16" s="1"/>
  <c r="P16"/>
  <c r="W16" s="1"/>
  <c r="O16"/>
  <c r="V16" s="1"/>
  <c r="N16"/>
  <c r="U16" s="1"/>
  <c r="L16"/>
  <c r="M16" s="1"/>
  <c r="T16" s="1"/>
  <c r="S15"/>
  <c r="Z15" s="1"/>
  <c r="R15"/>
  <c r="Y15" s="1"/>
  <c r="Q15"/>
  <c r="X15" s="1"/>
  <c r="P15"/>
  <c r="W15" s="1"/>
  <c r="O15"/>
  <c r="V15" s="1"/>
  <c r="N15"/>
  <c r="U15" s="1"/>
  <c r="L15"/>
  <c r="M15" s="1"/>
  <c r="T15" s="1"/>
  <c r="S14"/>
  <c r="Z14" s="1"/>
  <c r="R14"/>
  <c r="Y14" s="1"/>
  <c r="Q14"/>
  <c r="X14" s="1"/>
  <c r="P14"/>
  <c r="W14" s="1"/>
  <c r="O14"/>
  <c r="V14" s="1"/>
  <c r="N14"/>
  <c r="U14" s="1"/>
  <c r="L14"/>
  <c r="M14" s="1"/>
  <c r="T14" s="1"/>
  <c r="S13"/>
  <c r="Z13" s="1"/>
  <c r="R13"/>
  <c r="Y13" s="1"/>
  <c r="Q13"/>
  <c r="X13" s="1"/>
  <c r="P13"/>
  <c r="W13" s="1"/>
  <c r="O13"/>
  <c r="V13" s="1"/>
  <c r="N13"/>
  <c r="U13" s="1"/>
  <c r="L13"/>
  <c r="M13" s="1"/>
  <c r="T13" s="1"/>
  <c r="S12"/>
  <c r="Z12" s="1"/>
  <c r="R12"/>
  <c r="Y12" s="1"/>
  <c r="Q12"/>
  <c r="X12" s="1"/>
  <c r="P12"/>
  <c r="W12" s="1"/>
  <c r="O12"/>
  <c r="V12" s="1"/>
  <c r="N12"/>
  <c r="U12" s="1"/>
  <c r="L12"/>
  <c r="M12" s="1"/>
  <c r="T12" s="1"/>
  <c r="S11"/>
  <c r="Z11" s="1"/>
  <c r="R11"/>
  <c r="Y11" s="1"/>
  <c r="Q11"/>
  <c r="X11" s="1"/>
  <c r="P11"/>
  <c r="W11" s="1"/>
  <c r="O11"/>
  <c r="V11" s="1"/>
  <c r="N11"/>
  <c r="U11" s="1"/>
  <c r="L11"/>
  <c r="M11" s="1"/>
  <c r="T11" s="1"/>
  <c r="S10"/>
  <c r="Z10" s="1"/>
  <c r="R10"/>
  <c r="Y10" s="1"/>
  <c r="Q10"/>
  <c r="X10" s="1"/>
  <c r="P10"/>
  <c r="W10" s="1"/>
  <c r="O10"/>
  <c r="V10" s="1"/>
  <c r="N10"/>
  <c r="U10" s="1"/>
  <c r="L10"/>
  <c r="M10" s="1"/>
  <c r="T10" s="1"/>
  <c r="S9"/>
  <c r="Z9" s="1"/>
  <c r="R9"/>
  <c r="Y9" s="1"/>
  <c r="Q9"/>
  <c r="X9" s="1"/>
  <c r="P9"/>
  <c r="W9" s="1"/>
  <c r="O9"/>
  <c r="V9" s="1"/>
  <c r="N9"/>
  <c r="U9" s="1"/>
  <c r="L9"/>
  <c r="M9" s="1"/>
  <c r="T9" s="1"/>
  <c r="S8"/>
  <c r="Z8" s="1"/>
  <c r="R8"/>
  <c r="Y8" s="1"/>
  <c r="Q8"/>
  <c r="X8" s="1"/>
  <c r="P8"/>
  <c r="W8" s="1"/>
  <c r="O8"/>
  <c r="V8" s="1"/>
  <c r="N8"/>
  <c r="U8" s="1"/>
  <c r="L8"/>
  <c r="M8" s="1"/>
  <c r="T8" s="1"/>
  <c r="S7"/>
  <c r="Z7" s="1"/>
  <c r="R7"/>
  <c r="Y7" s="1"/>
  <c r="Q7"/>
  <c r="X7" s="1"/>
  <c r="P7"/>
  <c r="W7" s="1"/>
  <c r="O7"/>
  <c r="V7" s="1"/>
  <c r="N7"/>
  <c r="U7" s="1"/>
  <c r="L7"/>
  <c r="M7" s="1"/>
  <c r="T7" s="1"/>
  <c r="S6"/>
  <c r="Z6" s="1"/>
  <c r="R6"/>
  <c r="Y6" s="1"/>
  <c r="Q6"/>
  <c r="X6" s="1"/>
  <c r="P6"/>
  <c r="W6" s="1"/>
  <c r="O6"/>
  <c r="V6" s="1"/>
  <c r="N6"/>
  <c r="U6" s="1"/>
  <c r="L6"/>
  <c r="M6" s="1"/>
  <c r="T6" s="1"/>
  <c r="S5"/>
  <c r="Z5" s="1"/>
  <c r="R5"/>
  <c r="Y5" s="1"/>
  <c r="Q5"/>
  <c r="X5" s="1"/>
  <c r="P5"/>
  <c r="W5" s="1"/>
  <c r="O5"/>
  <c r="V5" s="1"/>
  <c r="N5"/>
  <c r="U5" s="1"/>
  <c r="L5"/>
  <c r="M5" s="1"/>
  <c r="T5" s="1"/>
  <c r="S4"/>
  <c r="Z4" s="1"/>
  <c r="R4"/>
  <c r="Y4" s="1"/>
  <c r="Q4"/>
  <c r="X4" s="1"/>
  <c r="P4"/>
  <c r="W4" s="1"/>
  <c r="O4"/>
  <c r="V4" s="1"/>
  <c r="N4"/>
  <c r="U4" s="1"/>
  <c r="L4"/>
  <c r="M4" s="1"/>
  <c r="T4" s="1"/>
  <c r="S3"/>
  <c r="Z3" s="1"/>
  <c r="R3"/>
  <c r="Y3" s="1"/>
  <c r="Q3"/>
  <c r="X3" s="1"/>
  <c r="P3"/>
  <c r="W3" s="1"/>
  <c r="O3"/>
  <c r="V3" s="1"/>
  <c r="N3"/>
  <c r="U3" s="1"/>
  <c r="L3"/>
  <c r="M3" s="1"/>
  <c r="T3" s="1"/>
  <c r="AA46" l="1"/>
  <c r="AA44"/>
  <c r="AA45"/>
  <c r="AA47"/>
  <c r="AA14"/>
  <c r="AA30"/>
  <c r="AA5"/>
  <c r="AA9"/>
  <c r="AA3"/>
  <c r="AA7"/>
  <c r="AA11"/>
  <c r="AA22"/>
  <c r="AA38"/>
  <c r="AA18"/>
  <c r="AA26"/>
  <c r="AA34"/>
  <c r="AA42"/>
  <c r="AA16"/>
  <c r="AA20"/>
  <c r="AA24"/>
  <c r="AA28"/>
  <c r="AA32"/>
  <c r="AA36"/>
  <c r="AA40"/>
  <c r="AA4"/>
  <c r="AA6"/>
  <c r="AA8"/>
  <c r="AA10"/>
  <c r="AA12"/>
  <c r="AA13"/>
  <c r="AA15"/>
  <c r="AA17"/>
  <c r="AA19"/>
  <c r="AA21"/>
  <c r="AA23"/>
  <c r="AA25"/>
  <c r="AA27"/>
  <c r="AA29"/>
  <c r="AA31"/>
  <c r="AA33"/>
  <c r="AA35"/>
  <c r="AA37"/>
  <c r="AA39"/>
  <c r="AA41"/>
  <c r="AA43"/>
  <c r="L38" i="6" l="1"/>
  <c r="M38" s="1"/>
  <c r="T38" s="1"/>
  <c r="S38"/>
  <c r="Z38" s="1"/>
  <c r="R38"/>
  <c r="Y38" s="1"/>
  <c r="Q38"/>
  <c r="X38" s="1"/>
  <c r="P38"/>
  <c r="W38" s="1"/>
  <c r="O38"/>
  <c r="V38" s="1"/>
  <c r="N38"/>
  <c r="U38" s="1"/>
  <c r="L37"/>
  <c r="M37" s="1"/>
  <c r="T37" s="1"/>
  <c r="S37"/>
  <c r="Z37" s="1"/>
  <c r="R37"/>
  <c r="Y37" s="1"/>
  <c r="Q37"/>
  <c r="X37" s="1"/>
  <c r="P37"/>
  <c r="W37" s="1"/>
  <c r="O37"/>
  <c r="V37" s="1"/>
  <c r="N37"/>
  <c r="U37" s="1"/>
  <c r="L36"/>
  <c r="M36" s="1"/>
  <c r="T36" s="1"/>
  <c r="S36"/>
  <c r="Z36" s="1"/>
  <c r="R36"/>
  <c r="Y36" s="1"/>
  <c r="Q36"/>
  <c r="X36" s="1"/>
  <c r="P36"/>
  <c r="W36" s="1"/>
  <c r="O36"/>
  <c r="V36" s="1"/>
  <c r="N36"/>
  <c r="U36" s="1"/>
  <c r="L35" i="43"/>
  <c r="M35" s="1"/>
  <c r="T35" s="1"/>
  <c r="N35"/>
  <c r="U35" s="1"/>
  <c r="O35"/>
  <c r="V35" s="1"/>
  <c r="P35"/>
  <c r="W35" s="1"/>
  <c r="Q35"/>
  <c r="X35" s="1"/>
  <c r="R35"/>
  <c r="Y35" s="1"/>
  <c r="S35"/>
  <c r="Z35" s="1"/>
  <c r="L36"/>
  <c r="M36" s="1"/>
  <c r="T36" s="1"/>
  <c r="N36"/>
  <c r="U36" s="1"/>
  <c r="O36"/>
  <c r="V36" s="1"/>
  <c r="P36"/>
  <c r="W36" s="1"/>
  <c r="Q36"/>
  <c r="X36" s="1"/>
  <c r="R36"/>
  <c r="Y36" s="1"/>
  <c r="S36"/>
  <c r="Z36" s="1"/>
  <c r="L37"/>
  <c r="M37" s="1"/>
  <c r="T37" s="1"/>
  <c r="N37"/>
  <c r="U37" s="1"/>
  <c r="O37"/>
  <c r="V37" s="1"/>
  <c r="P37"/>
  <c r="W37" s="1"/>
  <c r="Q37"/>
  <c r="X37" s="1"/>
  <c r="R37"/>
  <c r="Y37" s="1"/>
  <c r="S37"/>
  <c r="Z37" s="1"/>
  <c r="L38"/>
  <c r="M38" s="1"/>
  <c r="T38" s="1"/>
  <c r="N38"/>
  <c r="U38" s="1"/>
  <c r="O38"/>
  <c r="V38" s="1"/>
  <c r="P38"/>
  <c r="W38" s="1"/>
  <c r="Q38"/>
  <c r="X38" s="1"/>
  <c r="R38"/>
  <c r="Y38" s="1"/>
  <c r="S38"/>
  <c r="Z38" s="1"/>
  <c r="L37" i="42"/>
  <c r="M37" s="1"/>
  <c r="T37" s="1"/>
  <c r="N37"/>
  <c r="U37" s="1"/>
  <c r="O37"/>
  <c r="V37" s="1"/>
  <c r="P37"/>
  <c r="W37" s="1"/>
  <c r="Q37"/>
  <c r="X37" s="1"/>
  <c r="R37"/>
  <c r="Y37" s="1"/>
  <c r="S37"/>
  <c r="Z37" s="1"/>
  <c r="L38"/>
  <c r="M38" s="1"/>
  <c r="T38" s="1"/>
  <c r="N38"/>
  <c r="U38" s="1"/>
  <c r="O38"/>
  <c r="V38" s="1"/>
  <c r="P38"/>
  <c r="W38" s="1"/>
  <c r="Q38"/>
  <c r="X38" s="1"/>
  <c r="R38"/>
  <c r="Y38" s="1"/>
  <c r="S38"/>
  <c r="Z38" s="1"/>
  <c r="L39"/>
  <c r="M39" s="1"/>
  <c r="T39" s="1"/>
  <c r="N39"/>
  <c r="U39" s="1"/>
  <c r="O39"/>
  <c r="V39" s="1"/>
  <c r="P39"/>
  <c r="W39" s="1"/>
  <c r="Q39"/>
  <c r="X39" s="1"/>
  <c r="R39"/>
  <c r="Y39" s="1"/>
  <c r="S39"/>
  <c r="Z39" s="1"/>
  <c r="L40"/>
  <c r="M40" s="1"/>
  <c r="T40" s="1"/>
  <c r="N40"/>
  <c r="U40" s="1"/>
  <c r="O40"/>
  <c r="V40" s="1"/>
  <c r="P40"/>
  <c r="Q40"/>
  <c r="X40" s="1"/>
  <c r="R40"/>
  <c r="Y40" s="1"/>
  <c r="S40"/>
  <c r="Z40" s="1"/>
  <c r="W40"/>
  <c r="L41"/>
  <c r="M41" s="1"/>
  <c r="T41" s="1"/>
  <c r="N41"/>
  <c r="U41" s="1"/>
  <c r="O41"/>
  <c r="V41" s="1"/>
  <c r="P41"/>
  <c r="W41" s="1"/>
  <c r="Q41"/>
  <c r="X41" s="1"/>
  <c r="R41"/>
  <c r="Y41" s="1"/>
  <c r="S41"/>
  <c r="Z41" s="1"/>
  <c r="L42"/>
  <c r="M42" s="1"/>
  <c r="T42" s="1"/>
  <c r="N42"/>
  <c r="U42" s="1"/>
  <c r="O42"/>
  <c r="V42" s="1"/>
  <c r="P42"/>
  <c r="Q42"/>
  <c r="X42" s="1"/>
  <c r="R42"/>
  <c r="S42"/>
  <c r="Z42" s="1"/>
  <c r="W42"/>
  <c r="Y42"/>
  <c r="L43"/>
  <c r="M43" s="1"/>
  <c r="T43" s="1"/>
  <c r="N43"/>
  <c r="U43" s="1"/>
  <c r="O43"/>
  <c r="V43" s="1"/>
  <c r="P43"/>
  <c r="W43" s="1"/>
  <c r="Q43"/>
  <c r="X43" s="1"/>
  <c r="R43"/>
  <c r="Y43" s="1"/>
  <c r="S43"/>
  <c r="Z43" s="1"/>
  <c r="L44"/>
  <c r="M44" s="1"/>
  <c r="T44" s="1"/>
  <c r="N44"/>
  <c r="U44" s="1"/>
  <c r="O44"/>
  <c r="V44" s="1"/>
  <c r="P44"/>
  <c r="W44" s="1"/>
  <c r="Q44"/>
  <c r="X44" s="1"/>
  <c r="R44"/>
  <c r="Y44" s="1"/>
  <c r="S44"/>
  <c r="Z44" s="1"/>
  <c r="L45"/>
  <c r="M45" s="1"/>
  <c r="T45" s="1"/>
  <c r="N45"/>
  <c r="U45" s="1"/>
  <c r="O45"/>
  <c r="V45" s="1"/>
  <c r="P45"/>
  <c r="W45" s="1"/>
  <c r="Q45"/>
  <c r="X45" s="1"/>
  <c r="R45"/>
  <c r="Y45" s="1"/>
  <c r="S45"/>
  <c r="Z45" s="1"/>
  <c r="L46"/>
  <c r="M46" s="1"/>
  <c r="T46" s="1"/>
  <c r="N46"/>
  <c r="U46" s="1"/>
  <c r="O46"/>
  <c r="V46" s="1"/>
  <c r="P46"/>
  <c r="W46" s="1"/>
  <c r="Q46"/>
  <c r="X46" s="1"/>
  <c r="R46"/>
  <c r="Y46" s="1"/>
  <c r="S46"/>
  <c r="Z46" s="1"/>
  <c r="L47"/>
  <c r="M47" s="1"/>
  <c r="T47" s="1"/>
  <c r="N47"/>
  <c r="U47" s="1"/>
  <c r="O47"/>
  <c r="V47" s="1"/>
  <c r="P47"/>
  <c r="W47" s="1"/>
  <c r="Q47"/>
  <c r="X47" s="1"/>
  <c r="R47"/>
  <c r="Y47" s="1"/>
  <c r="S47"/>
  <c r="Z47" s="1"/>
  <c r="L48"/>
  <c r="M48" s="1"/>
  <c r="T48" s="1"/>
  <c r="N48"/>
  <c r="U48" s="1"/>
  <c r="O48"/>
  <c r="V48" s="1"/>
  <c r="P48"/>
  <c r="W48" s="1"/>
  <c r="Q48"/>
  <c r="X48" s="1"/>
  <c r="R48"/>
  <c r="Y48" s="1"/>
  <c r="S48"/>
  <c r="Z48" s="1"/>
  <c r="L49"/>
  <c r="M49" s="1"/>
  <c r="T49" s="1"/>
  <c r="N49"/>
  <c r="U49" s="1"/>
  <c r="O49"/>
  <c r="V49" s="1"/>
  <c r="P49"/>
  <c r="W49" s="1"/>
  <c r="Q49"/>
  <c r="X49" s="1"/>
  <c r="R49"/>
  <c r="Y49" s="1"/>
  <c r="S49"/>
  <c r="Z49" s="1"/>
  <c r="L50"/>
  <c r="M50" s="1"/>
  <c r="T50" s="1"/>
  <c r="N50"/>
  <c r="U50" s="1"/>
  <c r="O50"/>
  <c r="V50" s="1"/>
  <c r="P50"/>
  <c r="W50" s="1"/>
  <c r="Q50"/>
  <c r="X50" s="1"/>
  <c r="R50"/>
  <c r="Y50" s="1"/>
  <c r="S50"/>
  <c r="Z50" s="1"/>
  <c r="AA36" i="6" l="1"/>
  <c r="AA37"/>
  <c r="AA38"/>
  <c r="AA38" i="43"/>
  <c r="AA37"/>
  <c r="AA36"/>
  <c r="AA35"/>
  <c r="AA50" i="42"/>
  <c r="AA48"/>
  <c r="AA46"/>
  <c r="AA44"/>
  <c r="AA42"/>
  <c r="AA40"/>
  <c r="AA38"/>
  <c r="AA49"/>
  <c r="AA47"/>
  <c r="AA45"/>
  <c r="AA43"/>
  <c r="AA41"/>
  <c r="AA39"/>
  <c r="AA37"/>
  <c r="J37" i="51"/>
  <c r="K37" s="1"/>
  <c r="R37" s="1"/>
  <c r="J38"/>
  <c r="K38" s="1"/>
  <c r="R38" s="1"/>
  <c r="J39"/>
  <c r="K39" s="1"/>
  <c r="R39" s="1"/>
  <c r="J40"/>
  <c r="K40" s="1"/>
  <c r="R40" s="1"/>
  <c r="J42"/>
  <c r="K42" s="1"/>
  <c r="R42" s="1"/>
  <c r="J43"/>
  <c r="K43" s="1"/>
  <c r="R43" s="1"/>
  <c r="J44"/>
  <c r="K44" s="1"/>
  <c r="R44" s="1"/>
  <c r="J45"/>
  <c r="K45" s="1"/>
  <c r="R45" s="1"/>
  <c r="J46"/>
  <c r="K46" s="1"/>
  <c r="R46" s="1"/>
  <c r="J47"/>
  <c r="K47" s="1"/>
  <c r="R47" s="1"/>
  <c r="Q47"/>
  <c r="X47" s="1"/>
  <c r="P47"/>
  <c r="W47" s="1"/>
  <c r="O47"/>
  <c r="V47" s="1"/>
  <c r="N47"/>
  <c r="U47" s="1"/>
  <c r="M47"/>
  <c r="T47" s="1"/>
  <c r="L47"/>
  <c r="S47" s="1"/>
  <c r="Q46"/>
  <c r="X46" s="1"/>
  <c r="P46"/>
  <c r="W46" s="1"/>
  <c r="O46"/>
  <c r="V46" s="1"/>
  <c r="N46"/>
  <c r="U46" s="1"/>
  <c r="M46"/>
  <c r="T46" s="1"/>
  <c r="L46"/>
  <c r="S46" s="1"/>
  <c r="Q45"/>
  <c r="X45" s="1"/>
  <c r="P45"/>
  <c r="W45" s="1"/>
  <c r="O45"/>
  <c r="V45" s="1"/>
  <c r="N45"/>
  <c r="U45" s="1"/>
  <c r="M45"/>
  <c r="T45" s="1"/>
  <c r="L45"/>
  <c r="S45" s="1"/>
  <c r="Q44"/>
  <c r="X44" s="1"/>
  <c r="P44"/>
  <c r="W44" s="1"/>
  <c r="O44"/>
  <c r="V44" s="1"/>
  <c r="N44"/>
  <c r="U44" s="1"/>
  <c r="M44"/>
  <c r="T44" s="1"/>
  <c r="L44"/>
  <c r="S44" s="1"/>
  <c r="Q43"/>
  <c r="X43" s="1"/>
  <c r="P43"/>
  <c r="W43" s="1"/>
  <c r="O43"/>
  <c r="V43" s="1"/>
  <c r="N43"/>
  <c r="U43" s="1"/>
  <c r="M43"/>
  <c r="T43" s="1"/>
  <c r="L43"/>
  <c r="S43" s="1"/>
  <c r="Q42"/>
  <c r="X42" s="1"/>
  <c r="P42"/>
  <c r="W42" s="1"/>
  <c r="O42"/>
  <c r="V42" s="1"/>
  <c r="N42"/>
  <c r="U42" s="1"/>
  <c r="M42"/>
  <c r="T42" s="1"/>
  <c r="L42"/>
  <c r="S42" s="1"/>
  <c r="Q40"/>
  <c r="X40" s="1"/>
  <c r="P40"/>
  <c r="W40" s="1"/>
  <c r="O40"/>
  <c r="V40" s="1"/>
  <c r="N40"/>
  <c r="U40" s="1"/>
  <c r="M40"/>
  <c r="T40" s="1"/>
  <c r="L40"/>
  <c r="S40" s="1"/>
  <c r="Q39"/>
  <c r="X39" s="1"/>
  <c r="P39"/>
  <c r="W39" s="1"/>
  <c r="O39"/>
  <c r="V39" s="1"/>
  <c r="N39"/>
  <c r="U39" s="1"/>
  <c r="M39"/>
  <c r="T39" s="1"/>
  <c r="L39"/>
  <c r="S39" s="1"/>
  <c r="Q38"/>
  <c r="X38" s="1"/>
  <c r="P38"/>
  <c r="W38" s="1"/>
  <c r="O38"/>
  <c r="V38" s="1"/>
  <c r="N38"/>
  <c r="U38" s="1"/>
  <c r="M38"/>
  <c r="T38" s="1"/>
  <c r="L38"/>
  <c r="S38" s="1"/>
  <c r="Q37"/>
  <c r="X37" s="1"/>
  <c r="P37"/>
  <c r="W37" s="1"/>
  <c r="O37"/>
  <c r="V37" s="1"/>
  <c r="N37"/>
  <c r="U37" s="1"/>
  <c r="M37"/>
  <c r="T37" s="1"/>
  <c r="L37"/>
  <c r="S37" s="1"/>
  <c r="Q36"/>
  <c r="X36" s="1"/>
  <c r="P36"/>
  <c r="W36" s="1"/>
  <c r="O36"/>
  <c r="V36" s="1"/>
  <c r="N36"/>
  <c r="U36" s="1"/>
  <c r="M36"/>
  <c r="T36" s="1"/>
  <c r="L36"/>
  <c r="S36" s="1"/>
  <c r="Q35"/>
  <c r="X35" s="1"/>
  <c r="P35"/>
  <c r="W35" s="1"/>
  <c r="O35"/>
  <c r="V35" s="1"/>
  <c r="N35"/>
  <c r="U35" s="1"/>
  <c r="M35"/>
  <c r="T35" s="1"/>
  <c r="L35"/>
  <c r="S35" s="1"/>
  <c r="Q34"/>
  <c r="X34" s="1"/>
  <c r="P34"/>
  <c r="W34" s="1"/>
  <c r="O34"/>
  <c r="V34" s="1"/>
  <c r="N34"/>
  <c r="U34" s="1"/>
  <c r="M34"/>
  <c r="T34" s="1"/>
  <c r="L34"/>
  <c r="S34" s="1"/>
  <c r="Q33"/>
  <c r="X33" s="1"/>
  <c r="P33"/>
  <c r="W33" s="1"/>
  <c r="O33"/>
  <c r="V33" s="1"/>
  <c r="N33"/>
  <c r="U33" s="1"/>
  <c r="M33"/>
  <c r="T33" s="1"/>
  <c r="L33"/>
  <c r="S33" s="1"/>
  <c r="Q32"/>
  <c r="X32" s="1"/>
  <c r="P32"/>
  <c r="W32" s="1"/>
  <c r="O32"/>
  <c r="V32" s="1"/>
  <c r="N32"/>
  <c r="U32" s="1"/>
  <c r="M32"/>
  <c r="T32" s="1"/>
  <c r="L32"/>
  <c r="S32" s="1"/>
  <c r="Q31"/>
  <c r="X31" s="1"/>
  <c r="P31"/>
  <c r="W31" s="1"/>
  <c r="O31"/>
  <c r="V31" s="1"/>
  <c r="N31"/>
  <c r="U31" s="1"/>
  <c r="M31"/>
  <c r="T31" s="1"/>
  <c r="L31"/>
  <c r="S31" s="1"/>
  <c r="Q30"/>
  <c r="X30" s="1"/>
  <c r="P30"/>
  <c r="W30" s="1"/>
  <c r="O30"/>
  <c r="V30" s="1"/>
  <c r="N30"/>
  <c r="U30" s="1"/>
  <c r="M30"/>
  <c r="T30" s="1"/>
  <c r="L30"/>
  <c r="S30" s="1"/>
  <c r="Q29"/>
  <c r="X29" s="1"/>
  <c r="P29"/>
  <c r="W29" s="1"/>
  <c r="O29"/>
  <c r="V29" s="1"/>
  <c r="N29"/>
  <c r="U29" s="1"/>
  <c r="M29"/>
  <c r="T29" s="1"/>
  <c r="L29"/>
  <c r="S29" s="1"/>
  <c r="Q28"/>
  <c r="X28" s="1"/>
  <c r="P28"/>
  <c r="W28" s="1"/>
  <c r="O28"/>
  <c r="V28" s="1"/>
  <c r="N28"/>
  <c r="U28" s="1"/>
  <c r="M28"/>
  <c r="T28" s="1"/>
  <c r="L28"/>
  <c r="S28" s="1"/>
  <c r="Q27"/>
  <c r="X27" s="1"/>
  <c r="P27"/>
  <c r="W27" s="1"/>
  <c r="O27"/>
  <c r="V27" s="1"/>
  <c r="N27"/>
  <c r="U27" s="1"/>
  <c r="M27"/>
  <c r="T27" s="1"/>
  <c r="L27"/>
  <c r="S27" s="1"/>
  <c r="Q26"/>
  <c r="X26" s="1"/>
  <c r="P26"/>
  <c r="W26" s="1"/>
  <c r="O26"/>
  <c r="V26" s="1"/>
  <c r="N26"/>
  <c r="U26" s="1"/>
  <c r="M26"/>
  <c r="T26" s="1"/>
  <c r="L26"/>
  <c r="S26" s="1"/>
  <c r="Q25"/>
  <c r="X25" s="1"/>
  <c r="P25"/>
  <c r="W25" s="1"/>
  <c r="O25"/>
  <c r="V25" s="1"/>
  <c r="N25"/>
  <c r="U25" s="1"/>
  <c r="M25"/>
  <c r="T25" s="1"/>
  <c r="L25"/>
  <c r="S25" s="1"/>
  <c r="Q24"/>
  <c r="X24" s="1"/>
  <c r="P24"/>
  <c r="W24" s="1"/>
  <c r="O24"/>
  <c r="V24" s="1"/>
  <c r="N24"/>
  <c r="U24" s="1"/>
  <c r="M24"/>
  <c r="T24" s="1"/>
  <c r="L24"/>
  <c r="S24" s="1"/>
  <c r="Q23"/>
  <c r="X23" s="1"/>
  <c r="P23"/>
  <c r="W23" s="1"/>
  <c r="O23"/>
  <c r="V23" s="1"/>
  <c r="N23"/>
  <c r="U23" s="1"/>
  <c r="M23"/>
  <c r="T23" s="1"/>
  <c r="L23"/>
  <c r="S23" s="1"/>
  <c r="Q22"/>
  <c r="X22" s="1"/>
  <c r="P22"/>
  <c r="W22" s="1"/>
  <c r="O22"/>
  <c r="V22" s="1"/>
  <c r="N22"/>
  <c r="U22" s="1"/>
  <c r="M22"/>
  <c r="T22" s="1"/>
  <c r="L22"/>
  <c r="S22" s="1"/>
  <c r="Q21"/>
  <c r="X21" s="1"/>
  <c r="P21"/>
  <c r="W21" s="1"/>
  <c r="O21"/>
  <c r="V21" s="1"/>
  <c r="N21"/>
  <c r="U21" s="1"/>
  <c r="M21"/>
  <c r="T21" s="1"/>
  <c r="L21"/>
  <c r="S21" s="1"/>
  <c r="Q20"/>
  <c r="X20" s="1"/>
  <c r="P20"/>
  <c r="W20" s="1"/>
  <c r="O20"/>
  <c r="V20" s="1"/>
  <c r="N20"/>
  <c r="U20" s="1"/>
  <c r="M20"/>
  <c r="T20" s="1"/>
  <c r="L20"/>
  <c r="S20" s="1"/>
  <c r="Q19"/>
  <c r="X19" s="1"/>
  <c r="P19"/>
  <c r="W19" s="1"/>
  <c r="O19"/>
  <c r="V19" s="1"/>
  <c r="N19"/>
  <c r="U19" s="1"/>
  <c r="M19"/>
  <c r="T19" s="1"/>
  <c r="L19"/>
  <c r="S19" s="1"/>
  <c r="Q18"/>
  <c r="X18" s="1"/>
  <c r="P18"/>
  <c r="W18" s="1"/>
  <c r="O18"/>
  <c r="V18" s="1"/>
  <c r="N18"/>
  <c r="U18" s="1"/>
  <c r="M18"/>
  <c r="T18" s="1"/>
  <c r="L18"/>
  <c r="S18" s="1"/>
  <c r="Q17"/>
  <c r="X17" s="1"/>
  <c r="P17"/>
  <c r="W17" s="1"/>
  <c r="O17"/>
  <c r="V17" s="1"/>
  <c r="N17"/>
  <c r="U17" s="1"/>
  <c r="M17"/>
  <c r="T17" s="1"/>
  <c r="L17"/>
  <c r="S17" s="1"/>
  <c r="Q16"/>
  <c r="X16" s="1"/>
  <c r="P16"/>
  <c r="W16" s="1"/>
  <c r="O16"/>
  <c r="V16" s="1"/>
  <c r="N16"/>
  <c r="U16" s="1"/>
  <c r="M16"/>
  <c r="T16" s="1"/>
  <c r="L16"/>
  <c r="S16" s="1"/>
  <c r="Q15"/>
  <c r="X15" s="1"/>
  <c r="P15"/>
  <c r="W15" s="1"/>
  <c r="O15"/>
  <c r="V15" s="1"/>
  <c r="N15"/>
  <c r="U15" s="1"/>
  <c r="M15"/>
  <c r="T15" s="1"/>
  <c r="L15"/>
  <c r="S15" s="1"/>
  <c r="Q14"/>
  <c r="X14" s="1"/>
  <c r="P14"/>
  <c r="W14" s="1"/>
  <c r="O14"/>
  <c r="V14" s="1"/>
  <c r="N14"/>
  <c r="U14" s="1"/>
  <c r="M14"/>
  <c r="T14" s="1"/>
  <c r="L14"/>
  <c r="S14" s="1"/>
  <c r="Q13"/>
  <c r="X13" s="1"/>
  <c r="P13"/>
  <c r="W13" s="1"/>
  <c r="O13"/>
  <c r="V13" s="1"/>
  <c r="N13"/>
  <c r="U13" s="1"/>
  <c r="M13"/>
  <c r="T13" s="1"/>
  <c r="L13"/>
  <c r="S13" s="1"/>
  <c r="Q12"/>
  <c r="X12" s="1"/>
  <c r="P12"/>
  <c r="W12" s="1"/>
  <c r="O12"/>
  <c r="V12" s="1"/>
  <c r="N12"/>
  <c r="U12" s="1"/>
  <c r="M12"/>
  <c r="T12" s="1"/>
  <c r="L12"/>
  <c r="S12" s="1"/>
  <c r="Q11"/>
  <c r="X11" s="1"/>
  <c r="P11"/>
  <c r="W11" s="1"/>
  <c r="O11"/>
  <c r="V11" s="1"/>
  <c r="N11"/>
  <c r="U11" s="1"/>
  <c r="M11"/>
  <c r="T11" s="1"/>
  <c r="L11"/>
  <c r="S11" s="1"/>
  <c r="Q10"/>
  <c r="X10" s="1"/>
  <c r="P10"/>
  <c r="W10" s="1"/>
  <c r="O10"/>
  <c r="V10" s="1"/>
  <c r="N10"/>
  <c r="U10" s="1"/>
  <c r="M10"/>
  <c r="T10" s="1"/>
  <c r="L10"/>
  <c r="S10" s="1"/>
  <c r="Q9"/>
  <c r="X9" s="1"/>
  <c r="P9"/>
  <c r="W9" s="1"/>
  <c r="O9"/>
  <c r="V9" s="1"/>
  <c r="N9"/>
  <c r="U9" s="1"/>
  <c r="M9"/>
  <c r="T9" s="1"/>
  <c r="L9"/>
  <c r="S9" s="1"/>
  <c r="Q8"/>
  <c r="X8" s="1"/>
  <c r="P8"/>
  <c r="W8" s="1"/>
  <c r="O8"/>
  <c r="V8" s="1"/>
  <c r="N8"/>
  <c r="U8" s="1"/>
  <c r="M8"/>
  <c r="T8" s="1"/>
  <c r="L8"/>
  <c r="S8" s="1"/>
  <c r="Q7"/>
  <c r="X7" s="1"/>
  <c r="P7"/>
  <c r="W7" s="1"/>
  <c r="O7"/>
  <c r="V7" s="1"/>
  <c r="N7"/>
  <c r="U7" s="1"/>
  <c r="M7"/>
  <c r="T7" s="1"/>
  <c r="L7"/>
  <c r="S7" s="1"/>
  <c r="Q6"/>
  <c r="X6" s="1"/>
  <c r="P6"/>
  <c r="W6" s="1"/>
  <c r="O6"/>
  <c r="V6" s="1"/>
  <c r="N6"/>
  <c r="U6" s="1"/>
  <c r="M6"/>
  <c r="T6" s="1"/>
  <c r="L6"/>
  <c r="S6" s="1"/>
  <c r="Q5"/>
  <c r="X5" s="1"/>
  <c r="P5"/>
  <c r="W5" s="1"/>
  <c r="O5"/>
  <c r="V5" s="1"/>
  <c r="N5"/>
  <c r="U5" s="1"/>
  <c r="M5"/>
  <c r="T5" s="1"/>
  <c r="L5"/>
  <c r="S5" s="1"/>
  <c r="Q4"/>
  <c r="X4" s="1"/>
  <c r="P4"/>
  <c r="W4" s="1"/>
  <c r="O4"/>
  <c r="V4" s="1"/>
  <c r="N4"/>
  <c r="U4" s="1"/>
  <c r="M4"/>
  <c r="T4" s="1"/>
  <c r="L4"/>
  <c r="S4" s="1"/>
  <c r="Q3"/>
  <c r="X3" s="1"/>
  <c r="P3"/>
  <c r="W3" s="1"/>
  <c r="O3"/>
  <c r="V3" s="1"/>
  <c r="N3"/>
  <c r="U3" s="1"/>
  <c r="M3"/>
  <c r="T3" s="1"/>
  <c r="L3"/>
  <c r="S3" s="1"/>
  <c r="J36"/>
  <c r="K36" s="1"/>
  <c r="R36" s="1"/>
  <c r="J35"/>
  <c r="K35" s="1"/>
  <c r="R35" s="1"/>
  <c r="J34"/>
  <c r="K34" s="1"/>
  <c r="R34" s="1"/>
  <c r="J33"/>
  <c r="K33" s="1"/>
  <c r="R33" s="1"/>
  <c r="J32"/>
  <c r="K32" s="1"/>
  <c r="R32" s="1"/>
  <c r="J31"/>
  <c r="K31" s="1"/>
  <c r="R31" s="1"/>
  <c r="J30"/>
  <c r="K30" s="1"/>
  <c r="R30" s="1"/>
  <c r="J29"/>
  <c r="K29" s="1"/>
  <c r="R29" s="1"/>
  <c r="J28"/>
  <c r="K28" s="1"/>
  <c r="R28" s="1"/>
  <c r="J27"/>
  <c r="K27" s="1"/>
  <c r="R27" s="1"/>
  <c r="J26"/>
  <c r="K26" s="1"/>
  <c r="R26" s="1"/>
  <c r="J25"/>
  <c r="K25" s="1"/>
  <c r="R25" s="1"/>
  <c r="J24"/>
  <c r="K24" s="1"/>
  <c r="R24" s="1"/>
  <c r="J23"/>
  <c r="K23" s="1"/>
  <c r="R23" s="1"/>
  <c r="J22"/>
  <c r="K22" s="1"/>
  <c r="R22" s="1"/>
  <c r="J21"/>
  <c r="K21" s="1"/>
  <c r="R21" s="1"/>
  <c r="J20"/>
  <c r="K20" s="1"/>
  <c r="R20" s="1"/>
  <c r="J19"/>
  <c r="K19" s="1"/>
  <c r="R19" s="1"/>
  <c r="J18"/>
  <c r="K18" s="1"/>
  <c r="R18" s="1"/>
  <c r="J17"/>
  <c r="K17" s="1"/>
  <c r="R17" s="1"/>
  <c r="J16"/>
  <c r="K16" s="1"/>
  <c r="R16" s="1"/>
  <c r="J15"/>
  <c r="K15" s="1"/>
  <c r="R15" s="1"/>
  <c r="J14"/>
  <c r="K14" s="1"/>
  <c r="R14" s="1"/>
  <c r="J13"/>
  <c r="K13" s="1"/>
  <c r="R13" s="1"/>
  <c r="J12"/>
  <c r="K12" s="1"/>
  <c r="R12" s="1"/>
  <c r="J11"/>
  <c r="K11" s="1"/>
  <c r="R11" s="1"/>
  <c r="J10"/>
  <c r="K10" s="1"/>
  <c r="R10" s="1"/>
  <c r="J9"/>
  <c r="K9" s="1"/>
  <c r="R9" s="1"/>
  <c r="J8"/>
  <c r="K8" s="1"/>
  <c r="R8" s="1"/>
  <c r="J7"/>
  <c r="K7" s="1"/>
  <c r="R7" s="1"/>
  <c r="J6"/>
  <c r="K6" s="1"/>
  <c r="R6" s="1"/>
  <c r="J5"/>
  <c r="K5" s="1"/>
  <c r="R5" s="1"/>
  <c r="J4"/>
  <c r="K4" s="1"/>
  <c r="R4" s="1"/>
  <c r="J3"/>
  <c r="K3" s="1"/>
  <c r="R3" s="1"/>
  <c r="Y33" l="1"/>
  <c r="Y31"/>
  <c r="Y25"/>
  <c r="Y16"/>
  <c r="Y9"/>
  <c r="Y15"/>
  <c r="Y17"/>
  <c r="Y23"/>
  <c r="Y5"/>
  <c r="Y13"/>
  <c r="Y19"/>
  <c r="Y20"/>
  <c r="Y21"/>
  <c r="Y27"/>
  <c r="Y29"/>
  <c r="Y35"/>
  <c r="Y37"/>
  <c r="Y38"/>
  <c r="Y39"/>
  <c r="Y40"/>
  <c r="Y42"/>
  <c r="Y43"/>
  <c r="Y44"/>
  <c r="Y45"/>
  <c r="Y46"/>
  <c r="Y47"/>
  <c r="Y4"/>
  <c r="Y8"/>
  <c r="Y12"/>
  <c r="Y3"/>
  <c r="Y6"/>
  <c r="Y7"/>
  <c r="Y10"/>
  <c r="Y11"/>
  <c r="Y14"/>
  <c r="Y18"/>
  <c r="Y22"/>
  <c r="Y24"/>
  <c r="Y26"/>
  <c r="Y28"/>
  <c r="Y30"/>
  <c r="Y32"/>
  <c r="Y34"/>
  <c r="Y36"/>
  <c r="L3" i="7" l="1"/>
  <c r="M3" s="1"/>
  <c r="T3" s="1"/>
  <c r="L4"/>
  <c r="M4" s="1"/>
  <c r="T4" s="1"/>
  <c r="L5"/>
  <c r="M5" s="1"/>
  <c r="T5" s="1"/>
  <c r="L6"/>
  <c r="M6" s="1"/>
  <c r="T6" s="1"/>
  <c r="L7"/>
  <c r="M7" s="1"/>
  <c r="T7" s="1"/>
  <c r="L8"/>
  <c r="M8" s="1"/>
  <c r="T8" s="1"/>
  <c r="L9"/>
  <c r="M9" s="1"/>
  <c r="T9" s="1"/>
  <c r="L10"/>
  <c r="M10" s="1"/>
  <c r="T10" s="1"/>
  <c r="L11"/>
  <c r="M11" s="1"/>
  <c r="T11" s="1"/>
  <c r="L12"/>
  <c r="M12" s="1"/>
  <c r="T12" s="1"/>
  <c r="L13"/>
  <c r="M13" s="1"/>
  <c r="T13" s="1"/>
  <c r="L14"/>
  <c r="M14" s="1"/>
  <c r="T14" s="1"/>
  <c r="L15"/>
  <c r="M15" s="1"/>
  <c r="T15" s="1"/>
  <c r="L16"/>
  <c r="M16" s="1"/>
  <c r="T16" s="1"/>
  <c r="L17"/>
  <c r="M17" s="1"/>
  <c r="T17" s="1"/>
  <c r="L18"/>
  <c r="M18" s="1"/>
  <c r="T18" s="1"/>
  <c r="L19"/>
  <c r="M19" s="1"/>
  <c r="T19" s="1"/>
  <c r="L20"/>
  <c r="M20" s="1"/>
  <c r="T20" s="1"/>
  <c r="L21"/>
  <c r="M21" s="1"/>
  <c r="T21" s="1"/>
  <c r="L22"/>
  <c r="M22" s="1"/>
  <c r="T22" s="1"/>
  <c r="L23"/>
  <c r="M23" s="1"/>
  <c r="T23" s="1"/>
  <c r="L24"/>
  <c r="M24" s="1"/>
  <c r="T24" s="1"/>
  <c r="L25"/>
  <c r="M25" s="1"/>
  <c r="T25" s="1"/>
  <c r="L26"/>
  <c r="M26" s="1"/>
  <c r="T26" s="1"/>
  <c r="L27"/>
  <c r="M27" s="1"/>
  <c r="T27" s="1"/>
  <c r="L28"/>
  <c r="M28" s="1"/>
  <c r="T28" s="1"/>
  <c r="L29"/>
  <c r="M29" s="1"/>
  <c r="T29" s="1"/>
  <c r="L30"/>
  <c r="M30" s="1"/>
  <c r="T30" s="1"/>
  <c r="L31"/>
  <c r="M31" s="1"/>
  <c r="T31" s="1"/>
  <c r="L32"/>
  <c r="M32" s="1"/>
  <c r="T32" s="1"/>
  <c r="L33"/>
  <c r="M33" s="1"/>
  <c r="T33" s="1"/>
  <c r="L34"/>
  <c r="M34" s="1"/>
  <c r="T34" s="1"/>
  <c r="S34"/>
  <c r="Z34" s="1"/>
  <c r="R34"/>
  <c r="Y34" s="1"/>
  <c r="Q34"/>
  <c r="X34" s="1"/>
  <c r="P34"/>
  <c r="W34" s="1"/>
  <c r="O34"/>
  <c r="V34" s="1"/>
  <c r="N34"/>
  <c r="U34" s="1"/>
  <c r="S33"/>
  <c r="Z33" s="1"/>
  <c r="R33"/>
  <c r="Y33" s="1"/>
  <c r="Q33"/>
  <c r="X33" s="1"/>
  <c r="P33"/>
  <c r="W33" s="1"/>
  <c r="O33"/>
  <c r="V33" s="1"/>
  <c r="N33"/>
  <c r="U33" s="1"/>
  <c r="S32"/>
  <c r="Z32" s="1"/>
  <c r="R32"/>
  <c r="Y32" s="1"/>
  <c r="Q32"/>
  <c r="X32" s="1"/>
  <c r="P32"/>
  <c r="W32" s="1"/>
  <c r="O32"/>
  <c r="V32" s="1"/>
  <c r="N32"/>
  <c r="U32" s="1"/>
  <c r="S31"/>
  <c r="Z31" s="1"/>
  <c r="R31"/>
  <c r="Y31" s="1"/>
  <c r="Q31"/>
  <c r="X31" s="1"/>
  <c r="P31"/>
  <c r="W31" s="1"/>
  <c r="O31"/>
  <c r="V31" s="1"/>
  <c r="N31"/>
  <c r="U31" s="1"/>
  <c r="S30"/>
  <c r="Z30" s="1"/>
  <c r="R30"/>
  <c r="Y30" s="1"/>
  <c r="Q30"/>
  <c r="X30" s="1"/>
  <c r="P30"/>
  <c r="W30" s="1"/>
  <c r="O30"/>
  <c r="V30" s="1"/>
  <c r="N30"/>
  <c r="U30" s="1"/>
  <c r="S29"/>
  <c r="Z29" s="1"/>
  <c r="R29"/>
  <c r="Y29" s="1"/>
  <c r="Q29"/>
  <c r="X29" s="1"/>
  <c r="P29"/>
  <c r="W29" s="1"/>
  <c r="O29"/>
  <c r="V29" s="1"/>
  <c r="N29"/>
  <c r="U29" s="1"/>
  <c r="S28"/>
  <c r="Z28" s="1"/>
  <c r="R28"/>
  <c r="Y28" s="1"/>
  <c r="Q28"/>
  <c r="X28" s="1"/>
  <c r="P28"/>
  <c r="W28" s="1"/>
  <c r="O28"/>
  <c r="V28" s="1"/>
  <c r="N28"/>
  <c r="U28" s="1"/>
  <c r="S27"/>
  <c r="Z27" s="1"/>
  <c r="R27"/>
  <c r="Y27" s="1"/>
  <c r="Q27"/>
  <c r="X27" s="1"/>
  <c r="P27"/>
  <c r="W27" s="1"/>
  <c r="O27"/>
  <c r="V27" s="1"/>
  <c r="N27"/>
  <c r="U27" s="1"/>
  <c r="S26"/>
  <c r="Z26" s="1"/>
  <c r="R26"/>
  <c r="Y26" s="1"/>
  <c r="Q26"/>
  <c r="X26" s="1"/>
  <c r="P26"/>
  <c r="W26" s="1"/>
  <c r="O26"/>
  <c r="V26" s="1"/>
  <c r="N26"/>
  <c r="U26" s="1"/>
  <c r="S25"/>
  <c r="Z25" s="1"/>
  <c r="R25"/>
  <c r="Y25" s="1"/>
  <c r="Q25"/>
  <c r="X25" s="1"/>
  <c r="P25"/>
  <c r="W25" s="1"/>
  <c r="O25"/>
  <c r="V25" s="1"/>
  <c r="N25"/>
  <c r="U25" s="1"/>
  <c r="S24"/>
  <c r="Z24" s="1"/>
  <c r="R24"/>
  <c r="Y24" s="1"/>
  <c r="Q24"/>
  <c r="X24" s="1"/>
  <c r="P24"/>
  <c r="W24" s="1"/>
  <c r="O24"/>
  <c r="V24" s="1"/>
  <c r="N24"/>
  <c r="U24" s="1"/>
  <c r="S23"/>
  <c r="Z23" s="1"/>
  <c r="R23"/>
  <c r="Y23" s="1"/>
  <c r="Q23"/>
  <c r="X23" s="1"/>
  <c r="P23"/>
  <c r="W23" s="1"/>
  <c r="O23"/>
  <c r="V23" s="1"/>
  <c r="N23"/>
  <c r="U23" s="1"/>
  <c r="S22"/>
  <c r="Z22" s="1"/>
  <c r="R22"/>
  <c r="Y22" s="1"/>
  <c r="Q22"/>
  <c r="X22" s="1"/>
  <c r="P22"/>
  <c r="W22" s="1"/>
  <c r="O22"/>
  <c r="V22" s="1"/>
  <c r="N22"/>
  <c r="U22" s="1"/>
  <c r="S21"/>
  <c r="Z21" s="1"/>
  <c r="R21"/>
  <c r="Y21" s="1"/>
  <c r="Q21"/>
  <c r="X21" s="1"/>
  <c r="P21"/>
  <c r="W21" s="1"/>
  <c r="O21"/>
  <c r="V21" s="1"/>
  <c r="N21"/>
  <c r="U21" s="1"/>
  <c r="S20"/>
  <c r="Z20" s="1"/>
  <c r="R20"/>
  <c r="Y20" s="1"/>
  <c r="Q20"/>
  <c r="X20" s="1"/>
  <c r="P20"/>
  <c r="W20" s="1"/>
  <c r="O20"/>
  <c r="V20" s="1"/>
  <c r="N20"/>
  <c r="U20" s="1"/>
  <c r="S19"/>
  <c r="Z19" s="1"/>
  <c r="R19"/>
  <c r="Y19" s="1"/>
  <c r="Q19"/>
  <c r="X19" s="1"/>
  <c r="P19"/>
  <c r="W19" s="1"/>
  <c r="O19"/>
  <c r="V19" s="1"/>
  <c r="N19"/>
  <c r="U19" s="1"/>
  <c r="S18"/>
  <c r="Z18" s="1"/>
  <c r="R18"/>
  <c r="Y18" s="1"/>
  <c r="Q18"/>
  <c r="X18" s="1"/>
  <c r="P18"/>
  <c r="W18" s="1"/>
  <c r="O18"/>
  <c r="V18" s="1"/>
  <c r="N18"/>
  <c r="U18" s="1"/>
  <c r="S17"/>
  <c r="Z17" s="1"/>
  <c r="R17"/>
  <c r="Y17" s="1"/>
  <c r="Q17"/>
  <c r="X17" s="1"/>
  <c r="P17"/>
  <c r="W17" s="1"/>
  <c r="O17"/>
  <c r="V17" s="1"/>
  <c r="N17"/>
  <c r="U17" s="1"/>
  <c r="S16"/>
  <c r="Z16" s="1"/>
  <c r="R16"/>
  <c r="Y16" s="1"/>
  <c r="Q16"/>
  <c r="X16" s="1"/>
  <c r="P16"/>
  <c r="W16" s="1"/>
  <c r="O16"/>
  <c r="V16" s="1"/>
  <c r="N16"/>
  <c r="U16" s="1"/>
  <c r="S15"/>
  <c r="Z15" s="1"/>
  <c r="R15"/>
  <c r="Y15" s="1"/>
  <c r="Q15"/>
  <c r="X15" s="1"/>
  <c r="P15"/>
  <c r="W15" s="1"/>
  <c r="O15"/>
  <c r="V15" s="1"/>
  <c r="N15"/>
  <c r="U15" s="1"/>
  <c r="S14"/>
  <c r="Z14" s="1"/>
  <c r="R14"/>
  <c r="Y14" s="1"/>
  <c r="Q14"/>
  <c r="X14" s="1"/>
  <c r="P14"/>
  <c r="W14" s="1"/>
  <c r="O14"/>
  <c r="V14" s="1"/>
  <c r="N14"/>
  <c r="U14" s="1"/>
  <c r="S13"/>
  <c r="Z13" s="1"/>
  <c r="R13"/>
  <c r="Y13" s="1"/>
  <c r="Q13"/>
  <c r="X13" s="1"/>
  <c r="P13"/>
  <c r="W13" s="1"/>
  <c r="O13"/>
  <c r="V13" s="1"/>
  <c r="N13"/>
  <c r="U13" s="1"/>
  <c r="S12"/>
  <c r="Z12" s="1"/>
  <c r="R12"/>
  <c r="Y12" s="1"/>
  <c r="Q12"/>
  <c r="X12" s="1"/>
  <c r="P12"/>
  <c r="W12" s="1"/>
  <c r="O12"/>
  <c r="V12" s="1"/>
  <c r="N12"/>
  <c r="U12" s="1"/>
  <c r="S11"/>
  <c r="Z11" s="1"/>
  <c r="R11"/>
  <c r="Y11" s="1"/>
  <c r="Q11"/>
  <c r="X11" s="1"/>
  <c r="P11"/>
  <c r="W11" s="1"/>
  <c r="O11"/>
  <c r="V11" s="1"/>
  <c r="N11"/>
  <c r="U11" s="1"/>
  <c r="S10"/>
  <c r="Z10" s="1"/>
  <c r="R10"/>
  <c r="Y10" s="1"/>
  <c r="Q10"/>
  <c r="X10" s="1"/>
  <c r="P10"/>
  <c r="W10" s="1"/>
  <c r="O10"/>
  <c r="V10" s="1"/>
  <c r="N10"/>
  <c r="U10" s="1"/>
  <c r="S9"/>
  <c r="Z9" s="1"/>
  <c r="R9"/>
  <c r="Y9" s="1"/>
  <c r="Q9"/>
  <c r="X9" s="1"/>
  <c r="P9"/>
  <c r="W9" s="1"/>
  <c r="O9"/>
  <c r="V9" s="1"/>
  <c r="N9"/>
  <c r="U9" s="1"/>
  <c r="S8"/>
  <c r="Z8" s="1"/>
  <c r="R8"/>
  <c r="Y8" s="1"/>
  <c r="Q8"/>
  <c r="X8" s="1"/>
  <c r="P8"/>
  <c r="W8" s="1"/>
  <c r="O8"/>
  <c r="V8" s="1"/>
  <c r="N8"/>
  <c r="U8" s="1"/>
  <c r="S7"/>
  <c r="Z7" s="1"/>
  <c r="R7"/>
  <c r="Y7" s="1"/>
  <c r="Q7"/>
  <c r="X7" s="1"/>
  <c r="P7"/>
  <c r="W7" s="1"/>
  <c r="O7"/>
  <c r="V7" s="1"/>
  <c r="N7"/>
  <c r="U7" s="1"/>
  <c r="S6"/>
  <c r="Z6" s="1"/>
  <c r="R6"/>
  <c r="Y6" s="1"/>
  <c r="Q6"/>
  <c r="X6" s="1"/>
  <c r="P6"/>
  <c r="W6" s="1"/>
  <c r="O6"/>
  <c r="V6" s="1"/>
  <c r="N6"/>
  <c r="U6" s="1"/>
  <c r="S5"/>
  <c r="Z5" s="1"/>
  <c r="R5"/>
  <c r="Y5" s="1"/>
  <c r="Q5"/>
  <c r="X5" s="1"/>
  <c r="P5"/>
  <c r="W5" s="1"/>
  <c r="O5"/>
  <c r="V5" s="1"/>
  <c r="N5"/>
  <c r="U5" s="1"/>
  <c r="S4"/>
  <c r="Z4" s="1"/>
  <c r="R4"/>
  <c r="Y4" s="1"/>
  <c r="Q4"/>
  <c r="X4" s="1"/>
  <c r="P4"/>
  <c r="W4" s="1"/>
  <c r="O4"/>
  <c r="V4" s="1"/>
  <c r="N4"/>
  <c r="U4" s="1"/>
  <c r="S3"/>
  <c r="Z3" s="1"/>
  <c r="R3"/>
  <c r="Y3" s="1"/>
  <c r="Q3"/>
  <c r="X3" s="1"/>
  <c r="P3"/>
  <c r="W3" s="1"/>
  <c r="O3"/>
  <c r="V3" s="1"/>
  <c r="N3"/>
  <c r="U3" s="1"/>
  <c r="L39" i="8"/>
  <c r="N39"/>
  <c r="U39" s="1"/>
  <c r="O39"/>
  <c r="V39" s="1"/>
  <c r="P39"/>
  <c r="W39" s="1"/>
  <c r="Q39"/>
  <c r="X39" s="1"/>
  <c r="R39"/>
  <c r="Y39" s="1"/>
  <c r="S39"/>
  <c r="Z39" s="1"/>
  <c r="L40"/>
  <c r="N40"/>
  <c r="U40" s="1"/>
  <c r="O40"/>
  <c r="V40" s="1"/>
  <c r="P40"/>
  <c r="W40" s="1"/>
  <c r="Q40"/>
  <c r="X40" s="1"/>
  <c r="R40"/>
  <c r="Y40" s="1"/>
  <c r="S40"/>
  <c r="Z40" s="1"/>
  <c r="N41"/>
  <c r="U41" s="1"/>
  <c r="O41"/>
  <c r="V41" s="1"/>
  <c r="P41"/>
  <c r="W41" s="1"/>
  <c r="Q41"/>
  <c r="X41" s="1"/>
  <c r="R41"/>
  <c r="Y41" s="1"/>
  <c r="S41"/>
  <c r="Z41" s="1"/>
  <c r="L42"/>
  <c r="N42"/>
  <c r="U42" s="1"/>
  <c r="O42"/>
  <c r="V42" s="1"/>
  <c r="P42"/>
  <c r="W42" s="1"/>
  <c r="Q42"/>
  <c r="X42" s="1"/>
  <c r="R42"/>
  <c r="Y42" s="1"/>
  <c r="S42"/>
  <c r="Z42" s="1"/>
  <c r="L43"/>
  <c r="N43"/>
  <c r="U43" s="1"/>
  <c r="O43"/>
  <c r="V43" s="1"/>
  <c r="P43"/>
  <c r="W43" s="1"/>
  <c r="Q43"/>
  <c r="X43" s="1"/>
  <c r="R43"/>
  <c r="Y43" s="1"/>
  <c r="S43"/>
  <c r="Z43" s="1"/>
  <c r="L38"/>
  <c r="N38"/>
  <c r="U38" s="1"/>
  <c r="O38"/>
  <c r="V38" s="1"/>
  <c r="P38"/>
  <c r="W38" s="1"/>
  <c r="Q38"/>
  <c r="X38" s="1"/>
  <c r="R38"/>
  <c r="Y38" s="1"/>
  <c r="S38"/>
  <c r="Z38" s="1"/>
  <c r="M39" l="1"/>
  <c r="T39" s="1"/>
  <c r="M38"/>
  <c r="T38" s="1"/>
  <c r="M43"/>
  <c r="T43" s="1"/>
  <c r="M42"/>
  <c r="T42" s="1"/>
  <c r="M40"/>
  <c r="T40" s="1"/>
  <c r="AA7" i="7"/>
  <c r="AA11"/>
  <c r="AA14"/>
  <c r="AA22"/>
  <c r="AA30"/>
  <c r="AA5"/>
  <c r="AA9"/>
  <c r="AA3"/>
  <c r="AA18"/>
  <c r="AA26"/>
  <c r="AA34"/>
  <c r="AA16"/>
  <c r="AA20"/>
  <c r="AA24"/>
  <c r="AA28"/>
  <c r="AA32"/>
  <c r="AA4"/>
  <c r="AA6"/>
  <c r="AA8"/>
  <c r="AA10"/>
  <c r="AA12"/>
  <c r="AA13"/>
  <c r="AA15"/>
  <c r="AA17"/>
  <c r="AA19"/>
  <c r="AA21"/>
  <c r="AA23"/>
  <c r="AA25"/>
  <c r="AA27"/>
  <c r="AA29"/>
  <c r="AA31"/>
  <c r="AA33"/>
  <c r="AA43" i="8"/>
  <c r="AA42"/>
  <c r="AA41"/>
  <c r="AA40"/>
  <c r="AA39"/>
  <c r="AA38"/>
  <c r="S37"/>
  <c r="Z37" s="1"/>
  <c r="R37"/>
  <c r="Y37" s="1"/>
  <c r="Q37"/>
  <c r="X37" s="1"/>
  <c r="P37"/>
  <c r="W37" s="1"/>
  <c r="O37"/>
  <c r="V37" s="1"/>
  <c r="N37"/>
  <c r="U37" s="1"/>
  <c r="L37"/>
  <c r="S36"/>
  <c r="Z36" s="1"/>
  <c r="R36"/>
  <c r="Y36" s="1"/>
  <c r="Q36"/>
  <c r="X36" s="1"/>
  <c r="P36"/>
  <c r="W36" s="1"/>
  <c r="O36"/>
  <c r="V36" s="1"/>
  <c r="N36"/>
  <c r="U36" s="1"/>
  <c r="L36"/>
  <c r="S35"/>
  <c r="Z35" s="1"/>
  <c r="R35"/>
  <c r="Y35" s="1"/>
  <c r="Q35"/>
  <c r="X35" s="1"/>
  <c r="P35"/>
  <c r="W35" s="1"/>
  <c r="O35"/>
  <c r="V35" s="1"/>
  <c r="N35"/>
  <c r="U35" s="1"/>
  <c r="L35"/>
  <c r="S34"/>
  <c r="Z34" s="1"/>
  <c r="R34"/>
  <c r="Y34" s="1"/>
  <c r="Q34"/>
  <c r="X34" s="1"/>
  <c r="P34"/>
  <c r="W34" s="1"/>
  <c r="O34"/>
  <c r="V34" s="1"/>
  <c r="N34"/>
  <c r="U34" s="1"/>
  <c r="L34"/>
  <c r="S33"/>
  <c r="Z33" s="1"/>
  <c r="R33"/>
  <c r="Y33" s="1"/>
  <c r="Q33"/>
  <c r="X33" s="1"/>
  <c r="P33"/>
  <c r="W33" s="1"/>
  <c r="O33"/>
  <c r="V33" s="1"/>
  <c r="N33"/>
  <c r="U33" s="1"/>
  <c r="L33"/>
  <c r="S32"/>
  <c r="Z32" s="1"/>
  <c r="R32"/>
  <c r="Y32" s="1"/>
  <c r="Q32"/>
  <c r="X32" s="1"/>
  <c r="P32"/>
  <c r="W32" s="1"/>
  <c r="O32"/>
  <c r="V32" s="1"/>
  <c r="N32"/>
  <c r="U32" s="1"/>
  <c r="L32"/>
  <c r="S31"/>
  <c r="Z31" s="1"/>
  <c r="R31"/>
  <c r="Y31" s="1"/>
  <c r="Q31"/>
  <c r="X31" s="1"/>
  <c r="P31"/>
  <c r="W31" s="1"/>
  <c r="O31"/>
  <c r="V31" s="1"/>
  <c r="N31"/>
  <c r="U31" s="1"/>
  <c r="L31"/>
  <c r="S30"/>
  <c r="Z30" s="1"/>
  <c r="R30"/>
  <c r="Y30" s="1"/>
  <c r="Q30"/>
  <c r="X30" s="1"/>
  <c r="P30"/>
  <c r="W30" s="1"/>
  <c r="O30"/>
  <c r="V30" s="1"/>
  <c r="N30"/>
  <c r="U30" s="1"/>
  <c r="L30"/>
  <c r="S29"/>
  <c r="Z29" s="1"/>
  <c r="R29"/>
  <c r="Y29" s="1"/>
  <c r="Q29"/>
  <c r="X29" s="1"/>
  <c r="P29"/>
  <c r="W29" s="1"/>
  <c r="O29"/>
  <c r="V29" s="1"/>
  <c r="N29"/>
  <c r="U29" s="1"/>
  <c r="L29"/>
  <c r="S28"/>
  <c r="Z28" s="1"/>
  <c r="R28"/>
  <c r="Y28" s="1"/>
  <c r="Q28"/>
  <c r="X28" s="1"/>
  <c r="P28"/>
  <c r="W28" s="1"/>
  <c r="O28"/>
  <c r="V28" s="1"/>
  <c r="N28"/>
  <c r="U28" s="1"/>
  <c r="L28"/>
  <c r="S27"/>
  <c r="Z27" s="1"/>
  <c r="R27"/>
  <c r="Y27" s="1"/>
  <c r="Q27"/>
  <c r="X27" s="1"/>
  <c r="P27"/>
  <c r="W27" s="1"/>
  <c r="O27"/>
  <c r="V27" s="1"/>
  <c r="N27"/>
  <c r="U27" s="1"/>
  <c r="L27"/>
  <c r="S26"/>
  <c r="Z26" s="1"/>
  <c r="R26"/>
  <c r="Y26" s="1"/>
  <c r="Q26"/>
  <c r="X26" s="1"/>
  <c r="P26"/>
  <c r="W26" s="1"/>
  <c r="O26"/>
  <c r="V26" s="1"/>
  <c r="N26"/>
  <c r="U26" s="1"/>
  <c r="L26"/>
  <c r="S25"/>
  <c r="Z25" s="1"/>
  <c r="R25"/>
  <c r="Y25" s="1"/>
  <c r="Q25"/>
  <c r="X25" s="1"/>
  <c r="P25"/>
  <c r="W25" s="1"/>
  <c r="O25"/>
  <c r="V25" s="1"/>
  <c r="N25"/>
  <c r="U25" s="1"/>
  <c r="L25"/>
  <c r="S24"/>
  <c r="Z24" s="1"/>
  <c r="R24"/>
  <c r="Y24" s="1"/>
  <c r="Q24"/>
  <c r="X24" s="1"/>
  <c r="P24"/>
  <c r="W24" s="1"/>
  <c r="O24"/>
  <c r="V24" s="1"/>
  <c r="N24"/>
  <c r="U24" s="1"/>
  <c r="L24"/>
  <c r="S23"/>
  <c r="Z23" s="1"/>
  <c r="R23"/>
  <c r="Y23" s="1"/>
  <c r="Q23"/>
  <c r="X23" s="1"/>
  <c r="P23"/>
  <c r="W23" s="1"/>
  <c r="O23"/>
  <c r="V23" s="1"/>
  <c r="N23"/>
  <c r="U23" s="1"/>
  <c r="L23"/>
  <c r="S22"/>
  <c r="Z22" s="1"/>
  <c r="R22"/>
  <c r="Y22" s="1"/>
  <c r="Q22"/>
  <c r="X22" s="1"/>
  <c r="P22"/>
  <c r="W22" s="1"/>
  <c r="O22"/>
  <c r="V22" s="1"/>
  <c r="N22"/>
  <c r="U22" s="1"/>
  <c r="L22"/>
  <c r="S21"/>
  <c r="Z21" s="1"/>
  <c r="R21"/>
  <c r="Y21" s="1"/>
  <c r="Q21"/>
  <c r="X21" s="1"/>
  <c r="P21"/>
  <c r="W21" s="1"/>
  <c r="O21"/>
  <c r="V21" s="1"/>
  <c r="N21"/>
  <c r="U21" s="1"/>
  <c r="L21"/>
  <c r="S20"/>
  <c r="Z20" s="1"/>
  <c r="R20"/>
  <c r="Y20" s="1"/>
  <c r="Q20"/>
  <c r="X20" s="1"/>
  <c r="P20"/>
  <c r="W20" s="1"/>
  <c r="O20"/>
  <c r="V20" s="1"/>
  <c r="N20"/>
  <c r="U20" s="1"/>
  <c r="L20"/>
  <c r="S19"/>
  <c r="Z19" s="1"/>
  <c r="R19"/>
  <c r="Y19" s="1"/>
  <c r="Q19"/>
  <c r="X19" s="1"/>
  <c r="P19"/>
  <c r="W19" s="1"/>
  <c r="O19"/>
  <c r="V19" s="1"/>
  <c r="N19"/>
  <c r="U19" s="1"/>
  <c r="L19"/>
  <c r="S18"/>
  <c r="Z18" s="1"/>
  <c r="R18"/>
  <c r="Y18" s="1"/>
  <c r="Q18"/>
  <c r="X18" s="1"/>
  <c r="P18"/>
  <c r="W18" s="1"/>
  <c r="O18"/>
  <c r="V18" s="1"/>
  <c r="N18"/>
  <c r="U18" s="1"/>
  <c r="L18"/>
  <c r="S17"/>
  <c r="Z17" s="1"/>
  <c r="R17"/>
  <c r="Y17" s="1"/>
  <c r="Q17"/>
  <c r="X17" s="1"/>
  <c r="P17"/>
  <c r="W17" s="1"/>
  <c r="O17"/>
  <c r="V17" s="1"/>
  <c r="N17"/>
  <c r="U17" s="1"/>
  <c r="L17"/>
  <c r="S16"/>
  <c r="Z16" s="1"/>
  <c r="R16"/>
  <c r="Y16" s="1"/>
  <c r="Q16"/>
  <c r="X16" s="1"/>
  <c r="P16"/>
  <c r="W16" s="1"/>
  <c r="O16"/>
  <c r="V16" s="1"/>
  <c r="N16"/>
  <c r="U16" s="1"/>
  <c r="L16"/>
  <c r="S15"/>
  <c r="Z15" s="1"/>
  <c r="R15"/>
  <c r="Y15" s="1"/>
  <c r="Q15"/>
  <c r="X15" s="1"/>
  <c r="P15"/>
  <c r="W15" s="1"/>
  <c r="O15"/>
  <c r="V15" s="1"/>
  <c r="N15"/>
  <c r="U15" s="1"/>
  <c r="L15"/>
  <c r="S14"/>
  <c r="Z14" s="1"/>
  <c r="R14"/>
  <c r="Y14" s="1"/>
  <c r="Q14"/>
  <c r="X14" s="1"/>
  <c r="P14"/>
  <c r="W14" s="1"/>
  <c r="O14"/>
  <c r="V14" s="1"/>
  <c r="N14"/>
  <c r="U14" s="1"/>
  <c r="L14"/>
  <c r="S13"/>
  <c r="Z13" s="1"/>
  <c r="R13"/>
  <c r="Y13" s="1"/>
  <c r="Q13"/>
  <c r="X13" s="1"/>
  <c r="P13"/>
  <c r="W13" s="1"/>
  <c r="O13"/>
  <c r="V13" s="1"/>
  <c r="N13"/>
  <c r="U13" s="1"/>
  <c r="L13"/>
  <c r="S12"/>
  <c r="Z12" s="1"/>
  <c r="R12"/>
  <c r="Y12" s="1"/>
  <c r="Q12"/>
  <c r="X12" s="1"/>
  <c r="P12"/>
  <c r="W12" s="1"/>
  <c r="O12"/>
  <c r="V12" s="1"/>
  <c r="N12"/>
  <c r="U12" s="1"/>
  <c r="L12"/>
  <c r="S11"/>
  <c r="Z11" s="1"/>
  <c r="R11"/>
  <c r="Y11" s="1"/>
  <c r="Q11"/>
  <c r="X11" s="1"/>
  <c r="P11"/>
  <c r="W11" s="1"/>
  <c r="O11"/>
  <c r="V11" s="1"/>
  <c r="N11"/>
  <c r="U11" s="1"/>
  <c r="L11"/>
  <c r="S10"/>
  <c r="Z10" s="1"/>
  <c r="R10"/>
  <c r="Y10" s="1"/>
  <c r="Q10"/>
  <c r="X10" s="1"/>
  <c r="P10"/>
  <c r="W10" s="1"/>
  <c r="O10"/>
  <c r="V10" s="1"/>
  <c r="N10"/>
  <c r="U10" s="1"/>
  <c r="L10"/>
  <c r="S9"/>
  <c r="Z9" s="1"/>
  <c r="R9"/>
  <c r="Y9" s="1"/>
  <c r="Q9"/>
  <c r="X9" s="1"/>
  <c r="P9"/>
  <c r="W9" s="1"/>
  <c r="O9"/>
  <c r="V9" s="1"/>
  <c r="N9"/>
  <c r="U9" s="1"/>
  <c r="L9"/>
  <c r="S8"/>
  <c r="Z8" s="1"/>
  <c r="R8"/>
  <c r="Y8" s="1"/>
  <c r="Q8"/>
  <c r="X8" s="1"/>
  <c r="P8"/>
  <c r="W8" s="1"/>
  <c r="O8"/>
  <c r="V8" s="1"/>
  <c r="N8"/>
  <c r="U8" s="1"/>
  <c r="L8"/>
  <c r="Z7"/>
  <c r="Y7"/>
  <c r="X7"/>
  <c r="W7"/>
  <c r="V7"/>
  <c r="U7"/>
  <c r="S6"/>
  <c r="Z6" s="1"/>
  <c r="R6"/>
  <c r="Y6" s="1"/>
  <c r="Q6"/>
  <c r="X6" s="1"/>
  <c r="P6"/>
  <c r="W6" s="1"/>
  <c r="O6"/>
  <c r="V6" s="1"/>
  <c r="N6"/>
  <c r="U6" s="1"/>
  <c r="L6"/>
  <c r="S5"/>
  <c r="Z5" s="1"/>
  <c r="R5"/>
  <c r="Y5" s="1"/>
  <c r="Q5"/>
  <c r="X5" s="1"/>
  <c r="P5"/>
  <c r="W5" s="1"/>
  <c r="O5"/>
  <c r="V5" s="1"/>
  <c r="N5"/>
  <c r="U5" s="1"/>
  <c r="L5"/>
  <c r="S4"/>
  <c r="Z4" s="1"/>
  <c r="R4"/>
  <c r="Y4" s="1"/>
  <c r="Q4"/>
  <c r="X4" s="1"/>
  <c r="P4"/>
  <c r="W4" s="1"/>
  <c r="O4"/>
  <c r="V4" s="1"/>
  <c r="N4"/>
  <c r="U4" s="1"/>
  <c r="L4"/>
  <c r="S3"/>
  <c r="Z3" s="1"/>
  <c r="R3"/>
  <c r="Y3" s="1"/>
  <c r="Q3"/>
  <c r="X3" s="1"/>
  <c r="P3"/>
  <c r="W3" s="1"/>
  <c r="O3"/>
  <c r="V3" s="1"/>
  <c r="N3"/>
  <c r="U3" s="1"/>
  <c r="L3"/>
  <c r="M3" l="1"/>
  <c r="T3" s="1"/>
  <c r="M4"/>
  <c r="T4" s="1"/>
  <c r="M11"/>
  <c r="T11" s="1"/>
  <c r="M15"/>
  <c r="T15" s="1"/>
  <c r="M19"/>
  <c r="T19" s="1"/>
  <c r="M23"/>
  <c r="T23" s="1"/>
  <c r="M27"/>
  <c r="T27" s="1"/>
  <c r="M31"/>
  <c r="T31" s="1"/>
  <c r="M35"/>
  <c r="T35" s="1"/>
  <c r="M5"/>
  <c r="T5" s="1"/>
  <c r="M8"/>
  <c r="T8" s="1"/>
  <c r="M12"/>
  <c r="T12" s="1"/>
  <c r="M16"/>
  <c r="T16" s="1"/>
  <c r="M20"/>
  <c r="T20" s="1"/>
  <c r="M24"/>
  <c r="T24" s="1"/>
  <c r="M28"/>
  <c r="T28" s="1"/>
  <c r="M32"/>
  <c r="T32" s="1"/>
  <c r="M36"/>
  <c r="T36" s="1"/>
  <c r="M6"/>
  <c r="T6" s="1"/>
  <c r="M9"/>
  <c r="T9" s="1"/>
  <c r="M13"/>
  <c r="T13" s="1"/>
  <c r="M17"/>
  <c r="T17" s="1"/>
  <c r="M21"/>
  <c r="T21" s="1"/>
  <c r="M25"/>
  <c r="T25" s="1"/>
  <c r="M29"/>
  <c r="T29" s="1"/>
  <c r="M33"/>
  <c r="T33" s="1"/>
  <c r="M37"/>
  <c r="T37" s="1"/>
  <c r="M10"/>
  <c r="T10" s="1"/>
  <c r="M14"/>
  <c r="T14" s="1"/>
  <c r="M18"/>
  <c r="T18" s="1"/>
  <c r="M22"/>
  <c r="T22" s="1"/>
  <c r="M26"/>
  <c r="T26" s="1"/>
  <c r="M30"/>
  <c r="T30" s="1"/>
  <c r="M34"/>
  <c r="T34" s="1"/>
  <c r="AA12"/>
  <c r="AA14"/>
  <c r="AA16"/>
  <c r="AA18"/>
  <c r="AA20"/>
  <c r="AA9"/>
  <c r="AA8"/>
  <c r="AA6"/>
  <c r="AA4"/>
  <c r="AA21"/>
  <c r="AA25"/>
  <c r="AA29"/>
  <c r="AA33"/>
  <c r="AA37"/>
  <c r="AA23"/>
  <c r="AA27"/>
  <c r="AA31"/>
  <c r="AA35"/>
  <c r="AA3"/>
  <c r="AA5"/>
  <c r="AA7"/>
  <c r="AA10"/>
  <c r="AA11"/>
  <c r="AA13"/>
  <c r="AA15"/>
  <c r="AA17"/>
  <c r="AA19"/>
  <c r="AA22"/>
  <c r="AA24"/>
  <c r="AA26"/>
  <c r="AA28"/>
  <c r="AA30"/>
  <c r="AA32"/>
  <c r="AA34"/>
  <c r="AA36"/>
  <c r="S38" i="9"/>
  <c r="Z38" s="1"/>
  <c r="R38"/>
  <c r="Y38" s="1"/>
  <c r="Q38"/>
  <c r="X38" s="1"/>
  <c r="P38"/>
  <c r="W38" s="1"/>
  <c r="O38"/>
  <c r="V38" s="1"/>
  <c r="N38"/>
  <c r="U38" s="1"/>
  <c r="L38"/>
  <c r="M38" s="1"/>
  <c r="T38" s="1"/>
  <c r="S37"/>
  <c r="Z37" s="1"/>
  <c r="R37"/>
  <c r="Y37" s="1"/>
  <c r="Q37"/>
  <c r="X37" s="1"/>
  <c r="P37"/>
  <c r="W37" s="1"/>
  <c r="O37"/>
  <c r="V37" s="1"/>
  <c r="N37"/>
  <c r="U37" s="1"/>
  <c r="L37"/>
  <c r="M37" s="1"/>
  <c r="T37" s="1"/>
  <c r="S36"/>
  <c r="Z36" s="1"/>
  <c r="R36"/>
  <c r="Y36" s="1"/>
  <c r="Q36"/>
  <c r="X36" s="1"/>
  <c r="P36"/>
  <c r="W36" s="1"/>
  <c r="O36"/>
  <c r="V36" s="1"/>
  <c r="N36"/>
  <c r="U36" s="1"/>
  <c r="L36"/>
  <c r="M36" s="1"/>
  <c r="T36" s="1"/>
  <c r="S35"/>
  <c r="Z35" s="1"/>
  <c r="R35"/>
  <c r="Y35" s="1"/>
  <c r="Q35"/>
  <c r="X35" s="1"/>
  <c r="P35"/>
  <c r="W35" s="1"/>
  <c r="O35"/>
  <c r="V35" s="1"/>
  <c r="N35"/>
  <c r="U35" s="1"/>
  <c r="L35"/>
  <c r="M35" s="1"/>
  <c r="T35" s="1"/>
  <c r="S34"/>
  <c r="Z34" s="1"/>
  <c r="R34"/>
  <c r="Y34" s="1"/>
  <c r="Q34"/>
  <c r="X34" s="1"/>
  <c r="P34"/>
  <c r="W34" s="1"/>
  <c r="O34"/>
  <c r="V34" s="1"/>
  <c r="N34"/>
  <c r="U34" s="1"/>
  <c r="L34"/>
  <c r="M34" s="1"/>
  <c r="T34" s="1"/>
  <c r="S33"/>
  <c r="Z33" s="1"/>
  <c r="R33"/>
  <c r="Y33" s="1"/>
  <c r="Q33"/>
  <c r="X33" s="1"/>
  <c r="P33"/>
  <c r="W33" s="1"/>
  <c r="O33"/>
  <c r="V33" s="1"/>
  <c r="N33"/>
  <c r="U33" s="1"/>
  <c r="L33"/>
  <c r="M33" s="1"/>
  <c r="T33" s="1"/>
  <c r="S32"/>
  <c r="Z32" s="1"/>
  <c r="R32"/>
  <c r="Y32" s="1"/>
  <c r="Q32"/>
  <c r="X32" s="1"/>
  <c r="P32"/>
  <c r="W32" s="1"/>
  <c r="O32"/>
  <c r="V32" s="1"/>
  <c r="N32"/>
  <c r="U32" s="1"/>
  <c r="L32"/>
  <c r="M32" s="1"/>
  <c r="T32" s="1"/>
  <c r="S31"/>
  <c r="Z31" s="1"/>
  <c r="R31"/>
  <c r="Y31" s="1"/>
  <c r="Q31"/>
  <c r="X31" s="1"/>
  <c r="P31"/>
  <c r="W31" s="1"/>
  <c r="O31"/>
  <c r="V31" s="1"/>
  <c r="N31"/>
  <c r="U31" s="1"/>
  <c r="L31"/>
  <c r="M31" s="1"/>
  <c r="T31" s="1"/>
  <c r="S30"/>
  <c r="Z30" s="1"/>
  <c r="R30"/>
  <c r="Y30" s="1"/>
  <c r="Q30"/>
  <c r="X30" s="1"/>
  <c r="P30"/>
  <c r="W30" s="1"/>
  <c r="O30"/>
  <c r="V30" s="1"/>
  <c r="N30"/>
  <c r="U30" s="1"/>
  <c r="L30"/>
  <c r="M30" s="1"/>
  <c r="T30" s="1"/>
  <c r="S29"/>
  <c r="Z29" s="1"/>
  <c r="R29"/>
  <c r="Y29" s="1"/>
  <c r="Q29"/>
  <c r="X29" s="1"/>
  <c r="P29"/>
  <c r="W29" s="1"/>
  <c r="O29"/>
  <c r="V29" s="1"/>
  <c r="N29"/>
  <c r="U29" s="1"/>
  <c r="L29"/>
  <c r="M29" s="1"/>
  <c r="T29" s="1"/>
  <c r="S28"/>
  <c r="Z28" s="1"/>
  <c r="R28"/>
  <c r="Y28" s="1"/>
  <c r="Q28"/>
  <c r="X28" s="1"/>
  <c r="P28"/>
  <c r="W28" s="1"/>
  <c r="O28"/>
  <c r="V28" s="1"/>
  <c r="N28"/>
  <c r="U28" s="1"/>
  <c r="L28"/>
  <c r="M28" s="1"/>
  <c r="T28" s="1"/>
  <c r="S27"/>
  <c r="Z27" s="1"/>
  <c r="R27"/>
  <c r="Y27" s="1"/>
  <c r="Q27"/>
  <c r="X27" s="1"/>
  <c r="P27"/>
  <c r="W27" s="1"/>
  <c r="O27"/>
  <c r="V27" s="1"/>
  <c r="N27"/>
  <c r="U27" s="1"/>
  <c r="L27"/>
  <c r="M27" s="1"/>
  <c r="T27" s="1"/>
  <c r="S26"/>
  <c r="Z26" s="1"/>
  <c r="R26"/>
  <c r="Y26" s="1"/>
  <c r="Q26"/>
  <c r="X26" s="1"/>
  <c r="P26"/>
  <c r="W26" s="1"/>
  <c r="O26"/>
  <c r="V26" s="1"/>
  <c r="N26"/>
  <c r="U26" s="1"/>
  <c r="L26"/>
  <c r="M26" s="1"/>
  <c r="T26" s="1"/>
  <c r="S25"/>
  <c r="Z25" s="1"/>
  <c r="R25"/>
  <c r="Y25" s="1"/>
  <c r="Q25"/>
  <c r="X25" s="1"/>
  <c r="P25"/>
  <c r="W25" s="1"/>
  <c r="O25"/>
  <c r="V25" s="1"/>
  <c r="N25"/>
  <c r="U25" s="1"/>
  <c r="L25"/>
  <c r="M25" s="1"/>
  <c r="T25" s="1"/>
  <c r="S24"/>
  <c r="Z24" s="1"/>
  <c r="R24"/>
  <c r="Y24" s="1"/>
  <c r="Q24"/>
  <c r="X24" s="1"/>
  <c r="P24"/>
  <c r="W24" s="1"/>
  <c r="O24"/>
  <c r="V24" s="1"/>
  <c r="N24"/>
  <c r="U24" s="1"/>
  <c r="L24"/>
  <c r="M24" s="1"/>
  <c r="T24" s="1"/>
  <c r="S23"/>
  <c r="Z23" s="1"/>
  <c r="R23"/>
  <c r="Y23" s="1"/>
  <c r="Q23"/>
  <c r="X23" s="1"/>
  <c r="P23"/>
  <c r="W23" s="1"/>
  <c r="O23"/>
  <c r="V23" s="1"/>
  <c r="N23"/>
  <c r="U23" s="1"/>
  <c r="L23"/>
  <c r="M23" s="1"/>
  <c r="T23" s="1"/>
  <c r="S22"/>
  <c r="Z22" s="1"/>
  <c r="R22"/>
  <c r="Y22" s="1"/>
  <c r="Q22"/>
  <c r="X22" s="1"/>
  <c r="P22"/>
  <c r="W22" s="1"/>
  <c r="O22"/>
  <c r="V22" s="1"/>
  <c r="N22"/>
  <c r="U22" s="1"/>
  <c r="L22"/>
  <c r="M22" s="1"/>
  <c r="T22" s="1"/>
  <c r="S21"/>
  <c r="Z21" s="1"/>
  <c r="R21"/>
  <c r="Y21" s="1"/>
  <c r="Q21"/>
  <c r="X21" s="1"/>
  <c r="P21"/>
  <c r="W21" s="1"/>
  <c r="O21"/>
  <c r="V21" s="1"/>
  <c r="N21"/>
  <c r="U21" s="1"/>
  <c r="L21"/>
  <c r="M21" s="1"/>
  <c r="T21" s="1"/>
  <c r="S20"/>
  <c r="Z20" s="1"/>
  <c r="R20"/>
  <c r="Y20" s="1"/>
  <c r="Q20"/>
  <c r="X20" s="1"/>
  <c r="P20"/>
  <c r="W20" s="1"/>
  <c r="O20"/>
  <c r="V20" s="1"/>
  <c r="N20"/>
  <c r="U20" s="1"/>
  <c r="L20"/>
  <c r="M20" s="1"/>
  <c r="T20" s="1"/>
  <c r="S19"/>
  <c r="Z19" s="1"/>
  <c r="R19"/>
  <c r="Y19" s="1"/>
  <c r="Q19"/>
  <c r="X19" s="1"/>
  <c r="P19"/>
  <c r="W19" s="1"/>
  <c r="O19"/>
  <c r="V19" s="1"/>
  <c r="N19"/>
  <c r="U19" s="1"/>
  <c r="L19"/>
  <c r="M19" s="1"/>
  <c r="T19" s="1"/>
  <c r="S18"/>
  <c r="Z18" s="1"/>
  <c r="R18"/>
  <c r="Y18" s="1"/>
  <c r="Q18"/>
  <c r="X18" s="1"/>
  <c r="P18"/>
  <c r="W18" s="1"/>
  <c r="O18"/>
  <c r="V18" s="1"/>
  <c r="N18"/>
  <c r="U18" s="1"/>
  <c r="L18"/>
  <c r="M18" s="1"/>
  <c r="T18" s="1"/>
  <c r="S17"/>
  <c r="Z17" s="1"/>
  <c r="R17"/>
  <c r="Y17" s="1"/>
  <c r="Q17"/>
  <c r="X17" s="1"/>
  <c r="P17"/>
  <c r="W17" s="1"/>
  <c r="O17"/>
  <c r="V17" s="1"/>
  <c r="N17"/>
  <c r="U17" s="1"/>
  <c r="L17"/>
  <c r="M17" s="1"/>
  <c r="T17" s="1"/>
  <c r="S16"/>
  <c r="Z16" s="1"/>
  <c r="R16"/>
  <c r="Y16" s="1"/>
  <c r="Q16"/>
  <c r="X16" s="1"/>
  <c r="P16"/>
  <c r="W16" s="1"/>
  <c r="O16"/>
  <c r="V16" s="1"/>
  <c r="N16"/>
  <c r="U16" s="1"/>
  <c r="L16"/>
  <c r="M16" s="1"/>
  <c r="T16" s="1"/>
  <c r="S15"/>
  <c r="Z15" s="1"/>
  <c r="R15"/>
  <c r="Y15" s="1"/>
  <c r="Q15"/>
  <c r="X15" s="1"/>
  <c r="P15"/>
  <c r="W15" s="1"/>
  <c r="O15"/>
  <c r="V15" s="1"/>
  <c r="N15"/>
  <c r="U15" s="1"/>
  <c r="L15"/>
  <c r="M15" s="1"/>
  <c r="T15" s="1"/>
  <c r="S14"/>
  <c r="Z14" s="1"/>
  <c r="R14"/>
  <c r="Y14" s="1"/>
  <c r="Q14"/>
  <c r="X14" s="1"/>
  <c r="P14"/>
  <c r="W14" s="1"/>
  <c r="O14"/>
  <c r="V14" s="1"/>
  <c r="N14"/>
  <c r="U14" s="1"/>
  <c r="L14"/>
  <c r="M14" s="1"/>
  <c r="T14" s="1"/>
  <c r="S13"/>
  <c r="Z13" s="1"/>
  <c r="R13"/>
  <c r="Y13" s="1"/>
  <c r="Q13"/>
  <c r="X13" s="1"/>
  <c r="P13"/>
  <c r="W13" s="1"/>
  <c r="O13"/>
  <c r="V13" s="1"/>
  <c r="N13"/>
  <c r="U13" s="1"/>
  <c r="L13"/>
  <c r="M13" s="1"/>
  <c r="T13" s="1"/>
  <c r="S12"/>
  <c r="Z12" s="1"/>
  <c r="R12"/>
  <c r="Y12" s="1"/>
  <c r="Q12"/>
  <c r="X12" s="1"/>
  <c r="P12"/>
  <c r="W12" s="1"/>
  <c r="O12"/>
  <c r="V12" s="1"/>
  <c r="N12"/>
  <c r="U12" s="1"/>
  <c r="L12"/>
  <c r="M12" s="1"/>
  <c r="T12" s="1"/>
  <c r="S11"/>
  <c r="Z11" s="1"/>
  <c r="R11"/>
  <c r="Y11" s="1"/>
  <c r="Q11"/>
  <c r="X11" s="1"/>
  <c r="P11"/>
  <c r="W11" s="1"/>
  <c r="O11"/>
  <c r="V11" s="1"/>
  <c r="N11"/>
  <c r="U11" s="1"/>
  <c r="L11"/>
  <c r="M11" s="1"/>
  <c r="T11" s="1"/>
  <c r="S10"/>
  <c r="Z10" s="1"/>
  <c r="R10"/>
  <c r="Y10" s="1"/>
  <c r="Q10"/>
  <c r="X10" s="1"/>
  <c r="P10"/>
  <c r="W10" s="1"/>
  <c r="O10"/>
  <c r="V10" s="1"/>
  <c r="N10"/>
  <c r="U10" s="1"/>
  <c r="L10"/>
  <c r="M10" s="1"/>
  <c r="T10" s="1"/>
  <c r="S9"/>
  <c r="Z9" s="1"/>
  <c r="R9"/>
  <c r="Y9" s="1"/>
  <c r="Q9"/>
  <c r="X9" s="1"/>
  <c r="P9"/>
  <c r="W9" s="1"/>
  <c r="O9"/>
  <c r="V9" s="1"/>
  <c r="N9"/>
  <c r="U9" s="1"/>
  <c r="L9"/>
  <c r="M9" s="1"/>
  <c r="T9" s="1"/>
  <c r="S8"/>
  <c r="Z8" s="1"/>
  <c r="R8"/>
  <c r="Y8" s="1"/>
  <c r="Q8"/>
  <c r="X8" s="1"/>
  <c r="P8"/>
  <c r="W8" s="1"/>
  <c r="O8"/>
  <c r="V8" s="1"/>
  <c r="N8"/>
  <c r="U8" s="1"/>
  <c r="L8"/>
  <c r="M8" s="1"/>
  <c r="T8" s="1"/>
  <c r="S7"/>
  <c r="Z7" s="1"/>
  <c r="R7"/>
  <c r="Y7" s="1"/>
  <c r="Q7"/>
  <c r="X7" s="1"/>
  <c r="P7"/>
  <c r="W7" s="1"/>
  <c r="O7"/>
  <c r="V7" s="1"/>
  <c r="N7"/>
  <c r="U7" s="1"/>
  <c r="L7"/>
  <c r="M7" s="1"/>
  <c r="T7" s="1"/>
  <c r="S6"/>
  <c r="Z6" s="1"/>
  <c r="R6"/>
  <c r="Y6" s="1"/>
  <c r="Q6"/>
  <c r="X6" s="1"/>
  <c r="P6"/>
  <c r="W6" s="1"/>
  <c r="O6"/>
  <c r="V6" s="1"/>
  <c r="N6"/>
  <c r="U6" s="1"/>
  <c r="L6"/>
  <c r="M6" s="1"/>
  <c r="T6" s="1"/>
  <c r="S5"/>
  <c r="Z5" s="1"/>
  <c r="R5"/>
  <c r="Y5" s="1"/>
  <c r="Q5"/>
  <c r="X5" s="1"/>
  <c r="P5"/>
  <c r="W5" s="1"/>
  <c r="O5"/>
  <c r="V5" s="1"/>
  <c r="N5"/>
  <c r="U5" s="1"/>
  <c r="L5"/>
  <c r="M5" s="1"/>
  <c r="T5" s="1"/>
  <c r="S4"/>
  <c r="Z4" s="1"/>
  <c r="R4"/>
  <c r="Y4" s="1"/>
  <c r="Q4"/>
  <c r="X4" s="1"/>
  <c r="P4"/>
  <c r="W4" s="1"/>
  <c r="O4"/>
  <c r="V4" s="1"/>
  <c r="N4"/>
  <c r="U4" s="1"/>
  <c r="L4"/>
  <c r="M4" s="1"/>
  <c r="T4" s="1"/>
  <c r="S3"/>
  <c r="Z3" s="1"/>
  <c r="R3"/>
  <c r="Y3" s="1"/>
  <c r="Q3"/>
  <c r="X3" s="1"/>
  <c r="P3"/>
  <c r="W3" s="1"/>
  <c r="O3"/>
  <c r="V3" s="1"/>
  <c r="N3"/>
  <c r="U3" s="1"/>
  <c r="L3"/>
  <c r="M3" s="1"/>
  <c r="T3" s="1"/>
  <c r="S34" i="10"/>
  <c r="Z34" s="1"/>
  <c r="R34"/>
  <c r="Y34" s="1"/>
  <c r="Q34"/>
  <c r="X34" s="1"/>
  <c r="P34"/>
  <c r="W34" s="1"/>
  <c r="O34"/>
  <c r="V34" s="1"/>
  <c r="N34"/>
  <c r="U34" s="1"/>
  <c r="L34"/>
  <c r="S33"/>
  <c r="Z33" s="1"/>
  <c r="R33"/>
  <c r="Y33" s="1"/>
  <c r="Q33"/>
  <c r="X33" s="1"/>
  <c r="P33"/>
  <c r="W33" s="1"/>
  <c r="O33"/>
  <c r="V33" s="1"/>
  <c r="N33"/>
  <c r="U33" s="1"/>
  <c r="L33"/>
  <c r="S32"/>
  <c r="Z32" s="1"/>
  <c r="R32"/>
  <c r="Y32" s="1"/>
  <c r="Q32"/>
  <c r="X32" s="1"/>
  <c r="P32"/>
  <c r="W32" s="1"/>
  <c r="O32"/>
  <c r="V32" s="1"/>
  <c r="N32"/>
  <c r="U32" s="1"/>
  <c r="L32"/>
  <c r="S31"/>
  <c r="Z31" s="1"/>
  <c r="R31"/>
  <c r="Y31" s="1"/>
  <c r="Q31"/>
  <c r="X31" s="1"/>
  <c r="P31"/>
  <c r="W31" s="1"/>
  <c r="O31"/>
  <c r="V31" s="1"/>
  <c r="N31"/>
  <c r="U31" s="1"/>
  <c r="L31"/>
  <c r="S30"/>
  <c r="Z30" s="1"/>
  <c r="R30"/>
  <c r="Y30" s="1"/>
  <c r="Q30"/>
  <c r="X30" s="1"/>
  <c r="P30"/>
  <c r="W30" s="1"/>
  <c r="O30"/>
  <c r="V30" s="1"/>
  <c r="N30"/>
  <c r="U30" s="1"/>
  <c r="L30"/>
  <c r="S29"/>
  <c r="Z29" s="1"/>
  <c r="R29"/>
  <c r="Y29" s="1"/>
  <c r="Q29"/>
  <c r="X29" s="1"/>
  <c r="P29"/>
  <c r="W29" s="1"/>
  <c r="O29"/>
  <c r="V29" s="1"/>
  <c r="N29"/>
  <c r="U29" s="1"/>
  <c r="L29"/>
  <c r="S28"/>
  <c r="Z28" s="1"/>
  <c r="R28"/>
  <c r="Y28" s="1"/>
  <c r="Q28"/>
  <c r="X28" s="1"/>
  <c r="P28"/>
  <c r="W28" s="1"/>
  <c r="O28"/>
  <c r="V28" s="1"/>
  <c r="N28"/>
  <c r="U28" s="1"/>
  <c r="L28"/>
  <c r="S27"/>
  <c r="Z27" s="1"/>
  <c r="R27"/>
  <c r="Y27" s="1"/>
  <c r="Q27"/>
  <c r="X27" s="1"/>
  <c r="P27"/>
  <c r="W27" s="1"/>
  <c r="O27"/>
  <c r="V27" s="1"/>
  <c r="N27"/>
  <c r="U27" s="1"/>
  <c r="L27"/>
  <c r="S26"/>
  <c r="Z26" s="1"/>
  <c r="R26"/>
  <c r="Y26" s="1"/>
  <c r="Q26"/>
  <c r="X26" s="1"/>
  <c r="P26"/>
  <c r="W26" s="1"/>
  <c r="O26"/>
  <c r="V26" s="1"/>
  <c r="N26"/>
  <c r="U26" s="1"/>
  <c r="L26"/>
  <c r="S25"/>
  <c r="Z25" s="1"/>
  <c r="R25"/>
  <c r="Y25" s="1"/>
  <c r="Q25"/>
  <c r="X25" s="1"/>
  <c r="P25"/>
  <c r="W25" s="1"/>
  <c r="O25"/>
  <c r="V25" s="1"/>
  <c r="N25"/>
  <c r="U25" s="1"/>
  <c r="L25"/>
  <c r="S24"/>
  <c r="Z24" s="1"/>
  <c r="R24"/>
  <c r="Y24" s="1"/>
  <c r="Q24"/>
  <c r="X24" s="1"/>
  <c r="P24"/>
  <c r="W24" s="1"/>
  <c r="O24"/>
  <c r="V24" s="1"/>
  <c r="N24"/>
  <c r="U24" s="1"/>
  <c r="L24"/>
  <c r="S23"/>
  <c r="Z23" s="1"/>
  <c r="R23"/>
  <c r="Y23" s="1"/>
  <c r="Q23"/>
  <c r="X23" s="1"/>
  <c r="P23"/>
  <c r="W23" s="1"/>
  <c r="O23"/>
  <c r="V23" s="1"/>
  <c r="N23"/>
  <c r="U23" s="1"/>
  <c r="L23"/>
  <c r="S22"/>
  <c r="Z22" s="1"/>
  <c r="R22"/>
  <c r="Y22" s="1"/>
  <c r="Q22"/>
  <c r="X22" s="1"/>
  <c r="P22"/>
  <c r="W22" s="1"/>
  <c r="O22"/>
  <c r="V22" s="1"/>
  <c r="N22"/>
  <c r="U22" s="1"/>
  <c r="L22"/>
  <c r="S21"/>
  <c r="Z21" s="1"/>
  <c r="R21"/>
  <c r="Y21" s="1"/>
  <c r="Q21"/>
  <c r="X21" s="1"/>
  <c r="P21"/>
  <c r="W21" s="1"/>
  <c r="O21"/>
  <c r="V21" s="1"/>
  <c r="N21"/>
  <c r="U21" s="1"/>
  <c r="L21"/>
  <c r="S20"/>
  <c r="Z20" s="1"/>
  <c r="R20"/>
  <c r="Y20" s="1"/>
  <c r="Q20"/>
  <c r="X20" s="1"/>
  <c r="P20"/>
  <c r="W20" s="1"/>
  <c r="O20"/>
  <c r="V20" s="1"/>
  <c r="N20"/>
  <c r="U20" s="1"/>
  <c r="L20"/>
  <c r="S19"/>
  <c r="Z19" s="1"/>
  <c r="R19"/>
  <c r="Y19" s="1"/>
  <c r="Q19"/>
  <c r="X19" s="1"/>
  <c r="P19"/>
  <c r="W19" s="1"/>
  <c r="O19"/>
  <c r="V19" s="1"/>
  <c r="N19"/>
  <c r="U19" s="1"/>
  <c r="L19"/>
  <c r="S18"/>
  <c r="Z18" s="1"/>
  <c r="R18"/>
  <c r="Y18" s="1"/>
  <c r="Q18"/>
  <c r="X18" s="1"/>
  <c r="P18"/>
  <c r="W18" s="1"/>
  <c r="O18"/>
  <c r="V18" s="1"/>
  <c r="N18"/>
  <c r="U18" s="1"/>
  <c r="L18"/>
  <c r="S17"/>
  <c r="Z17" s="1"/>
  <c r="R17"/>
  <c r="Y17" s="1"/>
  <c r="Q17"/>
  <c r="X17" s="1"/>
  <c r="P17"/>
  <c r="W17" s="1"/>
  <c r="O17"/>
  <c r="V17" s="1"/>
  <c r="N17"/>
  <c r="U17" s="1"/>
  <c r="L17"/>
  <c r="S16"/>
  <c r="Z16" s="1"/>
  <c r="R16"/>
  <c r="Y16" s="1"/>
  <c r="Q16"/>
  <c r="X16" s="1"/>
  <c r="P16"/>
  <c r="W16" s="1"/>
  <c r="O16"/>
  <c r="V16" s="1"/>
  <c r="N16"/>
  <c r="U16" s="1"/>
  <c r="L16"/>
  <c r="S15"/>
  <c r="Z15" s="1"/>
  <c r="R15"/>
  <c r="Y15" s="1"/>
  <c r="Q15"/>
  <c r="X15" s="1"/>
  <c r="P15"/>
  <c r="W15" s="1"/>
  <c r="O15"/>
  <c r="V15" s="1"/>
  <c r="N15"/>
  <c r="U15" s="1"/>
  <c r="L15"/>
  <c r="S14"/>
  <c r="Z14" s="1"/>
  <c r="R14"/>
  <c r="Y14" s="1"/>
  <c r="Q14"/>
  <c r="X14" s="1"/>
  <c r="P14"/>
  <c r="W14" s="1"/>
  <c r="O14"/>
  <c r="V14" s="1"/>
  <c r="N14"/>
  <c r="U14" s="1"/>
  <c r="L14"/>
  <c r="S13"/>
  <c r="Z13" s="1"/>
  <c r="R13"/>
  <c r="Y13" s="1"/>
  <c r="Q13"/>
  <c r="X13" s="1"/>
  <c r="P13"/>
  <c r="W13" s="1"/>
  <c r="O13"/>
  <c r="V13" s="1"/>
  <c r="N13"/>
  <c r="U13" s="1"/>
  <c r="L13"/>
  <c r="S12"/>
  <c r="Z12" s="1"/>
  <c r="R12"/>
  <c r="Y12" s="1"/>
  <c r="Q12"/>
  <c r="X12" s="1"/>
  <c r="P12"/>
  <c r="W12" s="1"/>
  <c r="O12"/>
  <c r="V12" s="1"/>
  <c r="N12"/>
  <c r="U12" s="1"/>
  <c r="L12"/>
  <c r="S11"/>
  <c r="Z11" s="1"/>
  <c r="R11"/>
  <c r="Y11" s="1"/>
  <c r="Q11"/>
  <c r="X11" s="1"/>
  <c r="P11"/>
  <c r="W11" s="1"/>
  <c r="O11"/>
  <c r="V11" s="1"/>
  <c r="N11"/>
  <c r="U11" s="1"/>
  <c r="L11"/>
  <c r="S10"/>
  <c r="Z10" s="1"/>
  <c r="R10"/>
  <c r="Y10" s="1"/>
  <c r="Q10"/>
  <c r="X10" s="1"/>
  <c r="P10"/>
  <c r="W10" s="1"/>
  <c r="O10"/>
  <c r="V10" s="1"/>
  <c r="N10"/>
  <c r="U10" s="1"/>
  <c r="L10"/>
  <c r="S9"/>
  <c r="Z9" s="1"/>
  <c r="R9"/>
  <c r="Y9" s="1"/>
  <c r="Q9"/>
  <c r="X9" s="1"/>
  <c r="P9"/>
  <c r="W9" s="1"/>
  <c r="O9"/>
  <c r="V9" s="1"/>
  <c r="N9"/>
  <c r="U9" s="1"/>
  <c r="L9"/>
  <c r="S8"/>
  <c r="Z8" s="1"/>
  <c r="R8"/>
  <c r="Y8" s="1"/>
  <c r="Q8"/>
  <c r="X8" s="1"/>
  <c r="P8"/>
  <c r="W8" s="1"/>
  <c r="O8"/>
  <c r="V8" s="1"/>
  <c r="N8"/>
  <c r="U8" s="1"/>
  <c r="L8"/>
  <c r="S7"/>
  <c r="Z7" s="1"/>
  <c r="R7"/>
  <c r="Y7" s="1"/>
  <c r="Q7"/>
  <c r="X7" s="1"/>
  <c r="P7"/>
  <c r="W7" s="1"/>
  <c r="O7"/>
  <c r="V7" s="1"/>
  <c r="N7"/>
  <c r="U7" s="1"/>
  <c r="L7"/>
  <c r="S6"/>
  <c r="Z6" s="1"/>
  <c r="R6"/>
  <c r="Y6" s="1"/>
  <c r="Q6"/>
  <c r="X6" s="1"/>
  <c r="P6"/>
  <c r="W6" s="1"/>
  <c r="O6"/>
  <c r="V6" s="1"/>
  <c r="N6"/>
  <c r="U6" s="1"/>
  <c r="L6"/>
  <c r="S5"/>
  <c r="Z5" s="1"/>
  <c r="R5"/>
  <c r="Y5" s="1"/>
  <c r="Q5"/>
  <c r="X5" s="1"/>
  <c r="P5"/>
  <c r="W5" s="1"/>
  <c r="O5"/>
  <c r="V5" s="1"/>
  <c r="N5"/>
  <c r="U5" s="1"/>
  <c r="L5"/>
  <c r="S4"/>
  <c r="Z4" s="1"/>
  <c r="R4"/>
  <c r="Y4" s="1"/>
  <c r="Q4"/>
  <c r="X4" s="1"/>
  <c r="P4"/>
  <c r="W4" s="1"/>
  <c r="O4"/>
  <c r="V4" s="1"/>
  <c r="N4"/>
  <c r="U4" s="1"/>
  <c r="L4"/>
  <c r="S3"/>
  <c r="Z3" s="1"/>
  <c r="R3"/>
  <c r="Y3" s="1"/>
  <c r="Q3"/>
  <c r="X3" s="1"/>
  <c r="P3"/>
  <c r="W3" s="1"/>
  <c r="O3"/>
  <c r="V3" s="1"/>
  <c r="N3"/>
  <c r="U3" s="1"/>
  <c r="L3"/>
  <c r="J33" i="11"/>
  <c r="K33" s="1"/>
  <c r="R33" s="1"/>
  <c r="L33"/>
  <c r="S33" s="1"/>
  <c r="M33"/>
  <c r="T33" s="1"/>
  <c r="N33"/>
  <c r="U33" s="1"/>
  <c r="O33"/>
  <c r="V33" s="1"/>
  <c r="P33"/>
  <c r="W33" s="1"/>
  <c r="Q33"/>
  <c r="X33" s="1"/>
  <c r="J34"/>
  <c r="K34" s="1"/>
  <c r="R34" s="1"/>
  <c r="L34"/>
  <c r="S34" s="1"/>
  <c r="M34"/>
  <c r="T34" s="1"/>
  <c r="N34"/>
  <c r="U34" s="1"/>
  <c r="O34"/>
  <c r="V34" s="1"/>
  <c r="P34"/>
  <c r="W34" s="1"/>
  <c r="Q34"/>
  <c r="X34" s="1"/>
  <c r="J35"/>
  <c r="K35" s="1"/>
  <c r="R35" s="1"/>
  <c r="L35"/>
  <c r="S35" s="1"/>
  <c r="M35"/>
  <c r="T35" s="1"/>
  <c r="N35"/>
  <c r="U35" s="1"/>
  <c r="O35"/>
  <c r="V35" s="1"/>
  <c r="P35"/>
  <c r="W35" s="1"/>
  <c r="Q35"/>
  <c r="X35" s="1"/>
  <c r="J36"/>
  <c r="K36" s="1"/>
  <c r="R36" s="1"/>
  <c r="L36"/>
  <c r="S36" s="1"/>
  <c r="M36"/>
  <c r="T36" s="1"/>
  <c r="N36"/>
  <c r="U36" s="1"/>
  <c r="O36"/>
  <c r="V36" s="1"/>
  <c r="P36"/>
  <c r="W36" s="1"/>
  <c r="Q36"/>
  <c r="X36" s="1"/>
  <c r="M5" i="10" l="1"/>
  <c r="T5" s="1"/>
  <c r="M9"/>
  <c r="T9" s="1"/>
  <c r="M21"/>
  <c r="T21" s="1"/>
  <c r="M29"/>
  <c r="T29" s="1"/>
  <c r="M33"/>
  <c r="T33" s="1"/>
  <c r="M6"/>
  <c r="T6" s="1"/>
  <c r="M10"/>
  <c r="T10" s="1"/>
  <c r="M14"/>
  <c r="T14" s="1"/>
  <c r="T18"/>
  <c r="M18"/>
  <c r="M22"/>
  <c r="T22" s="1"/>
  <c r="M26"/>
  <c r="T26" s="1"/>
  <c r="M30"/>
  <c r="T30" s="1"/>
  <c r="M34"/>
  <c r="T34" s="1"/>
  <c r="M13"/>
  <c r="T13" s="1"/>
  <c r="M3"/>
  <c r="T3" s="1"/>
  <c r="M7"/>
  <c r="T7" s="1"/>
  <c r="M11"/>
  <c r="T11" s="1"/>
  <c r="M15"/>
  <c r="T15" s="1"/>
  <c r="M19"/>
  <c r="T19" s="1"/>
  <c r="M23"/>
  <c r="T23" s="1"/>
  <c r="M27"/>
  <c r="T27" s="1"/>
  <c r="T31"/>
  <c r="M31"/>
  <c r="M17"/>
  <c r="T17" s="1"/>
  <c r="T25"/>
  <c r="M25"/>
  <c r="M4"/>
  <c r="T4" s="1"/>
  <c r="T8"/>
  <c r="M8"/>
  <c r="M12"/>
  <c r="T12" s="1"/>
  <c r="T16"/>
  <c r="M16"/>
  <c r="M20"/>
  <c r="T20" s="1"/>
  <c r="T24"/>
  <c r="M24"/>
  <c r="M28"/>
  <c r="T28" s="1"/>
  <c r="T32"/>
  <c r="M32"/>
  <c r="AA38" i="9"/>
  <c r="AA37"/>
  <c r="AA36"/>
  <c r="AA35"/>
  <c r="AA34"/>
  <c r="AA32"/>
  <c r="AA30"/>
  <c r="AA28"/>
  <c r="AA26"/>
  <c r="AA24"/>
  <c r="AA22"/>
  <c r="AA21"/>
  <c r="AA18"/>
  <c r="AA16"/>
  <c r="AA14"/>
  <c r="AA12"/>
  <c r="AA10"/>
  <c r="AA8"/>
  <c r="AA6"/>
  <c r="AA4"/>
  <c r="AA5"/>
  <c r="AA23"/>
  <c r="AA25"/>
  <c r="AA27"/>
  <c r="AA29"/>
  <c r="AA31"/>
  <c r="AA33"/>
  <c r="AA7"/>
  <c r="AA9"/>
  <c r="AA11"/>
  <c r="AA13"/>
  <c r="AA15"/>
  <c r="AA17"/>
  <c r="AA19"/>
  <c r="AA3"/>
  <c r="AA20"/>
  <c r="AA33" i="10"/>
  <c r="AA31"/>
  <c r="AA29"/>
  <c r="AA27"/>
  <c r="AA26"/>
  <c r="AA24"/>
  <c r="AA22"/>
  <c r="AA21"/>
  <c r="AA18"/>
  <c r="AA17"/>
  <c r="AA14"/>
  <c r="AA12"/>
  <c r="AA10"/>
  <c r="AA8"/>
  <c r="AA6"/>
  <c r="AA4"/>
  <c r="AA3"/>
  <c r="AA5"/>
  <c r="AA7"/>
  <c r="AA9"/>
  <c r="AA11"/>
  <c r="AA13"/>
  <c r="AA15"/>
  <c r="AA16"/>
  <c r="AA19"/>
  <c r="AA20"/>
  <c r="AA23"/>
  <c r="AA25"/>
  <c r="AA28"/>
  <c r="AA30"/>
  <c r="AA32"/>
  <c r="AA34"/>
  <c r="Y36" i="11"/>
  <c r="Y35"/>
  <c r="Y34"/>
  <c r="Y33"/>
  <c r="P4" l="1"/>
  <c r="W4" s="1"/>
  <c r="P5"/>
  <c r="W5" s="1"/>
  <c r="P6"/>
  <c r="W6" s="1"/>
  <c r="P7"/>
  <c r="W7" s="1"/>
  <c r="P8"/>
  <c r="W8" s="1"/>
  <c r="P9"/>
  <c r="W9" s="1"/>
  <c r="P10"/>
  <c r="P11"/>
  <c r="W11" s="1"/>
  <c r="P12"/>
  <c r="W12" s="1"/>
  <c r="P13"/>
  <c r="W13" s="1"/>
  <c r="P14"/>
  <c r="W14" s="1"/>
  <c r="P15"/>
  <c r="W15" s="1"/>
  <c r="P16"/>
  <c r="W16" s="1"/>
  <c r="P17"/>
  <c r="W17" s="1"/>
  <c r="P18"/>
  <c r="W18" s="1"/>
  <c r="P19"/>
  <c r="W19" s="1"/>
  <c r="P20"/>
  <c r="W20" s="1"/>
  <c r="P21"/>
  <c r="W21" s="1"/>
  <c r="P22"/>
  <c r="W22" s="1"/>
  <c r="P23"/>
  <c r="W23" s="1"/>
  <c r="P24"/>
  <c r="W24" s="1"/>
  <c r="P25"/>
  <c r="W25" s="1"/>
  <c r="P26"/>
  <c r="W26" s="1"/>
  <c r="P27"/>
  <c r="W27" s="1"/>
  <c r="P28"/>
  <c r="W28" s="1"/>
  <c r="P29"/>
  <c r="W29" s="1"/>
  <c r="P30"/>
  <c r="W30" s="1"/>
  <c r="P31"/>
  <c r="W31" s="1"/>
  <c r="P32"/>
  <c r="W32" s="1"/>
  <c r="P3"/>
  <c r="W3" s="1"/>
  <c r="J18"/>
  <c r="K18" s="1"/>
  <c r="R18" s="1"/>
  <c r="J32"/>
  <c r="K32" s="1"/>
  <c r="R32" s="1"/>
  <c r="J4"/>
  <c r="K4" s="1"/>
  <c r="R4" s="1"/>
  <c r="J5"/>
  <c r="K5" s="1"/>
  <c r="R5" s="1"/>
  <c r="J6"/>
  <c r="K6" s="1"/>
  <c r="R6" s="1"/>
  <c r="J8"/>
  <c r="K8" s="1"/>
  <c r="R8" s="1"/>
  <c r="J9"/>
  <c r="K9" s="1"/>
  <c r="R9" s="1"/>
  <c r="J10"/>
  <c r="K10" s="1"/>
  <c r="R10" s="1"/>
  <c r="J12"/>
  <c r="K12" s="1"/>
  <c r="R12" s="1"/>
  <c r="J13"/>
  <c r="K13" s="1"/>
  <c r="R13" s="1"/>
  <c r="J14"/>
  <c r="K14" s="1"/>
  <c r="R14" s="1"/>
  <c r="J16"/>
  <c r="K16" s="1"/>
  <c r="R16" s="1"/>
  <c r="J17"/>
  <c r="K17" s="1"/>
  <c r="R17" s="1"/>
  <c r="J22"/>
  <c r="K22" s="1"/>
  <c r="R22" s="1"/>
  <c r="J25"/>
  <c r="K25" s="1"/>
  <c r="R25" s="1"/>
  <c r="J29"/>
  <c r="K29" s="1"/>
  <c r="R29" s="1"/>
  <c r="J31"/>
  <c r="K31" s="1"/>
  <c r="R31" s="1"/>
  <c r="L4" i="6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M29" s="1"/>
  <c r="T29" s="1"/>
  <c r="L30"/>
  <c r="M30" s="1"/>
  <c r="T30" s="1"/>
  <c r="L31"/>
  <c r="M31" s="1"/>
  <c r="T31" s="1"/>
  <c r="L32"/>
  <c r="M32" s="1"/>
  <c r="T32" s="1"/>
  <c r="L33"/>
  <c r="M33" s="1"/>
  <c r="T33" s="1"/>
  <c r="L34"/>
  <c r="M34" s="1"/>
  <c r="T34" s="1"/>
  <c r="L35"/>
  <c r="M35" s="1"/>
  <c r="T35" s="1"/>
  <c r="L3"/>
  <c r="L21" i="42"/>
  <c r="M21" s="1"/>
  <c r="T21" s="1"/>
  <c r="N21"/>
  <c r="U21" s="1"/>
  <c r="O21"/>
  <c r="V21" s="1"/>
  <c r="P21"/>
  <c r="W21" s="1"/>
  <c r="Q32" i="11"/>
  <c r="X32" s="1"/>
  <c r="O32"/>
  <c r="V32" s="1"/>
  <c r="N32"/>
  <c r="U32" s="1"/>
  <c r="M32"/>
  <c r="T32" s="1"/>
  <c r="L32"/>
  <c r="S32" s="1"/>
  <c r="Q31"/>
  <c r="X31" s="1"/>
  <c r="O31"/>
  <c r="V31" s="1"/>
  <c r="N31"/>
  <c r="U31" s="1"/>
  <c r="M31"/>
  <c r="T31" s="1"/>
  <c r="L31"/>
  <c r="S31" s="1"/>
  <c r="Q30"/>
  <c r="X30" s="1"/>
  <c r="O30"/>
  <c r="V30" s="1"/>
  <c r="N30"/>
  <c r="U30" s="1"/>
  <c r="M30"/>
  <c r="T30" s="1"/>
  <c r="L30"/>
  <c r="S30" s="1"/>
  <c r="Q29"/>
  <c r="X29" s="1"/>
  <c r="O29"/>
  <c r="V29" s="1"/>
  <c r="N29"/>
  <c r="U29" s="1"/>
  <c r="M29"/>
  <c r="T29" s="1"/>
  <c r="L29"/>
  <c r="S29" s="1"/>
  <c r="Q28"/>
  <c r="X28" s="1"/>
  <c r="O28"/>
  <c r="V28" s="1"/>
  <c r="N28"/>
  <c r="U28" s="1"/>
  <c r="M28"/>
  <c r="T28" s="1"/>
  <c r="L28"/>
  <c r="S28" s="1"/>
  <c r="Q27"/>
  <c r="X27" s="1"/>
  <c r="O27"/>
  <c r="V27" s="1"/>
  <c r="N27"/>
  <c r="U27" s="1"/>
  <c r="M27"/>
  <c r="T27" s="1"/>
  <c r="L27"/>
  <c r="S27" s="1"/>
  <c r="Q26"/>
  <c r="X26" s="1"/>
  <c r="O26"/>
  <c r="V26" s="1"/>
  <c r="N26"/>
  <c r="U26" s="1"/>
  <c r="M26"/>
  <c r="T26" s="1"/>
  <c r="L26"/>
  <c r="S26" s="1"/>
  <c r="Q25"/>
  <c r="X25" s="1"/>
  <c r="O25"/>
  <c r="V25" s="1"/>
  <c r="N25"/>
  <c r="U25" s="1"/>
  <c r="M25"/>
  <c r="T25" s="1"/>
  <c r="L25"/>
  <c r="S25" s="1"/>
  <c r="Q24"/>
  <c r="X24" s="1"/>
  <c r="O24"/>
  <c r="V24" s="1"/>
  <c r="N24"/>
  <c r="U24" s="1"/>
  <c r="M24"/>
  <c r="T24" s="1"/>
  <c r="L24"/>
  <c r="S24" s="1"/>
  <c r="Q23"/>
  <c r="X23" s="1"/>
  <c r="O23"/>
  <c r="V23" s="1"/>
  <c r="N23"/>
  <c r="U23" s="1"/>
  <c r="M23"/>
  <c r="T23" s="1"/>
  <c r="L23"/>
  <c r="S23" s="1"/>
  <c r="Q22"/>
  <c r="X22" s="1"/>
  <c r="O22"/>
  <c r="V22" s="1"/>
  <c r="N22"/>
  <c r="U22" s="1"/>
  <c r="M22"/>
  <c r="T22" s="1"/>
  <c r="L22"/>
  <c r="S22" s="1"/>
  <c r="Q21"/>
  <c r="X21" s="1"/>
  <c r="O21"/>
  <c r="V21" s="1"/>
  <c r="N21"/>
  <c r="U21" s="1"/>
  <c r="M21"/>
  <c r="T21" s="1"/>
  <c r="L21"/>
  <c r="S21" s="1"/>
  <c r="Q20"/>
  <c r="X20" s="1"/>
  <c r="O20"/>
  <c r="V20" s="1"/>
  <c r="N20"/>
  <c r="U20" s="1"/>
  <c r="M20"/>
  <c r="T20" s="1"/>
  <c r="L20"/>
  <c r="S20" s="1"/>
  <c r="Q19"/>
  <c r="X19" s="1"/>
  <c r="O19"/>
  <c r="V19" s="1"/>
  <c r="N19"/>
  <c r="U19" s="1"/>
  <c r="M19"/>
  <c r="T19" s="1"/>
  <c r="L19"/>
  <c r="S19" s="1"/>
  <c r="Q18"/>
  <c r="X18" s="1"/>
  <c r="O18"/>
  <c r="V18" s="1"/>
  <c r="N18"/>
  <c r="U18" s="1"/>
  <c r="M18"/>
  <c r="T18" s="1"/>
  <c r="L18"/>
  <c r="S18" s="1"/>
  <c r="Q17"/>
  <c r="X17" s="1"/>
  <c r="O17"/>
  <c r="V17" s="1"/>
  <c r="N17"/>
  <c r="U17" s="1"/>
  <c r="M17"/>
  <c r="T17" s="1"/>
  <c r="L17"/>
  <c r="S17" s="1"/>
  <c r="Q16"/>
  <c r="X16" s="1"/>
  <c r="O16"/>
  <c r="V16" s="1"/>
  <c r="N16"/>
  <c r="U16" s="1"/>
  <c r="M16"/>
  <c r="T16" s="1"/>
  <c r="L16"/>
  <c r="S16" s="1"/>
  <c r="Q15"/>
  <c r="X15" s="1"/>
  <c r="O15"/>
  <c r="V15" s="1"/>
  <c r="N15"/>
  <c r="U15" s="1"/>
  <c r="M15"/>
  <c r="T15" s="1"/>
  <c r="L15"/>
  <c r="S15" s="1"/>
  <c r="Q14"/>
  <c r="X14" s="1"/>
  <c r="O14"/>
  <c r="V14" s="1"/>
  <c r="N14"/>
  <c r="U14" s="1"/>
  <c r="M14"/>
  <c r="T14" s="1"/>
  <c r="L14"/>
  <c r="S14" s="1"/>
  <c r="Q13"/>
  <c r="X13" s="1"/>
  <c r="O13"/>
  <c r="V13" s="1"/>
  <c r="N13"/>
  <c r="U13" s="1"/>
  <c r="M13"/>
  <c r="T13" s="1"/>
  <c r="L13"/>
  <c r="S13" s="1"/>
  <c r="Q12"/>
  <c r="X12" s="1"/>
  <c r="O12"/>
  <c r="V12" s="1"/>
  <c r="N12"/>
  <c r="U12" s="1"/>
  <c r="M12"/>
  <c r="T12" s="1"/>
  <c r="L12"/>
  <c r="S12" s="1"/>
  <c r="Q11"/>
  <c r="X11" s="1"/>
  <c r="O11"/>
  <c r="V11" s="1"/>
  <c r="N11"/>
  <c r="U11" s="1"/>
  <c r="M11"/>
  <c r="T11" s="1"/>
  <c r="L11"/>
  <c r="S11" s="1"/>
  <c r="Q10"/>
  <c r="X10" s="1"/>
  <c r="W10"/>
  <c r="O10"/>
  <c r="V10" s="1"/>
  <c r="N10"/>
  <c r="U10" s="1"/>
  <c r="M10"/>
  <c r="T10" s="1"/>
  <c r="L10"/>
  <c r="S10" s="1"/>
  <c r="Q9"/>
  <c r="X9" s="1"/>
  <c r="O9"/>
  <c r="V9" s="1"/>
  <c r="N9"/>
  <c r="U9" s="1"/>
  <c r="M9"/>
  <c r="T9" s="1"/>
  <c r="L9"/>
  <c r="S9" s="1"/>
  <c r="Q8"/>
  <c r="X8" s="1"/>
  <c r="O8"/>
  <c r="V8" s="1"/>
  <c r="N8"/>
  <c r="U8" s="1"/>
  <c r="M8"/>
  <c r="T8" s="1"/>
  <c r="L8"/>
  <c r="S8" s="1"/>
  <c r="Q7"/>
  <c r="X7" s="1"/>
  <c r="O7"/>
  <c r="V7" s="1"/>
  <c r="N7"/>
  <c r="U7" s="1"/>
  <c r="M7"/>
  <c r="T7" s="1"/>
  <c r="L7"/>
  <c r="S7" s="1"/>
  <c r="Q6"/>
  <c r="X6" s="1"/>
  <c r="O6"/>
  <c r="V6" s="1"/>
  <c r="N6"/>
  <c r="U6" s="1"/>
  <c r="M6"/>
  <c r="T6" s="1"/>
  <c r="L6"/>
  <c r="S6" s="1"/>
  <c r="Q5"/>
  <c r="X5" s="1"/>
  <c r="O5"/>
  <c r="V5" s="1"/>
  <c r="N5"/>
  <c r="U5" s="1"/>
  <c r="M5"/>
  <c r="T5" s="1"/>
  <c r="L5"/>
  <c r="S5" s="1"/>
  <c r="Q4"/>
  <c r="X4" s="1"/>
  <c r="O4"/>
  <c r="V4" s="1"/>
  <c r="N4"/>
  <c r="U4" s="1"/>
  <c r="M4"/>
  <c r="T4" s="1"/>
  <c r="L4"/>
  <c r="S4" s="1"/>
  <c r="Q3"/>
  <c r="X3" s="1"/>
  <c r="O3"/>
  <c r="V3" s="1"/>
  <c r="N3"/>
  <c r="U3" s="1"/>
  <c r="M3"/>
  <c r="T3" s="1"/>
  <c r="L3"/>
  <c r="S3" s="1"/>
  <c r="N29" i="6"/>
  <c r="U29" s="1"/>
  <c r="O29"/>
  <c r="V29" s="1"/>
  <c r="P29"/>
  <c r="W29" s="1"/>
  <c r="Q29"/>
  <c r="X29" s="1"/>
  <c r="R29"/>
  <c r="Y29" s="1"/>
  <c r="S29"/>
  <c r="Z29" s="1"/>
  <c r="N30"/>
  <c r="U30" s="1"/>
  <c r="O30"/>
  <c r="V30" s="1"/>
  <c r="P30"/>
  <c r="W30" s="1"/>
  <c r="Q30"/>
  <c r="X30" s="1"/>
  <c r="R30"/>
  <c r="Y30" s="1"/>
  <c r="S30"/>
  <c r="Z30" s="1"/>
  <c r="N31"/>
  <c r="U31" s="1"/>
  <c r="O31"/>
  <c r="V31" s="1"/>
  <c r="P31"/>
  <c r="W31" s="1"/>
  <c r="Q31"/>
  <c r="X31" s="1"/>
  <c r="R31"/>
  <c r="Y31" s="1"/>
  <c r="S31"/>
  <c r="Z31" s="1"/>
  <c r="N32"/>
  <c r="U32" s="1"/>
  <c r="O32"/>
  <c r="V32" s="1"/>
  <c r="P32"/>
  <c r="W32" s="1"/>
  <c r="Q32"/>
  <c r="X32" s="1"/>
  <c r="R32"/>
  <c r="Y32" s="1"/>
  <c r="S32"/>
  <c r="Z32" s="1"/>
  <c r="N33"/>
  <c r="U33" s="1"/>
  <c r="O33"/>
  <c r="V33" s="1"/>
  <c r="P33"/>
  <c r="W33" s="1"/>
  <c r="Q33"/>
  <c r="X33" s="1"/>
  <c r="R33"/>
  <c r="Y33" s="1"/>
  <c r="S33"/>
  <c r="Z33" s="1"/>
  <c r="N34"/>
  <c r="U34" s="1"/>
  <c r="O34"/>
  <c r="V34" s="1"/>
  <c r="P34"/>
  <c r="W34" s="1"/>
  <c r="Q34"/>
  <c r="X34" s="1"/>
  <c r="R34"/>
  <c r="Y34" s="1"/>
  <c r="S34"/>
  <c r="Z34" s="1"/>
  <c r="N35"/>
  <c r="U35" s="1"/>
  <c r="O35"/>
  <c r="V35" s="1"/>
  <c r="P35"/>
  <c r="W35" s="1"/>
  <c r="Q35"/>
  <c r="X35" s="1"/>
  <c r="R35"/>
  <c r="Y35" s="1"/>
  <c r="S35"/>
  <c r="Z35" s="1"/>
  <c r="S34" i="43"/>
  <c r="Z34" s="1"/>
  <c r="R34"/>
  <c r="Y34" s="1"/>
  <c r="Q34"/>
  <c r="X34" s="1"/>
  <c r="P34"/>
  <c r="W34" s="1"/>
  <c r="O34"/>
  <c r="V34" s="1"/>
  <c r="N34"/>
  <c r="U34" s="1"/>
  <c r="L34"/>
  <c r="M34" s="1"/>
  <c r="T34" s="1"/>
  <c r="S33"/>
  <c r="Z33" s="1"/>
  <c r="R33"/>
  <c r="Y33" s="1"/>
  <c r="Q33"/>
  <c r="X33" s="1"/>
  <c r="P33"/>
  <c r="W33" s="1"/>
  <c r="O33"/>
  <c r="V33" s="1"/>
  <c r="N33"/>
  <c r="U33" s="1"/>
  <c r="L33"/>
  <c r="M33" s="1"/>
  <c r="T33" s="1"/>
  <c r="S32"/>
  <c r="Z32" s="1"/>
  <c r="R32"/>
  <c r="Y32" s="1"/>
  <c r="Q32"/>
  <c r="X32" s="1"/>
  <c r="P32"/>
  <c r="W32" s="1"/>
  <c r="O32"/>
  <c r="V32" s="1"/>
  <c r="N32"/>
  <c r="U32" s="1"/>
  <c r="L32"/>
  <c r="M32" s="1"/>
  <c r="T32" s="1"/>
  <c r="S31"/>
  <c r="Z31" s="1"/>
  <c r="R31"/>
  <c r="Y31" s="1"/>
  <c r="Q31"/>
  <c r="X31" s="1"/>
  <c r="P31"/>
  <c r="W31" s="1"/>
  <c r="O31"/>
  <c r="V31" s="1"/>
  <c r="N31"/>
  <c r="U31" s="1"/>
  <c r="L31"/>
  <c r="M31" s="1"/>
  <c r="T31" s="1"/>
  <c r="S30"/>
  <c r="Z30" s="1"/>
  <c r="R30"/>
  <c r="Y30" s="1"/>
  <c r="Q30"/>
  <c r="X30" s="1"/>
  <c r="P30"/>
  <c r="W30" s="1"/>
  <c r="O30"/>
  <c r="V30" s="1"/>
  <c r="N30"/>
  <c r="U30" s="1"/>
  <c r="L30"/>
  <c r="M30" s="1"/>
  <c r="T30" s="1"/>
  <c r="S29"/>
  <c r="Z29" s="1"/>
  <c r="R29"/>
  <c r="Y29" s="1"/>
  <c r="Q29"/>
  <c r="X29" s="1"/>
  <c r="P29"/>
  <c r="W29" s="1"/>
  <c r="O29"/>
  <c r="V29" s="1"/>
  <c r="N29"/>
  <c r="U29" s="1"/>
  <c r="L29"/>
  <c r="M29" s="1"/>
  <c r="T29" s="1"/>
  <c r="S28"/>
  <c r="Z28" s="1"/>
  <c r="R28"/>
  <c r="Y28" s="1"/>
  <c r="Q28"/>
  <c r="X28" s="1"/>
  <c r="P28"/>
  <c r="W28" s="1"/>
  <c r="O28"/>
  <c r="V28" s="1"/>
  <c r="N28"/>
  <c r="U28" s="1"/>
  <c r="L28"/>
  <c r="M28" s="1"/>
  <c r="T28" s="1"/>
  <c r="S27"/>
  <c r="Z27" s="1"/>
  <c r="R27"/>
  <c r="Y27" s="1"/>
  <c r="Q27"/>
  <c r="X27" s="1"/>
  <c r="P27"/>
  <c r="W27" s="1"/>
  <c r="O27"/>
  <c r="V27" s="1"/>
  <c r="N27"/>
  <c r="U27" s="1"/>
  <c r="L27"/>
  <c r="M27" s="1"/>
  <c r="T27" s="1"/>
  <c r="S26"/>
  <c r="Z26" s="1"/>
  <c r="R26"/>
  <c r="Y26" s="1"/>
  <c r="Q26"/>
  <c r="X26" s="1"/>
  <c r="P26"/>
  <c r="W26" s="1"/>
  <c r="O26"/>
  <c r="V26" s="1"/>
  <c r="N26"/>
  <c r="U26" s="1"/>
  <c r="L26"/>
  <c r="M26" s="1"/>
  <c r="T26" s="1"/>
  <c r="S25"/>
  <c r="Z25" s="1"/>
  <c r="R25"/>
  <c r="Y25" s="1"/>
  <c r="Q25"/>
  <c r="X25" s="1"/>
  <c r="P25"/>
  <c r="W25" s="1"/>
  <c r="O25"/>
  <c r="V25" s="1"/>
  <c r="N25"/>
  <c r="U25" s="1"/>
  <c r="L25"/>
  <c r="M25" s="1"/>
  <c r="T25" s="1"/>
  <c r="S24"/>
  <c r="Z24" s="1"/>
  <c r="R24"/>
  <c r="Y24" s="1"/>
  <c r="Q24"/>
  <c r="X24" s="1"/>
  <c r="P24"/>
  <c r="W24" s="1"/>
  <c r="O24"/>
  <c r="V24" s="1"/>
  <c r="N24"/>
  <c r="U24" s="1"/>
  <c r="L24"/>
  <c r="M24" s="1"/>
  <c r="T24" s="1"/>
  <c r="S23"/>
  <c r="Z23" s="1"/>
  <c r="R23"/>
  <c r="Y23" s="1"/>
  <c r="Q23"/>
  <c r="X23" s="1"/>
  <c r="P23"/>
  <c r="W23" s="1"/>
  <c r="O23"/>
  <c r="V23" s="1"/>
  <c r="N23"/>
  <c r="U23" s="1"/>
  <c r="L23"/>
  <c r="M23" s="1"/>
  <c r="T23" s="1"/>
  <c r="S22"/>
  <c r="Z22" s="1"/>
  <c r="R22"/>
  <c r="Y22" s="1"/>
  <c r="Q22"/>
  <c r="X22" s="1"/>
  <c r="P22"/>
  <c r="W22" s="1"/>
  <c r="O22"/>
  <c r="V22" s="1"/>
  <c r="N22"/>
  <c r="U22" s="1"/>
  <c r="L22"/>
  <c r="M22" s="1"/>
  <c r="T22" s="1"/>
  <c r="S21"/>
  <c r="Z21" s="1"/>
  <c r="R21"/>
  <c r="Y21" s="1"/>
  <c r="Q21"/>
  <c r="X21" s="1"/>
  <c r="P21"/>
  <c r="W21" s="1"/>
  <c r="O21"/>
  <c r="V21" s="1"/>
  <c r="N21"/>
  <c r="U21" s="1"/>
  <c r="L21"/>
  <c r="M21" s="1"/>
  <c r="T21" s="1"/>
  <c r="S20"/>
  <c r="Z20" s="1"/>
  <c r="R20"/>
  <c r="Y20" s="1"/>
  <c r="Q20"/>
  <c r="X20" s="1"/>
  <c r="P20"/>
  <c r="W20" s="1"/>
  <c r="O20"/>
  <c r="V20" s="1"/>
  <c r="N20"/>
  <c r="U20" s="1"/>
  <c r="L20"/>
  <c r="M20" s="1"/>
  <c r="T20" s="1"/>
  <c r="S19"/>
  <c r="Z19" s="1"/>
  <c r="R19"/>
  <c r="Y19" s="1"/>
  <c r="Q19"/>
  <c r="X19" s="1"/>
  <c r="P19"/>
  <c r="W19" s="1"/>
  <c r="O19"/>
  <c r="V19" s="1"/>
  <c r="N19"/>
  <c r="U19" s="1"/>
  <c r="L19"/>
  <c r="M19" s="1"/>
  <c r="T19" s="1"/>
  <c r="S18"/>
  <c r="Z18" s="1"/>
  <c r="R18"/>
  <c r="Y18" s="1"/>
  <c r="Q18"/>
  <c r="X18" s="1"/>
  <c r="P18"/>
  <c r="W18" s="1"/>
  <c r="O18"/>
  <c r="V18" s="1"/>
  <c r="N18"/>
  <c r="U18" s="1"/>
  <c r="L18"/>
  <c r="M18" s="1"/>
  <c r="T18" s="1"/>
  <c r="S17"/>
  <c r="Z17" s="1"/>
  <c r="R17"/>
  <c r="Y17" s="1"/>
  <c r="Q17"/>
  <c r="X17" s="1"/>
  <c r="P17"/>
  <c r="W17" s="1"/>
  <c r="O17"/>
  <c r="V17" s="1"/>
  <c r="N17"/>
  <c r="U17" s="1"/>
  <c r="L17"/>
  <c r="M17" s="1"/>
  <c r="T17" s="1"/>
  <c r="S16"/>
  <c r="Z16" s="1"/>
  <c r="R16"/>
  <c r="Y16" s="1"/>
  <c r="Q16"/>
  <c r="X16" s="1"/>
  <c r="P16"/>
  <c r="W16" s="1"/>
  <c r="O16"/>
  <c r="V16" s="1"/>
  <c r="N16"/>
  <c r="U16" s="1"/>
  <c r="L16"/>
  <c r="M16" s="1"/>
  <c r="T16" s="1"/>
  <c r="S15"/>
  <c r="Z15" s="1"/>
  <c r="R15"/>
  <c r="Y15" s="1"/>
  <c r="Q15"/>
  <c r="X15" s="1"/>
  <c r="P15"/>
  <c r="W15" s="1"/>
  <c r="O15"/>
  <c r="V15" s="1"/>
  <c r="N15"/>
  <c r="U15" s="1"/>
  <c r="L15"/>
  <c r="M15" s="1"/>
  <c r="T15" s="1"/>
  <c r="S14"/>
  <c r="Z14" s="1"/>
  <c r="R14"/>
  <c r="Y14" s="1"/>
  <c r="Q14"/>
  <c r="X14" s="1"/>
  <c r="P14"/>
  <c r="W14" s="1"/>
  <c r="O14"/>
  <c r="V14" s="1"/>
  <c r="N14"/>
  <c r="U14" s="1"/>
  <c r="L14"/>
  <c r="M14" s="1"/>
  <c r="T14" s="1"/>
  <c r="S13"/>
  <c r="Z13" s="1"/>
  <c r="R13"/>
  <c r="Y13" s="1"/>
  <c r="Q13"/>
  <c r="X13" s="1"/>
  <c r="P13"/>
  <c r="W13" s="1"/>
  <c r="O13"/>
  <c r="V13" s="1"/>
  <c r="N13"/>
  <c r="U13" s="1"/>
  <c r="L13"/>
  <c r="M13" s="1"/>
  <c r="T13" s="1"/>
  <c r="S12"/>
  <c r="Z12" s="1"/>
  <c r="R12"/>
  <c r="Y12" s="1"/>
  <c r="Q12"/>
  <c r="X12" s="1"/>
  <c r="P12"/>
  <c r="W12" s="1"/>
  <c r="O12"/>
  <c r="V12" s="1"/>
  <c r="N12"/>
  <c r="U12" s="1"/>
  <c r="L12"/>
  <c r="M12" s="1"/>
  <c r="T12" s="1"/>
  <c r="S11"/>
  <c r="Z11" s="1"/>
  <c r="R11"/>
  <c r="Y11" s="1"/>
  <c r="Q11"/>
  <c r="X11" s="1"/>
  <c r="P11"/>
  <c r="W11" s="1"/>
  <c r="O11"/>
  <c r="V11" s="1"/>
  <c r="N11"/>
  <c r="U11" s="1"/>
  <c r="L11"/>
  <c r="M11" s="1"/>
  <c r="T11" s="1"/>
  <c r="S10"/>
  <c r="Z10" s="1"/>
  <c r="R10"/>
  <c r="Y10" s="1"/>
  <c r="Q10"/>
  <c r="X10" s="1"/>
  <c r="P10"/>
  <c r="W10" s="1"/>
  <c r="O10"/>
  <c r="V10" s="1"/>
  <c r="N10"/>
  <c r="U10" s="1"/>
  <c r="L10"/>
  <c r="M10" s="1"/>
  <c r="T10" s="1"/>
  <c r="S9"/>
  <c r="Z9" s="1"/>
  <c r="R9"/>
  <c r="Y9" s="1"/>
  <c r="Q9"/>
  <c r="X9" s="1"/>
  <c r="P9"/>
  <c r="W9" s="1"/>
  <c r="O9"/>
  <c r="V9" s="1"/>
  <c r="N9"/>
  <c r="U9" s="1"/>
  <c r="L9"/>
  <c r="M9" s="1"/>
  <c r="T9" s="1"/>
  <c r="S8"/>
  <c r="Z8" s="1"/>
  <c r="R8"/>
  <c r="Y8" s="1"/>
  <c r="Q8"/>
  <c r="X8" s="1"/>
  <c r="P8"/>
  <c r="W8" s="1"/>
  <c r="O8"/>
  <c r="V8" s="1"/>
  <c r="N8"/>
  <c r="U8" s="1"/>
  <c r="L8"/>
  <c r="M8" s="1"/>
  <c r="T8" s="1"/>
  <c r="S7"/>
  <c r="Z7" s="1"/>
  <c r="R7"/>
  <c r="Y7" s="1"/>
  <c r="Q7"/>
  <c r="X7" s="1"/>
  <c r="P7"/>
  <c r="W7" s="1"/>
  <c r="O7"/>
  <c r="V7" s="1"/>
  <c r="N7"/>
  <c r="U7" s="1"/>
  <c r="L7"/>
  <c r="M7" s="1"/>
  <c r="T7" s="1"/>
  <c r="S6"/>
  <c r="Z6" s="1"/>
  <c r="R6"/>
  <c r="Y6" s="1"/>
  <c r="Q6"/>
  <c r="X6" s="1"/>
  <c r="P6"/>
  <c r="W6" s="1"/>
  <c r="O6"/>
  <c r="V6" s="1"/>
  <c r="N6"/>
  <c r="U6" s="1"/>
  <c r="L6"/>
  <c r="M6" s="1"/>
  <c r="T6" s="1"/>
  <c r="S5"/>
  <c r="Z5" s="1"/>
  <c r="R5"/>
  <c r="Y5" s="1"/>
  <c r="Q5"/>
  <c r="X5" s="1"/>
  <c r="P5"/>
  <c r="W5" s="1"/>
  <c r="O5"/>
  <c r="V5" s="1"/>
  <c r="N5"/>
  <c r="U5" s="1"/>
  <c r="L5"/>
  <c r="M5" s="1"/>
  <c r="T5" s="1"/>
  <c r="S4"/>
  <c r="Z4" s="1"/>
  <c r="R4"/>
  <c r="Y4" s="1"/>
  <c r="Q4"/>
  <c r="X4" s="1"/>
  <c r="P4"/>
  <c r="W4" s="1"/>
  <c r="O4"/>
  <c r="V4" s="1"/>
  <c r="N4"/>
  <c r="U4" s="1"/>
  <c r="L4"/>
  <c r="M4" s="1"/>
  <c r="T4" s="1"/>
  <c r="S3"/>
  <c r="Z3" s="1"/>
  <c r="R3"/>
  <c r="Y3" s="1"/>
  <c r="Q3"/>
  <c r="X3" s="1"/>
  <c r="P3"/>
  <c r="W3" s="1"/>
  <c r="O3"/>
  <c r="V3" s="1"/>
  <c r="N3"/>
  <c r="U3" s="1"/>
  <c r="L3"/>
  <c r="M3" s="1"/>
  <c r="T3" s="1"/>
  <c r="L31" i="42"/>
  <c r="M31" s="1"/>
  <c r="T31" s="1"/>
  <c r="N31"/>
  <c r="U31" s="1"/>
  <c r="O31"/>
  <c r="V31" s="1"/>
  <c r="P31"/>
  <c r="W31" s="1"/>
  <c r="Q31"/>
  <c r="X31" s="1"/>
  <c r="R31"/>
  <c r="Y31" s="1"/>
  <c r="S31"/>
  <c r="Z31" s="1"/>
  <c r="L32"/>
  <c r="M32" s="1"/>
  <c r="T32" s="1"/>
  <c r="N32"/>
  <c r="U32" s="1"/>
  <c r="O32"/>
  <c r="V32" s="1"/>
  <c r="P32"/>
  <c r="W32" s="1"/>
  <c r="Q32"/>
  <c r="X32" s="1"/>
  <c r="R32"/>
  <c r="Y32" s="1"/>
  <c r="S32"/>
  <c r="Z32" s="1"/>
  <c r="L33"/>
  <c r="M33" s="1"/>
  <c r="T33" s="1"/>
  <c r="N33"/>
  <c r="U33" s="1"/>
  <c r="O33"/>
  <c r="V33" s="1"/>
  <c r="P33"/>
  <c r="W33" s="1"/>
  <c r="Q33"/>
  <c r="X33" s="1"/>
  <c r="R33"/>
  <c r="Y33" s="1"/>
  <c r="S33"/>
  <c r="Z33" s="1"/>
  <c r="L34"/>
  <c r="M34" s="1"/>
  <c r="T34" s="1"/>
  <c r="N34"/>
  <c r="U34" s="1"/>
  <c r="O34"/>
  <c r="V34" s="1"/>
  <c r="P34"/>
  <c r="W34" s="1"/>
  <c r="Q34"/>
  <c r="X34" s="1"/>
  <c r="R34"/>
  <c r="Y34" s="1"/>
  <c r="S34"/>
  <c r="Z34" s="1"/>
  <c r="L35"/>
  <c r="M35" s="1"/>
  <c r="T35" s="1"/>
  <c r="N35"/>
  <c r="U35" s="1"/>
  <c r="O35"/>
  <c r="V35" s="1"/>
  <c r="P35"/>
  <c r="W35" s="1"/>
  <c r="Q35"/>
  <c r="X35" s="1"/>
  <c r="R35"/>
  <c r="Y35" s="1"/>
  <c r="S35"/>
  <c r="Z35" s="1"/>
  <c r="L36"/>
  <c r="M36" s="1"/>
  <c r="T36" s="1"/>
  <c r="N36"/>
  <c r="U36" s="1"/>
  <c r="O36"/>
  <c r="V36" s="1"/>
  <c r="P36"/>
  <c r="W36" s="1"/>
  <c r="Q36"/>
  <c r="X36" s="1"/>
  <c r="R36"/>
  <c r="Y36" s="1"/>
  <c r="S36"/>
  <c r="Z36" s="1"/>
  <c r="S30"/>
  <c r="Z30" s="1"/>
  <c r="R30"/>
  <c r="Y30" s="1"/>
  <c r="Q30"/>
  <c r="X30" s="1"/>
  <c r="P30"/>
  <c r="W30" s="1"/>
  <c r="O30"/>
  <c r="V30" s="1"/>
  <c r="N30"/>
  <c r="U30" s="1"/>
  <c r="L30"/>
  <c r="M30" s="1"/>
  <c r="T30" s="1"/>
  <c r="S29"/>
  <c r="Z29" s="1"/>
  <c r="R29"/>
  <c r="Y29" s="1"/>
  <c r="Q29"/>
  <c r="X29" s="1"/>
  <c r="P29"/>
  <c r="W29" s="1"/>
  <c r="O29"/>
  <c r="V29" s="1"/>
  <c r="N29"/>
  <c r="U29" s="1"/>
  <c r="L29"/>
  <c r="M29" s="1"/>
  <c r="T29" s="1"/>
  <c r="S28"/>
  <c r="Z28" s="1"/>
  <c r="R28"/>
  <c r="Y28" s="1"/>
  <c r="Q28"/>
  <c r="X28" s="1"/>
  <c r="P28"/>
  <c r="W28" s="1"/>
  <c r="O28"/>
  <c r="V28" s="1"/>
  <c r="N28"/>
  <c r="U28" s="1"/>
  <c r="L28"/>
  <c r="M28" s="1"/>
  <c r="T28" s="1"/>
  <c r="S27"/>
  <c r="Z27" s="1"/>
  <c r="R27"/>
  <c r="Y27" s="1"/>
  <c r="Q27"/>
  <c r="X27" s="1"/>
  <c r="P27"/>
  <c r="W27" s="1"/>
  <c r="O27"/>
  <c r="V27" s="1"/>
  <c r="N27"/>
  <c r="U27" s="1"/>
  <c r="L27"/>
  <c r="M27" s="1"/>
  <c r="T27" s="1"/>
  <c r="S26"/>
  <c r="Z26" s="1"/>
  <c r="R26"/>
  <c r="Y26" s="1"/>
  <c r="Q26"/>
  <c r="X26" s="1"/>
  <c r="P26"/>
  <c r="W26" s="1"/>
  <c r="O26"/>
  <c r="V26" s="1"/>
  <c r="N26"/>
  <c r="U26" s="1"/>
  <c r="L26"/>
  <c r="M26" s="1"/>
  <c r="T26" s="1"/>
  <c r="S25"/>
  <c r="Z25" s="1"/>
  <c r="R25"/>
  <c r="Y25" s="1"/>
  <c r="Q25"/>
  <c r="X25" s="1"/>
  <c r="P25"/>
  <c r="W25" s="1"/>
  <c r="O25"/>
  <c r="V25" s="1"/>
  <c r="N25"/>
  <c r="U25" s="1"/>
  <c r="L25"/>
  <c r="M25" s="1"/>
  <c r="T25" s="1"/>
  <c r="S24"/>
  <c r="Z24" s="1"/>
  <c r="R24"/>
  <c r="Y24" s="1"/>
  <c r="Q24"/>
  <c r="X24" s="1"/>
  <c r="P24"/>
  <c r="W24" s="1"/>
  <c r="O24"/>
  <c r="V24" s="1"/>
  <c r="N24"/>
  <c r="U24" s="1"/>
  <c r="L24"/>
  <c r="M24" s="1"/>
  <c r="T24" s="1"/>
  <c r="S23"/>
  <c r="Z23" s="1"/>
  <c r="R23"/>
  <c r="Y23" s="1"/>
  <c r="Q23"/>
  <c r="X23" s="1"/>
  <c r="P23"/>
  <c r="W23" s="1"/>
  <c r="O23"/>
  <c r="V23" s="1"/>
  <c r="N23"/>
  <c r="U23" s="1"/>
  <c r="L23"/>
  <c r="M23" s="1"/>
  <c r="T23" s="1"/>
  <c r="S22"/>
  <c r="Z22" s="1"/>
  <c r="R22"/>
  <c r="Y22" s="1"/>
  <c r="Q22"/>
  <c r="X22" s="1"/>
  <c r="P22"/>
  <c r="W22" s="1"/>
  <c r="O22"/>
  <c r="V22" s="1"/>
  <c r="N22"/>
  <c r="U22" s="1"/>
  <c r="L22"/>
  <c r="M22" s="1"/>
  <c r="T22" s="1"/>
  <c r="S21"/>
  <c r="Z21" s="1"/>
  <c r="R21"/>
  <c r="Y21" s="1"/>
  <c r="Q21"/>
  <c r="X21" s="1"/>
  <c r="S20"/>
  <c r="Z20" s="1"/>
  <c r="R20"/>
  <c r="Y20" s="1"/>
  <c r="Q20"/>
  <c r="X20" s="1"/>
  <c r="P20"/>
  <c r="W20" s="1"/>
  <c r="O20"/>
  <c r="V20" s="1"/>
  <c r="N20"/>
  <c r="U20" s="1"/>
  <c r="L20"/>
  <c r="M20" s="1"/>
  <c r="T20" s="1"/>
  <c r="S19"/>
  <c r="Z19" s="1"/>
  <c r="R19"/>
  <c r="Y19" s="1"/>
  <c r="Q19"/>
  <c r="X19" s="1"/>
  <c r="P19"/>
  <c r="W19" s="1"/>
  <c r="O19"/>
  <c r="V19" s="1"/>
  <c r="N19"/>
  <c r="U19" s="1"/>
  <c r="L19"/>
  <c r="M19" s="1"/>
  <c r="T19" s="1"/>
  <c r="S18"/>
  <c r="Z18" s="1"/>
  <c r="R18"/>
  <c r="Y18" s="1"/>
  <c r="Q18"/>
  <c r="X18" s="1"/>
  <c r="P18"/>
  <c r="W18" s="1"/>
  <c r="O18"/>
  <c r="V18" s="1"/>
  <c r="N18"/>
  <c r="U18" s="1"/>
  <c r="L18"/>
  <c r="M18" s="1"/>
  <c r="T18" s="1"/>
  <c r="S17"/>
  <c r="Z17" s="1"/>
  <c r="R17"/>
  <c r="Y17" s="1"/>
  <c r="Q17"/>
  <c r="X17" s="1"/>
  <c r="P17"/>
  <c r="W17" s="1"/>
  <c r="O17"/>
  <c r="V17" s="1"/>
  <c r="N17"/>
  <c r="U17" s="1"/>
  <c r="L17"/>
  <c r="M17" s="1"/>
  <c r="T17" s="1"/>
  <c r="S16"/>
  <c r="Z16" s="1"/>
  <c r="R16"/>
  <c r="Y16" s="1"/>
  <c r="Q16"/>
  <c r="X16" s="1"/>
  <c r="P16"/>
  <c r="W16" s="1"/>
  <c r="O16"/>
  <c r="V16" s="1"/>
  <c r="N16"/>
  <c r="U16" s="1"/>
  <c r="L16"/>
  <c r="M16" s="1"/>
  <c r="T16" s="1"/>
  <c r="S15"/>
  <c r="Z15" s="1"/>
  <c r="R15"/>
  <c r="Y15" s="1"/>
  <c r="Q15"/>
  <c r="X15" s="1"/>
  <c r="P15"/>
  <c r="W15" s="1"/>
  <c r="O15"/>
  <c r="V15" s="1"/>
  <c r="N15"/>
  <c r="U15" s="1"/>
  <c r="L15"/>
  <c r="M15" s="1"/>
  <c r="T15" s="1"/>
  <c r="S14"/>
  <c r="Z14" s="1"/>
  <c r="R14"/>
  <c r="Y14" s="1"/>
  <c r="Q14"/>
  <c r="X14" s="1"/>
  <c r="P14"/>
  <c r="W14" s="1"/>
  <c r="O14"/>
  <c r="V14" s="1"/>
  <c r="N14"/>
  <c r="U14" s="1"/>
  <c r="L14"/>
  <c r="M14" s="1"/>
  <c r="T14" s="1"/>
  <c r="S13"/>
  <c r="Z13" s="1"/>
  <c r="R13"/>
  <c r="Y13" s="1"/>
  <c r="Q13"/>
  <c r="X13" s="1"/>
  <c r="P13"/>
  <c r="W13" s="1"/>
  <c r="O13"/>
  <c r="V13" s="1"/>
  <c r="N13"/>
  <c r="U13" s="1"/>
  <c r="L13"/>
  <c r="M13" s="1"/>
  <c r="T13" s="1"/>
  <c r="S12"/>
  <c r="Z12" s="1"/>
  <c r="R12"/>
  <c r="Y12" s="1"/>
  <c r="Q12"/>
  <c r="X12" s="1"/>
  <c r="P12"/>
  <c r="W12" s="1"/>
  <c r="O12"/>
  <c r="V12" s="1"/>
  <c r="N12"/>
  <c r="U12" s="1"/>
  <c r="L12"/>
  <c r="M12" s="1"/>
  <c r="T12" s="1"/>
  <c r="S11"/>
  <c r="Z11" s="1"/>
  <c r="R11"/>
  <c r="Y11" s="1"/>
  <c r="Q11"/>
  <c r="X11" s="1"/>
  <c r="P11"/>
  <c r="W11" s="1"/>
  <c r="O11"/>
  <c r="V11" s="1"/>
  <c r="N11"/>
  <c r="U11" s="1"/>
  <c r="L11"/>
  <c r="M11" s="1"/>
  <c r="T11" s="1"/>
  <c r="S10"/>
  <c r="Z10" s="1"/>
  <c r="R10"/>
  <c r="Y10" s="1"/>
  <c r="Q10"/>
  <c r="X10" s="1"/>
  <c r="P10"/>
  <c r="W10" s="1"/>
  <c r="O10"/>
  <c r="V10" s="1"/>
  <c r="N10"/>
  <c r="U10" s="1"/>
  <c r="L10"/>
  <c r="M10" s="1"/>
  <c r="T10" s="1"/>
  <c r="S9"/>
  <c r="Z9" s="1"/>
  <c r="R9"/>
  <c r="Y9" s="1"/>
  <c r="Q9"/>
  <c r="X9" s="1"/>
  <c r="P9"/>
  <c r="W9" s="1"/>
  <c r="O9"/>
  <c r="V9" s="1"/>
  <c r="N9"/>
  <c r="U9" s="1"/>
  <c r="L9"/>
  <c r="M9" s="1"/>
  <c r="T9" s="1"/>
  <c r="S8"/>
  <c r="Z8" s="1"/>
  <c r="R8"/>
  <c r="Y8" s="1"/>
  <c r="Q8"/>
  <c r="X8" s="1"/>
  <c r="P8"/>
  <c r="W8" s="1"/>
  <c r="O8"/>
  <c r="V8" s="1"/>
  <c r="N8"/>
  <c r="U8" s="1"/>
  <c r="L8"/>
  <c r="M8" s="1"/>
  <c r="T8" s="1"/>
  <c r="S7"/>
  <c r="Z7" s="1"/>
  <c r="R7"/>
  <c r="Y7" s="1"/>
  <c r="Q7"/>
  <c r="X7" s="1"/>
  <c r="P7"/>
  <c r="W7" s="1"/>
  <c r="O7"/>
  <c r="V7" s="1"/>
  <c r="N7"/>
  <c r="U7" s="1"/>
  <c r="L7"/>
  <c r="M7" s="1"/>
  <c r="T7" s="1"/>
  <c r="S6"/>
  <c r="Z6" s="1"/>
  <c r="R6"/>
  <c r="Y6" s="1"/>
  <c r="Q6"/>
  <c r="X6" s="1"/>
  <c r="P6"/>
  <c r="W6" s="1"/>
  <c r="O6"/>
  <c r="V6" s="1"/>
  <c r="N6"/>
  <c r="U6" s="1"/>
  <c r="L6"/>
  <c r="M6" s="1"/>
  <c r="T6" s="1"/>
  <c r="S5"/>
  <c r="Z5" s="1"/>
  <c r="R5"/>
  <c r="Y5" s="1"/>
  <c r="Q5"/>
  <c r="X5" s="1"/>
  <c r="P5"/>
  <c r="W5" s="1"/>
  <c r="O5"/>
  <c r="V5" s="1"/>
  <c r="N5"/>
  <c r="U5" s="1"/>
  <c r="L5"/>
  <c r="M5" s="1"/>
  <c r="T5" s="1"/>
  <c r="S4"/>
  <c r="Z4" s="1"/>
  <c r="R4"/>
  <c r="Y4" s="1"/>
  <c r="Q4"/>
  <c r="X4" s="1"/>
  <c r="P4"/>
  <c r="W4" s="1"/>
  <c r="O4"/>
  <c r="V4" s="1"/>
  <c r="N4"/>
  <c r="U4" s="1"/>
  <c r="L4"/>
  <c r="M4" s="1"/>
  <c r="T4" s="1"/>
  <c r="S3"/>
  <c r="Z3" s="1"/>
  <c r="R3"/>
  <c r="Y3" s="1"/>
  <c r="Q3"/>
  <c r="X3" s="1"/>
  <c r="P3"/>
  <c r="W3" s="1"/>
  <c r="O3"/>
  <c r="V3" s="1"/>
  <c r="N3"/>
  <c r="U3" s="1"/>
  <c r="L3"/>
  <c r="M3" s="1"/>
  <c r="J3" i="11" l="1"/>
  <c r="K3" s="1"/>
  <c r="R3" s="1"/>
  <c r="J15"/>
  <c r="K15" s="1"/>
  <c r="R15" s="1"/>
  <c r="J11"/>
  <c r="K11" s="1"/>
  <c r="R11" s="1"/>
  <c r="J7"/>
  <c r="K7" s="1"/>
  <c r="R7" s="1"/>
  <c r="J27"/>
  <c r="K27" s="1"/>
  <c r="R27" s="1"/>
  <c r="J20"/>
  <c r="K20" s="1"/>
  <c r="R20" s="1"/>
  <c r="J30"/>
  <c r="K30" s="1"/>
  <c r="R30" s="1"/>
  <c r="J28"/>
  <c r="K28" s="1"/>
  <c r="R28" s="1"/>
  <c r="J26"/>
  <c r="K26" s="1"/>
  <c r="R26" s="1"/>
  <c r="J24"/>
  <c r="K24" s="1"/>
  <c r="R24" s="1"/>
  <c r="J23"/>
  <c r="K23" s="1"/>
  <c r="R23" s="1"/>
  <c r="J21"/>
  <c r="K21" s="1"/>
  <c r="R21" s="1"/>
  <c r="J19"/>
  <c r="K19" s="1"/>
  <c r="R19" s="1"/>
  <c r="AA3" i="42"/>
  <c r="AA7"/>
  <c r="AA11"/>
  <c r="AA15"/>
  <c r="AA6"/>
  <c r="AA10"/>
  <c r="AA14"/>
  <c r="AA18"/>
  <c r="AA19"/>
  <c r="AA23"/>
  <c r="AA25"/>
  <c r="AA27"/>
  <c r="AA29"/>
  <c r="AA22"/>
  <c r="Y4" i="11"/>
  <c r="Y20"/>
  <c r="Y7"/>
  <c r="Y10"/>
  <c r="Y15"/>
  <c r="Y18"/>
  <c r="Y23"/>
  <c r="Y25"/>
  <c r="Y30"/>
  <c r="Y12"/>
  <c r="Y27"/>
  <c r="Y8"/>
  <c r="Y9"/>
  <c r="Y24"/>
  <c r="Y31"/>
  <c r="Y32"/>
  <c r="Y3"/>
  <c r="Y6"/>
  <c r="Y11"/>
  <c r="Y14"/>
  <c r="Y19"/>
  <c r="Y22"/>
  <c r="Y26"/>
  <c r="Y29"/>
  <c r="Y16"/>
  <c r="Y17"/>
  <c r="Y5"/>
  <c r="Y13"/>
  <c r="Y21"/>
  <c r="Y28"/>
  <c r="AA32" i="6"/>
  <c r="AA29"/>
  <c r="AA34"/>
  <c r="AA30"/>
  <c r="AA33"/>
  <c r="AA35"/>
  <c r="AA31"/>
  <c r="AA9" i="43"/>
  <c r="AA16"/>
  <c r="AA20"/>
  <c r="AA6"/>
  <c r="AA10"/>
  <c r="AA17"/>
  <c r="AA21"/>
  <c r="AA25"/>
  <c r="AA29"/>
  <c r="AA33"/>
  <c r="AA5"/>
  <c r="AA13"/>
  <c r="AA24"/>
  <c r="AA28"/>
  <c r="AA32"/>
  <c r="AA3"/>
  <c r="AA7"/>
  <c r="AA11"/>
  <c r="AA14"/>
  <c r="AA18"/>
  <c r="AA22"/>
  <c r="AA26"/>
  <c r="AA30"/>
  <c r="AA34"/>
  <c r="AA4"/>
  <c r="AA8"/>
  <c r="AA12"/>
  <c r="AA15"/>
  <c r="AA19"/>
  <c r="AA23"/>
  <c r="AA27"/>
  <c r="AA31"/>
  <c r="AA35" i="42"/>
  <c r="AA33"/>
  <c r="AA31"/>
  <c r="AA36"/>
  <c r="AA34"/>
  <c r="AA32"/>
  <c r="AA8"/>
  <c r="AA12"/>
  <c r="AA16"/>
  <c r="AA20"/>
  <c r="AA5"/>
  <c r="AA9"/>
  <c r="AA13"/>
  <c r="AA17"/>
  <c r="AA21"/>
  <c r="AA24"/>
  <c r="AA26"/>
  <c r="AA28"/>
  <c r="AA30"/>
  <c r="S28" i="6" l="1"/>
  <c r="Z28" s="1"/>
  <c r="R28"/>
  <c r="Y28" s="1"/>
  <c r="Q28"/>
  <c r="X28" s="1"/>
  <c r="P28"/>
  <c r="W28" s="1"/>
  <c r="O28"/>
  <c r="V28" s="1"/>
  <c r="N28"/>
  <c r="U28" s="1"/>
  <c r="M28"/>
  <c r="T28" s="1"/>
  <c r="S27"/>
  <c r="Z27" s="1"/>
  <c r="R27"/>
  <c r="Y27" s="1"/>
  <c r="Q27"/>
  <c r="X27" s="1"/>
  <c r="P27"/>
  <c r="W27" s="1"/>
  <c r="O27"/>
  <c r="V27" s="1"/>
  <c r="N27"/>
  <c r="U27" s="1"/>
  <c r="M27"/>
  <c r="T27" s="1"/>
  <c r="S26"/>
  <c r="Z26" s="1"/>
  <c r="R26"/>
  <c r="Y26" s="1"/>
  <c r="Q26"/>
  <c r="X26" s="1"/>
  <c r="P26"/>
  <c r="W26" s="1"/>
  <c r="O26"/>
  <c r="V26" s="1"/>
  <c r="N26"/>
  <c r="U26" s="1"/>
  <c r="M26"/>
  <c r="T26" s="1"/>
  <c r="S25"/>
  <c r="Z25" s="1"/>
  <c r="R25"/>
  <c r="Y25" s="1"/>
  <c r="Q25"/>
  <c r="X25" s="1"/>
  <c r="P25"/>
  <c r="W25" s="1"/>
  <c r="O25"/>
  <c r="V25" s="1"/>
  <c r="N25"/>
  <c r="U25" s="1"/>
  <c r="M25"/>
  <c r="T25" s="1"/>
  <c r="S24"/>
  <c r="Z24" s="1"/>
  <c r="R24"/>
  <c r="Y24" s="1"/>
  <c r="Q24"/>
  <c r="X24" s="1"/>
  <c r="P24"/>
  <c r="W24" s="1"/>
  <c r="O24"/>
  <c r="V24" s="1"/>
  <c r="N24"/>
  <c r="U24" s="1"/>
  <c r="M24"/>
  <c r="T24" s="1"/>
  <c r="S23"/>
  <c r="Z23" s="1"/>
  <c r="R23"/>
  <c r="Y23" s="1"/>
  <c r="Q23"/>
  <c r="X23" s="1"/>
  <c r="P23"/>
  <c r="W23" s="1"/>
  <c r="O23"/>
  <c r="V23" s="1"/>
  <c r="N23"/>
  <c r="U23" s="1"/>
  <c r="M23"/>
  <c r="T23" s="1"/>
  <c r="S22"/>
  <c r="Z22" s="1"/>
  <c r="R22"/>
  <c r="Y22" s="1"/>
  <c r="Q22"/>
  <c r="X22" s="1"/>
  <c r="P22"/>
  <c r="W22" s="1"/>
  <c r="O22"/>
  <c r="V22" s="1"/>
  <c r="N22"/>
  <c r="U22" s="1"/>
  <c r="M22"/>
  <c r="T22" s="1"/>
  <c r="S21"/>
  <c r="Z21" s="1"/>
  <c r="R21"/>
  <c r="Y21" s="1"/>
  <c r="Q21"/>
  <c r="X21" s="1"/>
  <c r="P21"/>
  <c r="W21" s="1"/>
  <c r="O21"/>
  <c r="V21" s="1"/>
  <c r="N21"/>
  <c r="U21" s="1"/>
  <c r="M21"/>
  <c r="T21" s="1"/>
  <c r="S20"/>
  <c r="Z20" s="1"/>
  <c r="R20"/>
  <c r="Y20" s="1"/>
  <c r="Q20"/>
  <c r="X20" s="1"/>
  <c r="P20"/>
  <c r="W20" s="1"/>
  <c r="O20"/>
  <c r="V20" s="1"/>
  <c r="N20"/>
  <c r="U20" s="1"/>
  <c r="M20"/>
  <c r="T20" s="1"/>
  <c r="S19"/>
  <c r="Z19" s="1"/>
  <c r="R19"/>
  <c r="Y19" s="1"/>
  <c r="Q19"/>
  <c r="X19" s="1"/>
  <c r="P19"/>
  <c r="W19" s="1"/>
  <c r="O19"/>
  <c r="V19" s="1"/>
  <c r="N19"/>
  <c r="U19" s="1"/>
  <c r="M19"/>
  <c r="T19" s="1"/>
  <c r="S18"/>
  <c r="Z18" s="1"/>
  <c r="R18"/>
  <c r="Y18" s="1"/>
  <c r="Q18"/>
  <c r="X18" s="1"/>
  <c r="P18"/>
  <c r="W18" s="1"/>
  <c r="O18"/>
  <c r="V18" s="1"/>
  <c r="N18"/>
  <c r="U18" s="1"/>
  <c r="M18"/>
  <c r="T18" s="1"/>
  <c r="S17"/>
  <c r="Z17" s="1"/>
  <c r="R17"/>
  <c r="Y17" s="1"/>
  <c r="Q17"/>
  <c r="X17" s="1"/>
  <c r="P17"/>
  <c r="W17" s="1"/>
  <c r="O17"/>
  <c r="V17" s="1"/>
  <c r="N17"/>
  <c r="U17" s="1"/>
  <c r="M17"/>
  <c r="T17" s="1"/>
  <c r="S16"/>
  <c r="Z16" s="1"/>
  <c r="R16"/>
  <c r="Y16" s="1"/>
  <c r="Q16"/>
  <c r="X16" s="1"/>
  <c r="P16"/>
  <c r="W16" s="1"/>
  <c r="O16"/>
  <c r="V16" s="1"/>
  <c r="N16"/>
  <c r="U16" s="1"/>
  <c r="M16"/>
  <c r="T16" s="1"/>
  <c r="S15"/>
  <c r="Z15" s="1"/>
  <c r="R15"/>
  <c r="Y15" s="1"/>
  <c r="Q15"/>
  <c r="X15" s="1"/>
  <c r="P15"/>
  <c r="W15" s="1"/>
  <c r="O15"/>
  <c r="V15" s="1"/>
  <c r="N15"/>
  <c r="U15" s="1"/>
  <c r="M15"/>
  <c r="T15" s="1"/>
  <c r="S14"/>
  <c r="Z14" s="1"/>
  <c r="R14"/>
  <c r="Y14" s="1"/>
  <c r="Q14"/>
  <c r="X14" s="1"/>
  <c r="P14"/>
  <c r="W14" s="1"/>
  <c r="O14"/>
  <c r="V14" s="1"/>
  <c r="N14"/>
  <c r="U14" s="1"/>
  <c r="M14"/>
  <c r="T14" s="1"/>
  <c r="S13"/>
  <c r="Z13" s="1"/>
  <c r="R13"/>
  <c r="Y13" s="1"/>
  <c r="Q13"/>
  <c r="X13" s="1"/>
  <c r="P13"/>
  <c r="W13" s="1"/>
  <c r="O13"/>
  <c r="V13" s="1"/>
  <c r="N13"/>
  <c r="U13" s="1"/>
  <c r="M13"/>
  <c r="T13" s="1"/>
  <c r="S12"/>
  <c r="Z12" s="1"/>
  <c r="R12"/>
  <c r="Y12" s="1"/>
  <c r="Q12"/>
  <c r="X12" s="1"/>
  <c r="P12"/>
  <c r="W12" s="1"/>
  <c r="O12"/>
  <c r="V12" s="1"/>
  <c r="N12"/>
  <c r="U12" s="1"/>
  <c r="M12"/>
  <c r="T12" s="1"/>
  <c r="S11"/>
  <c r="Z11" s="1"/>
  <c r="R11"/>
  <c r="Y11" s="1"/>
  <c r="Q11"/>
  <c r="X11" s="1"/>
  <c r="P11"/>
  <c r="W11" s="1"/>
  <c r="O11"/>
  <c r="V11" s="1"/>
  <c r="N11"/>
  <c r="U11" s="1"/>
  <c r="M11"/>
  <c r="T11" s="1"/>
  <c r="S10"/>
  <c r="Z10" s="1"/>
  <c r="R10"/>
  <c r="Y10" s="1"/>
  <c r="Q10"/>
  <c r="X10" s="1"/>
  <c r="P10"/>
  <c r="W10" s="1"/>
  <c r="O10"/>
  <c r="V10" s="1"/>
  <c r="N10"/>
  <c r="U10" s="1"/>
  <c r="M10"/>
  <c r="T10" s="1"/>
  <c r="S9"/>
  <c r="Z9" s="1"/>
  <c r="R9"/>
  <c r="Y9" s="1"/>
  <c r="Q9"/>
  <c r="X9" s="1"/>
  <c r="P9"/>
  <c r="W9" s="1"/>
  <c r="O9"/>
  <c r="V9" s="1"/>
  <c r="N9"/>
  <c r="U9" s="1"/>
  <c r="M9"/>
  <c r="T9" s="1"/>
  <c r="S8"/>
  <c r="Z8" s="1"/>
  <c r="R8"/>
  <c r="Y8" s="1"/>
  <c r="Q8"/>
  <c r="X8" s="1"/>
  <c r="P8"/>
  <c r="W8" s="1"/>
  <c r="O8"/>
  <c r="V8" s="1"/>
  <c r="N8"/>
  <c r="U8" s="1"/>
  <c r="M8"/>
  <c r="T8" s="1"/>
  <c r="S7"/>
  <c r="Z7" s="1"/>
  <c r="R7"/>
  <c r="Y7" s="1"/>
  <c r="Q7"/>
  <c r="X7" s="1"/>
  <c r="P7"/>
  <c r="W7" s="1"/>
  <c r="O7"/>
  <c r="V7" s="1"/>
  <c r="N7"/>
  <c r="U7" s="1"/>
  <c r="M7"/>
  <c r="T7" s="1"/>
  <c r="S6"/>
  <c r="Z6" s="1"/>
  <c r="R6"/>
  <c r="Y6" s="1"/>
  <c r="Q6"/>
  <c r="X6" s="1"/>
  <c r="P6"/>
  <c r="W6" s="1"/>
  <c r="O6"/>
  <c r="V6" s="1"/>
  <c r="N6"/>
  <c r="U6" s="1"/>
  <c r="M6"/>
  <c r="T6" s="1"/>
  <c r="S5"/>
  <c r="Z5" s="1"/>
  <c r="R5"/>
  <c r="Y5" s="1"/>
  <c r="Q5"/>
  <c r="X5" s="1"/>
  <c r="P5"/>
  <c r="W5" s="1"/>
  <c r="O5"/>
  <c r="V5" s="1"/>
  <c r="N5"/>
  <c r="U5" s="1"/>
  <c r="M5"/>
  <c r="T5" s="1"/>
  <c r="S4"/>
  <c r="Z4" s="1"/>
  <c r="R4"/>
  <c r="Y4" s="1"/>
  <c r="Q4"/>
  <c r="X4" s="1"/>
  <c r="P4"/>
  <c r="W4" s="1"/>
  <c r="O4"/>
  <c r="V4" s="1"/>
  <c r="N4"/>
  <c r="U4" s="1"/>
  <c r="M4"/>
  <c r="T4" s="1"/>
  <c r="S3"/>
  <c r="Z3" s="1"/>
  <c r="R3"/>
  <c r="Y3" s="1"/>
  <c r="Q3"/>
  <c r="X3" s="1"/>
  <c r="P3"/>
  <c r="W3" s="1"/>
  <c r="O3"/>
  <c r="V3" s="1"/>
  <c r="N3"/>
  <c r="U3" s="1"/>
  <c r="M3"/>
  <c r="T3" s="1"/>
  <c r="AA9" l="1"/>
  <c r="AA13"/>
  <c r="AA17"/>
  <c r="AA6"/>
  <c r="AA10"/>
  <c r="AA14"/>
  <c r="AA18"/>
  <c r="AA22"/>
  <c r="AA26"/>
  <c r="AA5"/>
  <c r="AA21"/>
  <c r="AA25"/>
  <c r="AA3"/>
  <c r="AA7"/>
  <c r="AA11"/>
  <c r="AA15"/>
  <c r="AA19"/>
  <c r="AA23"/>
  <c r="AA27"/>
  <c r="AA4"/>
  <c r="AA8"/>
  <c r="AA12"/>
  <c r="AA16"/>
  <c r="AA20"/>
  <c r="AA24"/>
  <c r="AA28"/>
</calcChain>
</file>

<file path=xl/sharedStrings.xml><?xml version="1.0" encoding="utf-8"?>
<sst xmlns="http://schemas.openxmlformats.org/spreadsheetml/2006/main" count="666" uniqueCount="412">
  <si>
    <t>NAME OF THE STUDENT</t>
  </si>
  <si>
    <t xml:space="preserve">TEL </t>
  </si>
  <si>
    <t>HIN</t>
  </si>
  <si>
    <t>ENG</t>
  </si>
  <si>
    <t>MATH</t>
  </si>
  <si>
    <t>SCI</t>
  </si>
  <si>
    <t>SOC</t>
  </si>
  <si>
    <t xml:space="preserve">Grade  </t>
  </si>
  <si>
    <t>Point</t>
  </si>
  <si>
    <t>NAMANI  ASHRITHA</t>
  </si>
  <si>
    <t>BUSSA AMULYA</t>
  </si>
  <si>
    <t>POTTINOLLA  ANUSHA</t>
  </si>
  <si>
    <t>MADDELA  ASHVITHA</t>
  </si>
  <si>
    <t>KODIMALA  BINDHUMATHI</t>
  </si>
  <si>
    <t>VANGA  BINDU PRIYA</t>
  </si>
  <si>
    <t>DARA  DEVISRI</t>
  </si>
  <si>
    <t>KURUVA INDHU</t>
  </si>
  <si>
    <t>BANDARI JYOTHSNA</t>
  </si>
  <si>
    <t>DHEERAVATH  KAVYA</t>
  </si>
  <si>
    <t>KUMMARI NIKITHA</t>
  </si>
  <si>
    <t>BAROOR  NISHITHA</t>
  </si>
  <si>
    <t>VADLAKONDA NAVANEETHA</t>
  </si>
  <si>
    <t>KALIVARAPU  OLIVA</t>
  </si>
  <si>
    <t>TELUGU  POOJITHA</t>
  </si>
  <si>
    <t>MAMIDALA RAVALIKA</t>
  </si>
  <si>
    <t>ELKANTI SANKEERTHANA</t>
  </si>
  <si>
    <t>MAMINDLA SNEHA</t>
  </si>
  <si>
    <t>BOYA SRAVANI</t>
  </si>
  <si>
    <t>KATTA  SRIHARSHITHA</t>
  </si>
  <si>
    <t>RAMARAJU  USHA SREE</t>
  </si>
  <si>
    <t>KUNDELLA VAISHNAVI</t>
  </si>
  <si>
    <t>VEERAPOGALA  AJAY KUMAR</t>
  </si>
  <si>
    <t>KONDETI ACHYUTH</t>
  </si>
  <si>
    <t>MALOTH CHANDULAL</t>
  </si>
  <si>
    <t>KURUVA  RAMESH</t>
  </si>
  <si>
    <t>MANDORE  ESWAR</t>
  </si>
  <si>
    <t>GURNULE  JASHWANTH</t>
  </si>
  <si>
    <t>KURVA RAHUL KRISHNA</t>
  </si>
  <si>
    <t>UDARI RAHUL KUMAR</t>
  </si>
  <si>
    <t>RAPOL  SIDDHARTH</t>
  </si>
  <si>
    <t>AAKEPOGU SURYATEJA</t>
  </si>
  <si>
    <t>PALLY  UDAY</t>
  </si>
  <si>
    <t>SANDHYA RANI</t>
  </si>
  <si>
    <t>MYAKALA.AKHILA</t>
  </si>
  <si>
    <t>PUDARI.AKSHARA</t>
  </si>
  <si>
    <t>ROSHILI.AKSHAYA</t>
  </si>
  <si>
    <t>LANJAPALLI  ALIDAGUVERA</t>
  </si>
  <si>
    <t>BANAVATH.ANJALI</t>
  </si>
  <si>
    <t>BOYA.ASHWINI</t>
  </si>
  <si>
    <t>SHENDE  ASHWINI</t>
  </si>
  <si>
    <t>MERAVATH.ASMITHA</t>
  </si>
  <si>
    <t>DUDDIPALLA.HARIKA</t>
  </si>
  <si>
    <t>KOTRANGE  HARIKA</t>
  </si>
  <si>
    <t>NATHI.HARSHITHA</t>
  </si>
  <si>
    <t>GOLLA.LAVANYA</t>
  </si>
  <si>
    <t>DADINENI.NITHYA SRI</t>
  </si>
  <si>
    <t>MANTHAPURI.RAKSHITHA</t>
  </si>
  <si>
    <t>MANGALI.RAVALI</t>
  </si>
  <si>
    <t>NELACHARLA. TEJA SRI</t>
  </si>
  <si>
    <t>POTHARAJU.THANMAI SRI</t>
  </si>
  <si>
    <t>PUTTAPAKA.AKHILESH</t>
  </si>
  <si>
    <t>SHAGANTI.BALAJI</t>
  </si>
  <si>
    <t>BODA.CHETHAN</t>
  </si>
  <si>
    <t xml:space="preserve">KANNE.JASHWANTH </t>
  </si>
  <si>
    <t>KANDIMALLA.KOUSHIK REDDY</t>
  </si>
  <si>
    <t>ALLAKATLA MANI  VARDHAN</t>
  </si>
  <si>
    <t>NAGELLI.MOKSHITH</t>
  </si>
  <si>
    <t>POLEPAKA.PAVAN KUMAR</t>
  </si>
  <si>
    <t>POTURAJU.SATWIK</t>
  </si>
  <si>
    <t>BANDARI.SHASHANK</t>
  </si>
  <si>
    <t>YADANDLA.SRISHANTH</t>
  </si>
  <si>
    <t>KYATHAM.SRI VIDHVAN</t>
  </si>
  <si>
    <t>DUBBA.  THARAKABRAMHAM</t>
  </si>
  <si>
    <t>G. SHIVA</t>
  </si>
  <si>
    <t>A   AISHWARYA</t>
  </si>
  <si>
    <t>POCHARAM  ARCHITHA</t>
  </si>
  <si>
    <t>DASARI  INDURANDANA</t>
  </si>
  <si>
    <t>PUSHINI  NANDINI</t>
  </si>
  <si>
    <t>PADAMATI  NAVYA SRI</t>
  </si>
  <si>
    <t>KAMSANI  RAMYA</t>
  </si>
  <si>
    <t>ANTHIREDDY  RASHMITHA</t>
  </si>
  <si>
    <t>THOLLA  SAIGEETHA</t>
  </si>
  <si>
    <t>MD. SAMEENA  BEGUM</t>
  </si>
  <si>
    <t>KANTE  SANJANA</t>
  </si>
  <si>
    <t>KANDAKATLA  SANKEERTHANA</t>
  </si>
  <si>
    <t>KURVA  SHAILAJA</t>
  </si>
  <si>
    <t>MD. SUHANA  AFREEN</t>
  </si>
  <si>
    <t>POTHAGANI  SUSHMASRI</t>
  </si>
  <si>
    <t>KATLA  TEJASRI</t>
  </si>
  <si>
    <t>RUDRAKSHA  ARAVIND</t>
  </si>
  <si>
    <t>KANCHA  CHANDU</t>
  </si>
  <si>
    <t>BANDARI  CHARAN</t>
  </si>
  <si>
    <t>BHUKYA  ESHWAR</t>
  </si>
  <si>
    <t>RATHLAVATH  GANESH NAYAK</t>
  </si>
  <si>
    <t>NAKINAMONI  KARTHIK</t>
  </si>
  <si>
    <t>PILLI  MAHESH KUMAR</t>
  </si>
  <si>
    <t>AITY  MANIKANTA</t>
  </si>
  <si>
    <t>MADAM  MANIKANTH</t>
  </si>
  <si>
    <t>MALOTHU  MUNNA NAIK</t>
  </si>
  <si>
    <t>BHUKYA  NIRANJAN</t>
  </si>
  <si>
    <t>SAMALA  PAVAN TEJA</t>
  </si>
  <si>
    <t>KURUVA  RANGA SWAMY</t>
  </si>
  <si>
    <t>THOLEM  SIRIVARDHAN PRACHANDA</t>
  </si>
  <si>
    <t>PEDAGANI  VARUN SANDESH</t>
  </si>
  <si>
    <t>VANGITI  VASANTH REDDY</t>
  </si>
  <si>
    <t>KATRAVATH  SRI RAM</t>
  </si>
  <si>
    <t>V. RAM SWAROOP</t>
  </si>
  <si>
    <t>G. VENKATESH</t>
  </si>
  <si>
    <t>N AARADYA</t>
  </si>
  <si>
    <t>MARRAPU ABHISHEKTHA</t>
  </si>
  <si>
    <t>DHEERAVATH CHERITHA</t>
  </si>
  <si>
    <t>THUTIPALLI KANAKA DURGA</t>
  </si>
  <si>
    <t>BAINDLA SAHITHI</t>
  </si>
  <si>
    <t>UBBANI SRI LAHARI</t>
  </si>
  <si>
    <t>BANOTHU AKSHARA</t>
  </si>
  <si>
    <t>GADDAM AKSHAYA</t>
  </si>
  <si>
    <t>POLE AKSHARA SRI</t>
  </si>
  <si>
    <t>K ARCHANA</t>
  </si>
  <si>
    <t>YATA GNANA SRI</t>
  </si>
  <si>
    <t>KODANDA LASYA SRI</t>
  </si>
  <si>
    <t>JUPPAKA PRATHUSHA</t>
  </si>
  <si>
    <t>NENAVATH RITHIKA</t>
  </si>
  <si>
    <t>ALUVALA SHRAVYA</t>
  </si>
  <si>
    <t>CHENNARAM SRIJA</t>
  </si>
  <si>
    <t>TUSSE VAISHNAVI</t>
  </si>
  <si>
    <t>P VENNELA</t>
  </si>
  <si>
    <t>VARUGANTI VARSHINI</t>
  </si>
  <si>
    <t>POLEBOINA ABHILASH</t>
  </si>
  <si>
    <t>MUDAVATH AKSHITH CHAVAN</t>
  </si>
  <si>
    <t>ASHANPALLI ANIL</t>
  </si>
  <si>
    <t>MAKTHAL ARAVIND</t>
  </si>
  <si>
    <t>AVULA BHARATH</t>
  </si>
  <si>
    <t>NAGAM BARGAV</t>
  </si>
  <si>
    <t>CHINNA KRISHNA</t>
  </si>
  <si>
    <t>YADASU GOWTHAM ADITHYA</t>
  </si>
  <si>
    <t>VADDEBOYINA JAYANTH VIPLAV KUMAR</t>
  </si>
  <si>
    <t>JADAV KARTHIK</t>
  </si>
  <si>
    <t>MANGALAPALLY KARTHIK</t>
  </si>
  <si>
    <t>BARU NAGARJUN</t>
  </si>
  <si>
    <t>DUNKUDU NANDA KISHORE</t>
  </si>
  <si>
    <t>DODLA NAVEEN</t>
  </si>
  <si>
    <t>GONGIDI NEERAJ</t>
  </si>
  <si>
    <t>MALA RAKESH</t>
  </si>
  <si>
    <t>THIPRASPALLY VINESH</t>
  </si>
  <si>
    <t>MUSHKE RITHWIK</t>
  </si>
  <si>
    <t>MALA SAMYOUKTH</t>
  </si>
  <si>
    <t>PALLEPOGU SATISH KUMAR</t>
  </si>
  <si>
    <t>CHIRUMARTHI SAI VIGNESH</t>
  </si>
  <si>
    <t>GUNDEBOINA SRIKAR</t>
  </si>
  <si>
    <t>MUDAVATH SHIVA</t>
  </si>
  <si>
    <t>PEDDI VARUN SANDESH</t>
  </si>
  <si>
    <t>V KUMAR</t>
  </si>
  <si>
    <t>J HANIDEEP</t>
  </si>
  <si>
    <t>ANKITH KUMAR</t>
  </si>
  <si>
    <t>VEERAMONI SAHITHI</t>
  </si>
  <si>
    <t>THIPPANABONIA SREE VALLIKA</t>
  </si>
  <si>
    <t>T REESHMA</t>
  </si>
  <si>
    <t>TOTACHENU NANDHU</t>
  </si>
  <si>
    <t>CHITYALA SWECHCHA</t>
  </si>
  <si>
    <t>MOHAMAD AFREEN</t>
  </si>
  <si>
    <t>MEKALWAR VAISHNAVI</t>
  </si>
  <si>
    <t>MARELLA NAVYA SRI</t>
  </si>
  <si>
    <t>ESAMPALLY SHARANYA</t>
  </si>
  <si>
    <t>GONE VAISHNAVI</t>
  </si>
  <si>
    <t>GUDEPU KEERTHI</t>
  </si>
  <si>
    <t>VADTHYA SRIVANI</t>
  </si>
  <si>
    <t>KALERU RUCHITHA</t>
  </si>
  <si>
    <t>KAVALI SHARANYA</t>
  </si>
  <si>
    <t>PASHYAM LAXMI KAVYA</t>
  </si>
  <si>
    <t>MANDALA LAXMI PRANATHI</t>
  </si>
  <si>
    <t>GADDAM VASTAHAVI</t>
  </si>
  <si>
    <t>GADAMEEDHI SHIVA</t>
  </si>
  <si>
    <t>LINGAYAPALLI AKSHITH</t>
  </si>
  <si>
    <t>GADALA CHANDRAHAS</t>
  </si>
  <si>
    <t>KALAL SAI DEEKSHITH GOUD</t>
  </si>
  <si>
    <t>VADLA MANOJ</t>
  </si>
  <si>
    <t>PAIDA WILLAIAM MICHELAL PAUL</t>
  </si>
  <si>
    <t>POLAM VIJAY KRISHNA</t>
  </si>
  <si>
    <t>BADALA VENKATESH</t>
  </si>
  <si>
    <t>BHUKYA NAVADEEP</t>
  </si>
  <si>
    <t>DANDEM MAHESH</t>
  </si>
  <si>
    <t>BARU BHARATH</t>
  </si>
  <si>
    <t>KURVA SIDDU</t>
  </si>
  <si>
    <t>G ABIRAM</t>
  </si>
  <si>
    <t>ARUVADI SUHAS SAI</t>
  </si>
  <si>
    <t>PULLURI RAKSHITH</t>
  </si>
  <si>
    <t>PERUMANDLA CHARAN TEJA</t>
  </si>
  <si>
    <t>B VISHNU VARDHAN</t>
  </si>
  <si>
    <t>RAMNATH GOWTHAM</t>
  </si>
  <si>
    <t>ANREDDY JASHWANTH</t>
  </si>
  <si>
    <t>KETHEPALLY SREVARUN</t>
  </si>
  <si>
    <t>ROUTH SAHEEL KUMAR</t>
  </si>
  <si>
    <t>SONULE SAI RAM</t>
  </si>
  <si>
    <t>GOPISHETTI SAI HARSHA</t>
  </si>
  <si>
    <t>CHOUHAN KIRAN KUMAR</t>
  </si>
  <si>
    <t>ABDUL NAZIM</t>
  </si>
  <si>
    <t>PALLE GOUTHAM</t>
  </si>
  <si>
    <t>DEVAVATH SIDDU NAYAK</t>
  </si>
  <si>
    <t>POLAGANI SANTHOSH</t>
  </si>
  <si>
    <t>BANDARI HARISH</t>
  </si>
  <si>
    <t>THUTIPALLI SIDDESHWAR</t>
  </si>
  <si>
    <t>KYAMA SPANDANA</t>
  </si>
  <si>
    <t>THIPRASSPALLY ANKITHA</t>
  </si>
  <si>
    <t>THALARI KHANDITHA</t>
  </si>
  <si>
    <t>BOKKA RITHIKA</t>
  </si>
  <si>
    <t xml:space="preserve">KALLEM LASYA </t>
  </si>
  <si>
    <t>GADDAM SRINIDHI</t>
  </si>
  <si>
    <t>VISHLAVATH MITHRA INDRA</t>
  </si>
  <si>
    <t>NUNSAVATH PAVITHRA</t>
  </si>
  <si>
    <t>UDKAR NAVYA</t>
  </si>
  <si>
    <t>MOHAMMED NUSRATH</t>
  </si>
  <si>
    <t>ANTHATI PUNYAVATHI</t>
  </si>
  <si>
    <t>MEESALA AKASH</t>
  </si>
  <si>
    <t>VANGA SANJAY</t>
  </si>
  <si>
    <t>MENDU CHARISH</t>
  </si>
  <si>
    <t>MANGADODDI ANIL</t>
  </si>
  <si>
    <t>AKENAPALLY ABHILASH</t>
  </si>
  <si>
    <t>ALLE RAMCHARAN</t>
  </si>
  <si>
    <t>MADULAPALLY STEEFENFAL</t>
  </si>
  <si>
    <t>KAVIRI MALLIKARJUN</t>
  </si>
  <si>
    <t>KONDA ABHINAVSAGAR</t>
  </si>
  <si>
    <t>BOGGULA RAMCHARAN</t>
  </si>
  <si>
    <t>NUNEMUNTHALA HARIPRASAD</t>
  </si>
  <si>
    <t>KURREMULA RANADHEER</t>
  </si>
  <si>
    <t>ANDEM SRAVAN KUMAR REDDY</t>
  </si>
  <si>
    <t>RAMAVATH YOGASH</t>
  </si>
  <si>
    <t>PUNJANOOR NANDAKISHORE</t>
  </si>
  <si>
    <t>NAYAK KIRAN</t>
  </si>
  <si>
    <t>VARDEM UMESH CHANDRA</t>
  </si>
  <si>
    <t>PACHHIPALA SAI TEJA</t>
  </si>
  <si>
    <t>GOTUR RAJU</t>
  </si>
  <si>
    <t>ASKANI JEEVAN SAGAR</t>
  </si>
  <si>
    <t>BEGARI SAI NIKHIL</t>
  </si>
  <si>
    <t>GOTTAM ANIL KUMAR</t>
  </si>
  <si>
    <t>VARDHAM NANI</t>
  </si>
  <si>
    <t>ORRE SAICHARAN</t>
  </si>
  <si>
    <t>KUMARI ARAVIND</t>
  </si>
  <si>
    <t>JEBENOLLA ARUNA</t>
  </si>
  <si>
    <t>AKSHARA SINGH</t>
  </si>
  <si>
    <t>BARAGATI BHAVANA SRIJA</t>
  </si>
  <si>
    <t>BUKKA BRAHARAMBIKA</t>
  </si>
  <si>
    <t>GANTALA GOURI BHAI</t>
  </si>
  <si>
    <t>BESTA SAI GEETHIKA</t>
  </si>
  <si>
    <t>MUNGI TARUNYA</t>
  </si>
  <si>
    <t>GODUGU TANVISHA</t>
  </si>
  <si>
    <t>MEKALA VARSHINI</t>
  </si>
  <si>
    <t>CHITYALA LAXMI</t>
  </si>
  <si>
    <t>RAMTENKI PRAVALIKA</t>
  </si>
  <si>
    <t>PYATLA VARSHINI</t>
  </si>
  <si>
    <t>THOTAKURI SWATHI</t>
  </si>
  <si>
    <t>MADUGULA AKSHAR PRABHATH REDDY</t>
  </si>
  <si>
    <t>MUDAVATH AVINASH CHOWHAN</t>
  </si>
  <si>
    <t>YAKALAPU ESHWAR</t>
  </si>
  <si>
    <t>MEKALA JAGADISH</t>
  </si>
  <si>
    <t>DARIKINDI KARTHIK</t>
  </si>
  <si>
    <t>MADHRARAVOLU KARTHIK</t>
  </si>
  <si>
    <t>KANAKAPUDI KOUSHIK</t>
  </si>
  <si>
    <t>BHUKYA MAHENDRA</t>
  </si>
  <si>
    <t>POSHANAMONI PRUDVI RAJU</t>
  </si>
  <si>
    <t>BAINDLA RUTHVIK</t>
  </si>
  <si>
    <t>KANDIKATLA ROHAN</t>
  </si>
  <si>
    <t>CHILUVERU RAGHAVENDRA</t>
  </si>
  <si>
    <t>VANGOJU SATWIK</t>
  </si>
  <si>
    <t>BETTARI SHIVA KUMAR</t>
  </si>
  <si>
    <t>KANDULA SATHWIK</t>
  </si>
  <si>
    <t>V SHIVA SHANKAR VARAPRASAD</t>
  </si>
  <si>
    <t>MENDLI VAMSI</t>
  </si>
  <si>
    <t>SUKAMENTI VENKATRAM REDDY</t>
  </si>
  <si>
    <t>ATTILI TEJA SRI VENKATA SWARUP</t>
  </si>
  <si>
    <t>DAMALLA DEEKSHITH</t>
  </si>
  <si>
    <t>OLIKERI SRINIVAS</t>
  </si>
  <si>
    <t>ADRABARIKI ROHITH SANDESH</t>
  </si>
  <si>
    <t>NAGAM AKSHITA</t>
  </si>
  <si>
    <t>PURNAKANTI AMMULU</t>
  </si>
  <si>
    <t>THALARI MAHESWARI</t>
  </si>
  <si>
    <t>BODA MARY</t>
  </si>
  <si>
    <t>NANDINI</t>
  </si>
  <si>
    <t>GOTUR RAVALIKA</t>
  </si>
  <si>
    <t>PAGIDIPALLI RUSHITHA</t>
  </si>
  <si>
    <t>UPPALA TEJASRI</t>
  </si>
  <si>
    <t>KUMMARI VIDYASRI</t>
  </si>
  <si>
    <t>GUVVALA YASHASWI</t>
  </si>
  <si>
    <t>DANDETKAR AADHARSH JI</t>
  </si>
  <si>
    <t>GUNDLAPALLY AJAY KUMAR</t>
  </si>
  <si>
    <t>KANUKATI BHARATH</t>
  </si>
  <si>
    <t>MANDA BHUVANESHWAR REDDY</t>
  </si>
  <si>
    <t>BELLI BONIKAPUR</t>
  </si>
  <si>
    <t>TEJAVATH DINESH</t>
  </si>
  <si>
    <t>CHINNARAMOLLA GANESH</t>
  </si>
  <si>
    <t>PASHAM GIRIVARDHAN REDDY</t>
  </si>
  <si>
    <t>NAIKOTI HARISWAR</t>
  </si>
  <si>
    <t>AVUSULA JASHWANTH CHARI</t>
  </si>
  <si>
    <t>ARUMALLA CALVIN</t>
  </si>
  <si>
    <t>KURIMATI VENKATA NAGA SAI KALYAN</t>
  </si>
  <si>
    <t>CHINTA KARTHIK</t>
  </si>
  <si>
    <t>CHAKKANI MALLESH</t>
  </si>
  <si>
    <t>BOJJA MANIKANTA REDDY</t>
  </si>
  <si>
    <t>NANDIPATI MANIKANTA</t>
  </si>
  <si>
    <t>MALGA MANOHAR</t>
  </si>
  <si>
    <t>KURVA NARESH</t>
  </si>
  <si>
    <t>AKUTHOTA RUSHIKESH</t>
  </si>
  <si>
    <t>RATHNAVATH SENA</t>
  </si>
  <si>
    <t>UPPUNUMTHALA SHASHANTH CHARY</t>
  </si>
  <si>
    <t>NUNEMUNTHALA SRAVAN KUMAR</t>
  </si>
  <si>
    <t>GUNNAM   ANUSHKA</t>
  </si>
  <si>
    <t>AMGOUTH  DEEVENA KUMARI</t>
  </si>
  <si>
    <t>GUNTUKA  KIRANYASWITHA</t>
  </si>
  <si>
    <t>VARDAM  MEGHANA</t>
  </si>
  <si>
    <t>TELUGU  PUJITHA</t>
  </si>
  <si>
    <t>GUNDLAPALLI  RAKSHITHA</t>
  </si>
  <si>
    <t>AMGOTHU  SHIVA NANDINI</t>
  </si>
  <si>
    <t>K  UMAVATHI</t>
  </si>
  <si>
    <t>KAPERAM  VAISHNAVI</t>
  </si>
  <si>
    <t>GUNDALA  ABHIRAM</t>
  </si>
  <si>
    <t>BANAVATH  ANIL</t>
  </si>
  <si>
    <t>RASOJU  BHANU TEJA</t>
  </si>
  <si>
    <t>GADDE  CHARAN TEJA</t>
  </si>
  <si>
    <t>BAINA  HARSHITH</t>
  </si>
  <si>
    <t>BOLLAM  KARTHIK</t>
  </si>
  <si>
    <t>YADASU  KARTHIK</t>
  </si>
  <si>
    <t>PUSALA  MADHAN</t>
  </si>
  <si>
    <t>THUTIPALLI  NARESH</t>
  </si>
  <si>
    <t>ANANTHULA  RAHUL  KARTHIK</t>
  </si>
  <si>
    <t>SHAVA  RAJESH</t>
  </si>
  <si>
    <t>GOLLA  SANDEEP</t>
  </si>
  <si>
    <t>LAVUDI  SIDDU</t>
  </si>
  <si>
    <t>VADLA  VIJENDER</t>
  </si>
  <si>
    <t>KURVA  VISHNU</t>
  </si>
  <si>
    <t>BOPPIDI JANANI</t>
  </si>
  <si>
    <t>BEREDDY SUMASRI</t>
  </si>
  <si>
    <t>PADMASHALI SRIVALLI</t>
  </si>
  <si>
    <t>ANUSHA</t>
  </si>
  <si>
    <t>LOKOTI SATHWIK</t>
  </si>
  <si>
    <t>PULUGUJJU NISHANTH</t>
  </si>
  <si>
    <t>GADDAM CHANDU VARDHAN</t>
  </si>
  <si>
    <t>PUTTI NARSHIMHA</t>
  </si>
  <si>
    <t>THADWAI SRUJAN REDDY</t>
  </si>
  <si>
    <t>BAIPOTHU TEJASWAR RAO</t>
  </si>
  <si>
    <t>KARRE VINAYAK</t>
  </si>
  <si>
    <t>PENDYALA VISHAL REDDY</t>
  </si>
  <si>
    <t>SRAVARAM VENU</t>
  </si>
  <si>
    <t>SURAVARAM JAGAN</t>
  </si>
  <si>
    <t>DONTHULA GANESH</t>
  </si>
  <si>
    <t>GOSUKONDA DHEERAJ</t>
  </si>
  <si>
    <t>CHINTAKINDI BHAGIRADH</t>
  </si>
  <si>
    <t>ABHIRAM.P</t>
  </si>
  <si>
    <t>BOMMA   AKSHITHA</t>
  </si>
  <si>
    <t>UDUTHA  ASHWITHA</t>
  </si>
  <si>
    <t>ERRI BRUNDHA</t>
  </si>
  <si>
    <t>NAKARAKANTI  HEMABINDU</t>
  </si>
  <si>
    <t>SUNCHU HIMABINDU</t>
  </si>
  <si>
    <t>KONGETI  NAVANEETHA</t>
  </si>
  <si>
    <t>SANGAM  NAVYA SRI</t>
  </si>
  <si>
    <t>KUNTOORA PRAVALIKA</t>
  </si>
  <si>
    <t>GUMMULA PRANITHA</t>
  </si>
  <si>
    <t>VERABOMMA  SATHWIKA</t>
  </si>
  <si>
    <t xml:space="preserve">DODLA  SHALINI </t>
  </si>
  <si>
    <t>MANDULA SRAVANI</t>
  </si>
  <si>
    <t>GULAPALLY  SWATHI</t>
  </si>
  <si>
    <t>VEMULAMADA THARUNYA</t>
  </si>
  <si>
    <t>ASHOK</t>
  </si>
  <si>
    <t>KOTHAPALLY  AVINASH</t>
  </si>
  <si>
    <t>SOLIPURAM CHANDRA SHEKAR REDDY</t>
  </si>
  <si>
    <t>DERANGULA DHANUSH</t>
  </si>
  <si>
    <t>IEEJA DHILEEP KUMAR</t>
  </si>
  <si>
    <t>PUNEM GOUTHAM SRIRAM</t>
  </si>
  <si>
    <t>RUSHAGANI  HARSHAVARDHAN</t>
  </si>
  <si>
    <t>PULIGILLA  HEMANTH  KUMAR</t>
  </si>
  <si>
    <t>BHUKYA JAGAN SINGH RATHOD</t>
  </si>
  <si>
    <t>DAIAHALA  JASHWANTH</t>
  </si>
  <si>
    <t>THIRUKOVELA  KARTHIKEYA</t>
  </si>
  <si>
    <t>PUSULURI KIRAN PRASAD</t>
  </si>
  <si>
    <t>RASOJU  MARUTHI</t>
  </si>
  <si>
    <t>KURREMULLA PRANAY</t>
  </si>
  <si>
    <t>MADAVENI  PRANSHUTH</t>
  </si>
  <si>
    <t>DONAKONDA  RAJESH</t>
  </si>
  <si>
    <t>BAYYA  RAKESH</t>
  </si>
  <si>
    <t>PULI SAI</t>
  </si>
  <si>
    <t>YELMINETI SANJAY RAMA SWAMY</t>
  </si>
  <si>
    <t>KADARI SATISH</t>
  </si>
  <si>
    <t>MADUGULA  SATHVIK REDDY</t>
  </si>
  <si>
    <t>PALADUGU SRINIVASULU</t>
  </si>
  <si>
    <t>AKULA  SRISHAN PATEL</t>
  </si>
  <si>
    <t>KURUVA  UDAYKIRAN</t>
  </si>
  <si>
    <t>BANDAM VAMSHI SIDDARDHA</t>
  </si>
  <si>
    <t>NAKAREKANTI VARUN SANDESH</t>
  </si>
  <si>
    <t>ANNEM VENKATA TEJA HARSHA</t>
  </si>
  <si>
    <t>K.  VISHWA  TEJA</t>
  </si>
  <si>
    <t>K YASHWANTH</t>
  </si>
  <si>
    <t>KOPPULA YUVA VARUN</t>
  </si>
  <si>
    <t>JAGADEESH.B</t>
  </si>
  <si>
    <t>FA-3 : 2022-23</t>
  </si>
  <si>
    <t>CH. GEETHANJALI</t>
  </si>
  <si>
    <t>FA-3: 2022-23</t>
  </si>
  <si>
    <t>D. SIDDU</t>
  </si>
  <si>
    <t>U. MANOJ KUMAR</t>
  </si>
  <si>
    <t>B. JAGDISH</t>
  </si>
  <si>
    <t>K. HARSHA VARDHANI</t>
  </si>
  <si>
    <t>CHIKKAM  CHAKRI SRI SATYA SWAROOP</t>
  </si>
  <si>
    <t>A. VAMSHI</t>
  </si>
  <si>
    <t>Admission Number</t>
  </si>
  <si>
    <t>Telugu</t>
  </si>
  <si>
    <t>Hindi</t>
  </si>
  <si>
    <t>English</t>
  </si>
  <si>
    <t>Maths</t>
  </si>
  <si>
    <t>Science</t>
  </si>
  <si>
    <t>Social</t>
  </si>
  <si>
    <t>Total</t>
  </si>
  <si>
    <t>Percentage</t>
  </si>
  <si>
    <t>Roll Number</t>
  </si>
  <si>
    <t xml:space="preserve">Point  </t>
  </si>
  <si>
    <t>G. SRI VARDHIN</t>
  </si>
</sst>
</file>

<file path=xl/styles.xml><?xml version="1.0" encoding="utf-8"?>
<styleSheet xmlns="http://schemas.openxmlformats.org/spreadsheetml/2006/main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0000"/>
      <name val="Calibri"/>
      <family val="2"/>
    </font>
    <font>
      <b/>
      <sz val="10"/>
      <color rgb="FFFF0000"/>
      <name val="Calibri"/>
      <family val="2"/>
    </font>
    <font>
      <b/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Times New Roman"/>
      <family val="1"/>
    </font>
    <font>
      <sz val="12"/>
      <color indexed="8"/>
      <name val="Calibri"/>
      <family val="2"/>
    </font>
    <font>
      <sz val="12"/>
      <name val="Calibri"/>
      <family val="2"/>
      <scheme val="minor"/>
    </font>
    <font>
      <sz val="12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105">
    <xf numFmtId="0" fontId="0" fillId="0" borderId="0" xfId="0"/>
    <xf numFmtId="0" fontId="0" fillId="0" borderId="0" xfId="0" applyBorder="1"/>
    <xf numFmtId="0" fontId="5" fillId="2" borderId="2" xfId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164" fontId="8" fillId="0" borderId="2" xfId="0" applyNumberFormat="1" applyFont="1" applyFill="1" applyBorder="1" applyAlignment="1">
      <alignment horizontal="center" vertical="top"/>
    </xf>
    <xf numFmtId="0" fontId="7" fillId="0" borderId="2" xfId="3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164" fontId="4" fillId="0" borderId="2" xfId="0" applyNumberFormat="1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7" fillId="0" borderId="4" xfId="3" applyFont="1" applyFill="1" applyBorder="1" applyAlignment="1">
      <alignment horizontal="center" vertical="top"/>
    </xf>
    <xf numFmtId="0" fontId="0" fillId="0" borderId="0" xfId="0" applyAlignment="1"/>
    <xf numFmtId="0" fontId="4" fillId="2" borderId="2" xfId="1" applyFont="1" applyFill="1" applyBorder="1" applyAlignment="1">
      <alignment horizontal="center"/>
    </xf>
    <xf numFmtId="0" fontId="6" fillId="2" borderId="2" xfId="0" applyFont="1" applyFill="1" applyBorder="1" applyAlignment="1"/>
    <xf numFmtId="164" fontId="4" fillId="0" borderId="2" xfId="0" applyNumberFormat="1" applyFont="1" applyFill="1" applyBorder="1" applyAlignment="1">
      <alignment horizontal="center"/>
    </xf>
    <xf numFmtId="0" fontId="10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7" fillId="0" borderId="2" xfId="2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1" fillId="3" borderId="2" xfId="0" applyFont="1" applyFill="1" applyBorder="1" applyAlignment="1">
      <alignment horizontal="left" wrapText="1"/>
    </xf>
    <xf numFmtId="0" fontId="11" fillId="0" borderId="2" xfId="0" applyFont="1" applyBorder="1" applyAlignment="1">
      <alignment horizontal="left" wrapText="1"/>
    </xf>
    <xf numFmtId="0" fontId="11" fillId="0" borderId="2" xfId="0" applyFont="1" applyBorder="1" applyAlignment="1">
      <alignment wrapText="1"/>
    </xf>
    <xf numFmtId="0" fontId="11" fillId="3" borderId="2" xfId="0" applyFont="1" applyFill="1" applyBorder="1" applyAlignment="1">
      <alignment wrapText="1"/>
    </xf>
    <xf numFmtId="0" fontId="0" fillId="0" borderId="0" xfId="0" applyAlignment="1"/>
    <xf numFmtId="0" fontId="10" fillId="3" borderId="2" xfId="0" applyFont="1" applyFill="1" applyBorder="1" applyAlignment="1">
      <alignment wrapText="1"/>
    </xf>
    <xf numFmtId="0" fontId="10" fillId="3" borderId="2" xfId="0" applyFont="1" applyFill="1" applyBorder="1"/>
    <xf numFmtId="0" fontId="10" fillId="3" borderId="2" xfId="0" applyFon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0" xfId="0" applyAlignment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4" xfId="0" applyBorder="1"/>
    <xf numFmtId="0" fontId="0" fillId="3" borderId="2" xfId="0" applyFill="1" applyBorder="1" applyAlignment="1">
      <alignment horizontal="center"/>
    </xf>
    <xf numFmtId="0" fontId="0" fillId="0" borderId="0" xfId="0" applyAlignment="1"/>
    <xf numFmtId="0" fontId="15" fillId="0" borderId="2" xfId="0" applyFont="1" applyBorder="1" applyAlignment="1">
      <alignment wrapText="1"/>
    </xf>
    <xf numFmtId="0" fontId="10" fillId="3" borderId="2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0" xfId="0" applyAlignment="1"/>
    <xf numFmtId="0" fontId="16" fillId="0" borderId="2" xfId="0" applyFont="1" applyBorder="1" applyAlignment="1">
      <alignment wrapText="1"/>
    </xf>
    <xf numFmtId="0" fontId="7" fillId="0" borderId="1" xfId="2" applyFont="1" applyFill="1" applyBorder="1" applyAlignment="1">
      <alignment horizontal="center"/>
    </xf>
    <xf numFmtId="0" fontId="16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10" fillId="0" borderId="2" xfId="0" applyFont="1" applyBorder="1" applyAlignment="1">
      <alignment wrapText="1"/>
    </xf>
    <xf numFmtId="0" fontId="10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top"/>
    </xf>
    <xf numFmtId="0" fontId="11" fillId="0" borderId="2" xfId="0" applyFont="1" applyFill="1" applyBorder="1" applyAlignment="1">
      <alignment wrapText="1"/>
    </xf>
    <xf numFmtId="0" fontId="17" fillId="4" borderId="2" xfId="1" applyFont="1" applyFill="1" applyBorder="1" applyAlignment="1">
      <alignment horizontal="left" wrapText="1"/>
    </xf>
    <xf numFmtId="0" fontId="12" fillId="0" borderId="2" xfId="0" applyFont="1" applyBorder="1" applyAlignment="1">
      <alignment horizontal="left" wrapText="1"/>
    </xf>
    <xf numFmtId="0" fontId="18" fillId="4" borderId="2" xfId="1" applyFont="1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14" fillId="0" borderId="2" xfId="0" applyFont="1" applyBorder="1" applyAlignment="1">
      <alignment horizontal="center"/>
    </xf>
    <xf numFmtId="0" fontId="19" fillId="3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14" fillId="0" borderId="1" xfId="0" applyFont="1" applyBorder="1" applyAlignment="1">
      <alignment horizontal="center"/>
    </xf>
    <xf numFmtId="164" fontId="8" fillId="0" borderId="1" xfId="0" applyNumberFormat="1" applyFont="1" applyFill="1" applyBorder="1" applyAlignment="1">
      <alignment horizontal="center" vertical="top"/>
    </xf>
    <xf numFmtId="0" fontId="0" fillId="0" borderId="5" xfId="0" applyBorder="1"/>
    <xf numFmtId="0" fontId="7" fillId="2" borderId="2" xfId="2" applyFont="1" applyFill="1" applyBorder="1" applyAlignment="1">
      <alignment horizontal="center"/>
    </xf>
    <xf numFmtId="0" fontId="10" fillId="2" borderId="2" xfId="0" applyFont="1" applyFill="1" applyBorder="1" applyAlignment="1">
      <alignment horizontal="left" wrapText="1"/>
    </xf>
    <xf numFmtId="0" fontId="0" fillId="2" borderId="2" xfId="0" applyFill="1" applyBorder="1"/>
    <xf numFmtId="164" fontId="8" fillId="2" borderId="2" xfId="0" applyNumberFormat="1" applyFont="1" applyFill="1" applyBorder="1" applyAlignment="1">
      <alignment horizontal="center" vertical="top"/>
    </xf>
    <xf numFmtId="0" fontId="0" fillId="2" borderId="0" xfId="0" applyFill="1"/>
    <xf numFmtId="0" fontId="0" fillId="0" borderId="2" xfId="0" applyBorder="1" applyAlignment="1">
      <alignment wrapText="1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/>
    <xf numFmtId="0" fontId="10" fillId="3" borderId="1" xfId="0" applyFont="1" applyFill="1" applyBorder="1"/>
    <xf numFmtId="0" fontId="0" fillId="0" borderId="6" xfId="0" applyBorder="1" applyAlignment="1">
      <alignment horizontal="center"/>
    </xf>
    <xf numFmtId="0" fontId="15" fillId="0" borderId="2" xfId="0" applyFont="1" applyBorder="1" applyAlignment="1">
      <alignment horizontal="center" wrapText="1"/>
    </xf>
    <xf numFmtId="0" fontId="4" fillId="2" borderId="1" xfId="1" applyFont="1" applyFill="1" applyBorder="1" applyAlignment="1"/>
    <xf numFmtId="0" fontId="9" fillId="2" borderId="1" xfId="1" applyFont="1" applyFill="1" applyBorder="1" applyAlignment="1">
      <alignment wrapText="1"/>
    </xf>
    <xf numFmtId="0" fontId="5" fillId="2" borderId="1" xfId="1" applyFont="1" applyFill="1" applyBorder="1" applyAlignment="1"/>
    <xf numFmtId="0" fontId="15" fillId="0" borderId="1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6" fillId="0" borderId="2" xfId="0" applyFont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 wrapText="1"/>
    </xf>
    <xf numFmtId="0" fontId="11" fillId="2" borderId="2" xfId="0" applyFont="1" applyFill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22" fillId="4" borderId="2" xfId="1" applyFont="1" applyFill="1" applyBorder="1" applyAlignment="1">
      <alignment horizontal="center" wrapText="1"/>
    </xf>
    <xf numFmtId="0" fontId="20" fillId="0" borderId="2" xfId="0" applyFont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18" fillId="4" borderId="2" xfId="1" applyFont="1" applyFill="1" applyBorder="1" applyAlignment="1">
      <alignment horizontal="center" wrapText="1"/>
    </xf>
    <xf numFmtId="0" fontId="16" fillId="3" borderId="2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6" fillId="0" borderId="7" xfId="0" applyFont="1" applyFill="1" applyBorder="1" applyAlignment="1">
      <alignment horizontal="center" wrapText="1"/>
    </xf>
    <xf numFmtId="0" fontId="16" fillId="0" borderId="6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1" fillId="0" borderId="0" xfId="0" applyFont="1" applyBorder="1" applyAlignment="1">
      <alignment horizontal="center"/>
    </xf>
  </cellXfs>
  <cellStyles count="4">
    <cellStyle name="Normal" xfId="0" builtinId="0"/>
    <cellStyle name="Normal_Sheet1" xfId="1"/>
    <cellStyle name="Normal_X-BHUVI" xfId="2"/>
    <cellStyle name="Normal_X-MAHI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0"/>
  <sheetViews>
    <sheetView workbookViewId="0">
      <selection activeCell="D2" sqref="D2:Y2"/>
    </sheetView>
  </sheetViews>
  <sheetFormatPr defaultRowHeight="15.75"/>
  <cols>
    <col min="1" max="1" width="25" customWidth="1"/>
    <col min="2" max="2" width="5" style="41" customWidth="1"/>
    <col min="3" max="3" width="28" style="19" customWidth="1"/>
    <col min="4" max="15" width="5.7109375" style="41" customWidth="1"/>
    <col min="16" max="16" width="5.28515625" style="41" customWidth="1"/>
    <col min="17" max="25" width="5.7109375" style="41" customWidth="1"/>
  </cols>
  <sheetData>
    <row r="1" spans="1:25" ht="23.25">
      <c r="B1" s="102" t="s">
        <v>391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</row>
    <row r="2" spans="1:25" ht="26.25" customHeight="1">
      <c r="A2" s="80" t="s">
        <v>400</v>
      </c>
      <c r="B2" s="82" t="s">
        <v>409</v>
      </c>
      <c r="C2" s="83" t="s">
        <v>0</v>
      </c>
      <c r="D2" s="16" t="s">
        <v>401</v>
      </c>
      <c r="E2" s="16" t="s">
        <v>402</v>
      </c>
      <c r="F2" s="16" t="s">
        <v>403</v>
      </c>
      <c r="G2" s="16" t="s">
        <v>404</v>
      </c>
      <c r="H2" s="16" t="s">
        <v>405</v>
      </c>
      <c r="I2" s="16" t="s">
        <v>406</v>
      </c>
      <c r="J2" s="2" t="s">
        <v>407</v>
      </c>
      <c r="K2" s="2" t="s">
        <v>408</v>
      </c>
      <c r="L2" s="84" t="s">
        <v>1</v>
      </c>
      <c r="M2" s="84" t="s">
        <v>2</v>
      </c>
      <c r="N2" s="84" t="s">
        <v>3</v>
      </c>
      <c r="O2" s="84" t="s">
        <v>4</v>
      </c>
      <c r="P2" s="84" t="s">
        <v>5</v>
      </c>
      <c r="Q2" s="84" t="s">
        <v>6</v>
      </c>
      <c r="R2" s="84" t="s">
        <v>7</v>
      </c>
      <c r="S2" s="2" t="s">
        <v>1</v>
      </c>
      <c r="T2" s="2" t="s">
        <v>2</v>
      </c>
      <c r="U2" s="2" t="s">
        <v>3</v>
      </c>
      <c r="V2" s="2" t="s">
        <v>4</v>
      </c>
      <c r="W2" s="2" t="s">
        <v>5</v>
      </c>
      <c r="X2" s="2" t="s">
        <v>6</v>
      </c>
      <c r="Y2" s="17" t="s">
        <v>8</v>
      </c>
    </row>
    <row r="3" spans="1:25" ht="35.25" customHeight="1">
      <c r="A3" s="81">
        <v>5123</v>
      </c>
      <c r="B3" s="22">
        <v>1</v>
      </c>
      <c r="C3" s="42" t="s">
        <v>108</v>
      </c>
      <c r="D3" s="43">
        <v>14</v>
      </c>
      <c r="E3" s="43">
        <v>18</v>
      </c>
      <c r="F3" s="43">
        <v>5</v>
      </c>
      <c r="G3" s="43">
        <v>10</v>
      </c>
      <c r="H3" s="43">
        <v>19</v>
      </c>
      <c r="I3" s="43">
        <v>19</v>
      </c>
      <c r="J3" s="13">
        <f t="shared" ref="J3:J36" si="0">SUM(F3:I3)</f>
        <v>53</v>
      </c>
      <c r="K3" s="13">
        <f>J3/120*100</f>
        <v>44.166666666666664</v>
      </c>
      <c r="L3" s="21" t="str">
        <f>IF(D3&gt;=91/5,"A1",IF(D3&gt;=81/5,"A2",IF(D3&gt;=71/5,"B1",IF(D3&gt;=61/5,"B2",IF(D3&gt;=51/5,"C1",IF(D3&gt;=41/5,"C2",IF(D3&gt;=35/5,"D",IF(D3&gt;=2,"E",IF(D3&gt;=0,"AB")))))))))</f>
        <v>B2</v>
      </c>
      <c r="M3" s="4" t="str">
        <f>IF(E3&gt;=91/5,"A1",IF(E3&gt;=81/5,"A2",IF(E3&gt;=71/5,"B1",IF(E3&gt;=61/5,"B2",IF(E3&gt;=51/5,"C1",IF(E3&gt;=41/5,"C2",IF(E3&gt;=35/5,"D",IF(E3&gt;=2,"E",IF(E3&gt;=0,"AB")))))))))</f>
        <v>A2</v>
      </c>
      <c r="N3" s="4" t="str">
        <f>IF(F3&gt;=91/5,"A1",IF(F3&gt;=81/5,"A2",IF(F3&gt;=71/5,"B1",IF(F3&gt;=61/5,"B2",IF(F3&gt;=51/5,"C1",IF(F3&gt;=41/5,"C2",IF(F3&gt;=35/5,"D",IF(F3&gt;=2,"E",IF(F3&gt;=0,"AB")))))))))</f>
        <v>E</v>
      </c>
      <c r="O3" s="4" t="str">
        <f>IF(G3&gt;=91/5,"A1",IF(G3&gt;=81/5,"A2",IF(G3&gt;=71/5,"B1",IF(G3&gt;=61/5,"B2",IF(G3&gt;=51/5,"C1",IF(G3&gt;=41/5,"C2",IF(G3&gt;=35/5,"D",IF(G3&gt;=2,"E",IF(G3&gt;=0,"AB")))))))))</f>
        <v>C2</v>
      </c>
      <c r="P3" s="4" t="str">
        <f>IF(H3&gt;=91/5,"A1",IF(H3&gt;=81/5,"A2",IF(H3&gt;=71/5,"B1",IF(H3&gt;=61/5,"B2",IF(H3&gt;=51/5,"C1",IF(H3&gt;=41/5,"C2",IF(H3&gt;=35/5,"D",IF(H3&gt;=2,"E",IF(H3&gt;=0,"AB")))))))))</f>
        <v>A1</v>
      </c>
      <c r="Q3" s="4" t="str">
        <f t="shared" ref="Q3:Q47" si="1">IF(I3&gt;=91/5,"A1",IF(I3&gt;=81/5,"A2",IF(I3&gt;=71/5,"B1",IF(I3&gt;=61/5,"B2",IF(I3&gt;=51/5,"C1",IF(I3&gt;=41/5,"C2",IF(I3&gt;=35/5,"D",IF(I3&gt;=2,"E",IF(I3&gt;=0,"AB")))))))))</f>
        <v>A1</v>
      </c>
      <c r="R3" s="4" t="str">
        <f>IF(K3&gt;=91,"A1",IF(K3&gt;=81,"A2",IF(K3&gt;=71,"B1",IF(K3&gt;=61,"B2",IF(K3&gt;=51,"C1",IF(K3&gt;=41,"C2",IF(K3&gt;=35,"D",IF(K3&gt;=2,"E",IF(K3&gt;=0,"AB")))))))))</f>
        <v>C2</v>
      </c>
      <c r="S3" s="4">
        <f t="shared" ref="S3:X28" si="2">IF(L3="A1",10,IF(L3="A2",9,IF(L3="B1",8,IF(L3="B2",7,IF(L3="C1",6,IF(L3="C2",5,IF(L3="D",4,IF(L3="E",3,IF(L3="AB",0)))))))))</f>
        <v>7</v>
      </c>
      <c r="T3" s="4">
        <f t="shared" si="2"/>
        <v>9</v>
      </c>
      <c r="U3" s="4">
        <f t="shared" si="2"/>
        <v>3</v>
      </c>
      <c r="V3" s="4">
        <f t="shared" si="2"/>
        <v>5</v>
      </c>
      <c r="W3" s="4">
        <f t="shared" si="2"/>
        <v>10</v>
      </c>
      <c r="X3" s="4">
        <f t="shared" si="2"/>
        <v>10</v>
      </c>
      <c r="Y3" s="18">
        <f t="shared" ref="Y3:Y48" si="3">SUM(S3:X3)/6</f>
        <v>7.333333333333333</v>
      </c>
    </row>
    <row r="4" spans="1:25" ht="35.25" customHeight="1">
      <c r="A4" s="81">
        <v>5124</v>
      </c>
      <c r="B4" s="22">
        <v>2</v>
      </c>
      <c r="C4" s="42" t="s">
        <v>109</v>
      </c>
      <c r="D4" s="44">
        <v>16</v>
      </c>
      <c r="E4" s="44">
        <v>6</v>
      </c>
      <c r="F4" s="44">
        <v>12</v>
      </c>
      <c r="G4" s="44">
        <v>7</v>
      </c>
      <c r="H4" s="44">
        <v>15</v>
      </c>
      <c r="I4" s="44">
        <v>20</v>
      </c>
      <c r="J4" s="13">
        <f t="shared" si="0"/>
        <v>54</v>
      </c>
      <c r="K4" s="13">
        <f t="shared" ref="K4:K36" si="4">J4/120*100</f>
        <v>45</v>
      </c>
      <c r="L4" s="4" t="str">
        <f t="shared" ref="L4:P18" si="5">IF(D4&gt;=91/5,"A1",IF(D4&gt;=81/5,"A2",IF(D4&gt;=71/5,"B1",IF(D4&gt;=61/5,"B2",IF(D4&gt;=51/5,"C1",IF(D4&gt;=41/5,"C2",IF(D4&gt;=35/5,"D",IF(D4&gt;=2,"E",IF(D4&gt;=0,"AB")))))))))</f>
        <v>B1</v>
      </c>
      <c r="M4" s="4" t="str">
        <f t="shared" si="5"/>
        <v>E</v>
      </c>
      <c r="N4" s="4" t="str">
        <f t="shared" si="5"/>
        <v>C1</v>
      </c>
      <c r="O4" s="4" t="str">
        <f t="shared" si="5"/>
        <v>D</v>
      </c>
      <c r="P4" s="4" t="str">
        <f t="shared" si="5"/>
        <v>B1</v>
      </c>
      <c r="Q4" s="4" t="str">
        <f t="shared" si="1"/>
        <v>A1</v>
      </c>
      <c r="R4" s="4" t="str">
        <f t="shared" ref="R4:R18" si="6">IF(K4&gt;=91,"A1",IF(K4&gt;=81,"A2",IF(K4&gt;=71,"B1",IF(K4&gt;=61,"B2",IF(K4&gt;=51,"C1",IF(K4&gt;=41,"C2",IF(K4&gt;=35,"D",IF(K4&gt;=2,"E",IF(K4&gt;=0,"AB")))))))))</f>
        <v>C2</v>
      </c>
      <c r="S4" s="4">
        <f t="shared" si="2"/>
        <v>8</v>
      </c>
      <c r="T4" s="4">
        <f t="shared" si="2"/>
        <v>3</v>
      </c>
      <c r="U4" s="4">
        <f t="shared" si="2"/>
        <v>6</v>
      </c>
      <c r="V4" s="4">
        <f t="shared" si="2"/>
        <v>4</v>
      </c>
      <c r="W4" s="4">
        <f t="shared" si="2"/>
        <v>8</v>
      </c>
      <c r="X4" s="4">
        <f t="shared" si="2"/>
        <v>10</v>
      </c>
      <c r="Y4" s="18">
        <f t="shared" si="3"/>
        <v>6.5</v>
      </c>
    </row>
    <row r="5" spans="1:25" ht="35.25" customHeight="1">
      <c r="A5" s="81">
        <v>5125</v>
      </c>
      <c r="B5" s="22">
        <v>3</v>
      </c>
      <c r="C5" s="42" t="s">
        <v>110</v>
      </c>
      <c r="D5" s="4">
        <v>5</v>
      </c>
      <c r="E5" s="4">
        <v>11</v>
      </c>
      <c r="F5" s="4">
        <v>5</v>
      </c>
      <c r="G5" s="4">
        <v>11</v>
      </c>
      <c r="H5" s="4">
        <v>13</v>
      </c>
      <c r="I5" s="4">
        <v>16</v>
      </c>
      <c r="J5" s="13">
        <f t="shared" si="0"/>
        <v>45</v>
      </c>
      <c r="K5" s="13">
        <f t="shared" si="4"/>
        <v>37.5</v>
      </c>
      <c r="L5" s="4" t="str">
        <f t="shared" si="5"/>
        <v>E</v>
      </c>
      <c r="M5" s="4" t="str">
        <f t="shared" si="5"/>
        <v>C1</v>
      </c>
      <c r="N5" s="4" t="str">
        <f t="shared" si="5"/>
        <v>E</v>
      </c>
      <c r="O5" s="4" t="str">
        <f t="shared" si="5"/>
        <v>C1</v>
      </c>
      <c r="P5" s="4" t="str">
        <f t="shared" si="5"/>
        <v>B2</v>
      </c>
      <c r="Q5" s="4" t="str">
        <f t="shared" si="1"/>
        <v>B1</v>
      </c>
      <c r="R5" s="4" t="str">
        <f t="shared" si="6"/>
        <v>D</v>
      </c>
      <c r="S5" s="4">
        <f t="shared" si="2"/>
        <v>3</v>
      </c>
      <c r="T5" s="4">
        <f t="shared" si="2"/>
        <v>6</v>
      </c>
      <c r="U5" s="4">
        <f t="shared" si="2"/>
        <v>3</v>
      </c>
      <c r="V5" s="4">
        <f t="shared" si="2"/>
        <v>6</v>
      </c>
      <c r="W5" s="4">
        <f t="shared" si="2"/>
        <v>7</v>
      </c>
      <c r="X5" s="4">
        <f t="shared" si="2"/>
        <v>8</v>
      </c>
      <c r="Y5" s="18">
        <f t="shared" si="3"/>
        <v>5.5</v>
      </c>
    </row>
    <row r="6" spans="1:25" ht="35.25" customHeight="1">
      <c r="A6" s="81">
        <v>5126</v>
      </c>
      <c r="B6" s="22">
        <v>4</v>
      </c>
      <c r="C6" s="42" t="s">
        <v>111</v>
      </c>
      <c r="D6" s="4">
        <v>2</v>
      </c>
      <c r="E6" s="4">
        <v>7</v>
      </c>
      <c r="F6" s="4">
        <v>2</v>
      </c>
      <c r="G6" s="4">
        <v>3</v>
      </c>
      <c r="H6" s="4">
        <v>4</v>
      </c>
      <c r="I6" s="4">
        <v>6</v>
      </c>
      <c r="J6" s="13">
        <f t="shared" si="0"/>
        <v>15</v>
      </c>
      <c r="K6" s="13">
        <f t="shared" si="4"/>
        <v>12.5</v>
      </c>
      <c r="L6" s="4" t="str">
        <f t="shared" si="5"/>
        <v>E</v>
      </c>
      <c r="M6" s="4" t="str">
        <f t="shared" si="5"/>
        <v>D</v>
      </c>
      <c r="N6" s="4" t="str">
        <f t="shared" si="5"/>
        <v>E</v>
      </c>
      <c r="O6" s="4" t="str">
        <f t="shared" si="5"/>
        <v>E</v>
      </c>
      <c r="P6" s="4" t="str">
        <f t="shared" si="5"/>
        <v>E</v>
      </c>
      <c r="Q6" s="4" t="str">
        <f t="shared" si="1"/>
        <v>E</v>
      </c>
      <c r="R6" s="4" t="str">
        <f t="shared" si="6"/>
        <v>E</v>
      </c>
      <c r="S6" s="4">
        <f t="shared" si="2"/>
        <v>3</v>
      </c>
      <c r="T6" s="4">
        <f t="shared" si="2"/>
        <v>4</v>
      </c>
      <c r="U6" s="4">
        <f t="shared" si="2"/>
        <v>3</v>
      </c>
      <c r="V6" s="4">
        <f t="shared" si="2"/>
        <v>3</v>
      </c>
      <c r="W6" s="4">
        <f t="shared" si="2"/>
        <v>3</v>
      </c>
      <c r="X6" s="4">
        <f t="shared" si="2"/>
        <v>3</v>
      </c>
      <c r="Y6" s="18">
        <f t="shared" si="3"/>
        <v>3.1666666666666665</v>
      </c>
    </row>
    <row r="7" spans="1:25" ht="35.25" customHeight="1">
      <c r="A7" s="81">
        <v>5127</v>
      </c>
      <c r="B7" s="22">
        <v>5</v>
      </c>
      <c r="C7" s="42" t="s">
        <v>112</v>
      </c>
      <c r="D7" s="4">
        <v>13</v>
      </c>
      <c r="E7" s="4">
        <v>20</v>
      </c>
      <c r="F7" s="4">
        <v>13</v>
      </c>
      <c r="G7" s="4">
        <v>16</v>
      </c>
      <c r="H7" s="4">
        <v>17</v>
      </c>
      <c r="I7" s="4">
        <v>19</v>
      </c>
      <c r="J7" s="13">
        <f t="shared" si="0"/>
        <v>65</v>
      </c>
      <c r="K7" s="13">
        <f t="shared" si="4"/>
        <v>54.166666666666664</v>
      </c>
      <c r="L7" s="4" t="str">
        <f t="shared" si="5"/>
        <v>B2</v>
      </c>
      <c r="M7" s="4" t="str">
        <f t="shared" si="5"/>
        <v>A1</v>
      </c>
      <c r="N7" s="4" t="str">
        <f t="shared" si="5"/>
        <v>B2</v>
      </c>
      <c r="O7" s="4" t="str">
        <f t="shared" si="5"/>
        <v>B1</v>
      </c>
      <c r="P7" s="4" t="str">
        <f t="shared" si="5"/>
        <v>A2</v>
      </c>
      <c r="Q7" s="4" t="str">
        <f t="shared" si="1"/>
        <v>A1</v>
      </c>
      <c r="R7" s="4" t="str">
        <f t="shared" si="6"/>
        <v>C1</v>
      </c>
      <c r="S7" s="4">
        <f t="shared" si="2"/>
        <v>7</v>
      </c>
      <c r="T7" s="4">
        <f t="shared" si="2"/>
        <v>10</v>
      </c>
      <c r="U7" s="4">
        <f t="shared" si="2"/>
        <v>7</v>
      </c>
      <c r="V7" s="4">
        <f t="shared" si="2"/>
        <v>8</v>
      </c>
      <c r="W7" s="4">
        <f t="shared" si="2"/>
        <v>9</v>
      </c>
      <c r="X7" s="4">
        <f t="shared" si="2"/>
        <v>10</v>
      </c>
      <c r="Y7" s="18">
        <f t="shared" si="3"/>
        <v>8.5</v>
      </c>
    </row>
    <row r="8" spans="1:25" ht="35.25" customHeight="1">
      <c r="A8" s="81">
        <v>5128</v>
      </c>
      <c r="B8" s="22">
        <v>6</v>
      </c>
      <c r="C8" s="42" t="s">
        <v>113</v>
      </c>
      <c r="D8" s="4">
        <v>5</v>
      </c>
      <c r="E8" s="4">
        <v>7</v>
      </c>
      <c r="F8" s="4">
        <v>7</v>
      </c>
      <c r="G8" s="4">
        <v>4</v>
      </c>
      <c r="H8" s="4">
        <v>17</v>
      </c>
      <c r="I8" s="4">
        <v>14</v>
      </c>
      <c r="J8" s="13">
        <f t="shared" si="0"/>
        <v>42</v>
      </c>
      <c r="K8" s="13">
        <f t="shared" si="4"/>
        <v>35</v>
      </c>
      <c r="L8" s="4" t="str">
        <f t="shared" si="5"/>
        <v>E</v>
      </c>
      <c r="M8" s="4" t="str">
        <f t="shared" si="5"/>
        <v>D</v>
      </c>
      <c r="N8" s="4" t="str">
        <f t="shared" si="5"/>
        <v>D</v>
      </c>
      <c r="O8" s="4" t="str">
        <f t="shared" si="5"/>
        <v>E</v>
      </c>
      <c r="P8" s="4" t="str">
        <f t="shared" si="5"/>
        <v>A2</v>
      </c>
      <c r="Q8" s="4" t="str">
        <f t="shared" si="1"/>
        <v>B2</v>
      </c>
      <c r="R8" s="4" t="str">
        <f t="shared" si="6"/>
        <v>D</v>
      </c>
      <c r="S8" s="4">
        <f t="shared" si="2"/>
        <v>3</v>
      </c>
      <c r="T8" s="4">
        <f t="shared" si="2"/>
        <v>4</v>
      </c>
      <c r="U8" s="4">
        <f t="shared" si="2"/>
        <v>4</v>
      </c>
      <c r="V8" s="4">
        <f t="shared" si="2"/>
        <v>3</v>
      </c>
      <c r="W8" s="4">
        <f t="shared" si="2"/>
        <v>9</v>
      </c>
      <c r="X8" s="4">
        <f t="shared" si="2"/>
        <v>7</v>
      </c>
      <c r="Y8" s="18">
        <f t="shared" si="3"/>
        <v>5</v>
      </c>
    </row>
    <row r="9" spans="1:25" ht="35.25" customHeight="1">
      <c r="A9" s="81">
        <v>5129</v>
      </c>
      <c r="B9" s="22">
        <v>7</v>
      </c>
      <c r="C9" s="42" t="s">
        <v>114</v>
      </c>
      <c r="D9" s="40">
        <v>14</v>
      </c>
      <c r="E9" s="40">
        <v>20</v>
      </c>
      <c r="F9" s="40">
        <v>8</v>
      </c>
      <c r="G9" s="40">
        <v>12</v>
      </c>
      <c r="H9" s="40">
        <v>15</v>
      </c>
      <c r="I9" s="40">
        <v>20</v>
      </c>
      <c r="J9" s="13">
        <f t="shared" si="0"/>
        <v>55</v>
      </c>
      <c r="K9" s="13">
        <f t="shared" si="4"/>
        <v>45.833333333333329</v>
      </c>
      <c r="L9" s="4" t="str">
        <f t="shared" si="5"/>
        <v>B2</v>
      </c>
      <c r="M9" s="4" t="str">
        <f t="shared" si="5"/>
        <v>A1</v>
      </c>
      <c r="N9" s="4" t="str">
        <f t="shared" si="5"/>
        <v>D</v>
      </c>
      <c r="O9" s="4" t="str">
        <f t="shared" si="5"/>
        <v>C1</v>
      </c>
      <c r="P9" s="4" t="str">
        <f t="shared" si="5"/>
        <v>B1</v>
      </c>
      <c r="Q9" s="4" t="str">
        <f t="shared" si="1"/>
        <v>A1</v>
      </c>
      <c r="R9" s="4" t="str">
        <f t="shared" si="6"/>
        <v>C2</v>
      </c>
      <c r="S9" s="4">
        <f t="shared" si="2"/>
        <v>7</v>
      </c>
      <c r="T9" s="4">
        <f t="shared" si="2"/>
        <v>10</v>
      </c>
      <c r="U9" s="4">
        <f t="shared" si="2"/>
        <v>4</v>
      </c>
      <c r="V9" s="4">
        <f t="shared" si="2"/>
        <v>6</v>
      </c>
      <c r="W9" s="4">
        <f t="shared" si="2"/>
        <v>8</v>
      </c>
      <c r="X9" s="4">
        <f t="shared" si="2"/>
        <v>10</v>
      </c>
      <c r="Y9" s="18">
        <f t="shared" si="3"/>
        <v>7.5</v>
      </c>
    </row>
    <row r="10" spans="1:25" ht="35.25" customHeight="1">
      <c r="A10" s="81">
        <v>5130</v>
      </c>
      <c r="B10" s="22">
        <v>8</v>
      </c>
      <c r="C10" s="42" t="s">
        <v>115</v>
      </c>
      <c r="D10" s="40">
        <v>7</v>
      </c>
      <c r="E10" s="40">
        <v>7</v>
      </c>
      <c r="F10" s="40">
        <v>6</v>
      </c>
      <c r="G10" s="40">
        <v>10</v>
      </c>
      <c r="H10" s="40">
        <v>11</v>
      </c>
      <c r="I10" s="40">
        <v>5</v>
      </c>
      <c r="J10" s="13">
        <f t="shared" si="0"/>
        <v>32</v>
      </c>
      <c r="K10" s="13">
        <f t="shared" si="4"/>
        <v>26.666666666666668</v>
      </c>
      <c r="L10" s="4" t="str">
        <f t="shared" si="5"/>
        <v>D</v>
      </c>
      <c r="M10" s="4" t="str">
        <f t="shared" si="5"/>
        <v>D</v>
      </c>
      <c r="N10" s="4" t="str">
        <f t="shared" si="5"/>
        <v>E</v>
      </c>
      <c r="O10" s="4" t="str">
        <f t="shared" si="5"/>
        <v>C2</v>
      </c>
      <c r="P10" s="4" t="str">
        <f t="shared" si="5"/>
        <v>C1</v>
      </c>
      <c r="Q10" s="4" t="str">
        <f t="shared" si="1"/>
        <v>E</v>
      </c>
      <c r="R10" s="4" t="str">
        <f t="shared" si="6"/>
        <v>E</v>
      </c>
      <c r="S10" s="4">
        <f t="shared" si="2"/>
        <v>4</v>
      </c>
      <c r="T10" s="4">
        <f t="shared" si="2"/>
        <v>4</v>
      </c>
      <c r="U10" s="4">
        <f t="shared" si="2"/>
        <v>3</v>
      </c>
      <c r="V10" s="4">
        <f t="shared" si="2"/>
        <v>5</v>
      </c>
      <c r="W10" s="4">
        <f t="shared" si="2"/>
        <v>6</v>
      </c>
      <c r="X10" s="4">
        <f t="shared" si="2"/>
        <v>3</v>
      </c>
      <c r="Y10" s="18">
        <f t="shared" si="3"/>
        <v>4.166666666666667</v>
      </c>
    </row>
    <row r="11" spans="1:25" ht="35.25" customHeight="1">
      <c r="A11" s="81">
        <v>5131</v>
      </c>
      <c r="B11" s="22">
        <v>9</v>
      </c>
      <c r="C11" s="42" t="s">
        <v>116</v>
      </c>
      <c r="D11" s="4">
        <v>11</v>
      </c>
      <c r="E11" s="4">
        <v>9</v>
      </c>
      <c r="F11" s="4">
        <v>4</v>
      </c>
      <c r="G11" s="4">
        <v>3</v>
      </c>
      <c r="H11" s="4">
        <v>12</v>
      </c>
      <c r="I11" s="4">
        <v>7</v>
      </c>
      <c r="J11" s="13">
        <f t="shared" si="0"/>
        <v>26</v>
      </c>
      <c r="K11" s="13">
        <f t="shared" si="4"/>
        <v>21.666666666666668</v>
      </c>
      <c r="L11" s="4" t="str">
        <f t="shared" si="5"/>
        <v>C1</v>
      </c>
      <c r="M11" s="4" t="str">
        <f t="shared" si="5"/>
        <v>C2</v>
      </c>
      <c r="N11" s="4" t="str">
        <f t="shared" si="5"/>
        <v>E</v>
      </c>
      <c r="O11" s="4" t="str">
        <f t="shared" si="5"/>
        <v>E</v>
      </c>
      <c r="P11" s="4" t="str">
        <f t="shared" si="5"/>
        <v>C1</v>
      </c>
      <c r="Q11" s="4" t="str">
        <f t="shared" si="1"/>
        <v>D</v>
      </c>
      <c r="R11" s="4" t="str">
        <f t="shared" si="6"/>
        <v>E</v>
      </c>
      <c r="S11" s="4">
        <f t="shared" si="2"/>
        <v>6</v>
      </c>
      <c r="T11" s="4">
        <f t="shared" si="2"/>
        <v>5</v>
      </c>
      <c r="U11" s="4">
        <f t="shared" si="2"/>
        <v>3</v>
      </c>
      <c r="V11" s="4">
        <f t="shared" si="2"/>
        <v>3</v>
      </c>
      <c r="W11" s="4">
        <f t="shared" si="2"/>
        <v>6</v>
      </c>
      <c r="X11" s="4">
        <f t="shared" si="2"/>
        <v>4</v>
      </c>
      <c r="Y11" s="18">
        <f t="shared" si="3"/>
        <v>4.5</v>
      </c>
    </row>
    <row r="12" spans="1:25" ht="35.25" customHeight="1">
      <c r="A12" s="81">
        <v>5132</v>
      </c>
      <c r="B12" s="22">
        <v>10</v>
      </c>
      <c r="C12" s="42" t="s">
        <v>117</v>
      </c>
      <c r="D12" s="4">
        <v>2</v>
      </c>
      <c r="E12" s="4">
        <v>10</v>
      </c>
      <c r="F12" s="4">
        <v>6</v>
      </c>
      <c r="G12" s="4">
        <v>8</v>
      </c>
      <c r="H12" s="4">
        <v>14</v>
      </c>
      <c r="I12" s="4">
        <v>13</v>
      </c>
      <c r="J12" s="13">
        <f t="shared" si="0"/>
        <v>41</v>
      </c>
      <c r="K12" s="13">
        <f t="shared" si="4"/>
        <v>34.166666666666664</v>
      </c>
      <c r="L12" s="4" t="str">
        <f t="shared" si="5"/>
        <v>E</v>
      </c>
      <c r="M12" s="4" t="str">
        <f t="shared" si="5"/>
        <v>C2</v>
      </c>
      <c r="N12" s="4" t="str">
        <f t="shared" si="5"/>
        <v>E</v>
      </c>
      <c r="O12" s="4" t="str">
        <f t="shared" si="5"/>
        <v>D</v>
      </c>
      <c r="P12" s="4" t="str">
        <f t="shared" si="5"/>
        <v>B2</v>
      </c>
      <c r="Q12" s="4" t="str">
        <f t="shared" si="1"/>
        <v>B2</v>
      </c>
      <c r="R12" s="4" t="str">
        <f t="shared" si="6"/>
        <v>E</v>
      </c>
      <c r="S12" s="4">
        <f t="shared" si="2"/>
        <v>3</v>
      </c>
      <c r="T12" s="4">
        <f t="shared" si="2"/>
        <v>5</v>
      </c>
      <c r="U12" s="4">
        <f t="shared" si="2"/>
        <v>3</v>
      </c>
      <c r="V12" s="4">
        <f t="shared" si="2"/>
        <v>4</v>
      </c>
      <c r="W12" s="4">
        <f t="shared" si="2"/>
        <v>7</v>
      </c>
      <c r="X12" s="4">
        <f t="shared" si="2"/>
        <v>7</v>
      </c>
      <c r="Y12" s="18">
        <f t="shared" si="3"/>
        <v>4.833333333333333</v>
      </c>
    </row>
    <row r="13" spans="1:25" ht="35.25" customHeight="1">
      <c r="A13" s="81">
        <v>5133</v>
      </c>
      <c r="B13" s="22">
        <v>11</v>
      </c>
      <c r="C13" s="42" t="s">
        <v>118</v>
      </c>
      <c r="D13" s="4"/>
      <c r="E13" s="4"/>
      <c r="F13" s="4"/>
      <c r="G13" s="4"/>
      <c r="H13" s="4"/>
      <c r="I13" s="4"/>
      <c r="J13" s="13">
        <f t="shared" si="0"/>
        <v>0</v>
      </c>
      <c r="K13" s="13">
        <f t="shared" si="4"/>
        <v>0</v>
      </c>
      <c r="L13" s="4" t="str">
        <f t="shared" si="5"/>
        <v>AB</v>
      </c>
      <c r="M13" s="4" t="str">
        <f t="shared" si="5"/>
        <v>AB</v>
      </c>
      <c r="N13" s="4" t="str">
        <f t="shared" si="5"/>
        <v>AB</v>
      </c>
      <c r="O13" s="4" t="str">
        <f t="shared" si="5"/>
        <v>AB</v>
      </c>
      <c r="P13" s="4" t="str">
        <f t="shared" si="5"/>
        <v>AB</v>
      </c>
      <c r="Q13" s="4" t="str">
        <f t="shared" si="1"/>
        <v>AB</v>
      </c>
      <c r="R13" s="4" t="str">
        <f t="shared" si="6"/>
        <v>AB</v>
      </c>
      <c r="S13" s="4">
        <f t="shared" si="2"/>
        <v>0</v>
      </c>
      <c r="T13" s="4">
        <f t="shared" si="2"/>
        <v>0</v>
      </c>
      <c r="U13" s="4">
        <f t="shared" si="2"/>
        <v>0</v>
      </c>
      <c r="V13" s="4">
        <f t="shared" si="2"/>
        <v>0</v>
      </c>
      <c r="W13" s="4">
        <f t="shared" si="2"/>
        <v>0</v>
      </c>
      <c r="X13" s="4">
        <f t="shared" si="2"/>
        <v>0</v>
      </c>
      <c r="Y13" s="18">
        <f t="shared" si="3"/>
        <v>0</v>
      </c>
    </row>
    <row r="14" spans="1:25" ht="35.25" customHeight="1">
      <c r="A14" s="81">
        <v>5134</v>
      </c>
      <c r="B14" s="22">
        <v>12</v>
      </c>
      <c r="C14" s="42" t="s">
        <v>119</v>
      </c>
      <c r="D14" s="4">
        <v>2</v>
      </c>
      <c r="E14" s="4">
        <v>8</v>
      </c>
      <c r="F14" s="4">
        <v>4</v>
      </c>
      <c r="G14" s="4">
        <v>5</v>
      </c>
      <c r="H14" s="4">
        <v>10</v>
      </c>
      <c r="I14" s="4">
        <v>9</v>
      </c>
      <c r="J14" s="13">
        <f t="shared" si="0"/>
        <v>28</v>
      </c>
      <c r="K14" s="13">
        <f t="shared" si="4"/>
        <v>23.333333333333332</v>
      </c>
      <c r="L14" s="4" t="str">
        <f t="shared" si="5"/>
        <v>E</v>
      </c>
      <c r="M14" s="4" t="str">
        <f t="shared" si="5"/>
        <v>D</v>
      </c>
      <c r="N14" s="4" t="str">
        <f t="shared" si="5"/>
        <v>E</v>
      </c>
      <c r="O14" s="4" t="str">
        <f t="shared" si="5"/>
        <v>E</v>
      </c>
      <c r="P14" s="4" t="str">
        <f t="shared" si="5"/>
        <v>C2</v>
      </c>
      <c r="Q14" s="4" t="str">
        <f t="shared" si="1"/>
        <v>C2</v>
      </c>
      <c r="R14" s="4" t="str">
        <f t="shared" si="6"/>
        <v>E</v>
      </c>
      <c r="S14" s="4">
        <f t="shared" si="2"/>
        <v>3</v>
      </c>
      <c r="T14" s="4">
        <f t="shared" si="2"/>
        <v>4</v>
      </c>
      <c r="U14" s="4">
        <f t="shared" si="2"/>
        <v>3</v>
      </c>
      <c r="V14" s="4">
        <f t="shared" si="2"/>
        <v>3</v>
      </c>
      <c r="W14" s="4">
        <f t="shared" si="2"/>
        <v>5</v>
      </c>
      <c r="X14" s="4">
        <f t="shared" si="2"/>
        <v>5</v>
      </c>
      <c r="Y14" s="18">
        <f t="shared" si="3"/>
        <v>3.8333333333333335</v>
      </c>
    </row>
    <row r="15" spans="1:25" ht="35.25" customHeight="1">
      <c r="A15" s="81">
        <v>5135</v>
      </c>
      <c r="B15" s="22">
        <v>13</v>
      </c>
      <c r="C15" s="42" t="s">
        <v>120</v>
      </c>
      <c r="D15" s="4">
        <v>3</v>
      </c>
      <c r="E15" s="4">
        <v>8</v>
      </c>
      <c r="F15" s="4">
        <v>4</v>
      </c>
      <c r="G15" s="4">
        <v>3</v>
      </c>
      <c r="H15" s="4">
        <v>10</v>
      </c>
      <c r="I15" s="4">
        <v>8</v>
      </c>
      <c r="J15" s="13">
        <f t="shared" si="0"/>
        <v>25</v>
      </c>
      <c r="K15" s="13">
        <f t="shared" si="4"/>
        <v>20.833333333333336</v>
      </c>
      <c r="L15" s="4" t="str">
        <f t="shared" si="5"/>
        <v>E</v>
      </c>
      <c r="M15" s="4" t="str">
        <f t="shared" si="5"/>
        <v>D</v>
      </c>
      <c r="N15" s="4" t="str">
        <f t="shared" si="5"/>
        <v>E</v>
      </c>
      <c r="O15" s="4" t="str">
        <f t="shared" si="5"/>
        <v>E</v>
      </c>
      <c r="P15" s="4" t="str">
        <f t="shared" si="5"/>
        <v>C2</v>
      </c>
      <c r="Q15" s="4" t="str">
        <f t="shared" si="1"/>
        <v>D</v>
      </c>
      <c r="R15" s="4" t="str">
        <f t="shared" si="6"/>
        <v>E</v>
      </c>
      <c r="S15" s="4">
        <f t="shared" si="2"/>
        <v>3</v>
      </c>
      <c r="T15" s="4">
        <f t="shared" si="2"/>
        <v>4</v>
      </c>
      <c r="U15" s="4">
        <f t="shared" si="2"/>
        <v>3</v>
      </c>
      <c r="V15" s="4">
        <f t="shared" si="2"/>
        <v>3</v>
      </c>
      <c r="W15" s="4">
        <f t="shared" si="2"/>
        <v>5</v>
      </c>
      <c r="X15" s="4">
        <f t="shared" si="2"/>
        <v>4</v>
      </c>
      <c r="Y15" s="18">
        <f t="shared" si="3"/>
        <v>3.6666666666666665</v>
      </c>
    </row>
    <row r="16" spans="1:25" ht="35.25" customHeight="1">
      <c r="A16" s="81">
        <v>5136</v>
      </c>
      <c r="B16" s="22">
        <v>14</v>
      </c>
      <c r="C16" s="42" t="s">
        <v>121</v>
      </c>
      <c r="D16" s="4">
        <v>7</v>
      </c>
      <c r="E16" s="4">
        <v>12</v>
      </c>
      <c r="F16" s="4">
        <v>8</v>
      </c>
      <c r="G16" s="4">
        <v>8</v>
      </c>
      <c r="H16" s="4">
        <v>13</v>
      </c>
      <c r="I16" s="4">
        <v>13</v>
      </c>
      <c r="J16" s="13">
        <f t="shared" si="0"/>
        <v>42</v>
      </c>
      <c r="K16" s="13">
        <f t="shared" si="4"/>
        <v>35</v>
      </c>
      <c r="L16" s="4" t="str">
        <f t="shared" si="5"/>
        <v>D</v>
      </c>
      <c r="M16" s="4" t="str">
        <f t="shared" si="5"/>
        <v>C1</v>
      </c>
      <c r="N16" s="4" t="str">
        <f t="shared" si="5"/>
        <v>D</v>
      </c>
      <c r="O16" s="4" t="str">
        <f t="shared" si="5"/>
        <v>D</v>
      </c>
      <c r="P16" s="4" t="str">
        <f t="shared" si="5"/>
        <v>B2</v>
      </c>
      <c r="Q16" s="4" t="str">
        <f t="shared" si="1"/>
        <v>B2</v>
      </c>
      <c r="R16" s="4" t="str">
        <f t="shared" si="6"/>
        <v>D</v>
      </c>
      <c r="S16" s="4">
        <f t="shared" si="2"/>
        <v>4</v>
      </c>
      <c r="T16" s="4">
        <f t="shared" si="2"/>
        <v>6</v>
      </c>
      <c r="U16" s="4">
        <f t="shared" si="2"/>
        <v>4</v>
      </c>
      <c r="V16" s="4">
        <f t="shared" si="2"/>
        <v>4</v>
      </c>
      <c r="W16" s="4">
        <f t="shared" si="2"/>
        <v>7</v>
      </c>
      <c r="X16" s="4">
        <f t="shared" si="2"/>
        <v>7</v>
      </c>
      <c r="Y16" s="18">
        <f t="shared" si="3"/>
        <v>5.333333333333333</v>
      </c>
    </row>
    <row r="17" spans="1:25" ht="35.25" customHeight="1">
      <c r="A17" s="81">
        <v>5137</v>
      </c>
      <c r="B17" s="22">
        <v>15</v>
      </c>
      <c r="C17" s="42" t="s">
        <v>122</v>
      </c>
      <c r="D17" s="4">
        <v>4</v>
      </c>
      <c r="E17" s="4">
        <v>6</v>
      </c>
      <c r="F17" s="4">
        <v>6</v>
      </c>
      <c r="G17" s="4">
        <v>8</v>
      </c>
      <c r="H17" s="4">
        <v>11</v>
      </c>
      <c r="I17" s="4">
        <v>12</v>
      </c>
      <c r="J17" s="13">
        <f t="shared" si="0"/>
        <v>37</v>
      </c>
      <c r="K17" s="13">
        <f t="shared" si="4"/>
        <v>30.833333333333336</v>
      </c>
      <c r="L17" s="4" t="str">
        <f t="shared" si="5"/>
        <v>E</v>
      </c>
      <c r="M17" s="4" t="str">
        <f t="shared" si="5"/>
        <v>E</v>
      </c>
      <c r="N17" s="4" t="str">
        <f t="shared" si="5"/>
        <v>E</v>
      </c>
      <c r="O17" s="4" t="str">
        <f t="shared" si="5"/>
        <v>D</v>
      </c>
      <c r="P17" s="4" t="str">
        <f t="shared" si="5"/>
        <v>C1</v>
      </c>
      <c r="Q17" s="4" t="str">
        <f t="shared" si="1"/>
        <v>C1</v>
      </c>
      <c r="R17" s="4" t="str">
        <f t="shared" si="6"/>
        <v>E</v>
      </c>
      <c r="S17" s="4">
        <f t="shared" si="2"/>
        <v>3</v>
      </c>
      <c r="T17" s="4">
        <f t="shared" si="2"/>
        <v>3</v>
      </c>
      <c r="U17" s="4">
        <f t="shared" si="2"/>
        <v>3</v>
      </c>
      <c r="V17" s="4">
        <f t="shared" si="2"/>
        <v>4</v>
      </c>
      <c r="W17" s="4">
        <f t="shared" si="2"/>
        <v>6</v>
      </c>
      <c r="X17" s="4">
        <f t="shared" si="2"/>
        <v>6</v>
      </c>
      <c r="Y17" s="18">
        <f t="shared" si="3"/>
        <v>4.166666666666667</v>
      </c>
    </row>
    <row r="18" spans="1:25" ht="35.25" customHeight="1">
      <c r="A18" s="81">
        <v>5138</v>
      </c>
      <c r="B18" s="22">
        <v>16</v>
      </c>
      <c r="C18" s="42" t="s">
        <v>123</v>
      </c>
      <c r="D18" s="45"/>
      <c r="E18" s="45"/>
      <c r="F18" s="45"/>
      <c r="G18" s="45"/>
      <c r="H18" s="45"/>
      <c r="I18" s="45"/>
      <c r="J18" s="13">
        <f t="shared" si="0"/>
        <v>0</v>
      </c>
      <c r="K18" s="13">
        <f t="shared" si="4"/>
        <v>0</v>
      </c>
      <c r="L18" s="4" t="str">
        <f t="shared" si="5"/>
        <v>AB</v>
      </c>
      <c r="M18" s="4" t="str">
        <f t="shared" si="5"/>
        <v>AB</v>
      </c>
      <c r="N18" s="4" t="str">
        <f t="shared" si="5"/>
        <v>AB</v>
      </c>
      <c r="O18" s="4" t="str">
        <f t="shared" si="5"/>
        <v>AB</v>
      </c>
      <c r="P18" s="4" t="str">
        <f t="shared" si="5"/>
        <v>AB</v>
      </c>
      <c r="Q18" s="4" t="str">
        <f t="shared" si="1"/>
        <v>AB</v>
      </c>
      <c r="R18" s="4" t="str">
        <f t="shared" si="6"/>
        <v>AB</v>
      </c>
      <c r="S18" s="4">
        <f t="shared" si="2"/>
        <v>0</v>
      </c>
      <c r="T18" s="4">
        <f t="shared" si="2"/>
        <v>0</v>
      </c>
      <c r="U18" s="4">
        <f t="shared" si="2"/>
        <v>0</v>
      </c>
      <c r="V18" s="4">
        <f t="shared" si="2"/>
        <v>0</v>
      </c>
      <c r="W18" s="4">
        <f t="shared" si="2"/>
        <v>0</v>
      </c>
      <c r="X18" s="4">
        <f t="shared" si="2"/>
        <v>0</v>
      </c>
      <c r="Y18" s="18">
        <f t="shared" si="3"/>
        <v>0</v>
      </c>
    </row>
    <row r="19" spans="1:25" ht="35.25" customHeight="1">
      <c r="A19" s="81">
        <v>5139</v>
      </c>
      <c r="B19" s="22">
        <v>17</v>
      </c>
      <c r="C19" s="42" t="s">
        <v>124</v>
      </c>
      <c r="D19" s="4">
        <v>16</v>
      </c>
      <c r="E19" s="4">
        <v>13</v>
      </c>
      <c r="F19" s="4">
        <v>9</v>
      </c>
      <c r="G19" s="4">
        <v>10</v>
      </c>
      <c r="H19" s="4">
        <v>9</v>
      </c>
      <c r="I19" s="4">
        <v>14</v>
      </c>
      <c r="J19" s="13">
        <f t="shared" si="0"/>
        <v>42</v>
      </c>
      <c r="K19" s="13">
        <f t="shared" si="4"/>
        <v>35</v>
      </c>
      <c r="L19" s="21" t="str">
        <f>IF(D19&gt;=91/5,"A1",IF(D19&gt;=81/5,"A2",IF(D19&gt;=71/5,"B1",IF(D19&gt;=61/5,"B2",IF(D19&gt;=51/5,"C1",IF(D19&gt;=41/5,"C2",IF(D19&gt;=35/5,"D",IF(D19&gt;=2,"E",IF(D19&gt;=0,"AB")))))))))</f>
        <v>B1</v>
      </c>
      <c r="M19" s="4" t="str">
        <f>IF(E19&gt;=91/5,"A1",IF(E19&gt;=81/5,"A2",IF(E19&gt;=71/5,"B1",IF(E19&gt;=61/5,"B2",IF(E19&gt;=51/5,"C1",IF(E19&gt;=41/5,"C2",IF(E19&gt;=35/5,"D",IF(E19&gt;=2,"E",IF(E19&gt;=0,"AB")))))))))</f>
        <v>B2</v>
      </c>
      <c r="N19" s="4" t="str">
        <f>IF(F19&gt;=91/5,"A1",IF(F19&gt;=81/5,"A2",IF(F19&gt;=71/5,"B1",IF(F19&gt;=61/5,"B2",IF(F19&gt;=51/5,"C1",IF(F19&gt;=41/5,"C2",IF(F19&gt;=35/5,"D",IF(F19&gt;=2,"E",IF(F19&gt;=0,"AB")))))))))</f>
        <v>C2</v>
      </c>
      <c r="O19" s="4" t="str">
        <f>IF(G19&gt;=91/5,"A1",IF(G19&gt;=81/5,"A2",IF(G19&gt;=71/5,"B1",IF(G19&gt;=61/5,"B2",IF(G19&gt;=51/5,"C1",IF(G19&gt;=41/5,"C2",IF(G19&gt;=35/5,"D",IF(G19&gt;=2,"E",IF(G19&gt;=0,"AB")))))))))</f>
        <v>C2</v>
      </c>
      <c r="P19" s="4" t="str">
        <f>IF(H19&gt;=91/5,"A1",IF(H19&gt;=81/5,"A2",IF(H19&gt;=71/5,"B1",IF(H19&gt;=61/5,"B2",IF(H19&gt;=51/5,"C1",IF(H19&gt;=41/5,"C2",IF(H19&gt;=35/5,"D",IF(H19&gt;=2,"E",IF(H19&gt;=0,"AB")))))))))</f>
        <v>C2</v>
      </c>
      <c r="Q19" s="4" t="str">
        <f t="shared" si="1"/>
        <v>B2</v>
      </c>
      <c r="R19" s="4" t="str">
        <f>IF(K19&gt;=91,"A1",IF(K19&gt;=81,"A2",IF(K19&gt;=71,"B1",IF(K19&gt;=61,"B2",IF(K19&gt;=51,"C1",IF(K19&gt;=41,"C2",IF(K19&gt;=35,"D",IF(K19&gt;=2,"E",IF(K19&gt;=0,"AB")))))))))</f>
        <v>D</v>
      </c>
      <c r="S19" s="4">
        <f t="shared" si="2"/>
        <v>8</v>
      </c>
      <c r="T19" s="4">
        <f t="shared" si="2"/>
        <v>7</v>
      </c>
      <c r="U19" s="4">
        <f t="shared" si="2"/>
        <v>5</v>
      </c>
      <c r="V19" s="4">
        <f t="shared" si="2"/>
        <v>5</v>
      </c>
      <c r="W19" s="4">
        <f t="shared" si="2"/>
        <v>5</v>
      </c>
      <c r="X19" s="4">
        <f t="shared" si="2"/>
        <v>7</v>
      </c>
      <c r="Y19" s="18">
        <f t="shared" si="3"/>
        <v>6.166666666666667</v>
      </c>
    </row>
    <row r="20" spans="1:25" ht="35.25" customHeight="1">
      <c r="A20" s="81">
        <v>5140</v>
      </c>
      <c r="B20" s="22">
        <v>18</v>
      </c>
      <c r="C20" s="42" t="s">
        <v>125</v>
      </c>
      <c r="D20" s="4">
        <v>4</v>
      </c>
      <c r="E20" s="4">
        <v>5</v>
      </c>
      <c r="F20" s="4">
        <v>2</v>
      </c>
      <c r="G20" s="4">
        <v>5</v>
      </c>
      <c r="H20" s="4">
        <v>2</v>
      </c>
      <c r="I20" s="4">
        <v>2</v>
      </c>
      <c r="J20" s="13">
        <f t="shared" si="0"/>
        <v>11</v>
      </c>
      <c r="K20" s="13">
        <f t="shared" si="4"/>
        <v>9.1666666666666661</v>
      </c>
      <c r="L20" s="4" t="str">
        <f t="shared" ref="L20:P34" si="7">IF(D20&gt;=91/5,"A1",IF(D20&gt;=81/5,"A2",IF(D20&gt;=71/5,"B1",IF(D20&gt;=61/5,"B2",IF(D20&gt;=51/5,"C1",IF(D20&gt;=41/5,"C2",IF(D20&gt;=35/5,"D",IF(D20&gt;=2,"E",IF(D20&gt;=0,"AB")))))))))</f>
        <v>E</v>
      </c>
      <c r="M20" s="4" t="str">
        <f t="shared" si="7"/>
        <v>E</v>
      </c>
      <c r="N20" s="4" t="str">
        <f t="shared" si="7"/>
        <v>E</v>
      </c>
      <c r="O20" s="4" t="str">
        <f t="shared" si="7"/>
        <v>E</v>
      </c>
      <c r="P20" s="4" t="str">
        <f t="shared" si="7"/>
        <v>E</v>
      </c>
      <c r="Q20" s="4" t="str">
        <f t="shared" si="1"/>
        <v>E</v>
      </c>
      <c r="R20" s="4" t="str">
        <f t="shared" ref="R20:R34" si="8">IF(K20&gt;=91,"A1",IF(K20&gt;=81,"A2",IF(K20&gt;=71,"B1",IF(K20&gt;=61,"B2",IF(K20&gt;=51,"C1",IF(K20&gt;=41,"C2",IF(K20&gt;=35,"D",IF(K20&gt;=2,"E",IF(K20&gt;=0,"AB")))))))))</f>
        <v>E</v>
      </c>
      <c r="S20" s="4">
        <f t="shared" si="2"/>
        <v>3</v>
      </c>
      <c r="T20" s="4">
        <f t="shared" si="2"/>
        <v>3</v>
      </c>
      <c r="U20" s="4">
        <f t="shared" si="2"/>
        <v>3</v>
      </c>
      <c r="V20" s="4">
        <f t="shared" si="2"/>
        <v>3</v>
      </c>
      <c r="W20" s="4">
        <f t="shared" si="2"/>
        <v>3</v>
      </c>
      <c r="X20" s="4">
        <f t="shared" si="2"/>
        <v>3</v>
      </c>
      <c r="Y20" s="18">
        <f t="shared" si="3"/>
        <v>3</v>
      </c>
    </row>
    <row r="21" spans="1:25" ht="35.25" customHeight="1">
      <c r="A21" s="81">
        <v>5141</v>
      </c>
      <c r="B21" s="22">
        <v>19</v>
      </c>
      <c r="C21" s="42" t="s">
        <v>126</v>
      </c>
      <c r="D21" s="4">
        <v>11</v>
      </c>
      <c r="E21" s="4">
        <v>10</v>
      </c>
      <c r="F21" s="4">
        <v>7</v>
      </c>
      <c r="G21" s="4">
        <v>10</v>
      </c>
      <c r="H21" s="4">
        <v>15</v>
      </c>
      <c r="I21" s="4">
        <v>13</v>
      </c>
      <c r="J21" s="13">
        <f t="shared" si="0"/>
        <v>45</v>
      </c>
      <c r="K21" s="13">
        <f t="shared" si="4"/>
        <v>37.5</v>
      </c>
      <c r="L21" s="4" t="str">
        <f t="shared" si="7"/>
        <v>C1</v>
      </c>
      <c r="M21" s="4" t="str">
        <f t="shared" si="7"/>
        <v>C2</v>
      </c>
      <c r="N21" s="4" t="str">
        <f t="shared" si="7"/>
        <v>D</v>
      </c>
      <c r="O21" s="4" t="str">
        <f t="shared" si="7"/>
        <v>C2</v>
      </c>
      <c r="P21" s="4" t="str">
        <f t="shared" si="7"/>
        <v>B1</v>
      </c>
      <c r="Q21" s="4" t="str">
        <f t="shared" si="1"/>
        <v>B2</v>
      </c>
      <c r="R21" s="4" t="str">
        <f t="shared" si="8"/>
        <v>D</v>
      </c>
      <c r="S21" s="4">
        <f t="shared" si="2"/>
        <v>6</v>
      </c>
      <c r="T21" s="4">
        <f t="shared" si="2"/>
        <v>5</v>
      </c>
      <c r="U21" s="4">
        <f t="shared" si="2"/>
        <v>4</v>
      </c>
      <c r="V21" s="4">
        <f t="shared" si="2"/>
        <v>5</v>
      </c>
      <c r="W21" s="4">
        <f t="shared" si="2"/>
        <v>8</v>
      </c>
      <c r="X21" s="4">
        <f t="shared" si="2"/>
        <v>7</v>
      </c>
      <c r="Y21" s="18">
        <f t="shared" si="3"/>
        <v>5.833333333333333</v>
      </c>
    </row>
    <row r="22" spans="1:25" ht="35.25" customHeight="1">
      <c r="A22" s="81">
        <v>5142</v>
      </c>
      <c r="B22" s="22">
        <v>20</v>
      </c>
      <c r="C22" s="42" t="s">
        <v>127</v>
      </c>
      <c r="D22" s="4">
        <v>11</v>
      </c>
      <c r="E22" s="4">
        <v>18</v>
      </c>
      <c r="F22" s="4">
        <v>6</v>
      </c>
      <c r="G22" s="4">
        <v>8</v>
      </c>
      <c r="H22" s="4">
        <v>16</v>
      </c>
      <c r="I22" s="4">
        <v>20</v>
      </c>
      <c r="J22" s="13">
        <f t="shared" si="0"/>
        <v>50</v>
      </c>
      <c r="K22" s="13">
        <f t="shared" si="4"/>
        <v>41.666666666666671</v>
      </c>
      <c r="L22" s="4" t="str">
        <f t="shared" si="7"/>
        <v>C1</v>
      </c>
      <c r="M22" s="4" t="str">
        <f t="shared" si="7"/>
        <v>A2</v>
      </c>
      <c r="N22" s="4" t="str">
        <f t="shared" si="7"/>
        <v>E</v>
      </c>
      <c r="O22" s="4" t="str">
        <f t="shared" si="7"/>
        <v>D</v>
      </c>
      <c r="P22" s="4" t="str">
        <f t="shared" si="7"/>
        <v>B1</v>
      </c>
      <c r="Q22" s="4" t="str">
        <f t="shared" si="1"/>
        <v>A1</v>
      </c>
      <c r="R22" s="4" t="str">
        <f t="shared" si="8"/>
        <v>C2</v>
      </c>
      <c r="S22" s="4">
        <f t="shared" si="2"/>
        <v>6</v>
      </c>
      <c r="T22" s="4">
        <f t="shared" si="2"/>
        <v>9</v>
      </c>
      <c r="U22" s="4">
        <f t="shared" si="2"/>
        <v>3</v>
      </c>
      <c r="V22" s="4">
        <f t="shared" si="2"/>
        <v>4</v>
      </c>
      <c r="W22" s="4">
        <f t="shared" si="2"/>
        <v>8</v>
      </c>
      <c r="X22" s="4">
        <f t="shared" si="2"/>
        <v>10</v>
      </c>
      <c r="Y22" s="18">
        <f t="shared" si="3"/>
        <v>6.666666666666667</v>
      </c>
    </row>
    <row r="23" spans="1:25" ht="35.25" customHeight="1">
      <c r="A23" s="81">
        <v>5143</v>
      </c>
      <c r="B23" s="22">
        <v>21</v>
      </c>
      <c r="C23" s="42" t="s">
        <v>128</v>
      </c>
      <c r="D23" s="4">
        <v>10</v>
      </c>
      <c r="E23" s="4">
        <v>16</v>
      </c>
      <c r="F23" s="4">
        <v>8</v>
      </c>
      <c r="G23" s="4">
        <v>9</v>
      </c>
      <c r="H23" s="4">
        <v>12</v>
      </c>
      <c r="I23" s="4">
        <v>20</v>
      </c>
      <c r="J23" s="13">
        <f t="shared" si="0"/>
        <v>49</v>
      </c>
      <c r="K23" s="13">
        <f t="shared" si="4"/>
        <v>40.833333333333336</v>
      </c>
      <c r="L23" s="4" t="str">
        <f t="shared" si="7"/>
        <v>C2</v>
      </c>
      <c r="M23" s="4" t="str">
        <f t="shared" si="7"/>
        <v>B1</v>
      </c>
      <c r="N23" s="4" t="str">
        <f t="shared" si="7"/>
        <v>D</v>
      </c>
      <c r="O23" s="4" t="str">
        <f t="shared" si="7"/>
        <v>C2</v>
      </c>
      <c r="P23" s="4" t="str">
        <f t="shared" si="7"/>
        <v>C1</v>
      </c>
      <c r="Q23" s="4" t="str">
        <f t="shared" si="1"/>
        <v>A1</v>
      </c>
      <c r="R23" s="4" t="str">
        <f t="shared" si="8"/>
        <v>D</v>
      </c>
      <c r="S23" s="4">
        <f t="shared" si="2"/>
        <v>5</v>
      </c>
      <c r="T23" s="4">
        <f t="shared" si="2"/>
        <v>8</v>
      </c>
      <c r="U23" s="4">
        <f t="shared" si="2"/>
        <v>4</v>
      </c>
      <c r="V23" s="4">
        <f t="shared" si="2"/>
        <v>5</v>
      </c>
      <c r="W23" s="4">
        <f t="shared" si="2"/>
        <v>6</v>
      </c>
      <c r="X23" s="4">
        <f t="shared" si="2"/>
        <v>10</v>
      </c>
      <c r="Y23" s="18">
        <f t="shared" si="3"/>
        <v>6.333333333333333</v>
      </c>
    </row>
    <row r="24" spans="1:25" ht="35.25" customHeight="1">
      <c r="A24" s="81">
        <v>5144</v>
      </c>
      <c r="B24" s="22">
        <v>22</v>
      </c>
      <c r="C24" s="42" t="s">
        <v>129</v>
      </c>
      <c r="D24" s="4">
        <v>12</v>
      </c>
      <c r="E24" s="4">
        <v>10</v>
      </c>
      <c r="F24" s="4">
        <v>7</v>
      </c>
      <c r="G24" s="4">
        <v>7</v>
      </c>
      <c r="H24" s="4">
        <v>15</v>
      </c>
      <c r="I24" s="4">
        <v>20</v>
      </c>
      <c r="J24" s="13">
        <f t="shared" si="0"/>
        <v>49</v>
      </c>
      <c r="K24" s="13">
        <f t="shared" si="4"/>
        <v>40.833333333333336</v>
      </c>
      <c r="L24" s="4" t="str">
        <f t="shared" si="7"/>
        <v>C1</v>
      </c>
      <c r="M24" s="4" t="str">
        <f t="shared" si="7"/>
        <v>C2</v>
      </c>
      <c r="N24" s="4" t="str">
        <f t="shared" si="7"/>
        <v>D</v>
      </c>
      <c r="O24" s="4" t="str">
        <f t="shared" si="7"/>
        <v>D</v>
      </c>
      <c r="P24" s="4" t="str">
        <f t="shared" si="7"/>
        <v>B1</v>
      </c>
      <c r="Q24" s="4" t="str">
        <f t="shared" si="1"/>
        <v>A1</v>
      </c>
      <c r="R24" s="4" t="str">
        <f t="shared" si="8"/>
        <v>D</v>
      </c>
      <c r="S24" s="4">
        <f t="shared" si="2"/>
        <v>6</v>
      </c>
      <c r="T24" s="4">
        <f t="shared" si="2"/>
        <v>5</v>
      </c>
      <c r="U24" s="4">
        <f t="shared" si="2"/>
        <v>4</v>
      </c>
      <c r="V24" s="4">
        <f t="shared" si="2"/>
        <v>4</v>
      </c>
      <c r="W24" s="4">
        <f t="shared" si="2"/>
        <v>8</v>
      </c>
      <c r="X24" s="4">
        <f t="shared" si="2"/>
        <v>10</v>
      </c>
      <c r="Y24" s="18">
        <f t="shared" si="3"/>
        <v>6.166666666666667</v>
      </c>
    </row>
    <row r="25" spans="1:25" ht="35.25" customHeight="1">
      <c r="A25" s="81">
        <v>5145</v>
      </c>
      <c r="B25" s="22">
        <v>23</v>
      </c>
      <c r="C25" s="42" t="s">
        <v>130</v>
      </c>
      <c r="D25" s="4">
        <v>9</v>
      </c>
      <c r="E25" s="4">
        <v>15</v>
      </c>
      <c r="F25" s="4">
        <v>7</v>
      </c>
      <c r="G25" s="4">
        <v>8</v>
      </c>
      <c r="H25" s="4">
        <v>14</v>
      </c>
      <c r="I25" s="4">
        <v>15</v>
      </c>
      <c r="J25" s="13">
        <f t="shared" si="0"/>
        <v>44</v>
      </c>
      <c r="K25" s="13">
        <f t="shared" si="4"/>
        <v>36.666666666666664</v>
      </c>
      <c r="L25" s="4" t="str">
        <f t="shared" si="7"/>
        <v>C2</v>
      </c>
      <c r="M25" s="4" t="str">
        <f t="shared" si="7"/>
        <v>B1</v>
      </c>
      <c r="N25" s="4" t="str">
        <f t="shared" si="7"/>
        <v>D</v>
      </c>
      <c r="O25" s="4" t="str">
        <f t="shared" si="7"/>
        <v>D</v>
      </c>
      <c r="P25" s="4" t="str">
        <f t="shared" si="7"/>
        <v>B2</v>
      </c>
      <c r="Q25" s="4" t="str">
        <f t="shared" si="1"/>
        <v>B1</v>
      </c>
      <c r="R25" s="4" t="str">
        <f t="shared" si="8"/>
        <v>D</v>
      </c>
      <c r="S25" s="4">
        <f t="shared" si="2"/>
        <v>5</v>
      </c>
      <c r="T25" s="4">
        <f t="shared" si="2"/>
        <v>8</v>
      </c>
      <c r="U25" s="4">
        <f t="shared" si="2"/>
        <v>4</v>
      </c>
      <c r="V25" s="4">
        <f t="shared" si="2"/>
        <v>4</v>
      </c>
      <c r="W25" s="4">
        <f t="shared" si="2"/>
        <v>7</v>
      </c>
      <c r="X25" s="4">
        <f t="shared" si="2"/>
        <v>8</v>
      </c>
      <c r="Y25" s="18">
        <f t="shared" si="3"/>
        <v>6</v>
      </c>
    </row>
    <row r="26" spans="1:25" ht="35.25" customHeight="1">
      <c r="A26" s="81">
        <v>5146</v>
      </c>
      <c r="B26" s="22">
        <v>24</v>
      </c>
      <c r="C26" s="42" t="s">
        <v>131</v>
      </c>
      <c r="D26" s="4">
        <v>5</v>
      </c>
      <c r="E26" s="4">
        <v>12</v>
      </c>
      <c r="F26" s="4">
        <v>9</v>
      </c>
      <c r="G26" s="4">
        <v>13</v>
      </c>
      <c r="H26" s="4">
        <v>10</v>
      </c>
      <c r="I26" s="4">
        <v>19</v>
      </c>
      <c r="J26" s="13">
        <f t="shared" si="0"/>
        <v>51</v>
      </c>
      <c r="K26" s="13">
        <f t="shared" si="4"/>
        <v>42.5</v>
      </c>
      <c r="L26" s="4" t="str">
        <f t="shared" si="7"/>
        <v>E</v>
      </c>
      <c r="M26" s="4" t="str">
        <f t="shared" si="7"/>
        <v>C1</v>
      </c>
      <c r="N26" s="4" t="str">
        <f t="shared" si="7"/>
        <v>C2</v>
      </c>
      <c r="O26" s="4" t="str">
        <f t="shared" si="7"/>
        <v>B2</v>
      </c>
      <c r="P26" s="4" t="str">
        <f t="shared" si="7"/>
        <v>C2</v>
      </c>
      <c r="Q26" s="4" t="str">
        <f t="shared" si="1"/>
        <v>A1</v>
      </c>
      <c r="R26" s="4" t="str">
        <f t="shared" si="8"/>
        <v>C2</v>
      </c>
      <c r="S26" s="4">
        <f t="shared" si="2"/>
        <v>3</v>
      </c>
      <c r="T26" s="4">
        <f t="shared" si="2"/>
        <v>6</v>
      </c>
      <c r="U26" s="4">
        <f t="shared" si="2"/>
        <v>5</v>
      </c>
      <c r="V26" s="4">
        <f t="shared" si="2"/>
        <v>7</v>
      </c>
      <c r="W26" s="4">
        <f t="shared" si="2"/>
        <v>5</v>
      </c>
      <c r="X26" s="4">
        <f t="shared" si="2"/>
        <v>10</v>
      </c>
      <c r="Y26" s="18">
        <f t="shared" si="3"/>
        <v>6</v>
      </c>
    </row>
    <row r="27" spans="1:25" ht="35.25" customHeight="1">
      <c r="A27" s="81">
        <v>5147</v>
      </c>
      <c r="B27" s="22">
        <v>25</v>
      </c>
      <c r="C27" s="42" t="s">
        <v>132</v>
      </c>
      <c r="D27" s="4">
        <v>12</v>
      </c>
      <c r="E27" s="4">
        <v>10</v>
      </c>
      <c r="F27" s="4">
        <v>5</v>
      </c>
      <c r="G27" s="4">
        <v>2</v>
      </c>
      <c r="H27" s="4">
        <v>9</v>
      </c>
      <c r="I27" s="4">
        <v>13</v>
      </c>
      <c r="J27" s="13">
        <f t="shared" si="0"/>
        <v>29</v>
      </c>
      <c r="K27" s="13">
        <f t="shared" si="4"/>
        <v>24.166666666666668</v>
      </c>
      <c r="L27" s="4" t="str">
        <f t="shared" si="7"/>
        <v>C1</v>
      </c>
      <c r="M27" s="4" t="str">
        <f t="shared" si="7"/>
        <v>C2</v>
      </c>
      <c r="N27" s="4" t="str">
        <f t="shared" si="7"/>
        <v>E</v>
      </c>
      <c r="O27" s="4" t="str">
        <f t="shared" si="7"/>
        <v>E</v>
      </c>
      <c r="P27" s="4" t="str">
        <f t="shared" si="7"/>
        <v>C2</v>
      </c>
      <c r="Q27" s="4" t="str">
        <f t="shared" si="1"/>
        <v>B2</v>
      </c>
      <c r="R27" s="4" t="str">
        <f t="shared" si="8"/>
        <v>E</v>
      </c>
      <c r="S27" s="4">
        <f t="shared" si="2"/>
        <v>6</v>
      </c>
      <c r="T27" s="4">
        <f t="shared" si="2"/>
        <v>5</v>
      </c>
      <c r="U27" s="4">
        <f t="shared" si="2"/>
        <v>3</v>
      </c>
      <c r="V27" s="4">
        <f t="shared" si="2"/>
        <v>3</v>
      </c>
      <c r="W27" s="4">
        <f t="shared" si="2"/>
        <v>5</v>
      </c>
      <c r="X27" s="4">
        <f t="shared" si="2"/>
        <v>7</v>
      </c>
      <c r="Y27" s="18">
        <f t="shared" si="3"/>
        <v>4.833333333333333</v>
      </c>
    </row>
    <row r="28" spans="1:25" ht="35.25" customHeight="1">
      <c r="A28" s="81">
        <v>5148</v>
      </c>
      <c r="B28" s="22">
        <v>26</v>
      </c>
      <c r="C28" s="42" t="s">
        <v>133</v>
      </c>
      <c r="D28" s="4">
        <v>8</v>
      </c>
      <c r="E28" s="4">
        <v>8</v>
      </c>
      <c r="F28" s="4">
        <v>3</v>
      </c>
      <c r="G28" s="4">
        <v>3</v>
      </c>
      <c r="H28" s="4">
        <v>5</v>
      </c>
      <c r="I28" s="4">
        <v>3</v>
      </c>
      <c r="J28" s="13">
        <f t="shared" si="0"/>
        <v>14</v>
      </c>
      <c r="K28" s="13">
        <f t="shared" si="4"/>
        <v>11.666666666666666</v>
      </c>
      <c r="L28" s="4" t="str">
        <f t="shared" si="7"/>
        <v>D</v>
      </c>
      <c r="M28" s="4" t="str">
        <f t="shared" si="7"/>
        <v>D</v>
      </c>
      <c r="N28" s="4" t="str">
        <f t="shared" si="7"/>
        <v>E</v>
      </c>
      <c r="O28" s="4" t="str">
        <f t="shared" si="7"/>
        <v>E</v>
      </c>
      <c r="P28" s="4" t="str">
        <f t="shared" si="7"/>
        <v>E</v>
      </c>
      <c r="Q28" s="4" t="str">
        <f t="shared" si="1"/>
        <v>E</v>
      </c>
      <c r="R28" s="4" t="str">
        <f t="shared" si="8"/>
        <v>E</v>
      </c>
      <c r="S28" s="4">
        <f t="shared" si="2"/>
        <v>4</v>
      </c>
      <c r="T28" s="4">
        <f t="shared" si="2"/>
        <v>4</v>
      </c>
      <c r="U28" s="4">
        <f t="shared" si="2"/>
        <v>3</v>
      </c>
      <c r="V28" s="4">
        <f t="shared" si="2"/>
        <v>3</v>
      </c>
      <c r="W28" s="4">
        <f t="shared" si="2"/>
        <v>3</v>
      </c>
      <c r="X28" s="4">
        <f t="shared" si="2"/>
        <v>3</v>
      </c>
      <c r="Y28" s="18">
        <f t="shared" si="3"/>
        <v>3.3333333333333335</v>
      </c>
    </row>
    <row r="29" spans="1:25" ht="35.25" customHeight="1">
      <c r="A29" s="81">
        <v>5149</v>
      </c>
      <c r="B29" s="22">
        <v>27</v>
      </c>
      <c r="C29" s="42" t="s">
        <v>134</v>
      </c>
      <c r="D29" s="4">
        <v>2</v>
      </c>
      <c r="E29" s="4">
        <v>7</v>
      </c>
      <c r="F29" s="4">
        <v>4</v>
      </c>
      <c r="G29" s="4">
        <v>5</v>
      </c>
      <c r="H29" s="4">
        <v>12</v>
      </c>
      <c r="I29" s="4">
        <v>14</v>
      </c>
      <c r="J29" s="13">
        <f t="shared" si="0"/>
        <v>35</v>
      </c>
      <c r="K29" s="13">
        <f t="shared" si="4"/>
        <v>29.166666666666668</v>
      </c>
      <c r="L29" s="4" t="str">
        <f t="shared" si="7"/>
        <v>E</v>
      </c>
      <c r="M29" s="4" t="str">
        <f t="shared" si="7"/>
        <v>D</v>
      </c>
      <c r="N29" s="4" t="str">
        <f t="shared" si="7"/>
        <v>E</v>
      </c>
      <c r="O29" s="4" t="str">
        <f t="shared" si="7"/>
        <v>E</v>
      </c>
      <c r="P29" s="4" t="str">
        <f t="shared" si="7"/>
        <v>C1</v>
      </c>
      <c r="Q29" s="4" t="str">
        <f t="shared" si="1"/>
        <v>B2</v>
      </c>
      <c r="R29" s="4" t="str">
        <f t="shared" si="8"/>
        <v>E</v>
      </c>
      <c r="S29" s="4">
        <f t="shared" ref="S29:X44" si="9">IF(L29="A1",10,IF(L29="A2",9,IF(L29="B1",8,IF(L29="B2",7,IF(L29="C1",6,IF(L29="C2",5,IF(L29="D",4,IF(L29="E",3,IF(L29="AB",0)))))))))</f>
        <v>3</v>
      </c>
      <c r="T29" s="4">
        <f t="shared" si="9"/>
        <v>4</v>
      </c>
      <c r="U29" s="4">
        <f t="shared" si="9"/>
        <v>3</v>
      </c>
      <c r="V29" s="4">
        <f t="shared" si="9"/>
        <v>3</v>
      </c>
      <c r="W29" s="4">
        <f t="shared" si="9"/>
        <v>6</v>
      </c>
      <c r="X29" s="4">
        <f t="shared" si="9"/>
        <v>7</v>
      </c>
      <c r="Y29" s="18">
        <f t="shared" si="3"/>
        <v>4.333333333333333</v>
      </c>
    </row>
    <row r="30" spans="1:25" ht="35.25" customHeight="1">
      <c r="A30" s="81">
        <v>5150</v>
      </c>
      <c r="B30" s="22">
        <v>28</v>
      </c>
      <c r="C30" s="42" t="s">
        <v>135</v>
      </c>
      <c r="D30" s="4">
        <v>3</v>
      </c>
      <c r="E30" s="4">
        <v>4</v>
      </c>
      <c r="F30" s="4">
        <v>3</v>
      </c>
      <c r="G30" s="4">
        <v>6</v>
      </c>
      <c r="H30" s="4">
        <v>5</v>
      </c>
      <c r="I30" s="4">
        <v>6</v>
      </c>
      <c r="J30" s="13">
        <f t="shared" si="0"/>
        <v>20</v>
      </c>
      <c r="K30" s="13">
        <f t="shared" si="4"/>
        <v>16.666666666666664</v>
      </c>
      <c r="L30" s="4" t="str">
        <f t="shared" si="7"/>
        <v>E</v>
      </c>
      <c r="M30" s="4" t="str">
        <f t="shared" si="7"/>
        <v>E</v>
      </c>
      <c r="N30" s="4" t="str">
        <f t="shared" si="7"/>
        <v>E</v>
      </c>
      <c r="O30" s="4" t="str">
        <f t="shared" si="7"/>
        <v>E</v>
      </c>
      <c r="P30" s="4" t="str">
        <f t="shared" si="7"/>
        <v>E</v>
      </c>
      <c r="Q30" s="4" t="str">
        <f t="shared" si="1"/>
        <v>E</v>
      </c>
      <c r="R30" s="4" t="str">
        <f t="shared" si="8"/>
        <v>E</v>
      </c>
      <c r="S30" s="4">
        <f t="shared" si="9"/>
        <v>3</v>
      </c>
      <c r="T30" s="4">
        <f t="shared" si="9"/>
        <v>3</v>
      </c>
      <c r="U30" s="4">
        <f t="shared" si="9"/>
        <v>3</v>
      </c>
      <c r="V30" s="4">
        <f t="shared" si="9"/>
        <v>3</v>
      </c>
      <c r="W30" s="4">
        <f t="shared" si="9"/>
        <v>3</v>
      </c>
      <c r="X30" s="4">
        <f t="shared" si="9"/>
        <v>3</v>
      </c>
      <c r="Y30" s="18">
        <f t="shared" si="3"/>
        <v>3</v>
      </c>
    </row>
    <row r="31" spans="1:25" ht="35.25" customHeight="1">
      <c r="A31" s="81">
        <v>5151</v>
      </c>
      <c r="B31" s="22">
        <v>29</v>
      </c>
      <c r="C31" s="42" t="s">
        <v>136</v>
      </c>
      <c r="D31" s="4">
        <v>3</v>
      </c>
      <c r="E31" s="4">
        <v>10</v>
      </c>
      <c r="F31" s="4">
        <v>0</v>
      </c>
      <c r="G31" s="4">
        <v>7</v>
      </c>
      <c r="H31" s="4">
        <v>1</v>
      </c>
      <c r="I31" s="4">
        <v>3</v>
      </c>
      <c r="J31" s="13">
        <f t="shared" si="0"/>
        <v>11</v>
      </c>
      <c r="K31" s="13">
        <f t="shared" si="4"/>
        <v>9.1666666666666661</v>
      </c>
      <c r="L31" s="4" t="str">
        <f t="shared" si="7"/>
        <v>E</v>
      </c>
      <c r="M31" s="4" t="str">
        <f t="shared" si="7"/>
        <v>C2</v>
      </c>
      <c r="N31" s="4" t="str">
        <f t="shared" si="7"/>
        <v>AB</v>
      </c>
      <c r="O31" s="4" t="str">
        <f t="shared" si="7"/>
        <v>D</v>
      </c>
      <c r="P31" s="4" t="str">
        <f t="shared" si="7"/>
        <v>AB</v>
      </c>
      <c r="Q31" s="4" t="str">
        <f t="shared" si="1"/>
        <v>E</v>
      </c>
      <c r="R31" s="4" t="str">
        <f t="shared" si="8"/>
        <v>E</v>
      </c>
      <c r="S31" s="4">
        <f t="shared" si="9"/>
        <v>3</v>
      </c>
      <c r="T31" s="4">
        <f t="shared" si="9"/>
        <v>5</v>
      </c>
      <c r="U31" s="4">
        <f t="shared" si="9"/>
        <v>0</v>
      </c>
      <c r="V31" s="4">
        <f t="shared" si="9"/>
        <v>4</v>
      </c>
      <c r="W31" s="4">
        <f t="shared" si="9"/>
        <v>0</v>
      </c>
      <c r="X31" s="4">
        <f t="shared" si="9"/>
        <v>3</v>
      </c>
      <c r="Y31" s="18">
        <f t="shared" si="3"/>
        <v>2.5</v>
      </c>
    </row>
    <row r="32" spans="1:25" ht="35.25" customHeight="1">
      <c r="A32" s="81">
        <v>5152</v>
      </c>
      <c r="B32" s="22">
        <v>30</v>
      </c>
      <c r="C32" s="42" t="s">
        <v>137</v>
      </c>
      <c r="D32" s="4">
        <v>7</v>
      </c>
      <c r="E32" s="4">
        <v>11</v>
      </c>
      <c r="F32" s="4">
        <v>6</v>
      </c>
      <c r="G32" s="4">
        <v>9</v>
      </c>
      <c r="H32" s="4">
        <v>11</v>
      </c>
      <c r="I32" s="4">
        <v>12</v>
      </c>
      <c r="J32" s="13">
        <f t="shared" si="0"/>
        <v>38</v>
      </c>
      <c r="K32" s="13">
        <f t="shared" si="4"/>
        <v>31.666666666666664</v>
      </c>
      <c r="L32" s="4" t="str">
        <f t="shared" si="7"/>
        <v>D</v>
      </c>
      <c r="M32" s="4" t="str">
        <f t="shared" si="7"/>
        <v>C1</v>
      </c>
      <c r="N32" s="4" t="str">
        <f t="shared" si="7"/>
        <v>E</v>
      </c>
      <c r="O32" s="4" t="str">
        <f t="shared" si="7"/>
        <v>C2</v>
      </c>
      <c r="P32" s="4" t="str">
        <f t="shared" si="7"/>
        <v>C1</v>
      </c>
      <c r="Q32" s="4" t="str">
        <f t="shared" si="1"/>
        <v>C1</v>
      </c>
      <c r="R32" s="4" t="str">
        <f t="shared" si="8"/>
        <v>E</v>
      </c>
      <c r="S32" s="4">
        <f t="shared" si="9"/>
        <v>4</v>
      </c>
      <c r="T32" s="4">
        <f t="shared" si="9"/>
        <v>6</v>
      </c>
      <c r="U32" s="4">
        <f t="shared" si="9"/>
        <v>3</v>
      </c>
      <c r="V32" s="4">
        <f t="shared" si="9"/>
        <v>5</v>
      </c>
      <c r="W32" s="4">
        <f t="shared" si="9"/>
        <v>6</v>
      </c>
      <c r="X32" s="4">
        <f t="shared" si="9"/>
        <v>6</v>
      </c>
      <c r="Y32" s="18">
        <f t="shared" si="3"/>
        <v>5</v>
      </c>
    </row>
    <row r="33" spans="1:25" ht="35.25" customHeight="1">
      <c r="A33" s="81">
        <v>5153</v>
      </c>
      <c r="B33" s="22">
        <v>31</v>
      </c>
      <c r="C33" s="42" t="s">
        <v>138</v>
      </c>
      <c r="D33" s="4">
        <v>10</v>
      </c>
      <c r="E33" s="4">
        <v>15</v>
      </c>
      <c r="F33" s="4">
        <v>7</v>
      </c>
      <c r="G33" s="4">
        <v>5</v>
      </c>
      <c r="H33" s="4">
        <v>14</v>
      </c>
      <c r="I33" s="4">
        <v>13</v>
      </c>
      <c r="J33" s="13">
        <f t="shared" si="0"/>
        <v>39</v>
      </c>
      <c r="K33" s="13">
        <f t="shared" si="4"/>
        <v>32.5</v>
      </c>
      <c r="L33" s="4" t="str">
        <f t="shared" si="7"/>
        <v>C2</v>
      </c>
      <c r="M33" s="4" t="str">
        <f t="shared" si="7"/>
        <v>B1</v>
      </c>
      <c r="N33" s="4" t="str">
        <f t="shared" si="7"/>
        <v>D</v>
      </c>
      <c r="O33" s="4" t="str">
        <f t="shared" si="7"/>
        <v>E</v>
      </c>
      <c r="P33" s="4" t="str">
        <f t="shared" si="7"/>
        <v>B2</v>
      </c>
      <c r="Q33" s="4" t="str">
        <f t="shared" si="1"/>
        <v>B2</v>
      </c>
      <c r="R33" s="4" t="str">
        <f t="shared" si="8"/>
        <v>E</v>
      </c>
      <c r="S33" s="4">
        <f t="shared" si="9"/>
        <v>5</v>
      </c>
      <c r="T33" s="4">
        <f t="shared" si="9"/>
        <v>8</v>
      </c>
      <c r="U33" s="4">
        <f t="shared" si="9"/>
        <v>4</v>
      </c>
      <c r="V33" s="4">
        <f t="shared" si="9"/>
        <v>3</v>
      </c>
      <c r="W33" s="4">
        <f t="shared" si="9"/>
        <v>7</v>
      </c>
      <c r="X33" s="4">
        <f t="shared" si="9"/>
        <v>7</v>
      </c>
      <c r="Y33" s="18">
        <f t="shared" si="3"/>
        <v>5.666666666666667</v>
      </c>
    </row>
    <row r="34" spans="1:25" ht="35.25" customHeight="1">
      <c r="A34" s="81">
        <v>5154</v>
      </c>
      <c r="B34" s="22">
        <v>32</v>
      </c>
      <c r="C34" s="42" t="s">
        <v>139</v>
      </c>
      <c r="D34" s="4">
        <v>6</v>
      </c>
      <c r="E34" s="4">
        <v>15</v>
      </c>
      <c r="F34" s="4">
        <v>0</v>
      </c>
      <c r="G34" s="4">
        <v>2</v>
      </c>
      <c r="H34" s="4">
        <v>5</v>
      </c>
      <c r="I34" s="4">
        <v>4</v>
      </c>
      <c r="J34" s="13">
        <f t="shared" si="0"/>
        <v>11</v>
      </c>
      <c r="K34" s="13">
        <f t="shared" si="4"/>
        <v>9.1666666666666661</v>
      </c>
      <c r="L34" s="4" t="str">
        <f t="shared" si="7"/>
        <v>E</v>
      </c>
      <c r="M34" s="4" t="str">
        <f t="shared" si="7"/>
        <v>B1</v>
      </c>
      <c r="N34" s="4" t="str">
        <f t="shared" si="7"/>
        <v>AB</v>
      </c>
      <c r="O34" s="4" t="str">
        <f t="shared" si="7"/>
        <v>E</v>
      </c>
      <c r="P34" s="4" t="str">
        <f t="shared" si="7"/>
        <v>E</v>
      </c>
      <c r="Q34" s="4" t="str">
        <f t="shared" si="1"/>
        <v>E</v>
      </c>
      <c r="R34" s="4" t="str">
        <f t="shared" si="8"/>
        <v>E</v>
      </c>
      <c r="S34" s="4">
        <f t="shared" si="9"/>
        <v>3</v>
      </c>
      <c r="T34" s="4">
        <f t="shared" si="9"/>
        <v>8</v>
      </c>
      <c r="U34" s="4">
        <f t="shared" si="9"/>
        <v>0</v>
      </c>
      <c r="V34" s="4">
        <f t="shared" si="9"/>
        <v>3</v>
      </c>
      <c r="W34" s="4">
        <f t="shared" si="9"/>
        <v>3</v>
      </c>
      <c r="X34" s="4">
        <f t="shared" si="9"/>
        <v>3</v>
      </c>
      <c r="Y34" s="18">
        <f t="shared" si="3"/>
        <v>3.3333333333333335</v>
      </c>
    </row>
    <row r="35" spans="1:25" ht="35.25" customHeight="1">
      <c r="A35" s="81">
        <v>5155</v>
      </c>
      <c r="B35" s="22">
        <v>33</v>
      </c>
      <c r="C35" s="42" t="s">
        <v>140</v>
      </c>
      <c r="D35" s="4">
        <v>1</v>
      </c>
      <c r="E35" s="4">
        <v>10</v>
      </c>
      <c r="F35" s="4">
        <v>3</v>
      </c>
      <c r="G35" s="4">
        <v>3</v>
      </c>
      <c r="H35" s="4">
        <v>5</v>
      </c>
      <c r="I35" s="4">
        <v>6</v>
      </c>
      <c r="J35" s="13">
        <f t="shared" si="0"/>
        <v>17</v>
      </c>
      <c r="K35" s="13">
        <f t="shared" si="4"/>
        <v>14.166666666666666</v>
      </c>
      <c r="L35" s="21" t="str">
        <f>IF(D35&gt;=91/5,"A1",IF(D35&gt;=81/5,"A2",IF(D35&gt;=71/5,"B1",IF(D35&gt;=61/5,"B2",IF(D35&gt;=51/5,"C1",IF(D35&gt;=41/5,"C2",IF(D35&gt;=35/5,"D",IF(D35&gt;=2,"E",IF(D35&gt;=0,"AB")))))))))</f>
        <v>AB</v>
      </c>
      <c r="M35" s="4" t="str">
        <f>IF(E35&gt;=91/5,"A1",IF(E35&gt;=81/5,"A2",IF(E35&gt;=71/5,"B1",IF(E35&gt;=61/5,"B2",IF(E35&gt;=51/5,"C1",IF(E35&gt;=41/5,"C2",IF(E35&gt;=35/5,"D",IF(E35&gt;=2,"E",IF(E35&gt;=0,"AB")))))))))</f>
        <v>C2</v>
      </c>
      <c r="N35" s="4" t="str">
        <f>IF(F35&gt;=91/5,"A1",IF(F35&gt;=81/5,"A2",IF(F35&gt;=71/5,"B1",IF(F35&gt;=61/5,"B2",IF(F35&gt;=51/5,"C1",IF(F35&gt;=41/5,"C2",IF(F35&gt;=35/5,"D",IF(F35&gt;=2,"E",IF(F35&gt;=0,"AB")))))))))</f>
        <v>E</v>
      </c>
      <c r="O35" s="4" t="str">
        <f>IF(G35&gt;=91/5,"A1",IF(G35&gt;=81/5,"A2",IF(G35&gt;=71/5,"B1",IF(G35&gt;=61/5,"B2",IF(G35&gt;=51/5,"C1",IF(G35&gt;=41/5,"C2",IF(G35&gt;=35/5,"D",IF(G35&gt;=2,"E",IF(G35&gt;=0,"AB")))))))))</f>
        <v>E</v>
      </c>
      <c r="P35" s="4" t="str">
        <f>IF(H35&gt;=91/5,"A1",IF(H35&gt;=81/5,"A2",IF(H35&gt;=71/5,"B1",IF(H35&gt;=61/5,"B2",IF(H35&gt;=51/5,"C1",IF(H35&gt;=41/5,"C2",IF(H35&gt;=35/5,"D",IF(H35&gt;=2,"E",IF(H35&gt;=0,"AB")))))))))</f>
        <v>E</v>
      </c>
      <c r="Q35" s="4" t="str">
        <f t="shared" si="1"/>
        <v>E</v>
      </c>
      <c r="R35" s="4" t="str">
        <f>IF(K35&gt;=91,"A1",IF(K35&gt;=81,"A2",IF(K35&gt;=71,"B1",IF(K35&gt;=61,"B2",IF(K35&gt;=51,"C1",IF(K35&gt;=41,"C2",IF(K35&gt;=35,"D",IF(K35&gt;=2,"E",IF(K35&gt;=0,"AB")))))))))</f>
        <v>E</v>
      </c>
      <c r="S35" s="4">
        <f t="shared" si="9"/>
        <v>0</v>
      </c>
      <c r="T35" s="4">
        <f t="shared" si="9"/>
        <v>5</v>
      </c>
      <c r="U35" s="4">
        <f t="shared" si="9"/>
        <v>3</v>
      </c>
      <c r="V35" s="4">
        <f t="shared" si="9"/>
        <v>3</v>
      </c>
      <c r="W35" s="4">
        <f t="shared" si="9"/>
        <v>3</v>
      </c>
      <c r="X35" s="4">
        <f t="shared" si="9"/>
        <v>3</v>
      </c>
      <c r="Y35" s="18">
        <f t="shared" si="3"/>
        <v>2.8333333333333335</v>
      </c>
    </row>
    <row r="36" spans="1:25" ht="35.25" customHeight="1">
      <c r="A36" s="81">
        <v>5156</v>
      </c>
      <c r="B36" s="22">
        <v>34</v>
      </c>
      <c r="C36" s="42" t="s">
        <v>141</v>
      </c>
      <c r="D36" s="4">
        <v>5</v>
      </c>
      <c r="E36" s="4">
        <v>4</v>
      </c>
      <c r="F36" s="4">
        <v>2</v>
      </c>
      <c r="G36" s="4">
        <v>3</v>
      </c>
      <c r="H36" s="4">
        <v>6</v>
      </c>
      <c r="I36" s="4">
        <v>3</v>
      </c>
      <c r="J36" s="13">
        <f t="shared" si="0"/>
        <v>14</v>
      </c>
      <c r="K36" s="13">
        <f t="shared" si="4"/>
        <v>11.666666666666666</v>
      </c>
      <c r="L36" s="4" t="str">
        <f t="shared" ref="L36:P47" si="10">IF(D36&gt;=91/5,"A1",IF(D36&gt;=81/5,"A2",IF(D36&gt;=71/5,"B1",IF(D36&gt;=61/5,"B2",IF(D36&gt;=51/5,"C1",IF(D36&gt;=41/5,"C2",IF(D36&gt;=35/5,"D",IF(D36&gt;=2,"E",IF(D36&gt;=0,"AB")))))))))</f>
        <v>E</v>
      </c>
      <c r="M36" s="4" t="str">
        <f t="shared" si="10"/>
        <v>E</v>
      </c>
      <c r="N36" s="4" t="str">
        <f t="shared" si="10"/>
        <v>E</v>
      </c>
      <c r="O36" s="4" t="str">
        <f t="shared" si="10"/>
        <v>E</v>
      </c>
      <c r="P36" s="4" t="str">
        <f t="shared" si="10"/>
        <v>E</v>
      </c>
      <c r="Q36" s="4" t="str">
        <f t="shared" si="1"/>
        <v>E</v>
      </c>
      <c r="R36" s="4" t="str">
        <f t="shared" ref="R36:R47" si="11">IF(K36&gt;=91,"A1",IF(K36&gt;=81,"A2",IF(K36&gt;=71,"B1",IF(K36&gt;=61,"B2",IF(K36&gt;=51,"C1",IF(K36&gt;=41,"C2",IF(K36&gt;=35,"D",IF(K36&gt;=2,"E",IF(K36&gt;=0,"AB")))))))))</f>
        <v>E</v>
      </c>
      <c r="S36" s="4">
        <f t="shared" si="9"/>
        <v>3</v>
      </c>
      <c r="T36" s="4">
        <f t="shared" si="9"/>
        <v>3</v>
      </c>
      <c r="U36" s="4">
        <f t="shared" si="9"/>
        <v>3</v>
      </c>
      <c r="V36" s="4">
        <f t="shared" si="9"/>
        <v>3</v>
      </c>
      <c r="W36" s="4">
        <f t="shared" si="9"/>
        <v>3</v>
      </c>
      <c r="X36" s="4">
        <f t="shared" si="9"/>
        <v>3</v>
      </c>
      <c r="Y36" s="18">
        <f t="shared" si="3"/>
        <v>3</v>
      </c>
    </row>
    <row r="37" spans="1:25" ht="33" customHeight="1">
      <c r="A37" s="81">
        <v>5157</v>
      </c>
      <c r="B37" s="22">
        <v>35</v>
      </c>
      <c r="C37" s="42" t="s">
        <v>142</v>
      </c>
      <c r="D37" s="4">
        <v>11</v>
      </c>
      <c r="E37" s="4">
        <v>7</v>
      </c>
      <c r="F37" s="4">
        <v>1</v>
      </c>
      <c r="G37" s="4">
        <v>9</v>
      </c>
      <c r="H37" s="4">
        <v>11</v>
      </c>
      <c r="I37" s="4">
        <v>9</v>
      </c>
      <c r="J37" s="13">
        <f t="shared" ref="J37:J48" si="12">SUM(F37:I37)</f>
        <v>30</v>
      </c>
      <c r="K37" s="13">
        <f t="shared" ref="K37:K48" si="13">J37/120*100</f>
        <v>25</v>
      </c>
      <c r="L37" s="4" t="str">
        <f t="shared" si="10"/>
        <v>C1</v>
      </c>
      <c r="M37" s="4" t="str">
        <f t="shared" si="10"/>
        <v>D</v>
      </c>
      <c r="N37" s="4" t="str">
        <f t="shared" si="10"/>
        <v>AB</v>
      </c>
      <c r="O37" s="4" t="str">
        <f t="shared" si="10"/>
        <v>C2</v>
      </c>
      <c r="P37" s="4" t="str">
        <f t="shared" si="10"/>
        <v>C1</v>
      </c>
      <c r="Q37" s="4" t="str">
        <f t="shared" si="1"/>
        <v>C2</v>
      </c>
      <c r="R37" s="4" t="str">
        <f t="shared" si="11"/>
        <v>E</v>
      </c>
      <c r="S37" s="4">
        <f t="shared" si="9"/>
        <v>6</v>
      </c>
      <c r="T37" s="4">
        <f t="shared" si="9"/>
        <v>4</v>
      </c>
      <c r="U37" s="4">
        <f t="shared" si="9"/>
        <v>0</v>
      </c>
      <c r="V37" s="4">
        <f t="shared" si="9"/>
        <v>5</v>
      </c>
      <c r="W37" s="4">
        <f t="shared" si="9"/>
        <v>6</v>
      </c>
      <c r="X37" s="4">
        <f t="shared" si="9"/>
        <v>5</v>
      </c>
      <c r="Y37" s="18">
        <f t="shared" si="3"/>
        <v>4.333333333333333</v>
      </c>
    </row>
    <row r="38" spans="1:25" ht="33" customHeight="1">
      <c r="A38" s="81">
        <v>5158</v>
      </c>
      <c r="B38" s="22">
        <v>36</v>
      </c>
      <c r="C38" s="42" t="s">
        <v>143</v>
      </c>
      <c r="D38" s="4">
        <v>3</v>
      </c>
      <c r="E38" s="4">
        <v>10</v>
      </c>
      <c r="F38" s="4">
        <v>5</v>
      </c>
      <c r="G38" s="4">
        <v>7</v>
      </c>
      <c r="H38" s="4">
        <v>7</v>
      </c>
      <c r="I38" s="4">
        <v>12</v>
      </c>
      <c r="J38" s="13">
        <f t="shared" si="12"/>
        <v>31</v>
      </c>
      <c r="K38" s="13">
        <f t="shared" si="13"/>
        <v>25.833333333333336</v>
      </c>
      <c r="L38" s="4" t="str">
        <f t="shared" si="10"/>
        <v>E</v>
      </c>
      <c r="M38" s="4" t="str">
        <f t="shared" si="10"/>
        <v>C2</v>
      </c>
      <c r="N38" s="4" t="str">
        <f t="shared" si="10"/>
        <v>E</v>
      </c>
      <c r="O38" s="4" t="str">
        <f t="shared" si="10"/>
        <v>D</v>
      </c>
      <c r="P38" s="4" t="str">
        <f t="shared" si="10"/>
        <v>D</v>
      </c>
      <c r="Q38" s="4" t="str">
        <f t="shared" si="1"/>
        <v>C1</v>
      </c>
      <c r="R38" s="4" t="str">
        <f t="shared" si="11"/>
        <v>E</v>
      </c>
      <c r="S38" s="4">
        <f t="shared" si="9"/>
        <v>3</v>
      </c>
      <c r="T38" s="4">
        <f t="shared" si="9"/>
        <v>5</v>
      </c>
      <c r="U38" s="4">
        <f t="shared" si="9"/>
        <v>3</v>
      </c>
      <c r="V38" s="4">
        <f t="shared" si="9"/>
        <v>4</v>
      </c>
      <c r="W38" s="4">
        <f t="shared" si="9"/>
        <v>4</v>
      </c>
      <c r="X38" s="4">
        <f t="shared" si="9"/>
        <v>6</v>
      </c>
      <c r="Y38" s="18">
        <f t="shared" si="3"/>
        <v>4.166666666666667</v>
      </c>
    </row>
    <row r="39" spans="1:25" ht="33" customHeight="1">
      <c r="A39" s="81">
        <v>5159</v>
      </c>
      <c r="B39" s="22">
        <v>37</v>
      </c>
      <c r="C39" s="42" t="s">
        <v>144</v>
      </c>
      <c r="D39" s="4">
        <v>9</v>
      </c>
      <c r="E39" s="4">
        <v>15</v>
      </c>
      <c r="F39" s="4">
        <v>5</v>
      </c>
      <c r="G39" s="4">
        <v>12</v>
      </c>
      <c r="H39" s="4">
        <v>10</v>
      </c>
      <c r="I39" s="4">
        <v>13</v>
      </c>
      <c r="J39" s="13">
        <f t="shared" si="12"/>
        <v>40</v>
      </c>
      <c r="K39" s="13">
        <f t="shared" si="13"/>
        <v>33.333333333333329</v>
      </c>
      <c r="L39" s="4" t="str">
        <f t="shared" si="10"/>
        <v>C2</v>
      </c>
      <c r="M39" s="4" t="str">
        <f t="shared" si="10"/>
        <v>B1</v>
      </c>
      <c r="N39" s="4" t="str">
        <f t="shared" si="10"/>
        <v>E</v>
      </c>
      <c r="O39" s="4" t="str">
        <f t="shared" si="10"/>
        <v>C1</v>
      </c>
      <c r="P39" s="4" t="str">
        <f t="shared" si="10"/>
        <v>C2</v>
      </c>
      <c r="Q39" s="4" t="str">
        <f t="shared" si="1"/>
        <v>B2</v>
      </c>
      <c r="R39" s="4" t="str">
        <f t="shared" si="11"/>
        <v>E</v>
      </c>
      <c r="S39" s="4">
        <f t="shared" si="9"/>
        <v>5</v>
      </c>
      <c r="T39" s="4">
        <f t="shared" si="9"/>
        <v>8</v>
      </c>
      <c r="U39" s="4">
        <f t="shared" si="9"/>
        <v>3</v>
      </c>
      <c r="V39" s="4">
        <f t="shared" si="9"/>
        <v>6</v>
      </c>
      <c r="W39" s="4">
        <f t="shared" si="9"/>
        <v>5</v>
      </c>
      <c r="X39" s="4">
        <f t="shared" si="9"/>
        <v>7</v>
      </c>
      <c r="Y39" s="18">
        <f t="shared" si="3"/>
        <v>5.666666666666667</v>
      </c>
    </row>
    <row r="40" spans="1:25" ht="33" customHeight="1">
      <c r="A40" s="81">
        <v>5160</v>
      </c>
      <c r="B40" s="22">
        <v>38</v>
      </c>
      <c r="C40" s="42" t="s">
        <v>145</v>
      </c>
      <c r="D40" s="4">
        <v>2</v>
      </c>
      <c r="E40" s="4">
        <v>5</v>
      </c>
      <c r="F40" s="4">
        <v>0</v>
      </c>
      <c r="G40" s="4">
        <v>1</v>
      </c>
      <c r="H40" s="4">
        <v>2</v>
      </c>
      <c r="I40" s="4">
        <v>1</v>
      </c>
      <c r="J40" s="13">
        <f t="shared" si="12"/>
        <v>4</v>
      </c>
      <c r="K40" s="13">
        <f t="shared" si="13"/>
        <v>3.3333333333333335</v>
      </c>
      <c r="L40" s="4" t="str">
        <f t="shared" si="10"/>
        <v>E</v>
      </c>
      <c r="M40" s="4" t="str">
        <f t="shared" si="10"/>
        <v>E</v>
      </c>
      <c r="N40" s="4" t="str">
        <f t="shared" si="10"/>
        <v>AB</v>
      </c>
      <c r="O40" s="4" t="str">
        <f t="shared" si="10"/>
        <v>AB</v>
      </c>
      <c r="P40" s="4" t="str">
        <f t="shared" si="10"/>
        <v>E</v>
      </c>
      <c r="Q40" s="4" t="str">
        <f t="shared" si="1"/>
        <v>AB</v>
      </c>
      <c r="R40" s="4" t="str">
        <f t="shared" si="11"/>
        <v>E</v>
      </c>
      <c r="S40" s="4">
        <f t="shared" si="9"/>
        <v>3</v>
      </c>
      <c r="T40" s="4">
        <f t="shared" si="9"/>
        <v>3</v>
      </c>
      <c r="U40" s="4">
        <f t="shared" si="9"/>
        <v>0</v>
      </c>
      <c r="V40" s="4">
        <f t="shared" si="9"/>
        <v>0</v>
      </c>
      <c r="W40" s="4">
        <f t="shared" si="9"/>
        <v>3</v>
      </c>
      <c r="X40" s="4">
        <f t="shared" si="9"/>
        <v>0</v>
      </c>
      <c r="Y40" s="18">
        <f t="shared" si="3"/>
        <v>1.5</v>
      </c>
    </row>
    <row r="41" spans="1:25" ht="33" customHeight="1">
      <c r="A41" s="81">
        <v>5161</v>
      </c>
      <c r="B41" s="22">
        <v>39</v>
      </c>
      <c r="C41" s="42" t="s">
        <v>146</v>
      </c>
      <c r="D41" s="4"/>
      <c r="E41" s="4"/>
      <c r="F41" s="4"/>
      <c r="G41" s="4"/>
      <c r="H41" s="4"/>
      <c r="I41" s="4"/>
      <c r="J41" s="13">
        <f t="shared" si="12"/>
        <v>0</v>
      </c>
      <c r="K41" s="13">
        <f t="shared" si="13"/>
        <v>0</v>
      </c>
      <c r="L41" s="4" t="str">
        <f t="shared" si="10"/>
        <v>AB</v>
      </c>
      <c r="M41" s="4" t="str">
        <f t="shared" si="10"/>
        <v>AB</v>
      </c>
      <c r="N41" s="4" t="str">
        <f t="shared" si="10"/>
        <v>AB</v>
      </c>
      <c r="O41" s="4" t="str">
        <f t="shared" si="10"/>
        <v>AB</v>
      </c>
      <c r="P41" s="4" t="str">
        <f t="shared" si="10"/>
        <v>AB</v>
      </c>
      <c r="Q41" s="4" t="str">
        <f t="shared" si="1"/>
        <v>AB</v>
      </c>
      <c r="R41" s="4" t="str">
        <f t="shared" si="11"/>
        <v>AB</v>
      </c>
      <c r="S41" s="4">
        <f t="shared" si="9"/>
        <v>0</v>
      </c>
      <c r="T41" s="4">
        <f t="shared" si="9"/>
        <v>0</v>
      </c>
      <c r="U41" s="4">
        <f t="shared" si="9"/>
        <v>0</v>
      </c>
      <c r="V41" s="4">
        <f t="shared" si="9"/>
        <v>0</v>
      </c>
      <c r="W41" s="4">
        <f t="shared" si="9"/>
        <v>0</v>
      </c>
      <c r="X41" s="4">
        <f t="shared" si="9"/>
        <v>0</v>
      </c>
      <c r="Y41" s="18">
        <f t="shared" si="3"/>
        <v>0</v>
      </c>
    </row>
    <row r="42" spans="1:25" ht="33" customHeight="1">
      <c r="A42" s="81">
        <v>5162</v>
      </c>
      <c r="B42" s="22">
        <v>40</v>
      </c>
      <c r="C42" s="42" t="s">
        <v>147</v>
      </c>
      <c r="D42" s="4">
        <v>7</v>
      </c>
      <c r="E42" s="4">
        <v>16</v>
      </c>
      <c r="F42" s="4">
        <v>1</v>
      </c>
      <c r="G42" s="4">
        <v>6</v>
      </c>
      <c r="H42" s="4">
        <v>10</v>
      </c>
      <c r="I42" s="4">
        <v>11</v>
      </c>
      <c r="J42" s="13">
        <f t="shared" si="12"/>
        <v>28</v>
      </c>
      <c r="K42" s="13">
        <f t="shared" si="13"/>
        <v>23.333333333333332</v>
      </c>
      <c r="L42" s="4" t="str">
        <f t="shared" si="10"/>
        <v>D</v>
      </c>
      <c r="M42" s="4" t="str">
        <f t="shared" si="10"/>
        <v>B1</v>
      </c>
      <c r="N42" s="4" t="str">
        <f t="shared" si="10"/>
        <v>AB</v>
      </c>
      <c r="O42" s="4" t="str">
        <f t="shared" si="10"/>
        <v>E</v>
      </c>
      <c r="P42" s="4" t="str">
        <f t="shared" si="10"/>
        <v>C2</v>
      </c>
      <c r="Q42" s="4" t="str">
        <f t="shared" si="1"/>
        <v>C1</v>
      </c>
      <c r="R42" s="4" t="str">
        <f t="shared" si="11"/>
        <v>E</v>
      </c>
      <c r="S42" s="4">
        <f t="shared" si="9"/>
        <v>4</v>
      </c>
      <c r="T42" s="4">
        <f t="shared" si="9"/>
        <v>8</v>
      </c>
      <c r="U42" s="4">
        <f t="shared" si="9"/>
        <v>0</v>
      </c>
      <c r="V42" s="4">
        <f t="shared" si="9"/>
        <v>3</v>
      </c>
      <c r="W42" s="4">
        <f t="shared" si="9"/>
        <v>5</v>
      </c>
      <c r="X42" s="4">
        <f t="shared" si="9"/>
        <v>6</v>
      </c>
      <c r="Y42" s="18">
        <f t="shared" si="3"/>
        <v>4.333333333333333</v>
      </c>
    </row>
    <row r="43" spans="1:25" ht="33" customHeight="1">
      <c r="A43" s="81">
        <v>5163</v>
      </c>
      <c r="B43" s="22">
        <v>41</v>
      </c>
      <c r="C43" s="42" t="s">
        <v>148</v>
      </c>
      <c r="D43" s="4">
        <v>8</v>
      </c>
      <c r="E43" s="4">
        <v>4</v>
      </c>
      <c r="F43" s="4">
        <v>6</v>
      </c>
      <c r="G43" s="4">
        <v>9</v>
      </c>
      <c r="H43" s="4">
        <v>11</v>
      </c>
      <c r="I43" s="4">
        <v>14</v>
      </c>
      <c r="J43" s="13">
        <f t="shared" si="12"/>
        <v>40</v>
      </c>
      <c r="K43" s="13">
        <f t="shared" si="13"/>
        <v>33.333333333333329</v>
      </c>
      <c r="L43" s="4" t="str">
        <f t="shared" si="10"/>
        <v>D</v>
      </c>
      <c r="M43" s="4" t="str">
        <f t="shared" si="10"/>
        <v>E</v>
      </c>
      <c r="N43" s="4" t="str">
        <f t="shared" si="10"/>
        <v>E</v>
      </c>
      <c r="O43" s="4" t="str">
        <f t="shared" si="10"/>
        <v>C2</v>
      </c>
      <c r="P43" s="4" t="str">
        <f t="shared" si="10"/>
        <v>C1</v>
      </c>
      <c r="Q43" s="4" t="str">
        <f t="shared" si="1"/>
        <v>B2</v>
      </c>
      <c r="R43" s="4" t="str">
        <f t="shared" si="11"/>
        <v>E</v>
      </c>
      <c r="S43" s="4">
        <f t="shared" si="9"/>
        <v>4</v>
      </c>
      <c r="T43" s="4">
        <f t="shared" si="9"/>
        <v>3</v>
      </c>
      <c r="U43" s="4">
        <f t="shared" si="9"/>
        <v>3</v>
      </c>
      <c r="V43" s="4">
        <f t="shared" si="9"/>
        <v>5</v>
      </c>
      <c r="W43" s="4">
        <f t="shared" si="9"/>
        <v>6</v>
      </c>
      <c r="X43" s="4">
        <f t="shared" si="9"/>
        <v>7</v>
      </c>
      <c r="Y43" s="18">
        <f t="shared" si="3"/>
        <v>4.666666666666667</v>
      </c>
    </row>
    <row r="44" spans="1:25" ht="33" customHeight="1">
      <c r="A44" s="81">
        <v>5164</v>
      </c>
      <c r="B44" s="22">
        <v>42</v>
      </c>
      <c r="C44" s="42" t="s">
        <v>149</v>
      </c>
      <c r="D44" s="4">
        <v>13</v>
      </c>
      <c r="E44" s="4">
        <v>20</v>
      </c>
      <c r="F44" s="4">
        <v>13</v>
      </c>
      <c r="G44" s="4">
        <v>13</v>
      </c>
      <c r="H44" s="4">
        <v>10</v>
      </c>
      <c r="I44" s="4">
        <v>19</v>
      </c>
      <c r="J44" s="13">
        <f t="shared" si="12"/>
        <v>55</v>
      </c>
      <c r="K44" s="13">
        <f t="shared" si="13"/>
        <v>45.833333333333329</v>
      </c>
      <c r="L44" s="4" t="str">
        <f t="shared" si="10"/>
        <v>B2</v>
      </c>
      <c r="M44" s="4" t="str">
        <f t="shared" si="10"/>
        <v>A1</v>
      </c>
      <c r="N44" s="4" t="str">
        <f t="shared" si="10"/>
        <v>B2</v>
      </c>
      <c r="O44" s="4" t="str">
        <f t="shared" si="10"/>
        <v>B2</v>
      </c>
      <c r="P44" s="4" t="str">
        <f t="shared" si="10"/>
        <v>C2</v>
      </c>
      <c r="Q44" s="4" t="str">
        <f t="shared" si="1"/>
        <v>A1</v>
      </c>
      <c r="R44" s="4" t="str">
        <f t="shared" si="11"/>
        <v>C2</v>
      </c>
      <c r="S44" s="4">
        <f t="shared" si="9"/>
        <v>7</v>
      </c>
      <c r="T44" s="4">
        <f t="shared" si="9"/>
        <v>10</v>
      </c>
      <c r="U44" s="4">
        <f t="shared" si="9"/>
        <v>7</v>
      </c>
      <c r="V44" s="4">
        <f t="shared" si="9"/>
        <v>7</v>
      </c>
      <c r="W44" s="4">
        <f t="shared" si="9"/>
        <v>5</v>
      </c>
      <c r="X44" s="4">
        <f t="shared" si="9"/>
        <v>10</v>
      </c>
      <c r="Y44" s="18">
        <f t="shared" si="3"/>
        <v>7.666666666666667</v>
      </c>
    </row>
    <row r="45" spans="1:25" ht="33" customHeight="1">
      <c r="A45" s="81">
        <v>5165</v>
      </c>
      <c r="B45" s="22">
        <v>43</v>
      </c>
      <c r="C45" s="42" t="s">
        <v>150</v>
      </c>
      <c r="D45" s="4">
        <v>8</v>
      </c>
      <c r="E45" s="4">
        <v>5</v>
      </c>
      <c r="F45" s="4">
        <v>4</v>
      </c>
      <c r="G45" s="4">
        <v>7</v>
      </c>
      <c r="H45" s="4">
        <v>7</v>
      </c>
      <c r="I45" s="4">
        <v>16</v>
      </c>
      <c r="J45" s="13">
        <f t="shared" si="12"/>
        <v>34</v>
      </c>
      <c r="K45" s="13">
        <f t="shared" si="13"/>
        <v>28.333333333333332</v>
      </c>
      <c r="L45" s="4" t="str">
        <f t="shared" si="10"/>
        <v>D</v>
      </c>
      <c r="M45" s="4" t="str">
        <f t="shared" si="10"/>
        <v>E</v>
      </c>
      <c r="N45" s="4" t="str">
        <f t="shared" si="10"/>
        <v>E</v>
      </c>
      <c r="O45" s="4" t="str">
        <f t="shared" si="10"/>
        <v>D</v>
      </c>
      <c r="P45" s="4" t="str">
        <f t="shared" si="10"/>
        <v>D</v>
      </c>
      <c r="Q45" s="4" t="str">
        <f t="shared" si="1"/>
        <v>B1</v>
      </c>
      <c r="R45" s="4" t="str">
        <f t="shared" si="11"/>
        <v>E</v>
      </c>
      <c r="S45" s="4">
        <f t="shared" ref="S45:X48" si="14">IF(L45="A1",10,IF(L45="A2",9,IF(L45="B1",8,IF(L45="B2",7,IF(L45="C1",6,IF(L45="C2",5,IF(L45="D",4,IF(L45="E",3,IF(L45="AB",0)))))))))</f>
        <v>4</v>
      </c>
      <c r="T45" s="4">
        <f t="shared" si="14"/>
        <v>3</v>
      </c>
      <c r="U45" s="4">
        <f t="shared" si="14"/>
        <v>3</v>
      </c>
      <c r="V45" s="4">
        <f t="shared" si="14"/>
        <v>4</v>
      </c>
      <c r="W45" s="4">
        <f t="shared" si="14"/>
        <v>4</v>
      </c>
      <c r="X45" s="4">
        <f t="shared" si="14"/>
        <v>8</v>
      </c>
      <c r="Y45" s="18">
        <f t="shared" si="3"/>
        <v>4.333333333333333</v>
      </c>
    </row>
    <row r="46" spans="1:25" ht="33" customHeight="1">
      <c r="A46" s="81">
        <v>5169</v>
      </c>
      <c r="B46" s="22">
        <v>44</v>
      </c>
      <c r="C46" s="42" t="s">
        <v>151</v>
      </c>
      <c r="D46" s="4">
        <v>2</v>
      </c>
      <c r="E46" s="4">
        <v>6</v>
      </c>
      <c r="F46" s="4">
        <v>0</v>
      </c>
      <c r="G46" s="4">
        <v>0</v>
      </c>
      <c r="H46" s="4">
        <v>2</v>
      </c>
      <c r="I46" s="4">
        <v>3</v>
      </c>
      <c r="J46" s="13">
        <f t="shared" si="12"/>
        <v>5</v>
      </c>
      <c r="K46" s="13">
        <f t="shared" si="13"/>
        <v>4.1666666666666661</v>
      </c>
      <c r="L46" s="4" t="str">
        <f t="shared" si="10"/>
        <v>E</v>
      </c>
      <c r="M46" s="4" t="str">
        <f t="shared" si="10"/>
        <v>E</v>
      </c>
      <c r="N46" s="4" t="str">
        <f t="shared" si="10"/>
        <v>AB</v>
      </c>
      <c r="O46" s="4" t="str">
        <f t="shared" si="10"/>
        <v>AB</v>
      </c>
      <c r="P46" s="4" t="str">
        <f t="shared" si="10"/>
        <v>E</v>
      </c>
      <c r="Q46" s="4" t="str">
        <f t="shared" si="1"/>
        <v>E</v>
      </c>
      <c r="R46" s="4" t="str">
        <f t="shared" si="11"/>
        <v>E</v>
      </c>
      <c r="S46" s="4">
        <f t="shared" si="14"/>
        <v>3</v>
      </c>
      <c r="T46" s="4">
        <f t="shared" si="14"/>
        <v>3</v>
      </c>
      <c r="U46" s="4">
        <f t="shared" si="14"/>
        <v>0</v>
      </c>
      <c r="V46" s="4">
        <f t="shared" si="14"/>
        <v>0</v>
      </c>
      <c r="W46" s="4">
        <f t="shared" si="14"/>
        <v>3</v>
      </c>
      <c r="X46" s="4">
        <f t="shared" si="14"/>
        <v>3</v>
      </c>
      <c r="Y46" s="18">
        <f t="shared" si="3"/>
        <v>2</v>
      </c>
    </row>
    <row r="47" spans="1:25" ht="33" customHeight="1">
      <c r="A47" s="81">
        <v>5170</v>
      </c>
      <c r="B47" s="22">
        <v>45</v>
      </c>
      <c r="C47" s="42" t="s">
        <v>152</v>
      </c>
      <c r="D47" s="4">
        <v>18</v>
      </c>
      <c r="E47" s="4">
        <v>18</v>
      </c>
      <c r="F47" s="4">
        <v>10</v>
      </c>
      <c r="G47" s="4">
        <v>10</v>
      </c>
      <c r="H47" s="4">
        <v>18</v>
      </c>
      <c r="I47" s="4">
        <v>20</v>
      </c>
      <c r="J47" s="13">
        <f t="shared" si="12"/>
        <v>58</v>
      </c>
      <c r="K47" s="13">
        <f t="shared" si="13"/>
        <v>48.333333333333336</v>
      </c>
      <c r="L47" s="4" t="str">
        <f t="shared" si="10"/>
        <v>A2</v>
      </c>
      <c r="M47" s="4" t="str">
        <f t="shared" si="10"/>
        <v>A2</v>
      </c>
      <c r="N47" s="4" t="str">
        <f t="shared" si="10"/>
        <v>C2</v>
      </c>
      <c r="O47" s="4" t="str">
        <f t="shared" si="10"/>
        <v>C2</v>
      </c>
      <c r="P47" s="4" t="str">
        <f t="shared" si="10"/>
        <v>A2</v>
      </c>
      <c r="Q47" s="4" t="str">
        <f t="shared" si="1"/>
        <v>A1</v>
      </c>
      <c r="R47" s="4" t="str">
        <f t="shared" si="11"/>
        <v>C2</v>
      </c>
      <c r="S47" s="4">
        <f t="shared" si="14"/>
        <v>9</v>
      </c>
      <c r="T47" s="4">
        <f t="shared" si="14"/>
        <v>9</v>
      </c>
      <c r="U47" s="4">
        <f t="shared" si="14"/>
        <v>5</v>
      </c>
      <c r="V47" s="4">
        <f t="shared" si="14"/>
        <v>5</v>
      </c>
      <c r="W47" s="4">
        <f t="shared" si="14"/>
        <v>9</v>
      </c>
      <c r="X47" s="4">
        <f t="shared" si="14"/>
        <v>10</v>
      </c>
      <c r="Y47" s="18">
        <f t="shared" si="3"/>
        <v>7.833333333333333</v>
      </c>
    </row>
    <row r="48" spans="1:25" ht="33" customHeight="1">
      <c r="A48" s="85">
        <v>5168</v>
      </c>
      <c r="B48" s="22">
        <v>49</v>
      </c>
      <c r="C48" s="36" t="s">
        <v>153</v>
      </c>
      <c r="D48" s="4"/>
      <c r="E48" s="4"/>
      <c r="F48" s="4"/>
      <c r="G48" s="4"/>
      <c r="H48" s="4"/>
      <c r="I48" s="4"/>
      <c r="J48" s="13">
        <f t="shared" si="12"/>
        <v>0</v>
      </c>
      <c r="K48" s="13">
        <f t="shared" si="13"/>
        <v>0</v>
      </c>
      <c r="L48" s="4" t="str">
        <f t="shared" ref="L48" si="15">IF(D48&gt;=91/5,"A1",IF(D48&gt;=81/5,"A2",IF(D48&gt;=71/5,"B1",IF(D48&gt;=61/5,"B2",IF(D48&gt;=51/5,"C1",IF(D48&gt;=41/5,"C2",IF(D48&gt;=35/5,"D",IF(D48&gt;=2,"E",IF(D48&gt;=0,"AB")))))))))</f>
        <v>AB</v>
      </c>
      <c r="M48" s="4" t="str">
        <f t="shared" ref="M48" si="16">IF(E48&gt;=91/5,"A1",IF(E48&gt;=81/5,"A2",IF(E48&gt;=71/5,"B1",IF(E48&gt;=61/5,"B2",IF(E48&gt;=51/5,"C1",IF(E48&gt;=41/5,"C2",IF(E48&gt;=35/5,"D",IF(E48&gt;=2,"E",IF(E48&gt;=0,"AB")))))))))</f>
        <v>AB</v>
      </c>
      <c r="N48" s="4" t="str">
        <f t="shared" ref="N48" si="17">IF(F48&gt;=91/5,"A1",IF(F48&gt;=81/5,"A2",IF(F48&gt;=71/5,"B1",IF(F48&gt;=61/5,"B2",IF(F48&gt;=51/5,"C1",IF(F48&gt;=41/5,"C2",IF(F48&gt;=35/5,"D",IF(F48&gt;=2,"E",IF(F48&gt;=0,"AB")))))))))</f>
        <v>AB</v>
      </c>
      <c r="O48" s="4" t="str">
        <f t="shared" ref="O48" si="18">IF(G48&gt;=91/5,"A1",IF(G48&gt;=81/5,"A2",IF(G48&gt;=71/5,"B1",IF(G48&gt;=61/5,"B2",IF(G48&gt;=51/5,"C1",IF(G48&gt;=41/5,"C2",IF(G48&gt;=35/5,"D",IF(G48&gt;=2,"E",IF(G48&gt;=0,"AB")))))))))</f>
        <v>AB</v>
      </c>
      <c r="P48" s="4" t="str">
        <f t="shared" ref="P48" si="19">IF(H48&gt;=91/5,"A1",IF(H48&gt;=81/5,"A2",IF(H48&gt;=71/5,"B1",IF(H48&gt;=61/5,"B2",IF(H48&gt;=51/5,"C1",IF(H48&gt;=41/5,"C2",IF(H48&gt;=35/5,"D",IF(H48&gt;=2,"E",IF(H48&gt;=0,"AB")))))))))</f>
        <v>AB</v>
      </c>
      <c r="Q48" s="4" t="str">
        <f t="shared" ref="Q48" si="20">IF(I48&gt;=91/5,"A1",IF(I48&gt;=81/5,"A2",IF(I48&gt;=71/5,"B1",IF(I48&gt;=61/5,"B2",IF(I48&gt;=51/5,"C1",IF(I48&gt;=41/5,"C2",IF(I48&gt;=35/5,"D",IF(I48&gt;=2,"E",IF(I48&gt;=0,"AB")))))))))</f>
        <v>AB</v>
      </c>
      <c r="R48" s="4" t="str">
        <f t="shared" ref="R48" si="21">IF(K48&gt;=91,"A1",IF(K48&gt;=81,"A2",IF(K48&gt;=71,"B1",IF(K48&gt;=61,"B2",IF(K48&gt;=51,"C1",IF(K48&gt;=41,"C2",IF(K48&gt;=35,"D",IF(K48&gt;=2,"E",IF(K48&gt;=0,"AB")))))))))</f>
        <v>AB</v>
      </c>
      <c r="S48" s="4">
        <f t="shared" si="14"/>
        <v>0</v>
      </c>
      <c r="T48" s="4">
        <f t="shared" si="14"/>
        <v>0</v>
      </c>
      <c r="U48" s="4">
        <f t="shared" si="14"/>
        <v>0</v>
      </c>
      <c r="V48" s="4">
        <f t="shared" si="14"/>
        <v>0</v>
      </c>
      <c r="W48" s="4">
        <f t="shared" si="14"/>
        <v>0</v>
      </c>
      <c r="X48" s="4">
        <f t="shared" si="14"/>
        <v>0</v>
      </c>
      <c r="Y48" s="18">
        <f t="shared" si="3"/>
        <v>0</v>
      </c>
    </row>
    <row r="49" spans="1:1">
      <c r="A49" s="86"/>
    </row>
    <row r="50" spans="1:1">
      <c r="A50" s="86"/>
    </row>
  </sheetData>
  <mergeCells count="1">
    <mergeCell ref="B1:Y1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36"/>
  <sheetViews>
    <sheetView tabSelected="1" topLeftCell="A22" workbookViewId="0">
      <selection activeCell="C31" sqref="C31"/>
    </sheetView>
  </sheetViews>
  <sheetFormatPr defaultRowHeight="15"/>
  <cols>
    <col min="1" max="1" width="20.85546875" customWidth="1"/>
    <col min="2" max="2" width="5.42578125" style="24" customWidth="1"/>
    <col min="3" max="3" width="29.7109375" style="23" customWidth="1"/>
    <col min="4" max="9" width="7.42578125" style="15" customWidth="1"/>
    <col min="10" max="10" width="7.85546875" customWidth="1"/>
    <col min="11" max="12" width="5.28515625" customWidth="1"/>
    <col min="13" max="13" width="4.28515625" customWidth="1"/>
    <col min="14" max="14" width="4.7109375" customWidth="1"/>
    <col min="15" max="15" width="5.28515625" customWidth="1"/>
    <col min="16" max="16" width="7.140625" customWidth="1"/>
    <col min="17" max="17" width="4.5703125" customWidth="1"/>
    <col min="18" max="18" width="5.5703125" customWidth="1"/>
    <col min="19" max="19" width="4.140625" customWidth="1"/>
    <col min="20" max="21" width="4.5703125" customWidth="1"/>
    <col min="22" max="22" width="5" customWidth="1"/>
    <col min="23" max="24" width="4.7109375" customWidth="1"/>
    <col min="25" max="25" width="5.42578125" customWidth="1"/>
  </cols>
  <sheetData>
    <row r="1" spans="1:25" ht="17.25" customHeight="1">
      <c r="B1" s="104" t="s">
        <v>393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27.75" customHeight="1">
      <c r="A2" s="98" t="s">
        <v>400</v>
      </c>
      <c r="B2" s="82" t="s">
        <v>409</v>
      </c>
      <c r="C2" s="83" t="s">
        <v>0</v>
      </c>
      <c r="D2" s="16" t="s">
        <v>401</v>
      </c>
      <c r="E2" s="16" t="s">
        <v>402</v>
      </c>
      <c r="F2" s="16" t="s">
        <v>403</v>
      </c>
      <c r="G2" s="16" t="s">
        <v>404</v>
      </c>
      <c r="H2" s="16" t="s">
        <v>405</v>
      </c>
      <c r="I2" s="16" t="s">
        <v>406</v>
      </c>
      <c r="J2" s="2" t="s">
        <v>407</v>
      </c>
      <c r="K2" s="2" t="s">
        <v>408</v>
      </c>
      <c r="L2" s="84" t="s">
        <v>1</v>
      </c>
      <c r="M2" s="84" t="s">
        <v>2</v>
      </c>
      <c r="N2" s="84" t="s">
        <v>3</v>
      </c>
      <c r="O2" s="84" t="s">
        <v>4</v>
      </c>
      <c r="P2" s="84" t="s">
        <v>5</v>
      </c>
      <c r="Q2" s="84" t="s">
        <v>6</v>
      </c>
      <c r="R2" s="84" t="s">
        <v>7</v>
      </c>
      <c r="S2" s="2" t="s">
        <v>1</v>
      </c>
      <c r="T2" s="2" t="s">
        <v>2</v>
      </c>
      <c r="U2" s="2" t="s">
        <v>3</v>
      </c>
      <c r="V2" s="2" t="s">
        <v>4</v>
      </c>
      <c r="W2" s="2" t="s">
        <v>5</v>
      </c>
      <c r="X2" s="84" t="s">
        <v>6</v>
      </c>
      <c r="Y2" s="84" t="s">
        <v>410</v>
      </c>
    </row>
    <row r="3" spans="1:25" ht="25.5" customHeight="1">
      <c r="A3" s="89">
        <v>4089</v>
      </c>
      <c r="B3" s="22">
        <v>1</v>
      </c>
      <c r="C3" s="31" t="s">
        <v>9</v>
      </c>
      <c r="D3" s="40">
        <v>15</v>
      </c>
      <c r="E3" s="40">
        <v>6</v>
      </c>
      <c r="F3" s="40">
        <v>9</v>
      </c>
      <c r="G3" s="40">
        <v>9</v>
      </c>
      <c r="H3" s="40">
        <v>11</v>
      </c>
      <c r="I3" s="40">
        <v>15</v>
      </c>
      <c r="J3" s="6">
        <f t="shared" ref="J3:J32" si="0">SUM(D3:I3)</f>
        <v>65</v>
      </c>
      <c r="K3" s="6">
        <f>J3/120*100</f>
        <v>54.166666666666664</v>
      </c>
      <c r="L3" s="10" t="str">
        <f>IF(D3&gt;=91/5,"A1",IF(D3&gt;=81/5,"A2",IF(D3&gt;=71/5,"B1",IF(D3&gt;=61/5,"B2",IF(D3&gt;=51/5,"C1",IF(D3&gt;=41/5,"C2",IF(D3&gt;=35/5,"D",IF(D3&gt;=2,"E",IF(D3&gt;=0,"AB")))))))))</f>
        <v>B1</v>
      </c>
      <c r="M3" s="6" t="str">
        <f>IF(E3&gt;=91/5,"A1",IF(E3&gt;=81/5,"A2",IF(E3&gt;=71/5,"B1",IF(E3&gt;=61/5,"B2",IF(E3&gt;=51/5,"C1",IF(E3&gt;=41/5,"C2",IF(E3&gt;=35/5,"D",IF(E3&gt;=2,"E",IF(E3&gt;=0,"AB")))))))))</f>
        <v>E</v>
      </c>
      <c r="N3" s="6" t="str">
        <f>IF(F3&gt;=91/5,"A1",IF(F3&gt;=81/5,"A2",IF(F3&gt;=71/5,"B1",IF(F3&gt;=61/5,"B2",IF(F3&gt;=51/5,"C1",IF(F3&gt;=41/5,"C2",IF(F3&gt;=35/5,"D",IF(F3&gt;=2,"E",IF(F3&gt;=0,"AB")))))))))</f>
        <v>C2</v>
      </c>
      <c r="O3" s="6" t="str">
        <f>IF(G3&gt;=91/5,"A1",IF(G3&gt;=81/5,"A2",IF(G3&gt;=71/5,"B1",IF(G3&gt;=61/5,"B2",IF(G3&gt;=51/5,"C1",IF(G3&gt;=41/5,"C2",IF(G3&gt;=35/5,"D",IF(G3&gt;=2,"E",IF(G3&gt;=0,"AB")))))))))</f>
        <v>C2</v>
      </c>
      <c r="P3" s="6" t="str">
        <f>IF(H3&gt;=91/5,"A1",IF(H3&gt;=81/5,"A2",IF(H3&gt;=71/5,"B1",IF(H3&gt;=61/5,"B2",IF(H3&gt;=51/5,"C1",IF(H3&gt;=41/5,"C2",IF(H3&gt;=35/5,"D",IF(H3&gt;=2,"E",IF(H3&gt;=0,"AB")))))))))</f>
        <v>C1</v>
      </c>
      <c r="Q3" s="6" t="str">
        <f t="shared" ref="Q3:Q32" si="1">IF(I3&gt;=91/5,"A1",IF(I3&gt;=81/5,"A2",IF(I3&gt;=71/5,"B1",IF(I3&gt;=61/5,"B2",IF(I3&gt;=51/5,"C1",IF(I3&gt;=41/5,"C2",IF(I3&gt;=35/5,"D",IF(I3&gt;=2,"E",IF(I3&gt;=0,"AB")))))))))</f>
        <v>B1</v>
      </c>
      <c r="R3" s="6" t="str">
        <f>IF(K3&gt;=91,"A1",IF(K3&gt;=81,"A2",IF(K3&gt;=71,"B1",IF(K3&gt;=61,"B2",IF(K3&gt;=51,"C1",IF(K3&gt;=41,"C2",IF(K3&gt;=35,"D",IF(K3&gt;=2,"E",IF(K3&gt;=0,"AB")))))))))</f>
        <v>C1</v>
      </c>
      <c r="S3" s="6">
        <f t="shared" ref="S3:X27" si="2">IF(L3="A1",10,IF(L3="A2",9,IF(L3="B1",8,IF(L3="B2",7,IF(L3="C1",6,IF(L3="C2",5,IF(L3="D",4,IF(L3="E",3,IF(L3="AB",0)))))))))</f>
        <v>8</v>
      </c>
      <c r="T3" s="6">
        <f t="shared" si="2"/>
        <v>3</v>
      </c>
      <c r="U3" s="6">
        <f t="shared" si="2"/>
        <v>5</v>
      </c>
      <c r="V3" s="6">
        <f t="shared" si="2"/>
        <v>5</v>
      </c>
      <c r="W3" s="6">
        <f t="shared" si="2"/>
        <v>6</v>
      </c>
      <c r="X3" s="6">
        <f t="shared" si="2"/>
        <v>8</v>
      </c>
      <c r="Y3" s="8">
        <f t="shared" ref="Y3:Y32" si="3">SUM(S3:X3)/6</f>
        <v>5.833333333333333</v>
      </c>
    </row>
    <row r="4" spans="1:25" ht="25.5" customHeight="1">
      <c r="A4" s="89">
        <v>4075</v>
      </c>
      <c r="B4" s="22">
        <v>2</v>
      </c>
      <c r="C4" s="31" t="s">
        <v>10</v>
      </c>
      <c r="D4" s="40">
        <v>15</v>
      </c>
      <c r="E4" s="40">
        <v>10</v>
      </c>
      <c r="F4" s="40">
        <v>10</v>
      </c>
      <c r="G4" s="40">
        <v>9</v>
      </c>
      <c r="H4" s="40">
        <v>13</v>
      </c>
      <c r="I4" s="40">
        <v>17</v>
      </c>
      <c r="J4" s="6">
        <f t="shared" si="0"/>
        <v>74</v>
      </c>
      <c r="K4" s="6">
        <f t="shared" ref="K4:K32" si="4">J4/120*100</f>
        <v>61.666666666666671</v>
      </c>
      <c r="L4" s="6" t="str">
        <f t="shared" ref="L4:L32" si="5">IF(D4&gt;=91/5,"A1",IF(D4&gt;=81/5,"A2",IF(D4&gt;=71/5,"B1",IF(D4&gt;=61/5,"B2",IF(D4&gt;=51/5,"C1",IF(D4&gt;=41/5,"C2",IF(D4&gt;=35/5,"D",IF(D4&gt;=2,"E",IF(D4&gt;=0,"AB")))))))))</f>
        <v>B1</v>
      </c>
      <c r="M4" s="6" t="str">
        <f t="shared" ref="M4:M32" si="6">IF(E4&gt;=91/5,"A1",IF(E4&gt;=81/5,"A2",IF(E4&gt;=71/5,"B1",IF(E4&gt;=61/5,"B2",IF(E4&gt;=51/5,"C1",IF(E4&gt;=41/5,"C2",IF(E4&gt;=35/5,"D",IF(E4&gt;=2,"E",IF(E4&gt;=0,"AB")))))))))</f>
        <v>C2</v>
      </c>
      <c r="N4" s="6" t="str">
        <f t="shared" ref="N4:N32" si="7">IF(F4&gt;=91/5,"A1",IF(F4&gt;=81/5,"A2",IF(F4&gt;=71/5,"B1",IF(F4&gt;=61/5,"B2",IF(F4&gt;=51/5,"C1",IF(F4&gt;=41/5,"C2",IF(F4&gt;=35/5,"D",IF(F4&gt;=2,"E",IF(F4&gt;=0,"AB")))))))))</f>
        <v>C2</v>
      </c>
      <c r="O4" s="6" t="str">
        <f t="shared" ref="O4:O32" si="8">IF(G4&gt;=91/5,"A1",IF(G4&gt;=81/5,"A2",IF(G4&gt;=71/5,"B1",IF(G4&gt;=61/5,"B2",IF(G4&gt;=51/5,"C1",IF(G4&gt;=41/5,"C2",IF(G4&gt;=35/5,"D",IF(G4&gt;=2,"E",IF(G4&gt;=0,"AB")))))))))</f>
        <v>C2</v>
      </c>
      <c r="P4" s="6" t="str">
        <f t="shared" ref="P4:P32" si="9">IF(H4&gt;=91/5,"A1",IF(H4&gt;=81/5,"A2",IF(H4&gt;=71/5,"B1",IF(H4&gt;=61/5,"B2",IF(H4&gt;=51/5,"C1",IF(H4&gt;=41/5,"C2",IF(H4&gt;=35/5,"D",IF(H4&gt;=2,"E",IF(H4&gt;=0,"AB")))))))))</f>
        <v>B2</v>
      </c>
      <c r="Q4" s="6" t="str">
        <f t="shared" si="1"/>
        <v>A2</v>
      </c>
      <c r="R4" s="6" t="str">
        <f t="shared" ref="R4:R32" si="10">IF(K4&gt;=91,"A1",IF(K4&gt;=81,"A2",IF(K4&gt;=71,"B1",IF(K4&gt;=61,"B2",IF(K4&gt;=51,"C1",IF(K4&gt;=41,"C2",IF(K4&gt;=35,"D",IF(K4&gt;=2,"E",IF(K4&gt;=0,"AB")))))))))</f>
        <v>B2</v>
      </c>
      <c r="S4" s="6">
        <f t="shared" si="2"/>
        <v>8</v>
      </c>
      <c r="T4" s="6">
        <f t="shared" si="2"/>
        <v>5</v>
      </c>
      <c r="U4" s="6">
        <f t="shared" si="2"/>
        <v>5</v>
      </c>
      <c r="V4" s="6">
        <f t="shared" si="2"/>
        <v>5</v>
      </c>
      <c r="W4" s="6">
        <f t="shared" si="2"/>
        <v>7</v>
      </c>
      <c r="X4" s="6">
        <f t="shared" si="2"/>
        <v>9</v>
      </c>
      <c r="Y4" s="8">
        <f t="shared" si="3"/>
        <v>6.5</v>
      </c>
    </row>
    <row r="5" spans="1:25" ht="25.5" customHeight="1">
      <c r="A5" s="89">
        <v>4100</v>
      </c>
      <c r="B5" s="22">
        <v>3</v>
      </c>
      <c r="C5" s="31" t="s">
        <v>11</v>
      </c>
      <c r="D5" s="40">
        <v>12</v>
      </c>
      <c r="E5" s="40">
        <v>12</v>
      </c>
      <c r="F5" s="40">
        <v>13</v>
      </c>
      <c r="G5" s="40">
        <v>15</v>
      </c>
      <c r="H5" s="40">
        <v>17</v>
      </c>
      <c r="I5" s="40">
        <v>19</v>
      </c>
      <c r="J5" s="6">
        <f t="shared" si="0"/>
        <v>88</v>
      </c>
      <c r="K5" s="6">
        <f t="shared" si="4"/>
        <v>73.333333333333329</v>
      </c>
      <c r="L5" s="6" t="str">
        <f t="shared" si="5"/>
        <v>C1</v>
      </c>
      <c r="M5" s="6" t="str">
        <f t="shared" si="6"/>
        <v>C1</v>
      </c>
      <c r="N5" s="6" t="str">
        <f t="shared" si="7"/>
        <v>B2</v>
      </c>
      <c r="O5" s="6" t="str">
        <f t="shared" si="8"/>
        <v>B1</v>
      </c>
      <c r="P5" s="6" t="str">
        <f t="shared" si="9"/>
        <v>A2</v>
      </c>
      <c r="Q5" s="6" t="str">
        <f t="shared" si="1"/>
        <v>A1</v>
      </c>
      <c r="R5" s="6" t="str">
        <f t="shared" si="10"/>
        <v>B1</v>
      </c>
      <c r="S5" s="6">
        <f t="shared" si="2"/>
        <v>6</v>
      </c>
      <c r="T5" s="6">
        <f t="shared" si="2"/>
        <v>6</v>
      </c>
      <c r="U5" s="6">
        <f t="shared" si="2"/>
        <v>7</v>
      </c>
      <c r="V5" s="6">
        <f t="shared" si="2"/>
        <v>8</v>
      </c>
      <c r="W5" s="6">
        <f t="shared" si="2"/>
        <v>9</v>
      </c>
      <c r="X5" s="6">
        <f t="shared" si="2"/>
        <v>10</v>
      </c>
      <c r="Y5" s="8">
        <f t="shared" si="3"/>
        <v>7.666666666666667</v>
      </c>
    </row>
    <row r="6" spans="1:25" ht="25.5" customHeight="1">
      <c r="A6" s="89">
        <v>4093</v>
      </c>
      <c r="B6" s="22">
        <v>4</v>
      </c>
      <c r="C6" s="31" t="s">
        <v>12</v>
      </c>
      <c r="D6" s="40">
        <v>19</v>
      </c>
      <c r="E6" s="40">
        <v>15</v>
      </c>
      <c r="F6" s="40">
        <v>15</v>
      </c>
      <c r="G6" s="40">
        <v>12</v>
      </c>
      <c r="H6" s="40">
        <v>18</v>
      </c>
      <c r="I6" s="40">
        <v>18</v>
      </c>
      <c r="J6" s="6">
        <f t="shared" si="0"/>
        <v>97</v>
      </c>
      <c r="K6" s="6">
        <f t="shared" si="4"/>
        <v>80.833333333333329</v>
      </c>
      <c r="L6" s="6" t="str">
        <f t="shared" si="5"/>
        <v>A1</v>
      </c>
      <c r="M6" s="6" t="str">
        <f t="shared" si="6"/>
        <v>B1</v>
      </c>
      <c r="N6" s="6" t="str">
        <f t="shared" si="7"/>
        <v>B1</v>
      </c>
      <c r="O6" s="6" t="str">
        <f t="shared" si="8"/>
        <v>C1</v>
      </c>
      <c r="P6" s="6" t="str">
        <f t="shared" si="9"/>
        <v>A2</v>
      </c>
      <c r="Q6" s="6" t="str">
        <f t="shared" si="1"/>
        <v>A2</v>
      </c>
      <c r="R6" s="6" t="str">
        <f t="shared" si="10"/>
        <v>B1</v>
      </c>
      <c r="S6" s="6">
        <f t="shared" si="2"/>
        <v>10</v>
      </c>
      <c r="T6" s="6">
        <f t="shared" si="2"/>
        <v>8</v>
      </c>
      <c r="U6" s="6">
        <f t="shared" si="2"/>
        <v>8</v>
      </c>
      <c r="V6" s="6">
        <f t="shared" si="2"/>
        <v>6</v>
      </c>
      <c r="W6" s="6">
        <f t="shared" si="2"/>
        <v>9</v>
      </c>
      <c r="X6" s="6">
        <f t="shared" si="2"/>
        <v>9</v>
      </c>
      <c r="Y6" s="8">
        <f t="shared" si="3"/>
        <v>8.3333333333333339</v>
      </c>
    </row>
    <row r="7" spans="1:25" ht="25.5" customHeight="1">
      <c r="A7" s="89">
        <v>4085</v>
      </c>
      <c r="B7" s="22">
        <v>5</v>
      </c>
      <c r="C7" s="31" t="s">
        <v>13</v>
      </c>
      <c r="D7" s="40">
        <v>14</v>
      </c>
      <c r="E7" s="40">
        <v>10</v>
      </c>
      <c r="F7" s="40">
        <v>13</v>
      </c>
      <c r="G7" s="40">
        <v>4</v>
      </c>
      <c r="H7" s="40">
        <v>15</v>
      </c>
      <c r="I7" s="40">
        <v>16</v>
      </c>
      <c r="J7" s="6">
        <f t="shared" si="0"/>
        <v>72</v>
      </c>
      <c r="K7" s="6">
        <f t="shared" si="4"/>
        <v>60</v>
      </c>
      <c r="L7" s="6" t="str">
        <f t="shared" si="5"/>
        <v>B2</v>
      </c>
      <c r="M7" s="6" t="str">
        <f t="shared" si="6"/>
        <v>C2</v>
      </c>
      <c r="N7" s="6" t="str">
        <f t="shared" si="7"/>
        <v>B2</v>
      </c>
      <c r="O7" s="6" t="str">
        <f t="shared" si="8"/>
        <v>E</v>
      </c>
      <c r="P7" s="6" t="str">
        <f t="shared" si="9"/>
        <v>B1</v>
      </c>
      <c r="Q7" s="6" t="str">
        <f t="shared" si="1"/>
        <v>B1</v>
      </c>
      <c r="R7" s="6" t="str">
        <f t="shared" si="10"/>
        <v>C1</v>
      </c>
      <c r="S7" s="6">
        <f t="shared" si="2"/>
        <v>7</v>
      </c>
      <c r="T7" s="6">
        <f t="shared" si="2"/>
        <v>5</v>
      </c>
      <c r="U7" s="6">
        <f t="shared" si="2"/>
        <v>7</v>
      </c>
      <c r="V7" s="6">
        <f t="shared" si="2"/>
        <v>3</v>
      </c>
      <c r="W7" s="6">
        <f t="shared" si="2"/>
        <v>8</v>
      </c>
      <c r="X7" s="6">
        <f t="shared" si="2"/>
        <v>8</v>
      </c>
      <c r="Y7" s="8">
        <f t="shared" si="3"/>
        <v>6.333333333333333</v>
      </c>
    </row>
    <row r="8" spans="1:25" ht="25.5" customHeight="1">
      <c r="A8" s="89">
        <v>4090</v>
      </c>
      <c r="B8" s="22">
        <v>6</v>
      </c>
      <c r="C8" s="31" t="s">
        <v>14</v>
      </c>
      <c r="D8" s="40">
        <v>18</v>
      </c>
      <c r="E8" s="40">
        <v>16</v>
      </c>
      <c r="F8" s="40">
        <v>13</v>
      </c>
      <c r="G8" s="40">
        <v>10</v>
      </c>
      <c r="H8" s="40">
        <v>19</v>
      </c>
      <c r="I8" s="40">
        <v>18</v>
      </c>
      <c r="J8" s="6">
        <f t="shared" si="0"/>
        <v>94</v>
      </c>
      <c r="K8" s="6">
        <f t="shared" si="4"/>
        <v>78.333333333333329</v>
      </c>
      <c r="L8" s="6" t="str">
        <f t="shared" si="5"/>
        <v>A2</v>
      </c>
      <c r="M8" s="6" t="str">
        <f t="shared" si="6"/>
        <v>B1</v>
      </c>
      <c r="N8" s="6" t="str">
        <f t="shared" si="7"/>
        <v>B2</v>
      </c>
      <c r="O8" s="6" t="str">
        <f t="shared" si="8"/>
        <v>C2</v>
      </c>
      <c r="P8" s="6" t="str">
        <f t="shared" si="9"/>
        <v>A1</v>
      </c>
      <c r="Q8" s="6" t="str">
        <f t="shared" si="1"/>
        <v>A2</v>
      </c>
      <c r="R8" s="6" t="str">
        <f t="shared" si="10"/>
        <v>B1</v>
      </c>
      <c r="S8" s="6">
        <f t="shared" si="2"/>
        <v>9</v>
      </c>
      <c r="T8" s="6">
        <f t="shared" si="2"/>
        <v>8</v>
      </c>
      <c r="U8" s="6">
        <f t="shared" si="2"/>
        <v>7</v>
      </c>
      <c r="V8" s="6">
        <f t="shared" si="2"/>
        <v>5</v>
      </c>
      <c r="W8" s="6">
        <f t="shared" si="2"/>
        <v>10</v>
      </c>
      <c r="X8" s="6">
        <f t="shared" si="2"/>
        <v>9</v>
      </c>
      <c r="Y8" s="8">
        <f t="shared" si="3"/>
        <v>8</v>
      </c>
    </row>
    <row r="9" spans="1:25" ht="25.5" customHeight="1">
      <c r="A9" s="89">
        <v>4092</v>
      </c>
      <c r="B9" s="22">
        <v>7</v>
      </c>
      <c r="C9" s="31" t="s">
        <v>15</v>
      </c>
      <c r="D9" s="40">
        <v>17</v>
      </c>
      <c r="E9" s="40">
        <v>10</v>
      </c>
      <c r="F9" s="40">
        <v>11</v>
      </c>
      <c r="G9" s="40">
        <v>5</v>
      </c>
      <c r="H9" s="40">
        <v>15</v>
      </c>
      <c r="I9" s="40">
        <v>18</v>
      </c>
      <c r="J9" s="6">
        <f t="shared" si="0"/>
        <v>76</v>
      </c>
      <c r="K9" s="6">
        <f t="shared" si="4"/>
        <v>63.333333333333329</v>
      </c>
      <c r="L9" s="6" t="str">
        <f t="shared" si="5"/>
        <v>A2</v>
      </c>
      <c r="M9" s="6" t="str">
        <f t="shared" si="6"/>
        <v>C2</v>
      </c>
      <c r="N9" s="6" t="str">
        <f t="shared" si="7"/>
        <v>C1</v>
      </c>
      <c r="O9" s="6" t="str">
        <f t="shared" si="8"/>
        <v>E</v>
      </c>
      <c r="P9" s="6" t="str">
        <f t="shared" si="9"/>
        <v>B1</v>
      </c>
      <c r="Q9" s="6" t="str">
        <f t="shared" si="1"/>
        <v>A2</v>
      </c>
      <c r="R9" s="6" t="str">
        <f t="shared" si="10"/>
        <v>B2</v>
      </c>
      <c r="S9" s="6">
        <f t="shared" si="2"/>
        <v>9</v>
      </c>
      <c r="T9" s="6">
        <f t="shared" si="2"/>
        <v>5</v>
      </c>
      <c r="U9" s="6">
        <f t="shared" si="2"/>
        <v>6</v>
      </c>
      <c r="V9" s="6">
        <f t="shared" si="2"/>
        <v>3</v>
      </c>
      <c r="W9" s="6">
        <f t="shared" si="2"/>
        <v>8</v>
      </c>
      <c r="X9" s="6">
        <f t="shared" si="2"/>
        <v>9</v>
      </c>
      <c r="Y9" s="8">
        <f t="shared" si="3"/>
        <v>6.666666666666667</v>
      </c>
    </row>
    <row r="10" spans="1:25" ht="25.5" customHeight="1">
      <c r="A10" s="89">
        <v>4071</v>
      </c>
      <c r="B10" s="22">
        <v>8</v>
      </c>
      <c r="C10" s="31" t="s">
        <v>16</v>
      </c>
      <c r="D10" s="40">
        <v>15</v>
      </c>
      <c r="E10" s="40">
        <v>7</v>
      </c>
      <c r="F10" s="40">
        <v>4</v>
      </c>
      <c r="G10" s="40">
        <v>4</v>
      </c>
      <c r="H10" s="40">
        <v>7</v>
      </c>
      <c r="I10" s="40">
        <v>13</v>
      </c>
      <c r="J10" s="6">
        <f t="shared" si="0"/>
        <v>50</v>
      </c>
      <c r="K10" s="6">
        <f t="shared" si="4"/>
        <v>41.666666666666671</v>
      </c>
      <c r="L10" s="6" t="str">
        <f t="shared" si="5"/>
        <v>B1</v>
      </c>
      <c r="M10" s="6" t="str">
        <f t="shared" si="6"/>
        <v>D</v>
      </c>
      <c r="N10" s="6" t="str">
        <f t="shared" si="7"/>
        <v>E</v>
      </c>
      <c r="O10" s="6" t="str">
        <f t="shared" si="8"/>
        <v>E</v>
      </c>
      <c r="P10" s="6" t="str">
        <f t="shared" si="9"/>
        <v>D</v>
      </c>
      <c r="Q10" s="6" t="str">
        <f t="shared" si="1"/>
        <v>B2</v>
      </c>
      <c r="R10" s="6" t="str">
        <f t="shared" si="10"/>
        <v>C2</v>
      </c>
      <c r="S10" s="6">
        <f t="shared" si="2"/>
        <v>8</v>
      </c>
      <c r="T10" s="6">
        <f t="shared" si="2"/>
        <v>4</v>
      </c>
      <c r="U10" s="6">
        <f t="shared" si="2"/>
        <v>3</v>
      </c>
      <c r="V10" s="6">
        <f t="shared" si="2"/>
        <v>3</v>
      </c>
      <c r="W10" s="6">
        <f t="shared" si="2"/>
        <v>4</v>
      </c>
      <c r="X10" s="6">
        <f t="shared" si="2"/>
        <v>7</v>
      </c>
      <c r="Y10" s="8">
        <f t="shared" si="3"/>
        <v>4.833333333333333</v>
      </c>
    </row>
    <row r="11" spans="1:25" ht="25.5" customHeight="1">
      <c r="A11" s="89">
        <v>4077</v>
      </c>
      <c r="B11" s="22">
        <v>9</v>
      </c>
      <c r="C11" s="31" t="s">
        <v>17</v>
      </c>
      <c r="D11" s="40">
        <v>15</v>
      </c>
      <c r="E11" s="40">
        <v>7</v>
      </c>
      <c r="F11" s="40">
        <v>11</v>
      </c>
      <c r="G11" s="40">
        <v>9</v>
      </c>
      <c r="H11" s="40">
        <v>16</v>
      </c>
      <c r="I11" s="40">
        <v>15</v>
      </c>
      <c r="J11" s="6">
        <f t="shared" si="0"/>
        <v>73</v>
      </c>
      <c r="K11" s="6">
        <f t="shared" si="4"/>
        <v>60.833333333333329</v>
      </c>
      <c r="L11" s="6" t="str">
        <f t="shared" si="5"/>
        <v>B1</v>
      </c>
      <c r="M11" s="6" t="str">
        <f t="shared" si="6"/>
        <v>D</v>
      </c>
      <c r="N11" s="6" t="str">
        <f t="shared" si="7"/>
        <v>C1</v>
      </c>
      <c r="O11" s="6" t="str">
        <f t="shared" si="8"/>
        <v>C2</v>
      </c>
      <c r="P11" s="6" t="str">
        <f t="shared" si="9"/>
        <v>B1</v>
      </c>
      <c r="Q11" s="6" t="str">
        <f t="shared" si="1"/>
        <v>B1</v>
      </c>
      <c r="R11" s="6" t="str">
        <f t="shared" si="10"/>
        <v>C1</v>
      </c>
      <c r="S11" s="6">
        <f t="shared" si="2"/>
        <v>8</v>
      </c>
      <c r="T11" s="6">
        <f t="shared" si="2"/>
        <v>4</v>
      </c>
      <c r="U11" s="6">
        <f t="shared" si="2"/>
        <v>6</v>
      </c>
      <c r="V11" s="6">
        <f t="shared" si="2"/>
        <v>5</v>
      </c>
      <c r="W11" s="6">
        <f t="shared" si="2"/>
        <v>8</v>
      </c>
      <c r="X11" s="6">
        <f t="shared" si="2"/>
        <v>8</v>
      </c>
      <c r="Y11" s="8">
        <f t="shared" si="3"/>
        <v>6.5</v>
      </c>
    </row>
    <row r="12" spans="1:25" ht="25.5" customHeight="1">
      <c r="A12" s="89">
        <v>4083</v>
      </c>
      <c r="B12" s="22">
        <v>10</v>
      </c>
      <c r="C12" s="31" t="s">
        <v>18</v>
      </c>
      <c r="D12" s="40">
        <v>17</v>
      </c>
      <c r="E12" s="40">
        <v>9</v>
      </c>
      <c r="F12" s="40">
        <v>9</v>
      </c>
      <c r="G12" s="40">
        <v>9</v>
      </c>
      <c r="H12" s="40">
        <v>17</v>
      </c>
      <c r="I12" s="40">
        <v>18</v>
      </c>
      <c r="J12" s="6">
        <f t="shared" si="0"/>
        <v>79</v>
      </c>
      <c r="K12" s="6">
        <f t="shared" si="4"/>
        <v>65.833333333333329</v>
      </c>
      <c r="L12" s="6" t="str">
        <f t="shared" si="5"/>
        <v>A2</v>
      </c>
      <c r="M12" s="6" t="str">
        <f t="shared" si="6"/>
        <v>C2</v>
      </c>
      <c r="N12" s="6" t="str">
        <f t="shared" si="7"/>
        <v>C2</v>
      </c>
      <c r="O12" s="6" t="str">
        <f t="shared" si="8"/>
        <v>C2</v>
      </c>
      <c r="P12" s="6" t="str">
        <f t="shared" si="9"/>
        <v>A2</v>
      </c>
      <c r="Q12" s="6" t="str">
        <f t="shared" si="1"/>
        <v>A2</v>
      </c>
      <c r="R12" s="6" t="str">
        <f t="shared" si="10"/>
        <v>B2</v>
      </c>
      <c r="S12" s="6">
        <f t="shared" si="2"/>
        <v>9</v>
      </c>
      <c r="T12" s="6">
        <f t="shared" si="2"/>
        <v>5</v>
      </c>
      <c r="U12" s="6">
        <f t="shared" si="2"/>
        <v>5</v>
      </c>
      <c r="V12" s="6">
        <f t="shared" si="2"/>
        <v>5</v>
      </c>
      <c r="W12" s="6">
        <f t="shared" si="2"/>
        <v>9</v>
      </c>
      <c r="X12" s="6">
        <f t="shared" si="2"/>
        <v>9</v>
      </c>
      <c r="Y12" s="8">
        <f t="shared" si="3"/>
        <v>7</v>
      </c>
    </row>
    <row r="13" spans="1:25" ht="25.5" customHeight="1">
      <c r="A13" s="89">
        <v>4069</v>
      </c>
      <c r="B13" s="22">
        <v>11</v>
      </c>
      <c r="C13" s="31" t="s">
        <v>19</v>
      </c>
      <c r="D13" s="40">
        <v>18</v>
      </c>
      <c r="E13" s="40">
        <v>10</v>
      </c>
      <c r="F13" s="40">
        <v>12</v>
      </c>
      <c r="G13" s="40">
        <v>9</v>
      </c>
      <c r="H13" s="40">
        <v>14</v>
      </c>
      <c r="I13" s="40">
        <v>16</v>
      </c>
      <c r="J13" s="6">
        <f t="shared" si="0"/>
        <v>79</v>
      </c>
      <c r="K13" s="6">
        <f t="shared" si="4"/>
        <v>65.833333333333329</v>
      </c>
      <c r="L13" s="6" t="str">
        <f t="shared" si="5"/>
        <v>A2</v>
      </c>
      <c r="M13" s="6" t="str">
        <f t="shared" si="6"/>
        <v>C2</v>
      </c>
      <c r="N13" s="6" t="str">
        <f t="shared" si="7"/>
        <v>C1</v>
      </c>
      <c r="O13" s="6" t="str">
        <f t="shared" si="8"/>
        <v>C2</v>
      </c>
      <c r="P13" s="6" t="str">
        <f t="shared" si="9"/>
        <v>B2</v>
      </c>
      <c r="Q13" s="6" t="str">
        <f t="shared" si="1"/>
        <v>B1</v>
      </c>
      <c r="R13" s="6" t="str">
        <f t="shared" si="10"/>
        <v>B2</v>
      </c>
      <c r="S13" s="6">
        <f t="shared" si="2"/>
        <v>9</v>
      </c>
      <c r="T13" s="6">
        <f t="shared" si="2"/>
        <v>5</v>
      </c>
      <c r="U13" s="6">
        <f t="shared" si="2"/>
        <v>6</v>
      </c>
      <c r="V13" s="6">
        <f t="shared" si="2"/>
        <v>5</v>
      </c>
      <c r="W13" s="6">
        <f t="shared" si="2"/>
        <v>7</v>
      </c>
      <c r="X13" s="6">
        <f t="shared" si="2"/>
        <v>8</v>
      </c>
      <c r="Y13" s="8">
        <f t="shared" si="3"/>
        <v>6.666666666666667</v>
      </c>
    </row>
    <row r="14" spans="1:25" ht="25.5" customHeight="1">
      <c r="A14" s="89">
        <v>4088</v>
      </c>
      <c r="B14" s="22">
        <v>12</v>
      </c>
      <c r="C14" s="31" t="s">
        <v>20</v>
      </c>
      <c r="D14" s="40">
        <v>19</v>
      </c>
      <c r="E14" s="40">
        <v>13</v>
      </c>
      <c r="F14" s="40">
        <v>14</v>
      </c>
      <c r="G14" s="40">
        <v>9</v>
      </c>
      <c r="H14" s="40">
        <v>18</v>
      </c>
      <c r="I14" s="40">
        <v>17</v>
      </c>
      <c r="J14" s="6">
        <f t="shared" si="0"/>
        <v>90</v>
      </c>
      <c r="K14" s="6">
        <f t="shared" si="4"/>
        <v>75</v>
      </c>
      <c r="L14" s="6" t="str">
        <f t="shared" si="5"/>
        <v>A1</v>
      </c>
      <c r="M14" s="6" t="str">
        <f t="shared" si="6"/>
        <v>B2</v>
      </c>
      <c r="N14" s="6" t="str">
        <f t="shared" si="7"/>
        <v>B2</v>
      </c>
      <c r="O14" s="6" t="str">
        <f t="shared" si="8"/>
        <v>C2</v>
      </c>
      <c r="P14" s="6" t="str">
        <f t="shared" si="9"/>
        <v>A2</v>
      </c>
      <c r="Q14" s="6" t="str">
        <f t="shared" si="1"/>
        <v>A2</v>
      </c>
      <c r="R14" s="6" t="str">
        <f t="shared" si="10"/>
        <v>B1</v>
      </c>
      <c r="S14" s="6">
        <f t="shared" si="2"/>
        <v>10</v>
      </c>
      <c r="T14" s="6">
        <f t="shared" si="2"/>
        <v>7</v>
      </c>
      <c r="U14" s="6">
        <f t="shared" si="2"/>
        <v>7</v>
      </c>
      <c r="V14" s="6">
        <f t="shared" si="2"/>
        <v>5</v>
      </c>
      <c r="W14" s="6">
        <f t="shared" si="2"/>
        <v>9</v>
      </c>
      <c r="X14" s="6">
        <f t="shared" si="2"/>
        <v>9</v>
      </c>
      <c r="Y14" s="8">
        <f t="shared" si="3"/>
        <v>7.833333333333333</v>
      </c>
    </row>
    <row r="15" spans="1:25" ht="25.5" customHeight="1">
      <c r="A15" s="89">
        <v>4073</v>
      </c>
      <c r="B15" s="22">
        <v>13</v>
      </c>
      <c r="C15" s="31" t="s">
        <v>21</v>
      </c>
      <c r="D15" s="40">
        <v>15</v>
      </c>
      <c r="E15" s="40">
        <v>8</v>
      </c>
      <c r="F15" s="40">
        <v>13</v>
      </c>
      <c r="G15" s="40">
        <v>3</v>
      </c>
      <c r="H15" s="40">
        <v>14</v>
      </c>
      <c r="I15" s="40">
        <v>16</v>
      </c>
      <c r="J15" s="6">
        <f t="shared" si="0"/>
        <v>69</v>
      </c>
      <c r="K15" s="6">
        <f t="shared" si="4"/>
        <v>57.499999999999993</v>
      </c>
      <c r="L15" s="6" t="str">
        <f t="shared" si="5"/>
        <v>B1</v>
      </c>
      <c r="M15" s="6" t="str">
        <f t="shared" si="6"/>
        <v>D</v>
      </c>
      <c r="N15" s="6" t="str">
        <f t="shared" si="7"/>
        <v>B2</v>
      </c>
      <c r="O15" s="6" t="str">
        <f t="shared" si="8"/>
        <v>E</v>
      </c>
      <c r="P15" s="6" t="str">
        <f t="shared" si="9"/>
        <v>B2</v>
      </c>
      <c r="Q15" s="6" t="str">
        <f t="shared" si="1"/>
        <v>B1</v>
      </c>
      <c r="R15" s="6" t="str">
        <f t="shared" si="10"/>
        <v>C1</v>
      </c>
      <c r="S15" s="6">
        <f t="shared" si="2"/>
        <v>8</v>
      </c>
      <c r="T15" s="6">
        <f t="shared" si="2"/>
        <v>4</v>
      </c>
      <c r="U15" s="6">
        <f t="shared" si="2"/>
        <v>7</v>
      </c>
      <c r="V15" s="6">
        <f t="shared" si="2"/>
        <v>3</v>
      </c>
      <c r="W15" s="6">
        <f t="shared" si="2"/>
        <v>7</v>
      </c>
      <c r="X15" s="6">
        <f t="shared" si="2"/>
        <v>8</v>
      </c>
      <c r="Y15" s="8">
        <f t="shared" si="3"/>
        <v>6.166666666666667</v>
      </c>
    </row>
    <row r="16" spans="1:25" ht="25.5" customHeight="1">
      <c r="A16" s="89">
        <v>4106</v>
      </c>
      <c r="B16" s="22">
        <v>14</v>
      </c>
      <c r="C16" s="31" t="s">
        <v>22</v>
      </c>
      <c r="D16" s="40"/>
      <c r="E16" s="40"/>
      <c r="F16" s="40"/>
      <c r="G16" s="40"/>
      <c r="H16" s="40"/>
      <c r="I16" s="40"/>
      <c r="J16" s="6">
        <f t="shared" si="0"/>
        <v>0</v>
      </c>
      <c r="K16" s="6">
        <f t="shared" si="4"/>
        <v>0</v>
      </c>
      <c r="L16" s="6" t="str">
        <f t="shared" si="5"/>
        <v>AB</v>
      </c>
      <c r="M16" s="6" t="str">
        <f t="shared" si="6"/>
        <v>AB</v>
      </c>
      <c r="N16" s="6" t="str">
        <f t="shared" si="7"/>
        <v>AB</v>
      </c>
      <c r="O16" s="6" t="str">
        <f t="shared" si="8"/>
        <v>AB</v>
      </c>
      <c r="P16" s="6" t="str">
        <f t="shared" si="9"/>
        <v>AB</v>
      </c>
      <c r="Q16" s="6" t="str">
        <f t="shared" si="1"/>
        <v>AB</v>
      </c>
      <c r="R16" s="6" t="str">
        <f t="shared" si="10"/>
        <v>AB</v>
      </c>
      <c r="S16" s="6">
        <f t="shared" si="2"/>
        <v>0</v>
      </c>
      <c r="T16" s="6">
        <f t="shared" si="2"/>
        <v>0</v>
      </c>
      <c r="U16" s="6">
        <f t="shared" si="2"/>
        <v>0</v>
      </c>
      <c r="V16" s="6">
        <f t="shared" si="2"/>
        <v>0</v>
      </c>
      <c r="W16" s="6">
        <f t="shared" si="2"/>
        <v>0</v>
      </c>
      <c r="X16" s="6">
        <f t="shared" si="2"/>
        <v>0</v>
      </c>
      <c r="Y16" s="8">
        <f t="shared" si="3"/>
        <v>0</v>
      </c>
    </row>
    <row r="17" spans="1:25" ht="25.5" customHeight="1">
      <c r="A17" s="89">
        <v>4091</v>
      </c>
      <c r="B17" s="22">
        <v>15</v>
      </c>
      <c r="C17" s="31" t="s">
        <v>23</v>
      </c>
      <c r="D17" s="40">
        <v>16</v>
      </c>
      <c r="E17" s="40">
        <v>10</v>
      </c>
      <c r="F17" s="40">
        <v>9</v>
      </c>
      <c r="G17" s="40">
        <v>9</v>
      </c>
      <c r="H17" s="40">
        <v>16</v>
      </c>
      <c r="I17" s="40">
        <v>16</v>
      </c>
      <c r="J17" s="6">
        <f t="shared" si="0"/>
        <v>76</v>
      </c>
      <c r="K17" s="6">
        <f t="shared" si="4"/>
        <v>63.333333333333329</v>
      </c>
      <c r="L17" s="6" t="str">
        <f t="shared" si="5"/>
        <v>B1</v>
      </c>
      <c r="M17" s="6" t="str">
        <f t="shared" si="6"/>
        <v>C2</v>
      </c>
      <c r="N17" s="6" t="str">
        <f t="shared" si="7"/>
        <v>C2</v>
      </c>
      <c r="O17" s="6" t="str">
        <f t="shared" si="8"/>
        <v>C2</v>
      </c>
      <c r="P17" s="6" t="str">
        <f t="shared" si="9"/>
        <v>B1</v>
      </c>
      <c r="Q17" s="6" t="str">
        <f t="shared" si="1"/>
        <v>B1</v>
      </c>
      <c r="R17" s="6" t="str">
        <f t="shared" si="10"/>
        <v>B2</v>
      </c>
      <c r="S17" s="6">
        <f t="shared" si="2"/>
        <v>8</v>
      </c>
      <c r="T17" s="6">
        <f t="shared" si="2"/>
        <v>5</v>
      </c>
      <c r="U17" s="6">
        <f t="shared" si="2"/>
        <v>5</v>
      </c>
      <c r="V17" s="6">
        <f t="shared" si="2"/>
        <v>5</v>
      </c>
      <c r="W17" s="6">
        <f t="shared" si="2"/>
        <v>8</v>
      </c>
      <c r="X17" s="6">
        <f t="shared" si="2"/>
        <v>8</v>
      </c>
      <c r="Y17" s="8">
        <f t="shared" si="3"/>
        <v>6.5</v>
      </c>
    </row>
    <row r="18" spans="1:25" ht="25.5" customHeight="1">
      <c r="A18" s="89">
        <v>4068</v>
      </c>
      <c r="B18" s="22">
        <v>16</v>
      </c>
      <c r="C18" s="31" t="s">
        <v>24</v>
      </c>
      <c r="D18" s="40">
        <v>11</v>
      </c>
      <c r="E18" s="40">
        <v>9</v>
      </c>
      <c r="F18" s="40">
        <v>8</v>
      </c>
      <c r="G18" s="40">
        <v>2</v>
      </c>
      <c r="H18" s="40">
        <v>13</v>
      </c>
      <c r="I18" s="40">
        <v>16</v>
      </c>
      <c r="J18" s="6">
        <f t="shared" si="0"/>
        <v>59</v>
      </c>
      <c r="K18" s="6">
        <f t="shared" si="4"/>
        <v>49.166666666666664</v>
      </c>
      <c r="L18" s="6" t="str">
        <f t="shared" si="5"/>
        <v>C1</v>
      </c>
      <c r="M18" s="6" t="str">
        <f t="shared" si="6"/>
        <v>C2</v>
      </c>
      <c r="N18" s="6" t="str">
        <f t="shared" si="7"/>
        <v>D</v>
      </c>
      <c r="O18" s="6" t="str">
        <f t="shared" si="8"/>
        <v>E</v>
      </c>
      <c r="P18" s="6" t="str">
        <f t="shared" si="9"/>
        <v>B2</v>
      </c>
      <c r="Q18" s="6" t="str">
        <f t="shared" si="1"/>
        <v>B1</v>
      </c>
      <c r="R18" s="6" t="str">
        <f t="shared" si="10"/>
        <v>C2</v>
      </c>
      <c r="S18" s="6">
        <f t="shared" si="2"/>
        <v>6</v>
      </c>
      <c r="T18" s="6">
        <f t="shared" si="2"/>
        <v>5</v>
      </c>
      <c r="U18" s="6">
        <f t="shared" si="2"/>
        <v>4</v>
      </c>
      <c r="V18" s="6">
        <f t="shared" si="2"/>
        <v>3</v>
      </c>
      <c r="W18" s="6">
        <f t="shared" si="2"/>
        <v>7</v>
      </c>
      <c r="X18" s="6">
        <f t="shared" si="2"/>
        <v>8</v>
      </c>
      <c r="Y18" s="8">
        <f t="shared" si="3"/>
        <v>5.5</v>
      </c>
    </row>
    <row r="19" spans="1:25" ht="25.5" customHeight="1">
      <c r="A19" s="89">
        <v>4078</v>
      </c>
      <c r="B19" s="22">
        <v>17</v>
      </c>
      <c r="C19" s="31" t="s">
        <v>25</v>
      </c>
      <c r="D19" s="40">
        <v>12</v>
      </c>
      <c r="E19" s="40">
        <v>9</v>
      </c>
      <c r="F19" s="40">
        <v>9</v>
      </c>
      <c r="G19" s="40">
        <v>7</v>
      </c>
      <c r="H19" s="40">
        <v>10</v>
      </c>
      <c r="I19" s="40">
        <v>14</v>
      </c>
      <c r="J19" s="6">
        <f t="shared" si="0"/>
        <v>61</v>
      </c>
      <c r="K19" s="6">
        <f t="shared" si="4"/>
        <v>50.833333333333329</v>
      </c>
      <c r="L19" s="6" t="str">
        <f t="shared" si="5"/>
        <v>C1</v>
      </c>
      <c r="M19" s="6" t="str">
        <f t="shared" si="6"/>
        <v>C2</v>
      </c>
      <c r="N19" s="6" t="str">
        <f t="shared" si="7"/>
        <v>C2</v>
      </c>
      <c r="O19" s="6" t="str">
        <f t="shared" si="8"/>
        <v>D</v>
      </c>
      <c r="P19" s="6" t="str">
        <f t="shared" si="9"/>
        <v>C2</v>
      </c>
      <c r="Q19" s="6" t="str">
        <f t="shared" si="1"/>
        <v>B2</v>
      </c>
      <c r="R19" s="6" t="str">
        <f t="shared" si="10"/>
        <v>C2</v>
      </c>
      <c r="S19" s="6">
        <f t="shared" si="2"/>
        <v>6</v>
      </c>
      <c r="T19" s="6">
        <f t="shared" si="2"/>
        <v>5</v>
      </c>
      <c r="U19" s="6">
        <f t="shared" si="2"/>
        <v>5</v>
      </c>
      <c r="V19" s="6">
        <f t="shared" si="2"/>
        <v>4</v>
      </c>
      <c r="W19" s="6">
        <f t="shared" si="2"/>
        <v>5</v>
      </c>
      <c r="X19" s="6">
        <f t="shared" si="2"/>
        <v>7</v>
      </c>
      <c r="Y19" s="8">
        <f t="shared" si="3"/>
        <v>5.333333333333333</v>
      </c>
    </row>
    <row r="20" spans="1:25" ht="25.5" customHeight="1">
      <c r="A20" s="89">
        <v>4082</v>
      </c>
      <c r="B20" s="22">
        <v>18</v>
      </c>
      <c r="C20" s="31" t="s">
        <v>26</v>
      </c>
      <c r="D20" s="40">
        <v>18</v>
      </c>
      <c r="E20" s="40">
        <v>12</v>
      </c>
      <c r="F20" s="40">
        <v>11</v>
      </c>
      <c r="G20" s="40">
        <v>13</v>
      </c>
      <c r="H20" s="40">
        <v>18</v>
      </c>
      <c r="I20" s="40">
        <v>16</v>
      </c>
      <c r="J20" s="6">
        <f t="shared" si="0"/>
        <v>88</v>
      </c>
      <c r="K20" s="6">
        <f t="shared" si="4"/>
        <v>73.333333333333329</v>
      </c>
      <c r="L20" s="6" t="str">
        <f t="shared" si="5"/>
        <v>A2</v>
      </c>
      <c r="M20" s="6" t="str">
        <f t="shared" si="6"/>
        <v>C1</v>
      </c>
      <c r="N20" s="6" t="str">
        <f t="shared" si="7"/>
        <v>C1</v>
      </c>
      <c r="O20" s="6" t="str">
        <f t="shared" si="8"/>
        <v>B2</v>
      </c>
      <c r="P20" s="6" t="str">
        <f t="shared" si="9"/>
        <v>A2</v>
      </c>
      <c r="Q20" s="6" t="str">
        <f t="shared" si="1"/>
        <v>B1</v>
      </c>
      <c r="R20" s="6" t="str">
        <f t="shared" si="10"/>
        <v>B1</v>
      </c>
      <c r="S20" s="6">
        <f t="shared" si="2"/>
        <v>9</v>
      </c>
      <c r="T20" s="6">
        <f t="shared" si="2"/>
        <v>6</v>
      </c>
      <c r="U20" s="6">
        <f t="shared" si="2"/>
        <v>6</v>
      </c>
      <c r="V20" s="6">
        <f t="shared" si="2"/>
        <v>7</v>
      </c>
      <c r="W20" s="6">
        <f t="shared" si="2"/>
        <v>9</v>
      </c>
      <c r="X20" s="6">
        <f t="shared" si="2"/>
        <v>8</v>
      </c>
      <c r="Y20" s="8">
        <f t="shared" si="3"/>
        <v>7.5</v>
      </c>
    </row>
    <row r="21" spans="1:25" ht="25.5" customHeight="1">
      <c r="A21" s="89">
        <v>4070</v>
      </c>
      <c r="B21" s="22">
        <v>19</v>
      </c>
      <c r="C21" s="31" t="s">
        <v>27</v>
      </c>
      <c r="D21" s="40">
        <v>12</v>
      </c>
      <c r="E21" s="40">
        <v>9</v>
      </c>
      <c r="F21" s="40">
        <v>8</v>
      </c>
      <c r="G21" s="40">
        <v>5</v>
      </c>
      <c r="H21" s="40">
        <v>14</v>
      </c>
      <c r="I21" s="40">
        <v>14</v>
      </c>
      <c r="J21" s="6">
        <f t="shared" si="0"/>
        <v>62</v>
      </c>
      <c r="K21" s="6">
        <f t="shared" si="4"/>
        <v>51.666666666666671</v>
      </c>
      <c r="L21" s="6" t="str">
        <f t="shared" si="5"/>
        <v>C1</v>
      </c>
      <c r="M21" s="6" t="str">
        <f t="shared" si="6"/>
        <v>C2</v>
      </c>
      <c r="N21" s="6" t="str">
        <f t="shared" si="7"/>
        <v>D</v>
      </c>
      <c r="O21" s="6" t="str">
        <f t="shared" si="8"/>
        <v>E</v>
      </c>
      <c r="P21" s="6" t="str">
        <f t="shared" si="9"/>
        <v>B2</v>
      </c>
      <c r="Q21" s="6" t="str">
        <f t="shared" si="1"/>
        <v>B2</v>
      </c>
      <c r="R21" s="6" t="str">
        <f t="shared" si="10"/>
        <v>C1</v>
      </c>
      <c r="S21" s="6">
        <f t="shared" si="2"/>
        <v>6</v>
      </c>
      <c r="T21" s="6">
        <f t="shared" si="2"/>
        <v>5</v>
      </c>
      <c r="U21" s="6">
        <f t="shared" si="2"/>
        <v>4</v>
      </c>
      <c r="V21" s="6">
        <f t="shared" si="2"/>
        <v>3</v>
      </c>
      <c r="W21" s="6">
        <f t="shared" si="2"/>
        <v>7</v>
      </c>
      <c r="X21" s="6">
        <f t="shared" si="2"/>
        <v>7</v>
      </c>
      <c r="Y21" s="8">
        <f t="shared" si="3"/>
        <v>5.333333333333333</v>
      </c>
    </row>
    <row r="22" spans="1:25" ht="25.5" customHeight="1">
      <c r="A22" s="89">
        <v>4104</v>
      </c>
      <c r="B22" s="22">
        <v>20</v>
      </c>
      <c r="C22" s="31" t="s">
        <v>28</v>
      </c>
      <c r="D22" s="40">
        <v>19</v>
      </c>
      <c r="E22" s="40">
        <v>16</v>
      </c>
      <c r="F22" s="40">
        <v>11</v>
      </c>
      <c r="G22" s="40">
        <v>16</v>
      </c>
      <c r="H22" s="40">
        <v>16</v>
      </c>
      <c r="I22" s="40">
        <v>17</v>
      </c>
      <c r="J22" s="6">
        <f t="shared" si="0"/>
        <v>95</v>
      </c>
      <c r="K22" s="6">
        <f t="shared" si="4"/>
        <v>79.166666666666657</v>
      </c>
      <c r="L22" s="6" t="str">
        <f t="shared" si="5"/>
        <v>A1</v>
      </c>
      <c r="M22" s="6" t="str">
        <f t="shared" si="6"/>
        <v>B1</v>
      </c>
      <c r="N22" s="6" t="str">
        <f t="shared" si="7"/>
        <v>C1</v>
      </c>
      <c r="O22" s="6" t="str">
        <f t="shared" si="8"/>
        <v>B1</v>
      </c>
      <c r="P22" s="6" t="str">
        <f t="shared" si="9"/>
        <v>B1</v>
      </c>
      <c r="Q22" s="6" t="str">
        <f t="shared" si="1"/>
        <v>A2</v>
      </c>
      <c r="R22" s="6" t="str">
        <f t="shared" si="10"/>
        <v>B1</v>
      </c>
      <c r="S22" s="6">
        <f t="shared" si="2"/>
        <v>10</v>
      </c>
      <c r="T22" s="6">
        <f t="shared" si="2"/>
        <v>8</v>
      </c>
      <c r="U22" s="6">
        <f t="shared" si="2"/>
        <v>6</v>
      </c>
      <c r="V22" s="6">
        <f t="shared" si="2"/>
        <v>8</v>
      </c>
      <c r="W22" s="6">
        <f t="shared" si="2"/>
        <v>8</v>
      </c>
      <c r="X22" s="6">
        <f t="shared" si="2"/>
        <v>9</v>
      </c>
      <c r="Y22" s="8">
        <f t="shared" si="3"/>
        <v>8.1666666666666661</v>
      </c>
    </row>
    <row r="23" spans="1:25" ht="25.5" customHeight="1">
      <c r="A23" s="89">
        <v>4094</v>
      </c>
      <c r="B23" s="22">
        <v>21</v>
      </c>
      <c r="C23" s="31" t="s">
        <v>29</v>
      </c>
      <c r="D23" s="40">
        <v>19</v>
      </c>
      <c r="E23" s="40">
        <v>14</v>
      </c>
      <c r="F23" s="40">
        <v>13</v>
      </c>
      <c r="G23" s="40">
        <v>10</v>
      </c>
      <c r="H23" s="40">
        <v>18</v>
      </c>
      <c r="I23" s="40">
        <v>17</v>
      </c>
      <c r="J23" s="6">
        <f t="shared" si="0"/>
        <v>91</v>
      </c>
      <c r="K23" s="6">
        <f t="shared" si="4"/>
        <v>75.833333333333329</v>
      </c>
      <c r="L23" s="6" t="str">
        <f t="shared" si="5"/>
        <v>A1</v>
      </c>
      <c r="M23" s="6" t="str">
        <f t="shared" si="6"/>
        <v>B2</v>
      </c>
      <c r="N23" s="6" t="str">
        <f t="shared" si="7"/>
        <v>B2</v>
      </c>
      <c r="O23" s="6" t="str">
        <f t="shared" si="8"/>
        <v>C2</v>
      </c>
      <c r="P23" s="6" t="str">
        <f t="shared" si="9"/>
        <v>A2</v>
      </c>
      <c r="Q23" s="6" t="str">
        <f t="shared" si="1"/>
        <v>A2</v>
      </c>
      <c r="R23" s="6" t="str">
        <f t="shared" si="10"/>
        <v>B1</v>
      </c>
      <c r="S23" s="6">
        <f t="shared" si="2"/>
        <v>10</v>
      </c>
      <c r="T23" s="6">
        <f t="shared" si="2"/>
        <v>7</v>
      </c>
      <c r="U23" s="6">
        <f t="shared" si="2"/>
        <v>7</v>
      </c>
      <c r="V23" s="6">
        <f t="shared" si="2"/>
        <v>5</v>
      </c>
      <c r="W23" s="6">
        <f t="shared" si="2"/>
        <v>9</v>
      </c>
      <c r="X23" s="6">
        <f t="shared" si="2"/>
        <v>9</v>
      </c>
      <c r="Y23" s="8">
        <f t="shared" si="3"/>
        <v>7.833333333333333</v>
      </c>
    </row>
    <row r="24" spans="1:25" ht="25.5" customHeight="1">
      <c r="A24" s="89">
        <v>4074</v>
      </c>
      <c r="B24" s="22">
        <v>22</v>
      </c>
      <c r="C24" s="31" t="s">
        <v>30</v>
      </c>
      <c r="D24" s="40">
        <v>15</v>
      </c>
      <c r="E24" s="40">
        <v>9</v>
      </c>
      <c r="F24" s="40">
        <v>9</v>
      </c>
      <c r="G24" s="40">
        <v>3</v>
      </c>
      <c r="H24" s="40">
        <v>11</v>
      </c>
      <c r="I24" s="40">
        <v>13</v>
      </c>
      <c r="J24" s="6">
        <f t="shared" si="0"/>
        <v>60</v>
      </c>
      <c r="K24" s="6">
        <f t="shared" si="4"/>
        <v>50</v>
      </c>
      <c r="L24" s="6" t="str">
        <f t="shared" si="5"/>
        <v>B1</v>
      </c>
      <c r="M24" s="6" t="str">
        <f t="shared" si="6"/>
        <v>C2</v>
      </c>
      <c r="N24" s="6" t="str">
        <f t="shared" si="7"/>
        <v>C2</v>
      </c>
      <c r="O24" s="6" t="str">
        <f t="shared" si="8"/>
        <v>E</v>
      </c>
      <c r="P24" s="6" t="str">
        <f t="shared" si="9"/>
        <v>C1</v>
      </c>
      <c r="Q24" s="6" t="str">
        <f t="shared" si="1"/>
        <v>B2</v>
      </c>
      <c r="R24" s="6" t="str">
        <f t="shared" si="10"/>
        <v>C2</v>
      </c>
      <c r="S24" s="6">
        <f t="shared" si="2"/>
        <v>8</v>
      </c>
      <c r="T24" s="6">
        <f t="shared" si="2"/>
        <v>5</v>
      </c>
      <c r="U24" s="6">
        <f t="shared" si="2"/>
        <v>5</v>
      </c>
      <c r="V24" s="6">
        <f t="shared" si="2"/>
        <v>3</v>
      </c>
      <c r="W24" s="6">
        <f t="shared" si="2"/>
        <v>6</v>
      </c>
      <c r="X24" s="6">
        <f t="shared" si="2"/>
        <v>7</v>
      </c>
      <c r="Y24" s="8">
        <f t="shared" si="3"/>
        <v>5.666666666666667</v>
      </c>
    </row>
    <row r="25" spans="1:25" ht="25.5" customHeight="1">
      <c r="A25" s="89">
        <v>4084</v>
      </c>
      <c r="B25" s="22">
        <v>23</v>
      </c>
      <c r="C25" s="31" t="s">
        <v>31</v>
      </c>
      <c r="D25" s="40">
        <v>8</v>
      </c>
      <c r="E25" s="40">
        <v>7</v>
      </c>
      <c r="F25" s="40">
        <v>6</v>
      </c>
      <c r="G25" s="40">
        <v>6</v>
      </c>
      <c r="H25" s="40">
        <v>7</v>
      </c>
      <c r="I25" s="40">
        <v>14</v>
      </c>
      <c r="J25" s="6">
        <f t="shared" si="0"/>
        <v>48</v>
      </c>
      <c r="K25" s="6">
        <f t="shared" si="4"/>
        <v>40</v>
      </c>
      <c r="L25" s="6" t="str">
        <f t="shared" si="5"/>
        <v>D</v>
      </c>
      <c r="M25" s="6" t="str">
        <f t="shared" si="6"/>
        <v>D</v>
      </c>
      <c r="N25" s="6" t="str">
        <f t="shared" si="7"/>
        <v>E</v>
      </c>
      <c r="O25" s="6" t="str">
        <f t="shared" si="8"/>
        <v>E</v>
      </c>
      <c r="P25" s="6" t="str">
        <f t="shared" si="9"/>
        <v>D</v>
      </c>
      <c r="Q25" s="6" t="str">
        <f t="shared" si="1"/>
        <v>B2</v>
      </c>
      <c r="R25" s="6" t="str">
        <f t="shared" si="10"/>
        <v>D</v>
      </c>
      <c r="S25" s="6">
        <f t="shared" si="2"/>
        <v>4</v>
      </c>
      <c r="T25" s="6">
        <f t="shared" si="2"/>
        <v>4</v>
      </c>
      <c r="U25" s="6">
        <f t="shared" si="2"/>
        <v>3</v>
      </c>
      <c r="V25" s="6">
        <f t="shared" si="2"/>
        <v>3</v>
      </c>
      <c r="W25" s="6">
        <f t="shared" si="2"/>
        <v>4</v>
      </c>
      <c r="X25" s="6">
        <f t="shared" si="2"/>
        <v>7</v>
      </c>
      <c r="Y25" s="8">
        <f t="shared" si="3"/>
        <v>4.166666666666667</v>
      </c>
    </row>
    <row r="26" spans="1:25" ht="25.5" customHeight="1">
      <c r="A26" s="89">
        <v>4081</v>
      </c>
      <c r="B26" s="22">
        <v>24</v>
      </c>
      <c r="C26" s="31" t="s">
        <v>32</v>
      </c>
      <c r="D26" s="40">
        <v>16</v>
      </c>
      <c r="E26" s="40">
        <v>10</v>
      </c>
      <c r="F26" s="40">
        <v>12</v>
      </c>
      <c r="G26" s="40">
        <v>9</v>
      </c>
      <c r="H26" s="40">
        <v>15</v>
      </c>
      <c r="I26" s="40">
        <v>16</v>
      </c>
      <c r="J26" s="6">
        <f t="shared" si="0"/>
        <v>78</v>
      </c>
      <c r="K26" s="6">
        <f t="shared" si="4"/>
        <v>65</v>
      </c>
      <c r="L26" s="6" t="str">
        <f t="shared" si="5"/>
        <v>B1</v>
      </c>
      <c r="M26" s="6" t="str">
        <f t="shared" si="6"/>
        <v>C2</v>
      </c>
      <c r="N26" s="6" t="str">
        <f t="shared" si="7"/>
        <v>C1</v>
      </c>
      <c r="O26" s="6" t="str">
        <f t="shared" si="8"/>
        <v>C2</v>
      </c>
      <c r="P26" s="6" t="str">
        <f t="shared" si="9"/>
        <v>B1</v>
      </c>
      <c r="Q26" s="6" t="str">
        <f t="shared" si="1"/>
        <v>B1</v>
      </c>
      <c r="R26" s="6" t="str">
        <f t="shared" si="10"/>
        <v>B2</v>
      </c>
      <c r="S26" s="6">
        <f t="shared" si="2"/>
        <v>8</v>
      </c>
      <c r="T26" s="6">
        <f t="shared" si="2"/>
        <v>5</v>
      </c>
      <c r="U26" s="6">
        <f t="shared" si="2"/>
        <v>6</v>
      </c>
      <c r="V26" s="6">
        <f t="shared" si="2"/>
        <v>5</v>
      </c>
      <c r="W26" s="6">
        <f t="shared" si="2"/>
        <v>8</v>
      </c>
      <c r="X26" s="6">
        <f t="shared" si="2"/>
        <v>8</v>
      </c>
      <c r="Y26" s="8">
        <f t="shared" si="3"/>
        <v>6.666666666666667</v>
      </c>
    </row>
    <row r="27" spans="1:25" ht="25.5" customHeight="1">
      <c r="A27" s="89">
        <v>4072</v>
      </c>
      <c r="B27" s="22">
        <v>25</v>
      </c>
      <c r="C27" s="31" t="s">
        <v>33</v>
      </c>
      <c r="D27" s="40">
        <v>17</v>
      </c>
      <c r="E27" s="40">
        <v>13</v>
      </c>
      <c r="F27" s="40">
        <v>12</v>
      </c>
      <c r="G27" s="40">
        <v>15</v>
      </c>
      <c r="H27" s="40">
        <v>17</v>
      </c>
      <c r="I27" s="40">
        <v>15</v>
      </c>
      <c r="J27" s="6">
        <f t="shared" si="0"/>
        <v>89</v>
      </c>
      <c r="K27" s="6">
        <f t="shared" si="4"/>
        <v>74.166666666666671</v>
      </c>
      <c r="L27" s="6" t="str">
        <f t="shared" si="5"/>
        <v>A2</v>
      </c>
      <c r="M27" s="6" t="str">
        <f t="shared" si="6"/>
        <v>B2</v>
      </c>
      <c r="N27" s="6" t="str">
        <f t="shared" si="7"/>
        <v>C1</v>
      </c>
      <c r="O27" s="6" t="str">
        <f t="shared" si="8"/>
        <v>B1</v>
      </c>
      <c r="P27" s="6" t="str">
        <f t="shared" si="9"/>
        <v>A2</v>
      </c>
      <c r="Q27" s="6" t="str">
        <f t="shared" si="1"/>
        <v>B1</v>
      </c>
      <c r="R27" s="6" t="str">
        <f t="shared" si="10"/>
        <v>B1</v>
      </c>
      <c r="S27" s="6">
        <f t="shared" si="2"/>
        <v>9</v>
      </c>
      <c r="T27" s="6">
        <f t="shared" si="2"/>
        <v>7</v>
      </c>
      <c r="U27" s="6">
        <f t="shared" si="2"/>
        <v>6</v>
      </c>
      <c r="V27" s="6">
        <f t="shared" si="2"/>
        <v>8</v>
      </c>
      <c r="W27" s="6">
        <f t="shared" si="2"/>
        <v>9</v>
      </c>
      <c r="X27" s="6">
        <f t="shared" si="2"/>
        <v>8</v>
      </c>
      <c r="Y27" s="8">
        <f t="shared" si="3"/>
        <v>7.833333333333333</v>
      </c>
    </row>
    <row r="28" spans="1:25" ht="25.5" customHeight="1">
      <c r="A28" s="89">
        <v>4099</v>
      </c>
      <c r="B28" s="22">
        <v>26</v>
      </c>
      <c r="C28" s="31" t="s">
        <v>34</v>
      </c>
      <c r="D28" s="40">
        <v>14</v>
      </c>
      <c r="E28" s="40">
        <v>10</v>
      </c>
      <c r="F28" s="40">
        <v>13</v>
      </c>
      <c r="G28" s="40">
        <v>16</v>
      </c>
      <c r="H28" s="40">
        <v>16</v>
      </c>
      <c r="I28" s="40">
        <v>16</v>
      </c>
      <c r="J28" s="6">
        <f t="shared" si="0"/>
        <v>85</v>
      </c>
      <c r="K28" s="6">
        <f t="shared" si="4"/>
        <v>70.833333333333343</v>
      </c>
      <c r="L28" s="6" t="str">
        <f t="shared" si="5"/>
        <v>B2</v>
      </c>
      <c r="M28" s="6" t="str">
        <f t="shared" si="6"/>
        <v>C2</v>
      </c>
      <c r="N28" s="6" t="str">
        <f t="shared" si="7"/>
        <v>B2</v>
      </c>
      <c r="O28" s="6" t="str">
        <f t="shared" si="8"/>
        <v>B1</v>
      </c>
      <c r="P28" s="6" t="str">
        <f t="shared" si="9"/>
        <v>B1</v>
      </c>
      <c r="Q28" s="6" t="str">
        <f t="shared" si="1"/>
        <v>B1</v>
      </c>
      <c r="R28" s="6" t="str">
        <f t="shared" si="10"/>
        <v>B2</v>
      </c>
      <c r="S28" s="6">
        <f t="shared" ref="S28:X32" si="11">IF(L28="A1",10,IF(L28="A2",9,IF(L28="B1",8,IF(L28="B2",7,IF(L28="C1",6,IF(L28="C2",5,IF(L28="D",4,IF(L28="E",3,IF(L28="AB",0)))))))))</f>
        <v>7</v>
      </c>
      <c r="T28" s="6">
        <f t="shared" si="11"/>
        <v>5</v>
      </c>
      <c r="U28" s="6">
        <f t="shared" si="11"/>
        <v>7</v>
      </c>
      <c r="V28" s="6">
        <f t="shared" si="11"/>
        <v>8</v>
      </c>
      <c r="W28" s="6">
        <f t="shared" si="11"/>
        <v>8</v>
      </c>
      <c r="X28" s="6">
        <f t="shared" si="11"/>
        <v>8</v>
      </c>
      <c r="Y28" s="8">
        <f t="shared" si="3"/>
        <v>7.166666666666667</v>
      </c>
    </row>
    <row r="29" spans="1:25" ht="25.5" customHeight="1">
      <c r="A29" s="89">
        <v>4101</v>
      </c>
      <c r="B29" s="22">
        <v>27</v>
      </c>
      <c r="C29" s="31" t="s">
        <v>35</v>
      </c>
      <c r="D29" s="40">
        <v>12</v>
      </c>
      <c r="E29" s="40">
        <v>13</v>
      </c>
      <c r="F29" s="40">
        <v>11</v>
      </c>
      <c r="G29" s="40">
        <v>16</v>
      </c>
      <c r="H29" s="40">
        <v>16</v>
      </c>
      <c r="I29" s="40">
        <v>16</v>
      </c>
      <c r="J29" s="6">
        <f t="shared" si="0"/>
        <v>84</v>
      </c>
      <c r="K29" s="6">
        <f t="shared" si="4"/>
        <v>70</v>
      </c>
      <c r="L29" s="6" t="str">
        <f t="shared" si="5"/>
        <v>C1</v>
      </c>
      <c r="M29" s="6" t="str">
        <f t="shared" si="6"/>
        <v>B2</v>
      </c>
      <c r="N29" s="6" t="str">
        <f t="shared" si="7"/>
        <v>C1</v>
      </c>
      <c r="O29" s="6" t="str">
        <f t="shared" si="8"/>
        <v>B1</v>
      </c>
      <c r="P29" s="6" t="str">
        <f t="shared" si="9"/>
        <v>B1</v>
      </c>
      <c r="Q29" s="6" t="str">
        <f t="shared" si="1"/>
        <v>B1</v>
      </c>
      <c r="R29" s="6" t="str">
        <f t="shared" si="10"/>
        <v>B2</v>
      </c>
      <c r="S29" s="6">
        <f t="shared" si="11"/>
        <v>6</v>
      </c>
      <c r="T29" s="6">
        <f t="shared" si="11"/>
        <v>7</v>
      </c>
      <c r="U29" s="6">
        <f t="shared" si="11"/>
        <v>6</v>
      </c>
      <c r="V29" s="6">
        <f t="shared" si="11"/>
        <v>8</v>
      </c>
      <c r="W29" s="6">
        <f t="shared" si="11"/>
        <v>8</v>
      </c>
      <c r="X29" s="6">
        <f t="shared" si="11"/>
        <v>8</v>
      </c>
      <c r="Y29" s="8">
        <f t="shared" si="3"/>
        <v>7.166666666666667</v>
      </c>
    </row>
    <row r="30" spans="1:25" ht="25.5" customHeight="1">
      <c r="A30" s="89">
        <v>4065</v>
      </c>
      <c r="B30" s="22">
        <v>28</v>
      </c>
      <c r="C30" s="31" t="s">
        <v>36</v>
      </c>
      <c r="D30" s="40">
        <v>15</v>
      </c>
      <c r="E30" s="40">
        <v>10</v>
      </c>
      <c r="F30" s="40">
        <v>8</v>
      </c>
      <c r="G30" s="40">
        <v>7</v>
      </c>
      <c r="H30" s="40">
        <v>13</v>
      </c>
      <c r="I30" s="40">
        <v>13</v>
      </c>
      <c r="J30" s="6">
        <f t="shared" si="0"/>
        <v>66</v>
      </c>
      <c r="K30" s="6">
        <f t="shared" si="4"/>
        <v>55.000000000000007</v>
      </c>
      <c r="L30" s="6" t="str">
        <f t="shared" si="5"/>
        <v>B1</v>
      </c>
      <c r="M30" s="6" t="str">
        <f t="shared" si="6"/>
        <v>C2</v>
      </c>
      <c r="N30" s="6" t="str">
        <f t="shared" si="7"/>
        <v>D</v>
      </c>
      <c r="O30" s="6" t="str">
        <f t="shared" si="8"/>
        <v>D</v>
      </c>
      <c r="P30" s="6" t="str">
        <f t="shared" si="9"/>
        <v>B2</v>
      </c>
      <c r="Q30" s="6" t="str">
        <f t="shared" si="1"/>
        <v>B2</v>
      </c>
      <c r="R30" s="6" t="str">
        <f t="shared" si="10"/>
        <v>C1</v>
      </c>
      <c r="S30" s="6">
        <f t="shared" si="11"/>
        <v>8</v>
      </c>
      <c r="T30" s="6">
        <f t="shared" si="11"/>
        <v>5</v>
      </c>
      <c r="U30" s="6">
        <f t="shared" si="11"/>
        <v>4</v>
      </c>
      <c r="V30" s="6">
        <f t="shared" si="11"/>
        <v>4</v>
      </c>
      <c r="W30" s="6">
        <f t="shared" si="11"/>
        <v>7</v>
      </c>
      <c r="X30" s="6">
        <f t="shared" si="11"/>
        <v>7</v>
      </c>
      <c r="Y30" s="8">
        <f t="shared" si="3"/>
        <v>5.833333333333333</v>
      </c>
    </row>
    <row r="31" spans="1:25" ht="25.5" customHeight="1">
      <c r="A31" s="89">
        <v>4066</v>
      </c>
      <c r="B31" s="22">
        <v>29</v>
      </c>
      <c r="C31" s="31" t="s">
        <v>37</v>
      </c>
      <c r="D31" s="40">
        <v>11</v>
      </c>
      <c r="E31" s="40">
        <v>8</v>
      </c>
      <c r="F31" s="40">
        <v>8</v>
      </c>
      <c r="G31" s="40">
        <v>3</v>
      </c>
      <c r="H31" s="40">
        <v>13</v>
      </c>
      <c r="I31" s="40">
        <v>13</v>
      </c>
      <c r="J31" s="6">
        <f t="shared" si="0"/>
        <v>56</v>
      </c>
      <c r="K31" s="6">
        <f t="shared" si="4"/>
        <v>46.666666666666664</v>
      </c>
      <c r="L31" s="6" t="str">
        <f t="shared" si="5"/>
        <v>C1</v>
      </c>
      <c r="M31" s="6" t="str">
        <f t="shared" si="6"/>
        <v>D</v>
      </c>
      <c r="N31" s="6" t="str">
        <f t="shared" si="7"/>
        <v>D</v>
      </c>
      <c r="O31" s="6" t="str">
        <f t="shared" si="8"/>
        <v>E</v>
      </c>
      <c r="P31" s="6" t="str">
        <f t="shared" si="9"/>
        <v>B2</v>
      </c>
      <c r="Q31" s="6" t="str">
        <f t="shared" si="1"/>
        <v>B2</v>
      </c>
      <c r="R31" s="6" t="str">
        <f t="shared" si="10"/>
        <v>C2</v>
      </c>
      <c r="S31" s="6">
        <f t="shared" si="11"/>
        <v>6</v>
      </c>
      <c r="T31" s="6">
        <f t="shared" si="11"/>
        <v>4</v>
      </c>
      <c r="U31" s="6">
        <f t="shared" si="11"/>
        <v>4</v>
      </c>
      <c r="V31" s="6">
        <f t="shared" si="11"/>
        <v>3</v>
      </c>
      <c r="W31" s="6">
        <f t="shared" si="11"/>
        <v>7</v>
      </c>
      <c r="X31" s="6">
        <f t="shared" si="11"/>
        <v>7</v>
      </c>
      <c r="Y31" s="8">
        <f t="shared" si="3"/>
        <v>5.166666666666667</v>
      </c>
    </row>
    <row r="32" spans="1:25" ht="25.5" customHeight="1">
      <c r="A32" s="89">
        <v>4067</v>
      </c>
      <c r="B32" s="22">
        <v>30</v>
      </c>
      <c r="C32" s="31" t="s">
        <v>38</v>
      </c>
      <c r="D32" s="40">
        <v>6</v>
      </c>
      <c r="E32" s="40">
        <v>7</v>
      </c>
      <c r="F32" s="40">
        <v>5</v>
      </c>
      <c r="G32" s="40">
        <v>1</v>
      </c>
      <c r="H32" s="40">
        <v>4</v>
      </c>
      <c r="I32" s="40">
        <v>8</v>
      </c>
      <c r="J32" s="6">
        <f t="shared" si="0"/>
        <v>31</v>
      </c>
      <c r="K32" s="6">
        <f t="shared" si="4"/>
        <v>25.833333333333336</v>
      </c>
      <c r="L32" s="6" t="str">
        <f t="shared" si="5"/>
        <v>E</v>
      </c>
      <c r="M32" s="6" t="str">
        <f t="shared" si="6"/>
        <v>D</v>
      </c>
      <c r="N32" s="6" t="str">
        <f t="shared" si="7"/>
        <v>E</v>
      </c>
      <c r="O32" s="6" t="str">
        <f t="shared" si="8"/>
        <v>AB</v>
      </c>
      <c r="P32" s="6" t="str">
        <f t="shared" si="9"/>
        <v>E</v>
      </c>
      <c r="Q32" s="6" t="str">
        <f t="shared" si="1"/>
        <v>D</v>
      </c>
      <c r="R32" s="6" t="str">
        <f t="shared" si="10"/>
        <v>E</v>
      </c>
      <c r="S32" s="6">
        <f t="shared" si="11"/>
        <v>3</v>
      </c>
      <c r="T32" s="6">
        <f t="shared" si="11"/>
        <v>4</v>
      </c>
      <c r="U32" s="6">
        <f t="shared" si="11"/>
        <v>3</v>
      </c>
      <c r="V32" s="6">
        <f t="shared" si="11"/>
        <v>0</v>
      </c>
      <c r="W32" s="6">
        <f t="shared" si="11"/>
        <v>3</v>
      </c>
      <c r="X32" s="6">
        <f t="shared" si="11"/>
        <v>4</v>
      </c>
      <c r="Y32" s="8">
        <f t="shared" si="3"/>
        <v>2.8333333333333335</v>
      </c>
    </row>
    <row r="33" spans="1:25" ht="25.5" customHeight="1">
      <c r="A33" s="89">
        <v>4105</v>
      </c>
      <c r="B33" s="22">
        <v>31</v>
      </c>
      <c r="C33" s="31" t="s">
        <v>39</v>
      </c>
      <c r="D33" s="40">
        <v>17</v>
      </c>
      <c r="E33" s="40">
        <v>15</v>
      </c>
      <c r="F33" s="40">
        <v>12</v>
      </c>
      <c r="G33" s="40">
        <v>14</v>
      </c>
      <c r="H33" s="40">
        <v>18</v>
      </c>
      <c r="I33" s="40">
        <v>17</v>
      </c>
      <c r="J33" s="6">
        <f t="shared" ref="J33:J36" si="12">SUM(D33:I33)</f>
        <v>93</v>
      </c>
      <c r="K33" s="6">
        <f t="shared" ref="K33:K36" si="13">J33/120*100</f>
        <v>77.5</v>
      </c>
      <c r="L33" s="6" t="str">
        <f t="shared" ref="L33:L36" si="14">IF(D33&gt;=91/5,"A1",IF(D33&gt;=81/5,"A2",IF(D33&gt;=71/5,"B1",IF(D33&gt;=61/5,"B2",IF(D33&gt;=51/5,"C1",IF(D33&gt;=41/5,"C2",IF(D33&gt;=35/5,"D",IF(D33&gt;=2,"E",IF(D33&gt;=0,"AB")))))))))</f>
        <v>A2</v>
      </c>
      <c r="M33" s="6" t="str">
        <f t="shared" ref="M33:M36" si="15">IF(E33&gt;=91/5,"A1",IF(E33&gt;=81/5,"A2",IF(E33&gt;=71/5,"B1",IF(E33&gt;=61/5,"B2",IF(E33&gt;=51/5,"C1",IF(E33&gt;=41/5,"C2",IF(E33&gt;=35/5,"D",IF(E33&gt;=2,"E",IF(E33&gt;=0,"AB")))))))))</f>
        <v>B1</v>
      </c>
      <c r="N33" s="6" t="str">
        <f t="shared" ref="N33:N36" si="16">IF(F33&gt;=91/5,"A1",IF(F33&gt;=81/5,"A2",IF(F33&gt;=71/5,"B1",IF(F33&gt;=61/5,"B2",IF(F33&gt;=51/5,"C1",IF(F33&gt;=41/5,"C2",IF(F33&gt;=35/5,"D",IF(F33&gt;=2,"E",IF(F33&gt;=0,"AB")))))))))</f>
        <v>C1</v>
      </c>
      <c r="O33" s="6" t="str">
        <f t="shared" ref="O33:O36" si="17">IF(G33&gt;=91/5,"A1",IF(G33&gt;=81/5,"A2",IF(G33&gt;=71/5,"B1",IF(G33&gt;=61/5,"B2",IF(G33&gt;=51/5,"C1",IF(G33&gt;=41/5,"C2",IF(G33&gt;=35/5,"D",IF(G33&gt;=2,"E",IF(G33&gt;=0,"AB")))))))))</f>
        <v>B2</v>
      </c>
      <c r="P33" s="6" t="str">
        <f t="shared" ref="P33:P36" si="18">IF(H33&gt;=91/5,"A1",IF(H33&gt;=81/5,"A2",IF(H33&gt;=71/5,"B1",IF(H33&gt;=61/5,"B2",IF(H33&gt;=51/5,"C1",IF(H33&gt;=41/5,"C2",IF(H33&gt;=35/5,"D",IF(H33&gt;=2,"E",IF(H33&gt;=0,"AB")))))))))</f>
        <v>A2</v>
      </c>
      <c r="Q33" s="6" t="str">
        <f t="shared" ref="Q33:Q36" si="19">IF(I33&gt;=91/5,"A1",IF(I33&gt;=81/5,"A2",IF(I33&gt;=71/5,"B1",IF(I33&gt;=61/5,"B2",IF(I33&gt;=51/5,"C1",IF(I33&gt;=41/5,"C2",IF(I33&gt;=35/5,"D",IF(I33&gt;=2,"E",IF(I33&gt;=0,"AB")))))))))</f>
        <v>A2</v>
      </c>
      <c r="R33" s="6" t="str">
        <f t="shared" ref="R33:R36" si="20">IF(K33&gt;=91,"A1",IF(K33&gt;=81,"A2",IF(K33&gt;=71,"B1",IF(K33&gt;=61,"B2",IF(K33&gt;=51,"C1",IF(K33&gt;=41,"C2",IF(K33&gt;=35,"D",IF(K33&gt;=2,"E",IF(K33&gt;=0,"AB")))))))))</f>
        <v>B1</v>
      </c>
      <c r="S33" s="6">
        <f t="shared" ref="S33:S36" si="21">IF(L33="A1",10,IF(L33="A2",9,IF(L33="B1",8,IF(L33="B2",7,IF(L33="C1",6,IF(L33="C2",5,IF(L33="D",4,IF(L33="E",3,IF(L33="AB",0)))))))))</f>
        <v>9</v>
      </c>
      <c r="T33" s="6">
        <f t="shared" ref="T33:T36" si="22">IF(M33="A1",10,IF(M33="A2",9,IF(M33="B1",8,IF(M33="B2",7,IF(M33="C1",6,IF(M33="C2",5,IF(M33="D",4,IF(M33="E",3,IF(M33="AB",0)))))))))</f>
        <v>8</v>
      </c>
      <c r="U33" s="6">
        <f t="shared" ref="U33:U36" si="23">IF(N33="A1",10,IF(N33="A2",9,IF(N33="B1",8,IF(N33="B2",7,IF(N33="C1",6,IF(N33="C2",5,IF(N33="D",4,IF(N33="E",3,IF(N33="AB",0)))))))))</f>
        <v>6</v>
      </c>
      <c r="V33" s="6">
        <f t="shared" ref="V33:V36" si="24">IF(O33="A1",10,IF(O33="A2",9,IF(O33="B1",8,IF(O33="B2",7,IF(O33="C1",6,IF(O33="C2",5,IF(O33="D",4,IF(O33="E",3,IF(O33="AB",0)))))))))</f>
        <v>7</v>
      </c>
      <c r="W33" s="6">
        <f t="shared" ref="W33:W36" si="25">IF(P33="A1",10,IF(P33="A2",9,IF(P33="B1",8,IF(P33="B2",7,IF(P33="C1",6,IF(P33="C2",5,IF(P33="D",4,IF(P33="E",3,IF(P33="AB",0)))))))))</f>
        <v>9</v>
      </c>
      <c r="X33" s="6">
        <f t="shared" ref="X33:X36" si="26">IF(Q33="A1",10,IF(Q33="A2",9,IF(Q33="B1",8,IF(Q33="B2",7,IF(Q33="C1",6,IF(Q33="C2",5,IF(Q33="D",4,IF(Q33="E",3,IF(Q33="AB",0)))))))))</f>
        <v>9</v>
      </c>
      <c r="Y33" s="8">
        <f t="shared" ref="Y33:Y36" si="27">SUM(S33:X33)/6</f>
        <v>8</v>
      </c>
    </row>
    <row r="34" spans="1:25" ht="25.5" customHeight="1">
      <c r="A34" s="89">
        <v>4079</v>
      </c>
      <c r="B34" s="22">
        <v>32</v>
      </c>
      <c r="C34" s="31" t="s">
        <v>40</v>
      </c>
      <c r="D34" s="40">
        <v>12</v>
      </c>
      <c r="E34" s="40">
        <v>14</v>
      </c>
      <c r="F34" s="40">
        <v>11</v>
      </c>
      <c r="G34" s="40">
        <v>14</v>
      </c>
      <c r="H34" s="40">
        <v>13</v>
      </c>
      <c r="I34" s="40">
        <v>16</v>
      </c>
      <c r="J34" s="6">
        <f t="shared" si="12"/>
        <v>80</v>
      </c>
      <c r="K34" s="6">
        <f t="shared" si="13"/>
        <v>66.666666666666657</v>
      </c>
      <c r="L34" s="6" t="str">
        <f t="shared" si="14"/>
        <v>C1</v>
      </c>
      <c r="M34" s="6" t="str">
        <f t="shared" si="15"/>
        <v>B2</v>
      </c>
      <c r="N34" s="6" t="str">
        <f t="shared" si="16"/>
        <v>C1</v>
      </c>
      <c r="O34" s="6" t="str">
        <f t="shared" si="17"/>
        <v>B2</v>
      </c>
      <c r="P34" s="6" t="str">
        <f t="shared" si="18"/>
        <v>B2</v>
      </c>
      <c r="Q34" s="6" t="str">
        <f t="shared" si="19"/>
        <v>B1</v>
      </c>
      <c r="R34" s="6" t="str">
        <f t="shared" si="20"/>
        <v>B2</v>
      </c>
      <c r="S34" s="6">
        <f t="shared" si="21"/>
        <v>6</v>
      </c>
      <c r="T34" s="6">
        <f t="shared" si="22"/>
        <v>7</v>
      </c>
      <c r="U34" s="6">
        <f t="shared" si="23"/>
        <v>6</v>
      </c>
      <c r="V34" s="6">
        <f t="shared" si="24"/>
        <v>7</v>
      </c>
      <c r="W34" s="6">
        <f t="shared" si="25"/>
        <v>7</v>
      </c>
      <c r="X34" s="6">
        <f t="shared" si="26"/>
        <v>8</v>
      </c>
      <c r="Y34" s="8">
        <f t="shared" si="27"/>
        <v>6.833333333333333</v>
      </c>
    </row>
    <row r="35" spans="1:25" ht="25.5" customHeight="1">
      <c r="A35" s="89">
        <v>4097</v>
      </c>
      <c r="B35" s="22">
        <v>33</v>
      </c>
      <c r="C35" s="31" t="s">
        <v>41</v>
      </c>
      <c r="D35" s="40">
        <v>16</v>
      </c>
      <c r="E35" s="40">
        <v>12</v>
      </c>
      <c r="F35" s="40">
        <v>12</v>
      </c>
      <c r="G35" s="40">
        <v>16</v>
      </c>
      <c r="H35" s="40">
        <v>17</v>
      </c>
      <c r="I35" s="40">
        <v>17</v>
      </c>
      <c r="J35" s="6">
        <f t="shared" si="12"/>
        <v>90</v>
      </c>
      <c r="K35" s="6">
        <f t="shared" si="13"/>
        <v>75</v>
      </c>
      <c r="L35" s="6" t="str">
        <f t="shared" si="14"/>
        <v>B1</v>
      </c>
      <c r="M35" s="6" t="str">
        <f t="shared" si="15"/>
        <v>C1</v>
      </c>
      <c r="N35" s="6" t="str">
        <f t="shared" si="16"/>
        <v>C1</v>
      </c>
      <c r="O35" s="6" t="str">
        <f t="shared" si="17"/>
        <v>B1</v>
      </c>
      <c r="P35" s="6" t="str">
        <f t="shared" si="18"/>
        <v>A2</v>
      </c>
      <c r="Q35" s="6" t="str">
        <f t="shared" si="19"/>
        <v>A2</v>
      </c>
      <c r="R35" s="6" t="str">
        <f t="shared" si="20"/>
        <v>B1</v>
      </c>
      <c r="S35" s="6">
        <f t="shared" si="21"/>
        <v>8</v>
      </c>
      <c r="T35" s="6">
        <f t="shared" si="22"/>
        <v>6</v>
      </c>
      <c r="U35" s="6">
        <f t="shared" si="23"/>
        <v>6</v>
      </c>
      <c r="V35" s="6">
        <f t="shared" si="24"/>
        <v>8</v>
      </c>
      <c r="W35" s="6">
        <f t="shared" si="25"/>
        <v>9</v>
      </c>
      <c r="X35" s="6">
        <f t="shared" si="26"/>
        <v>9</v>
      </c>
      <c r="Y35" s="8">
        <f t="shared" si="27"/>
        <v>7.666666666666667</v>
      </c>
    </row>
    <row r="36" spans="1:25" ht="25.5" customHeight="1">
      <c r="A36" s="89">
        <v>4916</v>
      </c>
      <c r="B36" s="22">
        <v>35</v>
      </c>
      <c r="C36" s="32" t="s">
        <v>42</v>
      </c>
      <c r="D36" s="40">
        <v>11</v>
      </c>
      <c r="E36" s="40">
        <v>7</v>
      </c>
      <c r="F36" s="40">
        <v>9</v>
      </c>
      <c r="G36" s="40">
        <v>6</v>
      </c>
      <c r="H36" s="40">
        <v>14</v>
      </c>
      <c r="I36" s="40">
        <v>15</v>
      </c>
      <c r="J36" s="6">
        <f t="shared" si="12"/>
        <v>62</v>
      </c>
      <c r="K36" s="6">
        <f t="shared" si="13"/>
        <v>51.666666666666671</v>
      </c>
      <c r="L36" s="6" t="str">
        <f t="shared" si="14"/>
        <v>C1</v>
      </c>
      <c r="M36" s="6" t="str">
        <f t="shared" si="15"/>
        <v>D</v>
      </c>
      <c r="N36" s="6" t="str">
        <f t="shared" si="16"/>
        <v>C2</v>
      </c>
      <c r="O36" s="6" t="str">
        <f t="shared" si="17"/>
        <v>E</v>
      </c>
      <c r="P36" s="6" t="str">
        <f t="shared" si="18"/>
        <v>B2</v>
      </c>
      <c r="Q36" s="6" t="str">
        <f t="shared" si="19"/>
        <v>B1</v>
      </c>
      <c r="R36" s="6" t="str">
        <f t="shared" si="20"/>
        <v>C1</v>
      </c>
      <c r="S36" s="6">
        <f t="shared" si="21"/>
        <v>6</v>
      </c>
      <c r="T36" s="6">
        <f t="shared" si="22"/>
        <v>4</v>
      </c>
      <c r="U36" s="6">
        <f t="shared" si="23"/>
        <v>5</v>
      </c>
      <c r="V36" s="6">
        <f t="shared" si="24"/>
        <v>3</v>
      </c>
      <c r="W36" s="6">
        <f t="shared" si="25"/>
        <v>7</v>
      </c>
      <c r="X36" s="6">
        <f t="shared" si="26"/>
        <v>8</v>
      </c>
      <c r="Y36" s="8">
        <f t="shared" si="27"/>
        <v>5.5</v>
      </c>
    </row>
  </sheetData>
  <mergeCells count="1">
    <mergeCell ref="B1:Y1"/>
  </mergeCells>
  <pageMargins left="0.25" right="0.25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51"/>
  <sheetViews>
    <sheetView workbookViewId="0">
      <selection activeCell="U5" sqref="U5"/>
    </sheetView>
  </sheetViews>
  <sheetFormatPr defaultRowHeight="15.75"/>
  <cols>
    <col min="1" max="1" width="21.5703125" customWidth="1"/>
    <col min="2" max="2" width="5.7109375" style="15" customWidth="1"/>
    <col min="3" max="3" width="25.7109375" style="19" customWidth="1"/>
    <col min="4" max="4" width="0.28515625" hidden="1" customWidth="1"/>
    <col min="5" max="5" width="0.140625" hidden="1" customWidth="1"/>
    <col min="6" max="11" width="5.7109375" style="24" customWidth="1"/>
    <col min="12" max="27" width="5.7109375" style="15" customWidth="1"/>
  </cols>
  <sheetData>
    <row r="1" spans="1:27" ht="23.25">
      <c r="B1" s="102" t="s">
        <v>391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ht="25.5" customHeight="1">
      <c r="A2" s="98" t="s">
        <v>400</v>
      </c>
      <c r="B2" s="82" t="s">
        <v>409</v>
      </c>
      <c r="C2" s="83" t="s">
        <v>0</v>
      </c>
      <c r="D2" s="16" t="s">
        <v>401</v>
      </c>
      <c r="E2" s="16" t="s">
        <v>402</v>
      </c>
      <c r="F2" s="16" t="s">
        <v>401</v>
      </c>
      <c r="G2" s="16" t="s">
        <v>402</v>
      </c>
      <c r="H2" s="16" t="s">
        <v>403</v>
      </c>
      <c r="I2" s="16" t="s">
        <v>404</v>
      </c>
      <c r="J2" s="16" t="s">
        <v>405</v>
      </c>
      <c r="K2" s="16" t="s">
        <v>406</v>
      </c>
      <c r="L2" s="2" t="s">
        <v>407</v>
      </c>
      <c r="M2" s="2" t="s">
        <v>408</v>
      </c>
      <c r="N2" s="84" t="s">
        <v>1</v>
      </c>
      <c r="O2" s="84" t="s">
        <v>2</v>
      </c>
      <c r="P2" s="84" t="s">
        <v>3</v>
      </c>
      <c r="Q2" s="84" t="s">
        <v>4</v>
      </c>
      <c r="R2" s="84" t="s">
        <v>5</v>
      </c>
      <c r="S2" s="84" t="s">
        <v>6</v>
      </c>
      <c r="T2" s="84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35.25" customHeight="1">
      <c r="A3" s="87">
        <v>5063</v>
      </c>
      <c r="B3" s="22">
        <v>1</v>
      </c>
      <c r="C3" s="47" t="s">
        <v>154</v>
      </c>
      <c r="D3" s="9"/>
      <c r="E3" s="9"/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13">
        <f t="shared" ref="L3:L30" si="0">SUM(F3:K3)</f>
        <v>6</v>
      </c>
      <c r="M3" s="13">
        <f>L3/120*100</f>
        <v>5</v>
      </c>
      <c r="N3" s="21" t="str">
        <f>IF(F3&gt;=91/5,"A1",IF(F3&gt;=81/5,"A2",IF(F3&gt;=71/5,"B1",IF(F3&gt;=61/5,"B2",IF(F3&gt;=51/5,"C1",IF(F3&gt;=41/5,"C2",IF(F3&gt;=35/5,"D",IF(F3&gt;=2,"E",IF(F3&gt;=0,"AB")))))))))</f>
        <v>AB</v>
      </c>
      <c r="O3" s="4" t="str">
        <f>IF(G3&gt;=91/5,"A1",IF(G3&gt;=81/5,"A2",IF(G3&gt;=71/5,"B1",IF(G3&gt;=61/5,"B2",IF(G3&gt;=51/5,"C1",IF(G3&gt;=41/5,"C2",IF(G3&gt;=35/5,"D",IF(G3&gt;=2,"E",IF(G3&gt;=0,"AB")))))))))</f>
        <v>AB</v>
      </c>
      <c r="P3" s="4" t="str">
        <f>IF(H3&gt;=91/5,"A1",IF(H3&gt;=81/5,"A2",IF(H3&gt;=71/5,"B1",IF(H3&gt;=61/5,"B2",IF(H3&gt;=51/5,"C1",IF(H3&gt;=41/5,"C2",IF(H3&gt;=35/5,"D",IF(H3&gt;=2,"E",IF(H3&gt;=0,"AB")))))))))</f>
        <v>AB</v>
      </c>
      <c r="Q3" s="4" t="str">
        <f>IF(I3&gt;=91/5,"A1",IF(I3&gt;=81/5,"A2",IF(I3&gt;=71/5,"B1",IF(I3&gt;=61/5,"B2",IF(I3&gt;=51/5,"C1",IF(I3&gt;=41/5,"C2",IF(I3&gt;=35/5,"D",IF(I3&gt;=2,"E",IF(I3&gt;=0,"AB")))))))))</f>
        <v>AB</v>
      </c>
      <c r="R3" s="4" t="str">
        <f>IF(J3&gt;=91/5,"A1",IF(J3&gt;=81/5,"A2",IF(J3&gt;=71/5,"B1",IF(J3&gt;=61/5,"B2",IF(J3&gt;=51/5,"C1",IF(J3&gt;=41/5,"C2",IF(J3&gt;=35/5,"D",IF(J3&gt;=2,"E",IF(J3&gt;=0,"AB")))))))))</f>
        <v>AB</v>
      </c>
      <c r="S3" s="4" t="str">
        <f t="shared" ref="S3:S30" si="1">IF(K3&gt;=91/5,"A1",IF(K3&gt;=81/5,"A2",IF(K3&gt;=71/5,"B1",IF(K3&gt;=61/5,"B2",IF(K3&gt;=51/5,"C1",IF(K3&gt;=41/5,"C2",IF(K3&gt;=35/5,"D",IF(K3&gt;=2,"E",IF(K3&gt;=0,"AB")))))))))</f>
        <v>AB</v>
      </c>
      <c r="T3" s="4" t="str">
        <f>IF(M3&gt;=91,"A1",IF(M3&gt;=81,"A2",IF(M3&gt;=71,"B1",IF(M3&gt;=61,"B2",IF(M3&gt;=51,"C1",IF(M3&gt;=41,"C2",IF(M3&gt;=35,"D",IF(M3&gt;=2,"E",IF(M3&gt;=0,"AB")))))))))</f>
        <v>E</v>
      </c>
      <c r="U3" s="4">
        <f t="shared" ref="U3:Z28" si="2">IF(N3="A1",10,IF(N3="A2",9,IF(N3="B1",8,IF(N3="B2",7,IF(N3="C1",6,IF(N3="C2",5,IF(N3="D",4,IF(N3="E",3,IF(N3="AB",0)))))))))</f>
        <v>0</v>
      </c>
      <c r="V3" s="4">
        <f t="shared" si="2"/>
        <v>0</v>
      </c>
      <c r="W3" s="4">
        <f t="shared" si="2"/>
        <v>0</v>
      </c>
      <c r="X3" s="4">
        <f t="shared" si="2"/>
        <v>0</v>
      </c>
      <c r="Y3" s="4">
        <f t="shared" si="2"/>
        <v>0</v>
      </c>
      <c r="Z3" s="4">
        <f t="shared" si="2"/>
        <v>0</v>
      </c>
      <c r="AA3" s="18">
        <f t="shared" ref="AA3:AA30" si="3">SUM(U3:Z3)/6</f>
        <v>0</v>
      </c>
    </row>
    <row r="4" spans="1:27" ht="35.25" customHeight="1">
      <c r="A4" s="87">
        <v>5064</v>
      </c>
      <c r="B4" s="22">
        <v>2</v>
      </c>
      <c r="C4" s="47" t="s">
        <v>155</v>
      </c>
      <c r="D4" s="9"/>
      <c r="E4" s="9"/>
      <c r="F4" s="4">
        <v>8</v>
      </c>
      <c r="G4" s="4">
        <v>18</v>
      </c>
      <c r="H4" s="4">
        <v>11</v>
      </c>
      <c r="I4" s="4">
        <v>5</v>
      </c>
      <c r="J4" s="4">
        <v>13</v>
      </c>
      <c r="K4" s="4">
        <v>14</v>
      </c>
      <c r="L4" s="13">
        <f t="shared" si="0"/>
        <v>69</v>
      </c>
      <c r="M4" s="13">
        <f t="shared" ref="M4:M30" si="4">L4/120*100</f>
        <v>57.499999999999993</v>
      </c>
      <c r="N4" s="4" t="str">
        <f t="shared" ref="N4:R30" si="5">IF(F4&gt;=91/5,"A1",IF(F4&gt;=81/5,"A2",IF(F4&gt;=71/5,"B1",IF(F4&gt;=61/5,"B2",IF(F4&gt;=51/5,"C1",IF(F4&gt;=41/5,"C2",IF(F4&gt;=35/5,"D",IF(F4&gt;=2,"E",IF(F4&gt;=0,"AB")))))))))</f>
        <v>D</v>
      </c>
      <c r="O4" s="4" t="str">
        <f t="shared" si="5"/>
        <v>A2</v>
      </c>
      <c r="P4" s="4" t="str">
        <f t="shared" si="5"/>
        <v>C1</v>
      </c>
      <c r="Q4" s="4" t="str">
        <f t="shared" si="5"/>
        <v>E</v>
      </c>
      <c r="R4" s="4" t="str">
        <f t="shared" si="5"/>
        <v>B2</v>
      </c>
      <c r="S4" s="4" t="str">
        <f t="shared" si="1"/>
        <v>B2</v>
      </c>
      <c r="T4" s="4" t="str">
        <f t="shared" ref="T4:T30" si="6">IF(M4&gt;=91,"A1",IF(M4&gt;=81,"A2",IF(M4&gt;=71,"B1",IF(M4&gt;=61,"B2",IF(M4&gt;=51,"C1",IF(M4&gt;=41,"C2",IF(M4&gt;=35,"D",IF(M4&gt;=2,"E",IF(M4&gt;=0,"AB")))))))))</f>
        <v>C1</v>
      </c>
      <c r="U4" s="4">
        <f t="shared" si="2"/>
        <v>4</v>
      </c>
      <c r="V4" s="4">
        <f t="shared" si="2"/>
        <v>9</v>
      </c>
      <c r="W4" s="4">
        <f t="shared" si="2"/>
        <v>6</v>
      </c>
      <c r="X4" s="4">
        <f t="shared" si="2"/>
        <v>3</v>
      </c>
      <c r="Y4" s="4">
        <f t="shared" si="2"/>
        <v>7</v>
      </c>
      <c r="Z4" s="4">
        <f t="shared" si="2"/>
        <v>7</v>
      </c>
      <c r="AA4" s="18">
        <f t="shared" si="3"/>
        <v>6</v>
      </c>
    </row>
    <row r="5" spans="1:27" ht="35.25" customHeight="1">
      <c r="A5" s="87">
        <v>5065</v>
      </c>
      <c r="B5" s="22">
        <v>3</v>
      </c>
      <c r="C5" s="47" t="s">
        <v>156</v>
      </c>
      <c r="D5" s="9"/>
      <c r="E5" s="9"/>
      <c r="F5" s="4">
        <v>19</v>
      </c>
      <c r="G5" s="4">
        <v>19</v>
      </c>
      <c r="H5" s="4">
        <v>12</v>
      </c>
      <c r="I5" s="4">
        <v>19</v>
      </c>
      <c r="J5" s="4">
        <v>19</v>
      </c>
      <c r="K5" s="4">
        <v>17</v>
      </c>
      <c r="L5" s="13">
        <f t="shared" si="0"/>
        <v>105</v>
      </c>
      <c r="M5" s="13">
        <f t="shared" si="4"/>
        <v>87.5</v>
      </c>
      <c r="N5" s="4" t="str">
        <f t="shared" si="5"/>
        <v>A1</v>
      </c>
      <c r="O5" s="4" t="str">
        <f t="shared" si="5"/>
        <v>A1</v>
      </c>
      <c r="P5" s="4" t="str">
        <f t="shared" si="5"/>
        <v>C1</v>
      </c>
      <c r="Q5" s="4" t="str">
        <f t="shared" si="5"/>
        <v>A1</v>
      </c>
      <c r="R5" s="4" t="str">
        <f t="shared" si="5"/>
        <v>A1</v>
      </c>
      <c r="S5" s="4" t="str">
        <f t="shared" si="1"/>
        <v>A2</v>
      </c>
      <c r="T5" s="4" t="str">
        <f t="shared" si="6"/>
        <v>A2</v>
      </c>
      <c r="U5" s="4">
        <f t="shared" si="2"/>
        <v>10</v>
      </c>
      <c r="V5" s="4">
        <f t="shared" si="2"/>
        <v>10</v>
      </c>
      <c r="W5" s="4">
        <f t="shared" si="2"/>
        <v>6</v>
      </c>
      <c r="X5" s="4">
        <f t="shared" si="2"/>
        <v>10</v>
      </c>
      <c r="Y5" s="4">
        <f t="shared" si="2"/>
        <v>10</v>
      </c>
      <c r="Z5" s="4">
        <f t="shared" si="2"/>
        <v>9</v>
      </c>
      <c r="AA5" s="18">
        <f t="shared" si="3"/>
        <v>9.1666666666666661</v>
      </c>
    </row>
    <row r="6" spans="1:27" ht="35.25" customHeight="1">
      <c r="A6" s="88"/>
      <c r="B6" s="22">
        <v>4</v>
      </c>
      <c r="C6" s="47" t="s">
        <v>157</v>
      </c>
      <c r="D6" s="9"/>
      <c r="E6" s="9"/>
      <c r="F6" s="4"/>
      <c r="G6" s="4"/>
      <c r="H6" s="4"/>
      <c r="I6" s="4"/>
      <c r="J6" s="4"/>
      <c r="K6" s="4"/>
      <c r="L6" s="13">
        <f t="shared" si="0"/>
        <v>0</v>
      </c>
      <c r="M6" s="13">
        <f t="shared" si="4"/>
        <v>0</v>
      </c>
      <c r="N6" s="4" t="str">
        <f t="shared" si="5"/>
        <v>AB</v>
      </c>
      <c r="O6" s="4" t="str">
        <f t="shared" si="5"/>
        <v>AB</v>
      </c>
      <c r="P6" s="4" t="str">
        <f t="shared" si="5"/>
        <v>AB</v>
      </c>
      <c r="Q6" s="4" t="str">
        <f t="shared" si="5"/>
        <v>AB</v>
      </c>
      <c r="R6" s="4" t="str">
        <f t="shared" si="5"/>
        <v>AB</v>
      </c>
      <c r="S6" s="4" t="str">
        <f t="shared" si="1"/>
        <v>AB</v>
      </c>
      <c r="T6" s="4" t="str">
        <f t="shared" si="6"/>
        <v>AB</v>
      </c>
      <c r="U6" s="4">
        <f t="shared" si="2"/>
        <v>0</v>
      </c>
      <c r="V6" s="4">
        <f t="shared" si="2"/>
        <v>0</v>
      </c>
      <c r="W6" s="4">
        <f t="shared" si="2"/>
        <v>0</v>
      </c>
      <c r="X6" s="4">
        <f t="shared" si="2"/>
        <v>0</v>
      </c>
      <c r="Y6" s="4">
        <f t="shared" si="2"/>
        <v>0</v>
      </c>
      <c r="Z6" s="4">
        <f t="shared" si="2"/>
        <v>0</v>
      </c>
      <c r="AA6" s="18">
        <f t="shared" si="3"/>
        <v>0</v>
      </c>
    </row>
    <row r="7" spans="1:27" ht="35.25" customHeight="1">
      <c r="A7" s="88"/>
      <c r="B7" s="22">
        <v>5</v>
      </c>
      <c r="C7" s="47" t="s">
        <v>158</v>
      </c>
      <c r="D7" s="9"/>
      <c r="E7" s="9"/>
      <c r="F7" s="4"/>
      <c r="G7" s="4"/>
      <c r="H7" s="4"/>
      <c r="I7" s="4"/>
      <c r="J7" s="4"/>
      <c r="K7" s="4"/>
      <c r="L7" s="13">
        <f t="shared" si="0"/>
        <v>0</v>
      </c>
      <c r="M7" s="13">
        <f t="shared" si="4"/>
        <v>0</v>
      </c>
      <c r="N7" s="4" t="str">
        <f t="shared" si="5"/>
        <v>AB</v>
      </c>
      <c r="O7" s="4" t="str">
        <f t="shared" si="5"/>
        <v>AB</v>
      </c>
      <c r="P7" s="4" t="str">
        <f t="shared" si="5"/>
        <v>AB</v>
      </c>
      <c r="Q7" s="4" t="str">
        <f t="shared" si="5"/>
        <v>AB</v>
      </c>
      <c r="R7" s="4" t="str">
        <f t="shared" si="5"/>
        <v>AB</v>
      </c>
      <c r="S7" s="4" t="str">
        <f t="shared" si="1"/>
        <v>AB</v>
      </c>
      <c r="T7" s="4" t="str">
        <f t="shared" si="6"/>
        <v>AB</v>
      </c>
      <c r="U7" s="4">
        <f t="shared" si="2"/>
        <v>0</v>
      </c>
      <c r="V7" s="4">
        <f t="shared" si="2"/>
        <v>0</v>
      </c>
      <c r="W7" s="4">
        <f t="shared" si="2"/>
        <v>0</v>
      </c>
      <c r="X7" s="4">
        <f t="shared" si="2"/>
        <v>0</v>
      </c>
      <c r="Y7" s="4">
        <f t="shared" si="2"/>
        <v>0</v>
      </c>
      <c r="Z7" s="4">
        <f t="shared" si="2"/>
        <v>0</v>
      </c>
      <c r="AA7" s="18">
        <f t="shared" si="3"/>
        <v>0</v>
      </c>
    </row>
    <row r="8" spans="1:27" ht="35.25" customHeight="1">
      <c r="A8" s="87">
        <v>5066</v>
      </c>
      <c r="B8" s="22">
        <v>6</v>
      </c>
      <c r="C8" s="47" t="s">
        <v>159</v>
      </c>
      <c r="D8" s="9"/>
      <c r="E8" s="9"/>
      <c r="F8" s="4">
        <v>14</v>
      </c>
      <c r="G8" s="4">
        <v>19</v>
      </c>
      <c r="H8" s="4">
        <v>13</v>
      </c>
      <c r="I8" s="4">
        <v>13</v>
      </c>
      <c r="J8" s="4">
        <v>19</v>
      </c>
      <c r="K8" s="4">
        <v>9</v>
      </c>
      <c r="L8" s="13">
        <f t="shared" si="0"/>
        <v>87</v>
      </c>
      <c r="M8" s="13">
        <f t="shared" si="4"/>
        <v>72.5</v>
      </c>
      <c r="N8" s="4" t="str">
        <f t="shared" si="5"/>
        <v>B2</v>
      </c>
      <c r="O8" s="4" t="str">
        <f t="shared" si="5"/>
        <v>A1</v>
      </c>
      <c r="P8" s="4" t="str">
        <f t="shared" si="5"/>
        <v>B2</v>
      </c>
      <c r="Q8" s="4" t="str">
        <f t="shared" si="5"/>
        <v>B2</v>
      </c>
      <c r="R8" s="4" t="str">
        <f t="shared" si="5"/>
        <v>A1</v>
      </c>
      <c r="S8" s="4" t="str">
        <f t="shared" si="1"/>
        <v>C2</v>
      </c>
      <c r="T8" s="4" t="str">
        <f t="shared" si="6"/>
        <v>B1</v>
      </c>
      <c r="U8" s="4">
        <f t="shared" si="2"/>
        <v>7</v>
      </c>
      <c r="V8" s="4">
        <f t="shared" si="2"/>
        <v>10</v>
      </c>
      <c r="W8" s="4">
        <f t="shared" si="2"/>
        <v>7</v>
      </c>
      <c r="X8" s="4">
        <f t="shared" si="2"/>
        <v>7</v>
      </c>
      <c r="Y8" s="4">
        <f t="shared" si="2"/>
        <v>10</v>
      </c>
      <c r="Z8" s="4">
        <f t="shared" si="2"/>
        <v>5</v>
      </c>
      <c r="AA8" s="18">
        <f t="shared" si="3"/>
        <v>7.666666666666667</v>
      </c>
    </row>
    <row r="9" spans="1:27" ht="35.25" customHeight="1">
      <c r="A9" s="87">
        <v>5067</v>
      </c>
      <c r="B9" s="22">
        <v>7</v>
      </c>
      <c r="C9" s="47" t="s">
        <v>160</v>
      </c>
      <c r="D9" s="9"/>
      <c r="E9" s="9"/>
      <c r="F9" s="4">
        <v>1</v>
      </c>
      <c r="G9" s="4">
        <v>2</v>
      </c>
      <c r="H9" s="4">
        <v>0</v>
      </c>
      <c r="I9" s="4">
        <v>1</v>
      </c>
      <c r="J9" s="4">
        <v>2</v>
      </c>
      <c r="K9" s="4">
        <v>8</v>
      </c>
      <c r="L9" s="13">
        <f t="shared" si="0"/>
        <v>14</v>
      </c>
      <c r="M9" s="13">
        <f t="shared" si="4"/>
        <v>11.666666666666666</v>
      </c>
      <c r="N9" s="4" t="str">
        <f t="shared" si="5"/>
        <v>AB</v>
      </c>
      <c r="O9" s="4" t="str">
        <f t="shared" si="5"/>
        <v>E</v>
      </c>
      <c r="P9" s="4" t="str">
        <f t="shared" si="5"/>
        <v>AB</v>
      </c>
      <c r="Q9" s="4" t="str">
        <f t="shared" si="5"/>
        <v>AB</v>
      </c>
      <c r="R9" s="4" t="str">
        <f t="shared" si="5"/>
        <v>E</v>
      </c>
      <c r="S9" s="4" t="str">
        <f t="shared" si="1"/>
        <v>D</v>
      </c>
      <c r="T9" s="4" t="str">
        <f t="shared" si="6"/>
        <v>E</v>
      </c>
      <c r="U9" s="4">
        <f t="shared" si="2"/>
        <v>0</v>
      </c>
      <c r="V9" s="4">
        <f t="shared" si="2"/>
        <v>3</v>
      </c>
      <c r="W9" s="4">
        <f t="shared" si="2"/>
        <v>0</v>
      </c>
      <c r="X9" s="4">
        <f t="shared" si="2"/>
        <v>0</v>
      </c>
      <c r="Y9" s="4">
        <f t="shared" si="2"/>
        <v>3</v>
      </c>
      <c r="Z9" s="4">
        <f t="shared" si="2"/>
        <v>4</v>
      </c>
      <c r="AA9" s="18">
        <f t="shared" si="3"/>
        <v>1.6666666666666667</v>
      </c>
    </row>
    <row r="10" spans="1:27" ht="35.25" customHeight="1">
      <c r="A10" s="87">
        <v>5068</v>
      </c>
      <c r="B10" s="22">
        <v>8</v>
      </c>
      <c r="C10" s="47" t="s">
        <v>161</v>
      </c>
      <c r="D10" s="9"/>
      <c r="E10" s="9"/>
      <c r="F10" s="4">
        <v>7</v>
      </c>
      <c r="G10" s="4">
        <v>15</v>
      </c>
      <c r="H10" s="4">
        <v>3</v>
      </c>
      <c r="I10" s="4">
        <v>7</v>
      </c>
      <c r="J10" s="4">
        <v>11</v>
      </c>
      <c r="K10" s="4">
        <v>12</v>
      </c>
      <c r="L10" s="13">
        <f t="shared" si="0"/>
        <v>55</v>
      </c>
      <c r="M10" s="13">
        <f t="shared" si="4"/>
        <v>45.833333333333329</v>
      </c>
      <c r="N10" s="4" t="str">
        <f t="shared" si="5"/>
        <v>D</v>
      </c>
      <c r="O10" s="4" t="str">
        <f t="shared" si="5"/>
        <v>B1</v>
      </c>
      <c r="P10" s="4" t="str">
        <f t="shared" si="5"/>
        <v>E</v>
      </c>
      <c r="Q10" s="4" t="str">
        <f t="shared" si="5"/>
        <v>D</v>
      </c>
      <c r="R10" s="4" t="str">
        <f t="shared" si="5"/>
        <v>C1</v>
      </c>
      <c r="S10" s="4" t="str">
        <f t="shared" si="1"/>
        <v>C1</v>
      </c>
      <c r="T10" s="4" t="str">
        <f t="shared" si="6"/>
        <v>C2</v>
      </c>
      <c r="U10" s="4">
        <f t="shared" si="2"/>
        <v>4</v>
      </c>
      <c r="V10" s="4">
        <f t="shared" si="2"/>
        <v>8</v>
      </c>
      <c r="W10" s="4">
        <f t="shared" si="2"/>
        <v>3</v>
      </c>
      <c r="X10" s="4">
        <f t="shared" si="2"/>
        <v>4</v>
      </c>
      <c r="Y10" s="4">
        <f t="shared" si="2"/>
        <v>6</v>
      </c>
      <c r="Z10" s="4">
        <f t="shared" si="2"/>
        <v>6</v>
      </c>
      <c r="AA10" s="18">
        <f t="shared" si="3"/>
        <v>5.166666666666667</v>
      </c>
    </row>
    <row r="11" spans="1:27" ht="35.25" customHeight="1">
      <c r="A11" s="88"/>
      <c r="B11" s="22">
        <v>9</v>
      </c>
      <c r="C11" s="47" t="s">
        <v>162</v>
      </c>
      <c r="D11" s="9"/>
      <c r="E11" s="9"/>
      <c r="F11" s="4"/>
      <c r="G11" s="4"/>
      <c r="H11" s="4"/>
      <c r="I11" s="4"/>
      <c r="J11" s="4"/>
      <c r="K11" s="4"/>
      <c r="L11" s="13">
        <f t="shared" si="0"/>
        <v>0</v>
      </c>
      <c r="M11" s="13">
        <f t="shared" si="4"/>
        <v>0</v>
      </c>
      <c r="N11" s="4" t="str">
        <f t="shared" si="5"/>
        <v>AB</v>
      </c>
      <c r="O11" s="4" t="str">
        <f t="shared" si="5"/>
        <v>AB</v>
      </c>
      <c r="P11" s="4" t="str">
        <f t="shared" si="5"/>
        <v>AB</v>
      </c>
      <c r="Q11" s="4" t="str">
        <f t="shared" si="5"/>
        <v>AB</v>
      </c>
      <c r="R11" s="4" t="str">
        <f t="shared" si="5"/>
        <v>AB</v>
      </c>
      <c r="S11" s="4" t="str">
        <f t="shared" si="1"/>
        <v>AB</v>
      </c>
      <c r="T11" s="4" t="str">
        <f t="shared" si="6"/>
        <v>AB</v>
      </c>
      <c r="U11" s="4">
        <f t="shared" si="2"/>
        <v>0</v>
      </c>
      <c r="V11" s="4">
        <f t="shared" si="2"/>
        <v>0</v>
      </c>
      <c r="W11" s="4">
        <f t="shared" si="2"/>
        <v>0</v>
      </c>
      <c r="X11" s="4">
        <f t="shared" si="2"/>
        <v>0</v>
      </c>
      <c r="Y11" s="4">
        <f t="shared" si="2"/>
        <v>0</v>
      </c>
      <c r="Z11" s="4">
        <f t="shared" si="2"/>
        <v>0</v>
      </c>
      <c r="AA11" s="18">
        <f t="shared" si="3"/>
        <v>0</v>
      </c>
    </row>
    <row r="12" spans="1:27" ht="35.25" customHeight="1">
      <c r="A12" s="87">
        <v>5069</v>
      </c>
      <c r="B12" s="22">
        <v>10</v>
      </c>
      <c r="C12" s="47" t="s">
        <v>163</v>
      </c>
      <c r="D12" s="9"/>
      <c r="E12" s="9"/>
      <c r="F12" s="4">
        <v>10</v>
      </c>
      <c r="G12" s="4">
        <v>18</v>
      </c>
      <c r="H12" s="4">
        <v>9</v>
      </c>
      <c r="I12" s="4">
        <v>14</v>
      </c>
      <c r="J12" s="4">
        <v>18</v>
      </c>
      <c r="K12" s="4">
        <v>16</v>
      </c>
      <c r="L12" s="13">
        <f t="shared" si="0"/>
        <v>85</v>
      </c>
      <c r="M12" s="13">
        <f t="shared" si="4"/>
        <v>70.833333333333343</v>
      </c>
      <c r="N12" s="4" t="str">
        <f t="shared" si="5"/>
        <v>C2</v>
      </c>
      <c r="O12" s="4" t="str">
        <f t="shared" si="5"/>
        <v>A2</v>
      </c>
      <c r="P12" s="4" t="str">
        <f t="shared" si="5"/>
        <v>C2</v>
      </c>
      <c r="Q12" s="4" t="str">
        <f t="shared" si="5"/>
        <v>B2</v>
      </c>
      <c r="R12" s="4" t="str">
        <f t="shared" si="5"/>
        <v>A2</v>
      </c>
      <c r="S12" s="4" t="str">
        <f t="shared" si="1"/>
        <v>B1</v>
      </c>
      <c r="T12" s="4" t="str">
        <f t="shared" si="6"/>
        <v>B2</v>
      </c>
      <c r="U12" s="4">
        <f t="shared" si="2"/>
        <v>5</v>
      </c>
      <c r="V12" s="4">
        <f t="shared" si="2"/>
        <v>9</v>
      </c>
      <c r="W12" s="4">
        <f t="shared" si="2"/>
        <v>5</v>
      </c>
      <c r="X12" s="4">
        <f t="shared" si="2"/>
        <v>7</v>
      </c>
      <c r="Y12" s="4">
        <f t="shared" si="2"/>
        <v>9</v>
      </c>
      <c r="Z12" s="4">
        <f t="shared" si="2"/>
        <v>8</v>
      </c>
      <c r="AA12" s="18">
        <f t="shared" si="3"/>
        <v>7.166666666666667</v>
      </c>
    </row>
    <row r="13" spans="1:27" ht="35.25" customHeight="1">
      <c r="A13" s="87">
        <v>5070</v>
      </c>
      <c r="B13" s="22">
        <v>11</v>
      </c>
      <c r="C13" s="47" t="s">
        <v>164</v>
      </c>
      <c r="D13" s="9"/>
      <c r="E13" s="9"/>
      <c r="F13" s="4">
        <v>13</v>
      </c>
      <c r="G13" s="4">
        <v>18</v>
      </c>
      <c r="H13" s="4">
        <v>11</v>
      </c>
      <c r="I13" s="4">
        <v>19</v>
      </c>
      <c r="J13" s="4">
        <v>16</v>
      </c>
      <c r="K13" s="4">
        <v>17</v>
      </c>
      <c r="L13" s="13">
        <f t="shared" si="0"/>
        <v>94</v>
      </c>
      <c r="M13" s="13">
        <f t="shared" si="4"/>
        <v>78.333333333333329</v>
      </c>
      <c r="N13" s="4" t="str">
        <f t="shared" si="5"/>
        <v>B2</v>
      </c>
      <c r="O13" s="4" t="str">
        <f t="shared" si="5"/>
        <v>A2</v>
      </c>
      <c r="P13" s="4" t="str">
        <f t="shared" si="5"/>
        <v>C1</v>
      </c>
      <c r="Q13" s="4" t="str">
        <f t="shared" si="5"/>
        <v>A1</v>
      </c>
      <c r="R13" s="4" t="str">
        <f t="shared" si="5"/>
        <v>B1</v>
      </c>
      <c r="S13" s="4" t="str">
        <f t="shared" si="1"/>
        <v>A2</v>
      </c>
      <c r="T13" s="4" t="str">
        <f t="shared" si="6"/>
        <v>B1</v>
      </c>
      <c r="U13" s="4">
        <f t="shared" si="2"/>
        <v>7</v>
      </c>
      <c r="V13" s="4">
        <f t="shared" si="2"/>
        <v>9</v>
      </c>
      <c r="W13" s="4">
        <f t="shared" si="2"/>
        <v>6</v>
      </c>
      <c r="X13" s="4">
        <f t="shared" si="2"/>
        <v>10</v>
      </c>
      <c r="Y13" s="4">
        <f t="shared" si="2"/>
        <v>8</v>
      </c>
      <c r="Z13" s="4">
        <f t="shared" si="2"/>
        <v>9</v>
      </c>
      <c r="AA13" s="18">
        <f t="shared" si="3"/>
        <v>8.1666666666666661</v>
      </c>
    </row>
    <row r="14" spans="1:27" ht="35.25" customHeight="1">
      <c r="A14" s="87">
        <v>5071</v>
      </c>
      <c r="B14" s="22">
        <v>12</v>
      </c>
      <c r="C14" s="47" t="s">
        <v>392</v>
      </c>
      <c r="D14" s="9"/>
      <c r="E14" s="9"/>
      <c r="F14" s="4">
        <v>5</v>
      </c>
      <c r="G14" s="4">
        <v>10</v>
      </c>
      <c r="H14" s="4">
        <v>7</v>
      </c>
      <c r="I14" s="4">
        <v>11</v>
      </c>
      <c r="J14" s="4">
        <v>10</v>
      </c>
      <c r="K14" s="4">
        <v>5</v>
      </c>
      <c r="L14" s="13">
        <f t="shared" si="0"/>
        <v>48</v>
      </c>
      <c r="M14" s="13">
        <f t="shared" si="4"/>
        <v>40</v>
      </c>
      <c r="N14" s="4" t="str">
        <f t="shared" si="5"/>
        <v>E</v>
      </c>
      <c r="O14" s="4" t="str">
        <f t="shared" si="5"/>
        <v>C2</v>
      </c>
      <c r="P14" s="4" t="str">
        <f t="shared" si="5"/>
        <v>D</v>
      </c>
      <c r="Q14" s="4" t="str">
        <f t="shared" si="5"/>
        <v>C1</v>
      </c>
      <c r="R14" s="4" t="str">
        <f t="shared" si="5"/>
        <v>C2</v>
      </c>
      <c r="S14" s="4" t="str">
        <f t="shared" si="1"/>
        <v>E</v>
      </c>
      <c r="T14" s="4" t="str">
        <f t="shared" si="6"/>
        <v>D</v>
      </c>
      <c r="U14" s="4">
        <f t="shared" si="2"/>
        <v>3</v>
      </c>
      <c r="V14" s="4">
        <f t="shared" si="2"/>
        <v>5</v>
      </c>
      <c r="W14" s="4">
        <f t="shared" si="2"/>
        <v>4</v>
      </c>
      <c r="X14" s="4">
        <f t="shared" si="2"/>
        <v>6</v>
      </c>
      <c r="Y14" s="4">
        <f t="shared" si="2"/>
        <v>5</v>
      </c>
      <c r="Z14" s="4">
        <f t="shared" si="2"/>
        <v>3</v>
      </c>
      <c r="AA14" s="18">
        <f t="shared" si="3"/>
        <v>4.333333333333333</v>
      </c>
    </row>
    <row r="15" spans="1:27" ht="35.25" customHeight="1">
      <c r="A15" s="88"/>
      <c r="B15" s="22">
        <v>13</v>
      </c>
      <c r="C15" s="47" t="s">
        <v>165</v>
      </c>
      <c r="D15" s="9"/>
      <c r="E15" s="9"/>
      <c r="F15" s="4"/>
      <c r="G15" s="4"/>
      <c r="H15" s="4"/>
      <c r="I15" s="4"/>
      <c r="J15" s="4"/>
      <c r="K15" s="4"/>
      <c r="L15" s="13">
        <f t="shared" si="0"/>
        <v>0</v>
      </c>
      <c r="M15" s="13">
        <f t="shared" si="4"/>
        <v>0</v>
      </c>
      <c r="N15" s="4" t="str">
        <f t="shared" si="5"/>
        <v>AB</v>
      </c>
      <c r="O15" s="4" t="str">
        <f t="shared" si="5"/>
        <v>AB</v>
      </c>
      <c r="P15" s="4" t="str">
        <f t="shared" si="5"/>
        <v>AB</v>
      </c>
      <c r="Q15" s="4" t="str">
        <f t="shared" si="5"/>
        <v>AB</v>
      </c>
      <c r="R15" s="4" t="str">
        <f t="shared" si="5"/>
        <v>AB</v>
      </c>
      <c r="S15" s="4" t="str">
        <f t="shared" si="1"/>
        <v>AB</v>
      </c>
      <c r="T15" s="4" t="str">
        <f t="shared" si="6"/>
        <v>AB</v>
      </c>
      <c r="U15" s="4">
        <f t="shared" si="2"/>
        <v>0</v>
      </c>
      <c r="V15" s="4">
        <f t="shared" si="2"/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  <c r="Z15" s="4">
        <f t="shared" si="2"/>
        <v>0</v>
      </c>
      <c r="AA15" s="18">
        <f t="shared" si="3"/>
        <v>0</v>
      </c>
    </row>
    <row r="16" spans="1:27" ht="35.25" customHeight="1">
      <c r="A16" s="87">
        <v>5072</v>
      </c>
      <c r="B16" s="22">
        <v>14</v>
      </c>
      <c r="C16" s="47" t="s">
        <v>166</v>
      </c>
      <c r="D16" s="9"/>
      <c r="E16" s="9"/>
      <c r="F16" s="4">
        <v>6</v>
      </c>
      <c r="G16" s="4">
        <v>10</v>
      </c>
      <c r="H16" s="4">
        <v>9</v>
      </c>
      <c r="I16" s="4">
        <v>8</v>
      </c>
      <c r="J16" s="4">
        <v>13</v>
      </c>
      <c r="K16" s="4">
        <v>10</v>
      </c>
      <c r="L16" s="13">
        <f t="shared" si="0"/>
        <v>56</v>
      </c>
      <c r="M16" s="13">
        <f t="shared" si="4"/>
        <v>46.666666666666664</v>
      </c>
      <c r="N16" s="4" t="str">
        <f t="shared" si="5"/>
        <v>E</v>
      </c>
      <c r="O16" s="4" t="str">
        <f t="shared" si="5"/>
        <v>C2</v>
      </c>
      <c r="P16" s="4" t="str">
        <f t="shared" si="5"/>
        <v>C2</v>
      </c>
      <c r="Q16" s="4" t="str">
        <f t="shared" si="5"/>
        <v>D</v>
      </c>
      <c r="R16" s="4" t="str">
        <f t="shared" si="5"/>
        <v>B2</v>
      </c>
      <c r="S16" s="4" t="str">
        <f t="shared" si="1"/>
        <v>C2</v>
      </c>
      <c r="T16" s="4" t="str">
        <f t="shared" si="6"/>
        <v>C2</v>
      </c>
      <c r="U16" s="4">
        <f t="shared" si="2"/>
        <v>3</v>
      </c>
      <c r="V16" s="4">
        <f t="shared" si="2"/>
        <v>5</v>
      </c>
      <c r="W16" s="4">
        <f t="shared" si="2"/>
        <v>5</v>
      </c>
      <c r="X16" s="4">
        <f t="shared" si="2"/>
        <v>4</v>
      </c>
      <c r="Y16" s="4">
        <f t="shared" si="2"/>
        <v>7</v>
      </c>
      <c r="Z16" s="4">
        <f t="shared" si="2"/>
        <v>5</v>
      </c>
      <c r="AA16" s="18">
        <f t="shared" si="3"/>
        <v>4.833333333333333</v>
      </c>
    </row>
    <row r="17" spans="1:27" ht="35.25" customHeight="1">
      <c r="A17" s="87">
        <v>5073</v>
      </c>
      <c r="B17" s="22">
        <v>15</v>
      </c>
      <c r="C17" s="47" t="s">
        <v>167</v>
      </c>
      <c r="D17" s="9"/>
      <c r="E17" s="9"/>
      <c r="F17" s="4">
        <v>6</v>
      </c>
      <c r="G17" s="4">
        <v>15</v>
      </c>
      <c r="H17" s="4">
        <v>4</v>
      </c>
      <c r="I17" s="4">
        <v>7</v>
      </c>
      <c r="J17" s="4">
        <v>5</v>
      </c>
      <c r="K17" s="4">
        <v>5</v>
      </c>
      <c r="L17" s="13">
        <f t="shared" si="0"/>
        <v>42</v>
      </c>
      <c r="M17" s="13">
        <f t="shared" si="4"/>
        <v>35</v>
      </c>
      <c r="N17" s="4" t="str">
        <f t="shared" si="5"/>
        <v>E</v>
      </c>
      <c r="O17" s="4" t="str">
        <f t="shared" si="5"/>
        <v>B1</v>
      </c>
      <c r="P17" s="4" t="str">
        <f t="shared" si="5"/>
        <v>E</v>
      </c>
      <c r="Q17" s="4" t="str">
        <f t="shared" si="5"/>
        <v>D</v>
      </c>
      <c r="R17" s="4" t="str">
        <f t="shared" si="5"/>
        <v>E</v>
      </c>
      <c r="S17" s="4" t="str">
        <f t="shared" si="1"/>
        <v>E</v>
      </c>
      <c r="T17" s="4" t="str">
        <f t="shared" si="6"/>
        <v>D</v>
      </c>
      <c r="U17" s="4">
        <f t="shared" si="2"/>
        <v>3</v>
      </c>
      <c r="V17" s="4">
        <f t="shared" si="2"/>
        <v>8</v>
      </c>
      <c r="W17" s="4">
        <f t="shared" si="2"/>
        <v>3</v>
      </c>
      <c r="X17" s="4">
        <f t="shared" si="2"/>
        <v>4</v>
      </c>
      <c r="Y17" s="4">
        <f t="shared" si="2"/>
        <v>3</v>
      </c>
      <c r="Z17" s="4">
        <f t="shared" si="2"/>
        <v>3</v>
      </c>
      <c r="AA17" s="18">
        <f t="shared" si="3"/>
        <v>4</v>
      </c>
    </row>
    <row r="18" spans="1:27" ht="35.25" customHeight="1">
      <c r="A18" s="87">
        <v>5074</v>
      </c>
      <c r="B18" s="22">
        <v>16</v>
      </c>
      <c r="C18" s="47" t="s">
        <v>168</v>
      </c>
      <c r="D18" s="9"/>
      <c r="E18" s="9"/>
      <c r="F18" s="4">
        <v>8</v>
      </c>
      <c r="G18" s="4">
        <v>17</v>
      </c>
      <c r="H18" s="4">
        <v>7</v>
      </c>
      <c r="I18" s="4">
        <v>4</v>
      </c>
      <c r="J18" s="4">
        <v>9</v>
      </c>
      <c r="K18" s="4">
        <v>10</v>
      </c>
      <c r="L18" s="13">
        <f t="shared" si="0"/>
        <v>55</v>
      </c>
      <c r="M18" s="13">
        <f t="shared" si="4"/>
        <v>45.833333333333329</v>
      </c>
      <c r="N18" s="4" t="str">
        <f t="shared" si="5"/>
        <v>D</v>
      </c>
      <c r="O18" s="4" t="str">
        <f t="shared" si="5"/>
        <v>A2</v>
      </c>
      <c r="P18" s="4" t="str">
        <f t="shared" si="5"/>
        <v>D</v>
      </c>
      <c r="Q18" s="4" t="str">
        <f t="shared" si="5"/>
        <v>E</v>
      </c>
      <c r="R18" s="4" t="str">
        <f t="shared" si="5"/>
        <v>C2</v>
      </c>
      <c r="S18" s="4" t="str">
        <f t="shared" si="1"/>
        <v>C2</v>
      </c>
      <c r="T18" s="4" t="str">
        <f t="shared" si="6"/>
        <v>C2</v>
      </c>
      <c r="U18" s="4">
        <f t="shared" si="2"/>
        <v>4</v>
      </c>
      <c r="V18" s="4">
        <f t="shared" si="2"/>
        <v>9</v>
      </c>
      <c r="W18" s="4">
        <f t="shared" si="2"/>
        <v>4</v>
      </c>
      <c r="X18" s="4">
        <f t="shared" si="2"/>
        <v>3</v>
      </c>
      <c r="Y18" s="4">
        <f t="shared" si="2"/>
        <v>5</v>
      </c>
      <c r="Z18" s="4">
        <f t="shared" si="2"/>
        <v>5</v>
      </c>
      <c r="AA18" s="18">
        <f t="shared" si="3"/>
        <v>5</v>
      </c>
    </row>
    <row r="19" spans="1:27" ht="35.25" customHeight="1">
      <c r="A19" s="87">
        <v>5075</v>
      </c>
      <c r="B19" s="22">
        <v>17</v>
      </c>
      <c r="C19" s="47" t="s">
        <v>169</v>
      </c>
      <c r="D19" s="9"/>
      <c r="E19" s="9"/>
      <c r="F19" s="4">
        <v>5</v>
      </c>
      <c r="G19" s="4">
        <v>17</v>
      </c>
      <c r="H19" s="4">
        <v>9</v>
      </c>
      <c r="I19" s="4">
        <v>4</v>
      </c>
      <c r="J19" s="4">
        <v>8</v>
      </c>
      <c r="K19" s="4">
        <v>8</v>
      </c>
      <c r="L19" s="13">
        <f t="shared" si="0"/>
        <v>51</v>
      </c>
      <c r="M19" s="13">
        <f t="shared" si="4"/>
        <v>42.5</v>
      </c>
      <c r="N19" s="4" t="str">
        <f t="shared" si="5"/>
        <v>E</v>
      </c>
      <c r="O19" s="4" t="str">
        <f t="shared" si="5"/>
        <v>A2</v>
      </c>
      <c r="P19" s="4" t="str">
        <f t="shared" si="5"/>
        <v>C2</v>
      </c>
      <c r="Q19" s="4" t="str">
        <f t="shared" si="5"/>
        <v>E</v>
      </c>
      <c r="R19" s="4" t="str">
        <f t="shared" si="5"/>
        <v>D</v>
      </c>
      <c r="S19" s="4" t="str">
        <f t="shared" si="1"/>
        <v>D</v>
      </c>
      <c r="T19" s="4" t="str">
        <f t="shared" si="6"/>
        <v>C2</v>
      </c>
      <c r="U19" s="4">
        <f t="shared" si="2"/>
        <v>3</v>
      </c>
      <c r="V19" s="4">
        <f t="shared" si="2"/>
        <v>9</v>
      </c>
      <c r="W19" s="4">
        <f t="shared" si="2"/>
        <v>5</v>
      </c>
      <c r="X19" s="4">
        <f t="shared" si="2"/>
        <v>3</v>
      </c>
      <c r="Y19" s="4">
        <f t="shared" si="2"/>
        <v>4</v>
      </c>
      <c r="Z19" s="4">
        <f t="shared" si="2"/>
        <v>4</v>
      </c>
      <c r="AA19" s="18">
        <f t="shared" si="3"/>
        <v>4.666666666666667</v>
      </c>
    </row>
    <row r="20" spans="1:27" ht="35.25" customHeight="1">
      <c r="A20" s="87">
        <v>5076</v>
      </c>
      <c r="B20" s="22">
        <v>18</v>
      </c>
      <c r="C20" s="47" t="s">
        <v>170</v>
      </c>
      <c r="D20" s="9"/>
      <c r="E20" s="9"/>
      <c r="F20" s="4"/>
      <c r="G20" s="4"/>
      <c r="H20" s="4"/>
      <c r="I20" s="4"/>
      <c r="J20" s="4"/>
      <c r="K20" s="4"/>
      <c r="L20" s="13">
        <f t="shared" si="0"/>
        <v>0</v>
      </c>
      <c r="M20" s="13">
        <f t="shared" si="4"/>
        <v>0</v>
      </c>
      <c r="N20" s="4" t="str">
        <f t="shared" si="5"/>
        <v>AB</v>
      </c>
      <c r="O20" s="4" t="str">
        <f t="shared" si="5"/>
        <v>AB</v>
      </c>
      <c r="P20" s="4" t="str">
        <f t="shared" si="5"/>
        <v>AB</v>
      </c>
      <c r="Q20" s="4" t="str">
        <f t="shared" si="5"/>
        <v>AB</v>
      </c>
      <c r="R20" s="4" t="str">
        <f t="shared" si="5"/>
        <v>AB</v>
      </c>
      <c r="S20" s="4" t="str">
        <f t="shared" si="1"/>
        <v>AB</v>
      </c>
      <c r="T20" s="4" t="str">
        <f t="shared" si="6"/>
        <v>AB</v>
      </c>
      <c r="U20" s="4">
        <f t="shared" si="2"/>
        <v>0</v>
      </c>
      <c r="V20" s="4">
        <f t="shared" si="2"/>
        <v>0</v>
      </c>
      <c r="W20" s="4">
        <f t="shared" si="2"/>
        <v>0</v>
      </c>
      <c r="X20" s="4">
        <f t="shared" si="2"/>
        <v>0</v>
      </c>
      <c r="Y20" s="4">
        <f t="shared" si="2"/>
        <v>0</v>
      </c>
      <c r="Z20" s="4">
        <f t="shared" si="2"/>
        <v>0</v>
      </c>
      <c r="AA20" s="18">
        <f t="shared" si="3"/>
        <v>0</v>
      </c>
    </row>
    <row r="21" spans="1:27" ht="35.25" customHeight="1">
      <c r="A21" s="87">
        <v>5077</v>
      </c>
      <c r="B21" s="22">
        <v>19</v>
      </c>
      <c r="C21" s="47" t="s">
        <v>171</v>
      </c>
      <c r="D21" s="9"/>
      <c r="E21" s="9"/>
      <c r="F21" s="4">
        <v>7</v>
      </c>
      <c r="G21" s="4">
        <v>14</v>
      </c>
      <c r="H21" s="4">
        <v>4</v>
      </c>
      <c r="I21" s="4">
        <v>2</v>
      </c>
      <c r="J21" s="4">
        <v>9</v>
      </c>
      <c r="K21" s="4">
        <v>11</v>
      </c>
      <c r="L21" s="13">
        <f t="shared" ref="L21" si="7">SUM(F21:K21)</f>
        <v>47</v>
      </c>
      <c r="M21" s="13">
        <f t="shared" ref="M21" si="8">L21/120*100</f>
        <v>39.166666666666664</v>
      </c>
      <c r="N21" s="4" t="str">
        <f t="shared" ref="N21" si="9">IF(F21&gt;=91/5,"A1",IF(F21&gt;=81/5,"A2",IF(F21&gt;=71/5,"B1",IF(F21&gt;=61/5,"B2",IF(F21&gt;=51/5,"C1",IF(F21&gt;=41/5,"C2",IF(F21&gt;=35/5,"D",IF(F21&gt;=2,"E",IF(F21&gt;=0,"AB")))))))))</f>
        <v>D</v>
      </c>
      <c r="O21" s="4" t="str">
        <f t="shared" ref="O21" si="10">IF(G21&gt;=91/5,"A1",IF(G21&gt;=81/5,"A2",IF(G21&gt;=71/5,"B1",IF(G21&gt;=61/5,"B2",IF(G21&gt;=51/5,"C1",IF(G21&gt;=41/5,"C2",IF(G21&gt;=35/5,"D",IF(G21&gt;=2,"E",IF(G21&gt;=0,"AB")))))))))</f>
        <v>B2</v>
      </c>
      <c r="P21" s="4" t="str">
        <f t="shared" ref="P21" si="11">IF(H21&gt;=91/5,"A1",IF(H21&gt;=81/5,"A2",IF(H21&gt;=71/5,"B1",IF(H21&gt;=61/5,"B2",IF(H21&gt;=51/5,"C1",IF(H21&gt;=41/5,"C2",IF(H21&gt;=35/5,"D",IF(H21&gt;=2,"E",IF(H21&gt;=0,"AB")))))))))</f>
        <v>E</v>
      </c>
      <c r="Q21" s="4" t="str">
        <f t="shared" si="5"/>
        <v>E</v>
      </c>
      <c r="R21" s="4" t="str">
        <f t="shared" si="5"/>
        <v>C2</v>
      </c>
      <c r="S21" s="4" t="str">
        <f t="shared" si="1"/>
        <v>C1</v>
      </c>
      <c r="T21" s="4" t="str">
        <f t="shared" si="6"/>
        <v>D</v>
      </c>
      <c r="U21" s="4">
        <f t="shared" ref="U21" si="12">IF(N21="A1",10,IF(N21="A2",9,IF(N21="B1",8,IF(N21="B2",7,IF(N21="C1",6,IF(N21="C2",5,IF(N21="D",4,IF(N21="E",3,IF(N21="AB",0)))))))))</f>
        <v>4</v>
      </c>
      <c r="V21" s="4">
        <f t="shared" ref="V21" si="13">IF(O21="A1",10,IF(O21="A2",9,IF(O21="B1",8,IF(O21="B2",7,IF(O21="C1",6,IF(O21="C2",5,IF(O21="D",4,IF(O21="E",3,IF(O21="AB",0)))))))))</f>
        <v>7</v>
      </c>
      <c r="W21" s="4">
        <f t="shared" si="2"/>
        <v>3</v>
      </c>
      <c r="X21" s="4">
        <f t="shared" si="2"/>
        <v>3</v>
      </c>
      <c r="Y21" s="4">
        <f t="shared" si="2"/>
        <v>5</v>
      </c>
      <c r="Z21" s="4">
        <f t="shared" si="2"/>
        <v>6</v>
      </c>
      <c r="AA21" s="18">
        <f t="shared" si="3"/>
        <v>4.666666666666667</v>
      </c>
    </row>
    <row r="22" spans="1:27" ht="35.25" customHeight="1">
      <c r="A22" s="87">
        <v>5078</v>
      </c>
      <c r="B22" s="22">
        <v>20</v>
      </c>
      <c r="C22" s="47" t="s">
        <v>172</v>
      </c>
      <c r="D22" s="9"/>
      <c r="E22" s="9"/>
      <c r="F22" s="4">
        <v>7</v>
      </c>
      <c r="G22" s="4">
        <v>8</v>
      </c>
      <c r="H22" s="4">
        <v>4</v>
      </c>
      <c r="I22" s="4">
        <v>3</v>
      </c>
      <c r="J22" s="4">
        <v>8</v>
      </c>
      <c r="K22" s="4">
        <v>6</v>
      </c>
      <c r="L22" s="13">
        <f t="shared" si="0"/>
        <v>36</v>
      </c>
      <c r="M22" s="13">
        <f t="shared" si="4"/>
        <v>30</v>
      </c>
      <c r="N22" s="4" t="str">
        <f t="shared" si="5"/>
        <v>D</v>
      </c>
      <c r="O22" s="4" t="str">
        <f t="shared" si="5"/>
        <v>D</v>
      </c>
      <c r="P22" s="4" t="str">
        <f t="shared" si="5"/>
        <v>E</v>
      </c>
      <c r="Q22" s="4" t="str">
        <f t="shared" si="5"/>
        <v>E</v>
      </c>
      <c r="R22" s="4" t="str">
        <f t="shared" si="5"/>
        <v>D</v>
      </c>
      <c r="S22" s="4" t="str">
        <f t="shared" si="1"/>
        <v>E</v>
      </c>
      <c r="T22" s="4" t="str">
        <f t="shared" si="6"/>
        <v>E</v>
      </c>
      <c r="U22" s="4">
        <f t="shared" si="2"/>
        <v>4</v>
      </c>
      <c r="V22" s="4">
        <f t="shared" si="2"/>
        <v>4</v>
      </c>
      <c r="W22" s="4">
        <f t="shared" si="2"/>
        <v>3</v>
      </c>
      <c r="X22" s="4">
        <f t="shared" si="2"/>
        <v>3</v>
      </c>
      <c r="Y22" s="4">
        <f t="shared" si="2"/>
        <v>4</v>
      </c>
      <c r="Z22" s="4">
        <f t="shared" si="2"/>
        <v>3</v>
      </c>
      <c r="AA22" s="18">
        <f t="shared" si="3"/>
        <v>3.5</v>
      </c>
    </row>
    <row r="23" spans="1:27" ht="35.25" customHeight="1">
      <c r="A23" s="87">
        <v>5079</v>
      </c>
      <c r="B23" s="22">
        <v>21</v>
      </c>
      <c r="C23" s="47" t="s">
        <v>173</v>
      </c>
      <c r="D23" s="9"/>
      <c r="E23" s="9"/>
      <c r="F23" s="4">
        <v>10</v>
      </c>
      <c r="G23" s="4">
        <v>17</v>
      </c>
      <c r="H23" s="4">
        <v>12</v>
      </c>
      <c r="I23" s="4">
        <v>17</v>
      </c>
      <c r="J23" s="4">
        <v>12</v>
      </c>
      <c r="K23" s="4">
        <v>10</v>
      </c>
      <c r="L23" s="13">
        <f t="shared" si="0"/>
        <v>78</v>
      </c>
      <c r="M23" s="13">
        <f t="shared" si="4"/>
        <v>65</v>
      </c>
      <c r="N23" s="4" t="str">
        <f t="shared" si="5"/>
        <v>C2</v>
      </c>
      <c r="O23" s="4" t="str">
        <f t="shared" si="5"/>
        <v>A2</v>
      </c>
      <c r="P23" s="4" t="str">
        <f t="shared" si="5"/>
        <v>C1</v>
      </c>
      <c r="Q23" s="4" t="str">
        <f t="shared" si="5"/>
        <v>A2</v>
      </c>
      <c r="R23" s="4" t="str">
        <f t="shared" si="5"/>
        <v>C1</v>
      </c>
      <c r="S23" s="4" t="str">
        <f t="shared" si="1"/>
        <v>C2</v>
      </c>
      <c r="T23" s="4" t="str">
        <f t="shared" si="6"/>
        <v>B2</v>
      </c>
      <c r="U23" s="4">
        <f t="shared" si="2"/>
        <v>5</v>
      </c>
      <c r="V23" s="4">
        <f t="shared" si="2"/>
        <v>9</v>
      </c>
      <c r="W23" s="4">
        <f t="shared" si="2"/>
        <v>6</v>
      </c>
      <c r="X23" s="4">
        <f t="shared" si="2"/>
        <v>9</v>
      </c>
      <c r="Y23" s="4">
        <f t="shared" si="2"/>
        <v>6</v>
      </c>
      <c r="Z23" s="4">
        <f t="shared" si="2"/>
        <v>5</v>
      </c>
      <c r="AA23" s="18">
        <f t="shared" si="3"/>
        <v>6.666666666666667</v>
      </c>
    </row>
    <row r="24" spans="1:27" ht="35.25" customHeight="1">
      <c r="A24" s="87">
        <v>5080</v>
      </c>
      <c r="B24" s="22">
        <v>22</v>
      </c>
      <c r="C24" s="47" t="s">
        <v>174</v>
      </c>
      <c r="D24" s="9"/>
      <c r="E24" s="9"/>
      <c r="F24" s="4">
        <v>17</v>
      </c>
      <c r="G24" s="4">
        <v>18</v>
      </c>
      <c r="H24" s="4">
        <v>13</v>
      </c>
      <c r="I24" s="4">
        <v>17</v>
      </c>
      <c r="J24" s="4">
        <v>16</v>
      </c>
      <c r="K24" s="4">
        <v>14</v>
      </c>
      <c r="L24" s="13">
        <f t="shared" si="0"/>
        <v>95</v>
      </c>
      <c r="M24" s="13">
        <f t="shared" si="4"/>
        <v>79.166666666666657</v>
      </c>
      <c r="N24" s="4" t="str">
        <f t="shared" si="5"/>
        <v>A2</v>
      </c>
      <c r="O24" s="4" t="str">
        <f t="shared" si="5"/>
        <v>A2</v>
      </c>
      <c r="P24" s="4" t="str">
        <f t="shared" si="5"/>
        <v>B2</v>
      </c>
      <c r="Q24" s="4" t="str">
        <f t="shared" si="5"/>
        <v>A2</v>
      </c>
      <c r="R24" s="4" t="str">
        <f t="shared" si="5"/>
        <v>B1</v>
      </c>
      <c r="S24" s="4" t="str">
        <f t="shared" si="1"/>
        <v>B2</v>
      </c>
      <c r="T24" s="4" t="str">
        <f t="shared" si="6"/>
        <v>B1</v>
      </c>
      <c r="U24" s="4">
        <f t="shared" si="2"/>
        <v>9</v>
      </c>
      <c r="V24" s="4">
        <f t="shared" si="2"/>
        <v>9</v>
      </c>
      <c r="W24" s="4">
        <f t="shared" si="2"/>
        <v>7</v>
      </c>
      <c r="X24" s="4">
        <f t="shared" si="2"/>
        <v>9</v>
      </c>
      <c r="Y24" s="4">
        <f t="shared" si="2"/>
        <v>8</v>
      </c>
      <c r="Z24" s="4">
        <f t="shared" si="2"/>
        <v>7</v>
      </c>
      <c r="AA24" s="18">
        <f t="shared" si="3"/>
        <v>8.1666666666666661</v>
      </c>
    </row>
    <row r="25" spans="1:27" ht="35.25" customHeight="1">
      <c r="A25" s="89">
        <v>5141</v>
      </c>
      <c r="B25" s="22">
        <v>23</v>
      </c>
      <c r="C25" s="47" t="s">
        <v>175</v>
      </c>
      <c r="D25" s="9"/>
      <c r="E25" s="9"/>
      <c r="F25" s="4"/>
      <c r="G25" s="4"/>
      <c r="H25" s="4"/>
      <c r="I25" s="4"/>
      <c r="J25" s="4"/>
      <c r="K25" s="4"/>
      <c r="L25" s="13">
        <f t="shared" si="0"/>
        <v>0</v>
      </c>
      <c r="M25" s="13">
        <f t="shared" si="4"/>
        <v>0</v>
      </c>
      <c r="N25" s="4" t="str">
        <f t="shared" si="5"/>
        <v>AB</v>
      </c>
      <c r="O25" s="4" t="str">
        <f t="shared" si="5"/>
        <v>AB</v>
      </c>
      <c r="P25" s="4" t="str">
        <f t="shared" si="5"/>
        <v>AB</v>
      </c>
      <c r="Q25" s="4" t="str">
        <f t="shared" si="5"/>
        <v>AB</v>
      </c>
      <c r="R25" s="4" t="str">
        <f t="shared" si="5"/>
        <v>AB</v>
      </c>
      <c r="S25" s="4" t="str">
        <f t="shared" si="1"/>
        <v>AB</v>
      </c>
      <c r="T25" s="4" t="str">
        <f t="shared" si="6"/>
        <v>AB</v>
      </c>
      <c r="U25" s="4">
        <f t="shared" si="2"/>
        <v>0</v>
      </c>
      <c r="V25" s="4">
        <f t="shared" si="2"/>
        <v>0</v>
      </c>
      <c r="W25" s="4">
        <f t="shared" si="2"/>
        <v>0</v>
      </c>
      <c r="X25" s="4">
        <f t="shared" si="2"/>
        <v>0</v>
      </c>
      <c r="Y25" s="4">
        <f t="shared" si="2"/>
        <v>0</v>
      </c>
      <c r="Z25" s="4">
        <f t="shared" si="2"/>
        <v>0</v>
      </c>
      <c r="AA25" s="18">
        <f t="shared" si="3"/>
        <v>0</v>
      </c>
    </row>
    <row r="26" spans="1:27" ht="35.25" customHeight="1">
      <c r="A26" s="87">
        <v>5081</v>
      </c>
      <c r="B26" s="22">
        <v>24</v>
      </c>
      <c r="C26" s="47" t="s">
        <v>176</v>
      </c>
      <c r="D26" s="9"/>
      <c r="E26" s="9"/>
      <c r="F26" s="4"/>
      <c r="G26" s="4"/>
      <c r="H26" s="4"/>
      <c r="I26" s="4"/>
      <c r="J26" s="4"/>
      <c r="K26" s="4"/>
      <c r="L26" s="13">
        <f t="shared" si="0"/>
        <v>0</v>
      </c>
      <c r="M26" s="13">
        <f t="shared" si="4"/>
        <v>0</v>
      </c>
      <c r="N26" s="4" t="str">
        <f t="shared" si="5"/>
        <v>AB</v>
      </c>
      <c r="O26" s="4" t="str">
        <f t="shared" si="5"/>
        <v>AB</v>
      </c>
      <c r="P26" s="4" t="str">
        <f t="shared" si="5"/>
        <v>AB</v>
      </c>
      <c r="Q26" s="4" t="str">
        <f t="shared" si="5"/>
        <v>AB</v>
      </c>
      <c r="R26" s="4" t="str">
        <f t="shared" si="5"/>
        <v>AB</v>
      </c>
      <c r="S26" s="4" t="str">
        <f t="shared" si="1"/>
        <v>AB</v>
      </c>
      <c r="T26" s="4" t="str">
        <f t="shared" si="6"/>
        <v>AB</v>
      </c>
      <c r="U26" s="4">
        <f t="shared" si="2"/>
        <v>0</v>
      </c>
      <c r="V26" s="4">
        <f t="shared" si="2"/>
        <v>0</v>
      </c>
      <c r="W26" s="4">
        <f t="shared" si="2"/>
        <v>0</v>
      </c>
      <c r="X26" s="4">
        <f t="shared" si="2"/>
        <v>0</v>
      </c>
      <c r="Y26" s="4">
        <f t="shared" si="2"/>
        <v>0</v>
      </c>
      <c r="Z26" s="4">
        <f t="shared" si="2"/>
        <v>0</v>
      </c>
      <c r="AA26" s="18">
        <f t="shared" si="3"/>
        <v>0</v>
      </c>
    </row>
    <row r="27" spans="1:27" ht="35.25" customHeight="1">
      <c r="A27" s="88"/>
      <c r="B27" s="22">
        <v>25</v>
      </c>
      <c r="C27" s="47" t="s">
        <v>177</v>
      </c>
      <c r="D27" s="9"/>
      <c r="E27" s="9"/>
      <c r="F27" s="4"/>
      <c r="G27" s="4"/>
      <c r="H27" s="4"/>
      <c r="I27" s="4"/>
      <c r="J27" s="4"/>
      <c r="K27" s="4"/>
      <c r="L27" s="13">
        <f t="shared" si="0"/>
        <v>0</v>
      </c>
      <c r="M27" s="13">
        <f t="shared" si="4"/>
        <v>0</v>
      </c>
      <c r="N27" s="4" t="str">
        <f t="shared" si="5"/>
        <v>AB</v>
      </c>
      <c r="O27" s="4" t="str">
        <f t="shared" si="5"/>
        <v>AB</v>
      </c>
      <c r="P27" s="4" t="str">
        <f t="shared" si="5"/>
        <v>AB</v>
      </c>
      <c r="Q27" s="4" t="str">
        <f t="shared" si="5"/>
        <v>AB</v>
      </c>
      <c r="R27" s="4" t="str">
        <f t="shared" si="5"/>
        <v>AB</v>
      </c>
      <c r="S27" s="4" t="str">
        <f t="shared" si="1"/>
        <v>AB</v>
      </c>
      <c r="T27" s="4" t="str">
        <f t="shared" si="6"/>
        <v>AB</v>
      </c>
      <c r="U27" s="4">
        <f t="shared" si="2"/>
        <v>0</v>
      </c>
      <c r="V27" s="4">
        <f t="shared" si="2"/>
        <v>0</v>
      </c>
      <c r="W27" s="4">
        <f t="shared" si="2"/>
        <v>0</v>
      </c>
      <c r="X27" s="4">
        <f t="shared" si="2"/>
        <v>0</v>
      </c>
      <c r="Y27" s="4">
        <f t="shared" si="2"/>
        <v>0</v>
      </c>
      <c r="Z27" s="4">
        <f t="shared" si="2"/>
        <v>0</v>
      </c>
      <c r="AA27" s="18">
        <f t="shared" si="3"/>
        <v>0</v>
      </c>
    </row>
    <row r="28" spans="1:27" ht="35.25" customHeight="1">
      <c r="A28" s="88"/>
      <c r="B28" s="22">
        <v>26</v>
      </c>
      <c r="C28" s="47" t="s">
        <v>178</v>
      </c>
      <c r="D28" s="9"/>
      <c r="E28" s="9"/>
      <c r="F28" s="4"/>
      <c r="G28" s="4"/>
      <c r="H28" s="4"/>
      <c r="I28" s="4"/>
      <c r="J28" s="4"/>
      <c r="K28" s="4"/>
      <c r="L28" s="13">
        <f t="shared" si="0"/>
        <v>0</v>
      </c>
      <c r="M28" s="13">
        <f t="shared" si="4"/>
        <v>0</v>
      </c>
      <c r="N28" s="4" t="str">
        <f t="shared" si="5"/>
        <v>AB</v>
      </c>
      <c r="O28" s="4" t="str">
        <f t="shared" si="5"/>
        <v>AB</v>
      </c>
      <c r="P28" s="4" t="str">
        <f t="shared" si="5"/>
        <v>AB</v>
      </c>
      <c r="Q28" s="4" t="str">
        <f t="shared" si="5"/>
        <v>AB</v>
      </c>
      <c r="R28" s="4" t="str">
        <f t="shared" si="5"/>
        <v>AB</v>
      </c>
      <c r="S28" s="4" t="str">
        <f t="shared" si="1"/>
        <v>AB</v>
      </c>
      <c r="T28" s="4" t="str">
        <f t="shared" si="6"/>
        <v>AB</v>
      </c>
      <c r="U28" s="4">
        <f t="shared" si="2"/>
        <v>0</v>
      </c>
      <c r="V28" s="4">
        <f t="shared" si="2"/>
        <v>0</v>
      </c>
      <c r="W28" s="4">
        <f t="shared" si="2"/>
        <v>0</v>
      </c>
      <c r="X28" s="4">
        <f t="shared" si="2"/>
        <v>0</v>
      </c>
      <c r="Y28" s="4">
        <f t="shared" si="2"/>
        <v>0</v>
      </c>
      <c r="Z28" s="4">
        <f t="shared" si="2"/>
        <v>0</v>
      </c>
      <c r="AA28" s="18">
        <f t="shared" si="3"/>
        <v>0</v>
      </c>
    </row>
    <row r="29" spans="1:27" ht="35.25" customHeight="1">
      <c r="A29" s="87">
        <v>5082</v>
      </c>
      <c r="B29" s="22">
        <v>27</v>
      </c>
      <c r="C29" s="47" t="s">
        <v>179</v>
      </c>
      <c r="D29" s="9"/>
      <c r="E29" s="9"/>
      <c r="F29" s="4">
        <v>7</v>
      </c>
      <c r="G29" s="4">
        <v>19</v>
      </c>
      <c r="H29" s="4">
        <v>7</v>
      </c>
      <c r="I29" s="4">
        <v>2</v>
      </c>
      <c r="J29" s="4">
        <v>19</v>
      </c>
      <c r="K29" s="4">
        <v>12</v>
      </c>
      <c r="L29" s="13">
        <f t="shared" si="0"/>
        <v>66</v>
      </c>
      <c r="M29" s="13">
        <f t="shared" si="4"/>
        <v>55.000000000000007</v>
      </c>
      <c r="N29" s="4" t="str">
        <f t="shared" si="5"/>
        <v>D</v>
      </c>
      <c r="O29" s="4" t="str">
        <f t="shared" si="5"/>
        <v>A1</v>
      </c>
      <c r="P29" s="4" t="str">
        <f t="shared" si="5"/>
        <v>D</v>
      </c>
      <c r="Q29" s="4" t="str">
        <f t="shared" si="5"/>
        <v>E</v>
      </c>
      <c r="R29" s="4" t="str">
        <f t="shared" si="5"/>
        <v>A1</v>
      </c>
      <c r="S29" s="4" t="str">
        <f t="shared" si="1"/>
        <v>C1</v>
      </c>
      <c r="T29" s="4" t="str">
        <f t="shared" si="6"/>
        <v>C1</v>
      </c>
      <c r="U29" s="4">
        <f t="shared" ref="U29:Z30" si="14">IF(N29="A1",10,IF(N29="A2",9,IF(N29="B1",8,IF(N29="B2",7,IF(N29="C1",6,IF(N29="C2",5,IF(N29="D",4,IF(N29="E",3,IF(N29="AB",0)))))))))</f>
        <v>4</v>
      </c>
      <c r="V29" s="4">
        <f t="shared" si="14"/>
        <v>10</v>
      </c>
      <c r="W29" s="4">
        <f t="shared" si="14"/>
        <v>4</v>
      </c>
      <c r="X29" s="4">
        <f t="shared" si="14"/>
        <v>3</v>
      </c>
      <c r="Y29" s="4">
        <f t="shared" si="14"/>
        <v>10</v>
      </c>
      <c r="Z29" s="4">
        <f t="shared" si="14"/>
        <v>6</v>
      </c>
      <c r="AA29" s="18">
        <f t="shared" si="3"/>
        <v>6.166666666666667</v>
      </c>
    </row>
    <row r="30" spans="1:27" ht="35.25" customHeight="1">
      <c r="A30" s="87">
        <v>5083</v>
      </c>
      <c r="B30" s="22">
        <v>28</v>
      </c>
      <c r="C30" s="47" t="s">
        <v>180</v>
      </c>
      <c r="D30" s="9"/>
      <c r="E30" s="9"/>
      <c r="F30" s="4">
        <v>9</v>
      </c>
      <c r="G30" s="4">
        <v>15</v>
      </c>
      <c r="H30" s="4">
        <v>2</v>
      </c>
      <c r="I30" s="4">
        <v>7</v>
      </c>
      <c r="J30" s="4">
        <v>6</v>
      </c>
      <c r="K30" s="4">
        <v>5</v>
      </c>
      <c r="L30" s="13">
        <f t="shared" si="0"/>
        <v>44</v>
      </c>
      <c r="M30" s="13">
        <f t="shared" si="4"/>
        <v>36.666666666666664</v>
      </c>
      <c r="N30" s="4" t="str">
        <f t="shared" si="5"/>
        <v>C2</v>
      </c>
      <c r="O30" s="4" t="str">
        <f t="shared" si="5"/>
        <v>B1</v>
      </c>
      <c r="P30" s="4" t="str">
        <f t="shared" si="5"/>
        <v>E</v>
      </c>
      <c r="Q30" s="4" t="str">
        <f t="shared" si="5"/>
        <v>D</v>
      </c>
      <c r="R30" s="4" t="str">
        <f t="shared" si="5"/>
        <v>E</v>
      </c>
      <c r="S30" s="4" t="str">
        <f t="shared" si="1"/>
        <v>E</v>
      </c>
      <c r="T30" s="4" t="str">
        <f t="shared" si="6"/>
        <v>D</v>
      </c>
      <c r="U30" s="4">
        <f t="shared" si="14"/>
        <v>5</v>
      </c>
      <c r="V30" s="4">
        <f t="shared" si="14"/>
        <v>8</v>
      </c>
      <c r="W30" s="4">
        <f t="shared" si="14"/>
        <v>3</v>
      </c>
      <c r="X30" s="4">
        <f t="shared" si="14"/>
        <v>4</v>
      </c>
      <c r="Y30" s="4">
        <f t="shared" si="14"/>
        <v>3</v>
      </c>
      <c r="Z30" s="4">
        <f t="shared" si="14"/>
        <v>3</v>
      </c>
      <c r="AA30" s="18">
        <f t="shared" si="3"/>
        <v>4.333333333333333</v>
      </c>
    </row>
    <row r="31" spans="1:27" ht="35.25" customHeight="1">
      <c r="A31" s="87">
        <v>5084</v>
      </c>
      <c r="B31" s="22">
        <v>29</v>
      </c>
      <c r="C31" s="47" t="s">
        <v>181</v>
      </c>
      <c r="F31" s="4">
        <v>15</v>
      </c>
      <c r="G31" s="4">
        <v>16</v>
      </c>
      <c r="H31" s="4">
        <v>4</v>
      </c>
      <c r="I31" s="4">
        <v>10</v>
      </c>
      <c r="J31" s="4">
        <v>8</v>
      </c>
      <c r="K31" s="4">
        <v>5</v>
      </c>
      <c r="L31" s="13">
        <f t="shared" ref="L31:L36" si="15">SUM(F31:K31)</f>
        <v>58</v>
      </c>
      <c r="M31" s="13">
        <f t="shared" ref="M31:M36" si="16">L31/120*100</f>
        <v>48.333333333333336</v>
      </c>
      <c r="N31" s="4" t="str">
        <f t="shared" ref="N31:N36" si="17">IF(F31&gt;=91/5,"A1",IF(F31&gt;=81/5,"A2",IF(F31&gt;=71/5,"B1",IF(F31&gt;=61/5,"B2",IF(F31&gt;=51/5,"C1",IF(F31&gt;=41/5,"C2",IF(F31&gt;=35/5,"D",IF(F31&gt;=2,"E",IF(F31&gt;=0,"AB")))))))))</f>
        <v>B1</v>
      </c>
      <c r="O31" s="4" t="str">
        <f t="shared" ref="O31:O36" si="18">IF(G31&gt;=91/5,"A1",IF(G31&gt;=81/5,"A2",IF(G31&gt;=71/5,"B1",IF(G31&gt;=61/5,"B2",IF(G31&gt;=51/5,"C1",IF(G31&gt;=41/5,"C2",IF(G31&gt;=35/5,"D",IF(G31&gt;=2,"E",IF(G31&gt;=0,"AB")))))))))</f>
        <v>B1</v>
      </c>
      <c r="P31" s="4" t="str">
        <f t="shared" ref="P31:P36" si="19">IF(H31&gt;=91/5,"A1",IF(H31&gt;=81/5,"A2",IF(H31&gt;=71/5,"B1",IF(H31&gt;=61/5,"B2",IF(H31&gt;=51/5,"C1",IF(H31&gt;=41/5,"C2",IF(H31&gt;=35/5,"D",IF(H31&gt;=2,"E",IF(H31&gt;=0,"AB")))))))))</f>
        <v>E</v>
      </c>
      <c r="Q31" s="4" t="str">
        <f t="shared" ref="Q31:Q36" si="20">IF(I31&gt;=91/5,"A1",IF(I31&gt;=81/5,"A2",IF(I31&gt;=71/5,"B1",IF(I31&gt;=61/5,"B2",IF(I31&gt;=51/5,"C1",IF(I31&gt;=41/5,"C2",IF(I31&gt;=35/5,"D",IF(I31&gt;=2,"E",IF(I31&gt;=0,"AB")))))))))</f>
        <v>C2</v>
      </c>
      <c r="R31" s="4" t="str">
        <f t="shared" ref="R31:R36" si="21">IF(J31&gt;=91/5,"A1",IF(J31&gt;=81/5,"A2",IF(J31&gt;=71/5,"B1",IF(J31&gt;=61/5,"B2",IF(J31&gt;=51/5,"C1",IF(J31&gt;=41/5,"C2",IF(J31&gt;=35/5,"D",IF(J31&gt;=2,"E",IF(J31&gt;=0,"AB")))))))))</f>
        <v>D</v>
      </c>
      <c r="S31" s="4" t="str">
        <f t="shared" ref="S31:S36" si="22">IF(K31&gt;=91/5,"A1",IF(K31&gt;=81/5,"A2",IF(K31&gt;=71/5,"B1",IF(K31&gt;=61/5,"B2",IF(K31&gt;=51/5,"C1",IF(K31&gt;=41/5,"C2",IF(K31&gt;=35/5,"D",IF(K31&gt;=2,"E",IF(K31&gt;=0,"AB")))))))))</f>
        <v>E</v>
      </c>
      <c r="T31" s="4" t="str">
        <f t="shared" ref="T31:T36" si="23">IF(M31&gt;=91,"A1",IF(M31&gt;=81,"A2",IF(M31&gt;=71,"B1",IF(M31&gt;=61,"B2",IF(M31&gt;=51,"C1",IF(M31&gt;=41,"C2",IF(M31&gt;=35,"D",IF(M31&gt;=2,"E",IF(M31&gt;=0,"AB")))))))))</f>
        <v>C2</v>
      </c>
      <c r="U31" s="4">
        <f t="shared" ref="U31:U36" si="24">IF(N31="A1",10,IF(N31="A2",9,IF(N31="B1",8,IF(N31="B2",7,IF(N31="C1",6,IF(N31="C2",5,IF(N31="D",4,IF(N31="E",3,IF(N31="AB",0)))))))))</f>
        <v>8</v>
      </c>
      <c r="V31" s="4">
        <f t="shared" ref="V31:V36" si="25">IF(O31="A1",10,IF(O31="A2",9,IF(O31="B1",8,IF(O31="B2",7,IF(O31="C1",6,IF(O31="C2",5,IF(O31="D",4,IF(O31="E",3,IF(O31="AB",0)))))))))</f>
        <v>8</v>
      </c>
      <c r="W31" s="4">
        <f t="shared" ref="W31:W36" si="26">IF(P31="A1",10,IF(P31="A2",9,IF(P31="B1",8,IF(P31="B2",7,IF(P31="C1",6,IF(P31="C2",5,IF(P31="D",4,IF(P31="E",3,IF(P31="AB",0)))))))))</f>
        <v>3</v>
      </c>
      <c r="X31" s="4">
        <f t="shared" ref="X31:X36" si="27">IF(Q31="A1",10,IF(Q31="A2",9,IF(Q31="B1",8,IF(Q31="B2",7,IF(Q31="C1",6,IF(Q31="C2",5,IF(Q31="D",4,IF(Q31="E",3,IF(Q31="AB",0)))))))))</f>
        <v>5</v>
      </c>
      <c r="Y31" s="4">
        <f t="shared" ref="Y31:Y36" si="28">IF(R31="A1",10,IF(R31="A2",9,IF(R31="B1",8,IF(R31="B2",7,IF(R31="C1",6,IF(R31="C2",5,IF(R31="D",4,IF(R31="E",3,IF(R31="AB",0)))))))))</f>
        <v>4</v>
      </c>
      <c r="Z31" s="4">
        <f t="shared" ref="Z31:Z36" si="29">IF(S31="A1",10,IF(S31="A2",9,IF(S31="B1",8,IF(S31="B2",7,IF(S31="C1",6,IF(S31="C2",5,IF(S31="D",4,IF(S31="E",3,IF(S31="AB",0)))))))))</f>
        <v>3</v>
      </c>
      <c r="AA31" s="18">
        <f t="shared" ref="AA31:AA36" si="30">SUM(U31:Z31)/6</f>
        <v>5.166666666666667</v>
      </c>
    </row>
    <row r="32" spans="1:27" ht="35.25" customHeight="1">
      <c r="A32" s="87">
        <v>5085</v>
      </c>
      <c r="B32" s="22">
        <v>30</v>
      </c>
      <c r="C32" s="47" t="s">
        <v>182</v>
      </c>
      <c r="F32" s="4">
        <v>5</v>
      </c>
      <c r="G32" s="4">
        <v>11</v>
      </c>
      <c r="H32" s="4">
        <v>3</v>
      </c>
      <c r="I32" s="4">
        <v>4</v>
      </c>
      <c r="J32" s="4">
        <v>7</v>
      </c>
      <c r="K32" s="4">
        <v>3</v>
      </c>
      <c r="L32" s="13">
        <f t="shared" si="15"/>
        <v>33</v>
      </c>
      <c r="M32" s="13">
        <f t="shared" si="16"/>
        <v>27.500000000000004</v>
      </c>
      <c r="N32" s="4" t="str">
        <f t="shared" si="17"/>
        <v>E</v>
      </c>
      <c r="O32" s="4" t="str">
        <f t="shared" si="18"/>
        <v>C1</v>
      </c>
      <c r="P32" s="4" t="str">
        <f t="shared" si="19"/>
        <v>E</v>
      </c>
      <c r="Q32" s="4" t="str">
        <f t="shared" si="20"/>
        <v>E</v>
      </c>
      <c r="R32" s="4" t="str">
        <f t="shared" si="21"/>
        <v>D</v>
      </c>
      <c r="S32" s="4" t="str">
        <f t="shared" si="22"/>
        <v>E</v>
      </c>
      <c r="T32" s="4" t="str">
        <f t="shared" si="23"/>
        <v>E</v>
      </c>
      <c r="U32" s="4">
        <f t="shared" si="24"/>
        <v>3</v>
      </c>
      <c r="V32" s="4">
        <f t="shared" si="25"/>
        <v>6</v>
      </c>
      <c r="W32" s="4">
        <f t="shared" si="26"/>
        <v>3</v>
      </c>
      <c r="X32" s="4">
        <f t="shared" si="27"/>
        <v>3</v>
      </c>
      <c r="Y32" s="4">
        <f t="shared" si="28"/>
        <v>4</v>
      </c>
      <c r="Z32" s="4">
        <f t="shared" si="29"/>
        <v>3</v>
      </c>
      <c r="AA32" s="18">
        <f t="shared" si="30"/>
        <v>3.6666666666666665</v>
      </c>
    </row>
    <row r="33" spans="1:27" ht="35.25" customHeight="1">
      <c r="A33" s="87">
        <v>5086</v>
      </c>
      <c r="B33" s="22">
        <v>31</v>
      </c>
      <c r="C33" s="47" t="s">
        <v>183</v>
      </c>
      <c r="F33" s="4">
        <v>7</v>
      </c>
      <c r="G33" s="4">
        <v>15</v>
      </c>
      <c r="H33" s="4">
        <v>5</v>
      </c>
      <c r="I33" s="4">
        <v>4</v>
      </c>
      <c r="J33" s="4">
        <v>9</v>
      </c>
      <c r="K33" s="4">
        <v>4.5</v>
      </c>
      <c r="L33" s="13">
        <f t="shared" si="15"/>
        <v>44.5</v>
      </c>
      <c r="M33" s="13">
        <f t="shared" si="16"/>
        <v>37.083333333333336</v>
      </c>
      <c r="N33" s="4" t="str">
        <f t="shared" si="17"/>
        <v>D</v>
      </c>
      <c r="O33" s="4" t="str">
        <f t="shared" si="18"/>
        <v>B1</v>
      </c>
      <c r="P33" s="4" t="str">
        <f t="shared" si="19"/>
        <v>E</v>
      </c>
      <c r="Q33" s="4" t="str">
        <f t="shared" si="20"/>
        <v>E</v>
      </c>
      <c r="R33" s="4" t="str">
        <f t="shared" si="21"/>
        <v>C2</v>
      </c>
      <c r="S33" s="4" t="str">
        <f t="shared" si="22"/>
        <v>E</v>
      </c>
      <c r="T33" s="4" t="str">
        <f t="shared" si="23"/>
        <v>D</v>
      </c>
      <c r="U33" s="4">
        <f t="shared" si="24"/>
        <v>4</v>
      </c>
      <c r="V33" s="4">
        <f t="shared" si="25"/>
        <v>8</v>
      </c>
      <c r="W33" s="4">
        <f t="shared" si="26"/>
        <v>3</v>
      </c>
      <c r="X33" s="4">
        <f t="shared" si="27"/>
        <v>3</v>
      </c>
      <c r="Y33" s="4">
        <f t="shared" si="28"/>
        <v>5</v>
      </c>
      <c r="Z33" s="4">
        <f t="shared" si="29"/>
        <v>3</v>
      </c>
      <c r="AA33" s="18">
        <f t="shared" si="30"/>
        <v>4.333333333333333</v>
      </c>
    </row>
    <row r="34" spans="1:27" ht="35.25" customHeight="1">
      <c r="A34" s="87">
        <v>5087</v>
      </c>
      <c r="B34" s="22">
        <v>32</v>
      </c>
      <c r="C34" s="47" t="s">
        <v>184</v>
      </c>
      <c r="F34" s="4">
        <v>5</v>
      </c>
      <c r="G34" s="4">
        <v>14</v>
      </c>
      <c r="H34" s="4">
        <v>4</v>
      </c>
      <c r="I34" s="4">
        <v>3</v>
      </c>
      <c r="J34" s="4">
        <v>7</v>
      </c>
      <c r="K34" s="4">
        <v>11</v>
      </c>
      <c r="L34" s="13">
        <f t="shared" si="15"/>
        <v>44</v>
      </c>
      <c r="M34" s="13">
        <f t="shared" si="16"/>
        <v>36.666666666666664</v>
      </c>
      <c r="N34" s="4" t="str">
        <f t="shared" si="17"/>
        <v>E</v>
      </c>
      <c r="O34" s="4" t="str">
        <f t="shared" si="18"/>
        <v>B2</v>
      </c>
      <c r="P34" s="4" t="str">
        <f t="shared" si="19"/>
        <v>E</v>
      </c>
      <c r="Q34" s="4" t="str">
        <f t="shared" si="20"/>
        <v>E</v>
      </c>
      <c r="R34" s="4" t="str">
        <f t="shared" si="21"/>
        <v>D</v>
      </c>
      <c r="S34" s="4" t="str">
        <f t="shared" si="22"/>
        <v>C1</v>
      </c>
      <c r="T34" s="4" t="str">
        <f t="shared" si="23"/>
        <v>D</v>
      </c>
      <c r="U34" s="4">
        <f t="shared" si="24"/>
        <v>3</v>
      </c>
      <c r="V34" s="4">
        <f t="shared" si="25"/>
        <v>7</v>
      </c>
      <c r="W34" s="4">
        <f t="shared" si="26"/>
        <v>3</v>
      </c>
      <c r="X34" s="4">
        <f t="shared" si="27"/>
        <v>3</v>
      </c>
      <c r="Y34" s="4">
        <f t="shared" si="28"/>
        <v>4</v>
      </c>
      <c r="Z34" s="4">
        <f t="shared" si="29"/>
        <v>6</v>
      </c>
      <c r="AA34" s="18">
        <f t="shared" si="30"/>
        <v>4.333333333333333</v>
      </c>
    </row>
    <row r="35" spans="1:27" ht="35.25" customHeight="1">
      <c r="A35" s="87">
        <v>5088</v>
      </c>
      <c r="B35" s="48">
        <v>33</v>
      </c>
      <c r="C35" s="49" t="s">
        <v>185</v>
      </c>
      <c r="F35" s="37">
        <v>8</v>
      </c>
      <c r="G35" s="37">
        <v>18</v>
      </c>
      <c r="H35" s="37"/>
      <c r="I35" s="37"/>
      <c r="J35" s="37">
        <v>12</v>
      </c>
      <c r="K35" s="37">
        <v>8</v>
      </c>
      <c r="L35" s="50">
        <f t="shared" si="15"/>
        <v>46</v>
      </c>
      <c r="M35" s="50">
        <f t="shared" si="16"/>
        <v>38.333333333333336</v>
      </c>
      <c r="N35" s="37" t="str">
        <f t="shared" si="17"/>
        <v>D</v>
      </c>
      <c r="O35" s="37" t="str">
        <f t="shared" si="18"/>
        <v>A2</v>
      </c>
      <c r="P35" s="37" t="str">
        <f t="shared" si="19"/>
        <v>AB</v>
      </c>
      <c r="Q35" s="37" t="str">
        <f t="shared" si="20"/>
        <v>AB</v>
      </c>
      <c r="R35" s="37" t="str">
        <f t="shared" si="21"/>
        <v>C1</v>
      </c>
      <c r="S35" s="37" t="str">
        <f t="shared" si="22"/>
        <v>D</v>
      </c>
      <c r="T35" s="37" t="str">
        <f t="shared" si="23"/>
        <v>D</v>
      </c>
      <c r="U35" s="37">
        <f t="shared" si="24"/>
        <v>4</v>
      </c>
      <c r="V35" s="37">
        <f t="shared" si="25"/>
        <v>9</v>
      </c>
      <c r="W35" s="37">
        <f t="shared" si="26"/>
        <v>0</v>
      </c>
      <c r="X35" s="37">
        <f t="shared" si="27"/>
        <v>0</v>
      </c>
      <c r="Y35" s="37">
        <f t="shared" si="28"/>
        <v>6</v>
      </c>
      <c r="Z35" s="37">
        <f t="shared" si="29"/>
        <v>4</v>
      </c>
      <c r="AA35" s="51">
        <f t="shared" si="30"/>
        <v>3.8333333333333335</v>
      </c>
    </row>
    <row r="36" spans="1:27" ht="39" customHeight="1">
      <c r="A36" s="87">
        <v>5089</v>
      </c>
      <c r="B36" s="22">
        <v>34</v>
      </c>
      <c r="C36" s="47" t="s">
        <v>186</v>
      </c>
      <c r="D36" s="5"/>
      <c r="E36" s="5"/>
      <c r="F36" s="4">
        <v>7</v>
      </c>
      <c r="G36" s="4">
        <v>6</v>
      </c>
      <c r="H36" s="4">
        <v>3</v>
      </c>
      <c r="I36" s="4">
        <v>3</v>
      </c>
      <c r="J36" s="4">
        <v>3</v>
      </c>
      <c r="K36" s="4">
        <v>5</v>
      </c>
      <c r="L36" s="13">
        <f t="shared" si="15"/>
        <v>27</v>
      </c>
      <c r="M36" s="13">
        <f t="shared" si="16"/>
        <v>22.5</v>
      </c>
      <c r="N36" s="4" t="str">
        <f t="shared" si="17"/>
        <v>D</v>
      </c>
      <c r="O36" s="4" t="str">
        <f t="shared" si="18"/>
        <v>E</v>
      </c>
      <c r="P36" s="4" t="str">
        <f t="shared" si="19"/>
        <v>E</v>
      </c>
      <c r="Q36" s="4" t="str">
        <f t="shared" si="20"/>
        <v>E</v>
      </c>
      <c r="R36" s="4" t="str">
        <f t="shared" si="21"/>
        <v>E</v>
      </c>
      <c r="S36" s="4" t="str">
        <f t="shared" si="22"/>
        <v>E</v>
      </c>
      <c r="T36" s="4" t="str">
        <f t="shared" si="23"/>
        <v>E</v>
      </c>
      <c r="U36" s="4">
        <f t="shared" si="24"/>
        <v>4</v>
      </c>
      <c r="V36" s="4">
        <f t="shared" si="25"/>
        <v>3</v>
      </c>
      <c r="W36" s="4">
        <f t="shared" si="26"/>
        <v>3</v>
      </c>
      <c r="X36" s="4">
        <f t="shared" si="27"/>
        <v>3</v>
      </c>
      <c r="Y36" s="4">
        <f t="shared" si="28"/>
        <v>3</v>
      </c>
      <c r="Z36" s="4">
        <f t="shared" si="29"/>
        <v>3</v>
      </c>
      <c r="AA36" s="18">
        <f t="shared" si="30"/>
        <v>3.1666666666666665</v>
      </c>
    </row>
    <row r="37" spans="1:27" ht="39" customHeight="1">
      <c r="A37" s="87">
        <v>5090</v>
      </c>
      <c r="B37" s="22">
        <v>35</v>
      </c>
      <c r="C37" s="47" t="s">
        <v>187</v>
      </c>
      <c r="D37" s="5"/>
      <c r="E37" s="5"/>
      <c r="F37" s="4">
        <v>7</v>
      </c>
      <c r="G37" s="4">
        <v>15</v>
      </c>
      <c r="H37" s="4">
        <v>0</v>
      </c>
      <c r="I37" s="4">
        <v>1</v>
      </c>
      <c r="J37" s="4">
        <v>5</v>
      </c>
      <c r="K37" s="4">
        <v>3</v>
      </c>
      <c r="L37" s="13">
        <f t="shared" ref="L37:L50" si="31">SUM(F37:K37)</f>
        <v>31</v>
      </c>
      <c r="M37" s="13">
        <f t="shared" ref="M37:M50" si="32">L37/120*100</f>
        <v>25.833333333333336</v>
      </c>
      <c r="N37" s="4" t="str">
        <f t="shared" ref="N37:N50" si="33">IF(F37&gt;=91/5,"A1",IF(F37&gt;=81/5,"A2",IF(F37&gt;=71/5,"B1",IF(F37&gt;=61/5,"B2",IF(F37&gt;=51/5,"C1",IF(F37&gt;=41/5,"C2",IF(F37&gt;=35/5,"D",IF(F37&gt;=2,"E",IF(F37&gt;=0,"AB")))))))))</f>
        <v>D</v>
      </c>
      <c r="O37" s="4" t="str">
        <f t="shared" ref="O37:O50" si="34">IF(G37&gt;=91/5,"A1",IF(G37&gt;=81/5,"A2",IF(G37&gt;=71/5,"B1",IF(G37&gt;=61/5,"B2",IF(G37&gt;=51/5,"C1",IF(G37&gt;=41/5,"C2",IF(G37&gt;=35/5,"D",IF(G37&gt;=2,"E",IF(G37&gt;=0,"AB")))))))))</f>
        <v>B1</v>
      </c>
      <c r="P37" s="4" t="str">
        <f t="shared" ref="P37:P50" si="35">IF(H37&gt;=91/5,"A1",IF(H37&gt;=81/5,"A2",IF(H37&gt;=71/5,"B1",IF(H37&gt;=61/5,"B2",IF(H37&gt;=51/5,"C1",IF(H37&gt;=41/5,"C2",IF(H37&gt;=35/5,"D",IF(H37&gt;=2,"E",IF(H37&gt;=0,"AB")))))))))</f>
        <v>AB</v>
      </c>
      <c r="Q37" s="4" t="str">
        <f t="shared" ref="Q37:Q50" si="36">IF(I37&gt;=91/5,"A1",IF(I37&gt;=81/5,"A2",IF(I37&gt;=71/5,"B1",IF(I37&gt;=61/5,"B2",IF(I37&gt;=51/5,"C1",IF(I37&gt;=41/5,"C2",IF(I37&gt;=35/5,"D",IF(I37&gt;=2,"E",IF(I37&gt;=0,"AB")))))))))</f>
        <v>AB</v>
      </c>
      <c r="R37" s="4" t="str">
        <f t="shared" ref="R37:R50" si="37">IF(J37&gt;=91/5,"A1",IF(J37&gt;=81/5,"A2",IF(J37&gt;=71/5,"B1",IF(J37&gt;=61/5,"B2",IF(J37&gt;=51/5,"C1",IF(J37&gt;=41/5,"C2",IF(J37&gt;=35/5,"D",IF(J37&gt;=2,"E",IF(J37&gt;=0,"AB")))))))))</f>
        <v>E</v>
      </c>
      <c r="S37" s="4" t="str">
        <f t="shared" ref="S37:S50" si="38">IF(K37&gt;=91/5,"A1",IF(K37&gt;=81/5,"A2",IF(K37&gt;=71/5,"B1",IF(K37&gt;=61/5,"B2",IF(K37&gt;=51/5,"C1",IF(K37&gt;=41/5,"C2",IF(K37&gt;=35/5,"D",IF(K37&gt;=2,"E",IF(K37&gt;=0,"AB")))))))))</f>
        <v>E</v>
      </c>
      <c r="T37" s="4" t="str">
        <f t="shared" ref="T37:T50" si="39">IF(M37&gt;=91,"A1",IF(M37&gt;=81,"A2",IF(M37&gt;=71,"B1",IF(M37&gt;=61,"B2",IF(M37&gt;=51,"C1",IF(M37&gt;=41,"C2",IF(M37&gt;=35,"D",IF(M37&gt;=2,"E",IF(M37&gt;=0,"AB")))))))))</f>
        <v>E</v>
      </c>
      <c r="U37" s="4">
        <f t="shared" ref="U37:U50" si="40">IF(N37="A1",10,IF(N37="A2",9,IF(N37="B1",8,IF(N37="B2",7,IF(N37="C1",6,IF(N37="C2",5,IF(N37="D",4,IF(N37="E",3,IF(N37="AB",0)))))))))</f>
        <v>4</v>
      </c>
      <c r="V37" s="4">
        <f t="shared" ref="V37:V50" si="41">IF(O37="A1",10,IF(O37="A2",9,IF(O37="B1",8,IF(O37="B2",7,IF(O37="C1",6,IF(O37="C2",5,IF(O37="D",4,IF(O37="E",3,IF(O37="AB",0)))))))))</f>
        <v>8</v>
      </c>
      <c r="W37" s="4">
        <f t="shared" ref="W37:W50" si="42">IF(P37="A1",10,IF(P37="A2",9,IF(P37="B1",8,IF(P37="B2",7,IF(P37="C1",6,IF(P37="C2",5,IF(P37="D",4,IF(P37="E",3,IF(P37="AB",0)))))))))</f>
        <v>0</v>
      </c>
      <c r="X37" s="4">
        <f t="shared" ref="X37:X50" si="43">IF(Q37="A1",10,IF(Q37="A2",9,IF(Q37="B1",8,IF(Q37="B2",7,IF(Q37="C1",6,IF(Q37="C2",5,IF(Q37="D",4,IF(Q37="E",3,IF(Q37="AB",0)))))))))</f>
        <v>0</v>
      </c>
      <c r="Y37" s="4">
        <f t="shared" ref="Y37:Y50" si="44">IF(R37="A1",10,IF(R37="A2",9,IF(R37="B1",8,IF(R37="B2",7,IF(R37="C1",6,IF(R37="C2",5,IF(R37="D",4,IF(R37="E",3,IF(R37="AB",0)))))))))</f>
        <v>3</v>
      </c>
      <c r="Z37" s="4">
        <f t="shared" ref="Z37:Z50" si="45">IF(S37="A1",10,IF(S37="A2",9,IF(S37="B1",8,IF(S37="B2",7,IF(S37="C1",6,IF(S37="C2",5,IF(S37="D",4,IF(S37="E",3,IF(S37="AB",0)))))))))</f>
        <v>3</v>
      </c>
      <c r="AA37" s="18">
        <f t="shared" ref="AA37:AA50" si="46">SUM(U37:Z37)/6</f>
        <v>3</v>
      </c>
    </row>
    <row r="38" spans="1:27" ht="39" customHeight="1">
      <c r="A38" s="87">
        <v>5091</v>
      </c>
      <c r="B38" s="22">
        <v>36</v>
      </c>
      <c r="C38" s="47" t="s">
        <v>188</v>
      </c>
      <c r="D38" s="5"/>
      <c r="E38" s="5"/>
      <c r="F38" s="4">
        <v>9</v>
      </c>
      <c r="G38" s="4">
        <v>14</v>
      </c>
      <c r="H38" s="4">
        <v>2</v>
      </c>
      <c r="I38" s="4">
        <v>5</v>
      </c>
      <c r="J38" s="4">
        <v>6</v>
      </c>
      <c r="K38" s="4">
        <v>5</v>
      </c>
      <c r="L38" s="13">
        <f t="shared" si="31"/>
        <v>41</v>
      </c>
      <c r="M38" s="13">
        <f t="shared" si="32"/>
        <v>34.166666666666664</v>
      </c>
      <c r="N38" s="4" t="str">
        <f t="shared" si="33"/>
        <v>C2</v>
      </c>
      <c r="O38" s="4" t="str">
        <f t="shared" si="34"/>
        <v>B2</v>
      </c>
      <c r="P38" s="4" t="str">
        <f t="shared" si="35"/>
        <v>E</v>
      </c>
      <c r="Q38" s="4" t="str">
        <f t="shared" si="36"/>
        <v>E</v>
      </c>
      <c r="R38" s="4" t="str">
        <f t="shared" si="37"/>
        <v>E</v>
      </c>
      <c r="S38" s="4" t="str">
        <f t="shared" si="38"/>
        <v>E</v>
      </c>
      <c r="T38" s="4" t="str">
        <f t="shared" si="39"/>
        <v>E</v>
      </c>
      <c r="U38" s="4">
        <f t="shared" si="40"/>
        <v>5</v>
      </c>
      <c r="V38" s="4">
        <f t="shared" si="41"/>
        <v>7</v>
      </c>
      <c r="W38" s="4">
        <f t="shared" si="42"/>
        <v>3</v>
      </c>
      <c r="X38" s="4">
        <f t="shared" si="43"/>
        <v>3</v>
      </c>
      <c r="Y38" s="4">
        <f t="shared" si="44"/>
        <v>3</v>
      </c>
      <c r="Z38" s="4">
        <f t="shared" si="45"/>
        <v>3</v>
      </c>
      <c r="AA38" s="18">
        <f t="shared" si="46"/>
        <v>4</v>
      </c>
    </row>
    <row r="39" spans="1:27" ht="39" customHeight="1">
      <c r="A39" s="87">
        <v>5092</v>
      </c>
      <c r="B39" s="22">
        <v>37</v>
      </c>
      <c r="C39" s="47" t="s">
        <v>189</v>
      </c>
      <c r="D39" s="5"/>
      <c r="E39" s="5"/>
      <c r="F39" s="4">
        <v>9</v>
      </c>
      <c r="G39" s="4">
        <v>14</v>
      </c>
      <c r="H39" s="4">
        <v>2</v>
      </c>
      <c r="I39" s="4">
        <v>4</v>
      </c>
      <c r="J39" s="4">
        <v>6</v>
      </c>
      <c r="K39" s="4">
        <v>2</v>
      </c>
      <c r="L39" s="13">
        <f t="shared" si="31"/>
        <v>37</v>
      </c>
      <c r="M39" s="13">
        <f t="shared" si="32"/>
        <v>30.833333333333336</v>
      </c>
      <c r="N39" s="4" t="str">
        <f t="shared" si="33"/>
        <v>C2</v>
      </c>
      <c r="O39" s="4" t="str">
        <f t="shared" si="34"/>
        <v>B2</v>
      </c>
      <c r="P39" s="4" t="str">
        <f t="shared" si="35"/>
        <v>E</v>
      </c>
      <c r="Q39" s="4" t="str">
        <f t="shared" si="36"/>
        <v>E</v>
      </c>
      <c r="R39" s="4" t="str">
        <f t="shared" si="37"/>
        <v>E</v>
      </c>
      <c r="S39" s="4" t="str">
        <f t="shared" si="38"/>
        <v>E</v>
      </c>
      <c r="T39" s="4" t="str">
        <f t="shared" si="39"/>
        <v>E</v>
      </c>
      <c r="U39" s="4">
        <f t="shared" si="40"/>
        <v>5</v>
      </c>
      <c r="V39" s="4">
        <f t="shared" si="41"/>
        <v>7</v>
      </c>
      <c r="W39" s="4">
        <f t="shared" si="42"/>
        <v>3</v>
      </c>
      <c r="X39" s="4">
        <f t="shared" si="43"/>
        <v>3</v>
      </c>
      <c r="Y39" s="4">
        <f t="shared" si="44"/>
        <v>3</v>
      </c>
      <c r="Z39" s="4">
        <f t="shared" si="45"/>
        <v>3</v>
      </c>
      <c r="AA39" s="18">
        <f t="shared" si="46"/>
        <v>4</v>
      </c>
    </row>
    <row r="40" spans="1:27" ht="39" customHeight="1">
      <c r="A40" s="87">
        <v>5093</v>
      </c>
      <c r="B40" s="22">
        <v>38</v>
      </c>
      <c r="C40" s="47" t="s">
        <v>190</v>
      </c>
      <c r="D40" s="5"/>
      <c r="E40" s="5"/>
      <c r="F40" s="4"/>
      <c r="G40" s="4"/>
      <c r="H40" s="4"/>
      <c r="I40" s="4"/>
      <c r="J40" s="4"/>
      <c r="K40" s="4"/>
      <c r="L40" s="13">
        <f t="shared" si="31"/>
        <v>0</v>
      </c>
      <c r="M40" s="13">
        <f t="shared" si="32"/>
        <v>0</v>
      </c>
      <c r="N40" s="4" t="str">
        <f t="shared" si="33"/>
        <v>AB</v>
      </c>
      <c r="O40" s="4" t="str">
        <f t="shared" si="34"/>
        <v>AB</v>
      </c>
      <c r="P40" s="4" t="str">
        <f t="shared" si="35"/>
        <v>AB</v>
      </c>
      <c r="Q40" s="4" t="str">
        <f t="shared" si="36"/>
        <v>AB</v>
      </c>
      <c r="R40" s="4" t="str">
        <f t="shared" si="37"/>
        <v>AB</v>
      </c>
      <c r="S40" s="4" t="str">
        <f t="shared" si="38"/>
        <v>AB</v>
      </c>
      <c r="T40" s="4" t="str">
        <f t="shared" si="39"/>
        <v>AB</v>
      </c>
      <c r="U40" s="4">
        <f t="shared" si="40"/>
        <v>0</v>
      </c>
      <c r="V40" s="4">
        <f t="shared" si="41"/>
        <v>0</v>
      </c>
      <c r="W40" s="4">
        <f t="shared" si="42"/>
        <v>0</v>
      </c>
      <c r="X40" s="4">
        <f t="shared" si="43"/>
        <v>0</v>
      </c>
      <c r="Y40" s="4">
        <f t="shared" si="44"/>
        <v>0</v>
      </c>
      <c r="Z40" s="4">
        <f t="shared" si="45"/>
        <v>0</v>
      </c>
      <c r="AA40" s="18">
        <f t="shared" si="46"/>
        <v>0</v>
      </c>
    </row>
    <row r="41" spans="1:27" ht="39" customHeight="1">
      <c r="A41" s="87">
        <v>5094</v>
      </c>
      <c r="B41" s="22">
        <v>39</v>
      </c>
      <c r="C41" s="47" t="s">
        <v>191</v>
      </c>
      <c r="D41" s="5"/>
      <c r="E41" s="5"/>
      <c r="F41" s="4">
        <v>5</v>
      </c>
      <c r="G41" s="4">
        <v>14</v>
      </c>
      <c r="H41" s="4">
        <v>2</v>
      </c>
      <c r="I41" s="4">
        <v>4</v>
      </c>
      <c r="J41" s="4">
        <v>6</v>
      </c>
      <c r="K41" s="4">
        <v>7</v>
      </c>
      <c r="L41" s="13">
        <f t="shared" si="31"/>
        <v>38</v>
      </c>
      <c r="M41" s="13">
        <f t="shared" si="32"/>
        <v>31.666666666666664</v>
      </c>
      <c r="N41" s="4" t="str">
        <f t="shared" si="33"/>
        <v>E</v>
      </c>
      <c r="O41" s="4" t="str">
        <f t="shared" si="34"/>
        <v>B2</v>
      </c>
      <c r="P41" s="4" t="str">
        <f t="shared" si="35"/>
        <v>E</v>
      </c>
      <c r="Q41" s="4" t="str">
        <f t="shared" si="36"/>
        <v>E</v>
      </c>
      <c r="R41" s="4" t="str">
        <f t="shared" si="37"/>
        <v>E</v>
      </c>
      <c r="S41" s="4" t="str">
        <f t="shared" si="38"/>
        <v>D</v>
      </c>
      <c r="T41" s="4" t="str">
        <f t="shared" si="39"/>
        <v>E</v>
      </c>
      <c r="U41" s="4">
        <f t="shared" si="40"/>
        <v>3</v>
      </c>
      <c r="V41" s="4">
        <f t="shared" si="41"/>
        <v>7</v>
      </c>
      <c r="W41" s="4">
        <f t="shared" si="42"/>
        <v>3</v>
      </c>
      <c r="X41" s="4">
        <f t="shared" si="43"/>
        <v>3</v>
      </c>
      <c r="Y41" s="4">
        <f t="shared" si="44"/>
        <v>3</v>
      </c>
      <c r="Z41" s="4">
        <f t="shared" si="45"/>
        <v>4</v>
      </c>
      <c r="AA41" s="18">
        <f t="shared" si="46"/>
        <v>3.8333333333333335</v>
      </c>
    </row>
    <row r="42" spans="1:27" ht="39" customHeight="1">
      <c r="A42" s="87">
        <v>5095</v>
      </c>
      <c r="B42" s="22">
        <v>40</v>
      </c>
      <c r="C42" s="47" t="s">
        <v>192</v>
      </c>
      <c r="D42" s="5"/>
      <c r="E42" s="5"/>
      <c r="F42" s="4">
        <v>8</v>
      </c>
      <c r="G42" s="4">
        <v>10</v>
      </c>
      <c r="H42" s="4">
        <v>1</v>
      </c>
      <c r="I42" s="4">
        <v>4</v>
      </c>
      <c r="J42" s="4">
        <v>6</v>
      </c>
      <c r="K42" s="4">
        <v>3</v>
      </c>
      <c r="L42" s="13">
        <f t="shared" si="31"/>
        <v>32</v>
      </c>
      <c r="M42" s="13">
        <f t="shared" si="32"/>
        <v>26.666666666666668</v>
      </c>
      <c r="N42" s="4" t="str">
        <f t="shared" si="33"/>
        <v>D</v>
      </c>
      <c r="O42" s="4" t="str">
        <f t="shared" si="34"/>
        <v>C2</v>
      </c>
      <c r="P42" s="4" t="str">
        <f t="shared" si="35"/>
        <v>AB</v>
      </c>
      <c r="Q42" s="4" t="str">
        <f t="shared" si="36"/>
        <v>E</v>
      </c>
      <c r="R42" s="4" t="str">
        <f t="shared" si="37"/>
        <v>E</v>
      </c>
      <c r="S42" s="4" t="str">
        <f t="shared" si="38"/>
        <v>E</v>
      </c>
      <c r="T42" s="4" t="str">
        <f t="shared" si="39"/>
        <v>E</v>
      </c>
      <c r="U42" s="4">
        <f t="shared" si="40"/>
        <v>4</v>
      </c>
      <c r="V42" s="4">
        <f t="shared" si="41"/>
        <v>5</v>
      </c>
      <c r="W42" s="4">
        <f t="shared" si="42"/>
        <v>0</v>
      </c>
      <c r="X42" s="4">
        <f t="shared" si="43"/>
        <v>3</v>
      </c>
      <c r="Y42" s="4">
        <f t="shared" si="44"/>
        <v>3</v>
      </c>
      <c r="Z42" s="4">
        <f t="shared" si="45"/>
        <v>3</v>
      </c>
      <c r="AA42" s="18">
        <f t="shared" si="46"/>
        <v>3</v>
      </c>
    </row>
    <row r="43" spans="1:27" ht="39" customHeight="1">
      <c r="A43" s="87">
        <v>5096</v>
      </c>
      <c r="B43" s="22">
        <v>41</v>
      </c>
      <c r="C43" s="47" t="s">
        <v>193</v>
      </c>
      <c r="D43" s="5"/>
      <c r="E43" s="5"/>
      <c r="F43" s="4">
        <v>14</v>
      </c>
      <c r="G43" s="4">
        <v>19</v>
      </c>
      <c r="H43" s="4">
        <v>11</v>
      </c>
      <c r="I43" s="4">
        <v>19</v>
      </c>
      <c r="J43" s="4">
        <v>19</v>
      </c>
      <c r="K43" s="4">
        <v>18</v>
      </c>
      <c r="L43" s="13">
        <f t="shared" si="31"/>
        <v>100</v>
      </c>
      <c r="M43" s="13">
        <f t="shared" si="32"/>
        <v>83.333333333333343</v>
      </c>
      <c r="N43" s="4" t="str">
        <f t="shared" si="33"/>
        <v>B2</v>
      </c>
      <c r="O43" s="4" t="str">
        <f t="shared" si="34"/>
        <v>A1</v>
      </c>
      <c r="P43" s="4" t="str">
        <f t="shared" si="35"/>
        <v>C1</v>
      </c>
      <c r="Q43" s="4" t="str">
        <f t="shared" si="36"/>
        <v>A1</v>
      </c>
      <c r="R43" s="4" t="str">
        <f t="shared" si="37"/>
        <v>A1</v>
      </c>
      <c r="S43" s="4" t="str">
        <f t="shared" si="38"/>
        <v>A2</v>
      </c>
      <c r="T43" s="4" t="str">
        <f t="shared" si="39"/>
        <v>A2</v>
      </c>
      <c r="U43" s="4">
        <f t="shared" si="40"/>
        <v>7</v>
      </c>
      <c r="V43" s="4">
        <f t="shared" si="41"/>
        <v>10</v>
      </c>
      <c r="W43" s="4">
        <f t="shared" si="42"/>
        <v>6</v>
      </c>
      <c r="X43" s="4">
        <f t="shared" si="43"/>
        <v>10</v>
      </c>
      <c r="Y43" s="4">
        <f t="shared" si="44"/>
        <v>10</v>
      </c>
      <c r="Z43" s="4">
        <f t="shared" si="45"/>
        <v>9</v>
      </c>
      <c r="AA43" s="18">
        <f t="shared" si="46"/>
        <v>8.6666666666666661</v>
      </c>
    </row>
    <row r="44" spans="1:27" ht="39" customHeight="1">
      <c r="A44" s="87">
        <v>5097</v>
      </c>
      <c r="B44" s="22">
        <v>42</v>
      </c>
      <c r="C44" s="47" t="s">
        <v>194</v>
      </c>
      <c r="D44" s="5"/>
      <c r="E44" s="5"/>
      <c r="F44" s="4">
        <v>7</v>
      </c>
      <c r="G44" s="4">
        <v>17</v>
      </c>
      <c r="H44" s="4">
        <v>5</v>
      </c>
      <c r="I44" s="4">
        <v>10</v>
      </c>
      <c r="J44" s="4">
        <v>8</v>
      </c>
      <c r="K44" s="4">
        <v>4</v>
      </c>
      <c r="L44" s="13">
        <f t="shared" si="31"/>
        <v>51</v>
      </c>
      <c r="M44" s="13">
        <f t="shared" si="32"/>
        <v>42.5</v>
      </c>
      <c r="N44" s="4" t="str">
        <f t="shared" si="33"/>
        <v>D</v>
      </c>
      <c r="O44" s="4" t="str">
        <f t="shared" si="34"/>
        <v>A2</v>
      </c>
      <c r="P44" s="4" t="str">
        <f t="shared" si="35"/>
        <v>E</v>
      </c>
      <c r="Q44" s="4" t="str">
        <f t="shared" si="36"/>
        <v>C2</v>
      </c>
      <c r="R44" s="4" t="str">
        <f t="shared" si="37"/>
        <v>D</v>
      </c>
      <c r="S44" s="4" t="str">
        <f t="shared" si="38"/>
        <v>E</v>
      </c>
      <c r="T44" s="4" t="str">
        <f t="shared" si="39"/>
        <v>C2</v>
      </c>
      <c r="U44" s="4">
        <f t="shared" si="40"/>
        <v>4</v>
      </c>
      <c r="V44" s="4">
        <f t="shared" si="41"/>
        <v>9</v>
      </c>
      <c r="W44" s="4">
        <f t="shared" si="42"/>
        <v>3</v>
      </c>
      <c r="X44" s="4">
        <f t="shared" si="43"/>
        <v>5</v>
      </c>
      <c r="Y44" s="4">
        <f t="shared" si="44"/>
        <v>4</v>
      </c>
      <c r="Z44" s="4">
        <f t="shared" si="45"/>
        <v>3</v>
      </c>
      <c r="AA44" s="18">
        <f t="shared" si="46"/>
        <v>4.666666666666667</v>
      </c>
    </row>
    <row r="45" spans="1:27" ht="39" customHeight="1">
      <c r="A45" s="88"/>
      <c r="B45" s="22">
        <v>43</v>
      </c>
      <c r="C45" s="47" t="s">
        <v>195</v>
      </c>
      <c r="D45" s="5"/>
      <c r="E45" s="5"/>
      <c r="F45" s="4"/>
      <c r="G45" s="4"/>
      <c r="H45" s="4"/>
      <c r="I45" s="4"/>
      <c r="J45" s="4"/>
      <c r="K45" s="4"/>
      <c r="L45" s="13">
        <f t="shared" si="31"/>
        <v>0</v>
      </c>
      <c r="M45" s="13">
        <f t="shared" si="32"/>
        <v>0</v>
      </c>
      <c r="N45" s="4" t="str">
        <f t="shared" si="33"/>
        <v>AB</v>
      </c>
      <c r="O45" s="4" t="str">
        <f t="shared" si="34"/>
        <v>AB</v>
      </c>
      <c r="P45" s="4" t="str">
        <f t="shared" si="35"/>
        <v>AB</v>
      </c>
      <c r="Q45" s="4" t="str">
        <f t="shared" si="36"/>
        <v>AB</v>
      </c>
      <c r="R45" s="4" t="str">
        <f t="shared" si="37"/>
        <v>AB</v>
      </c>
      <c r="S45" s="4" t="str">
        <f t="shared" si="38"/>
        <v>AB</v>
      </c>
      <c r="T45" s="4" t="str">
        <f t="shared" si="39"/>
        <v>AB</v>
      </c>
      <c r="U45" s="4">
        <f t="shared" si="40"/>
        <v>0</v>
      </c>
      <c r="V45" s="4">
        <f t="shared" si="41"/>
        <v>0</v>
      </c>
      <c r="W45" s="4">
        <f t="shared" si="42"/>
        <v>0</v>
      </c>
      <c r="X45" s="4">
        <f t="shared" si="43"/>
        <v>0</v>
      </c>
      <c r="Y45" s="4">
        <f t="shared" si="44"/>
        <v>0</v>
      </c>
      <c r="Z45" s="4">
        <f t="shared" si="45"/>
        <v>0</v>
      </c>
      <c r="AA45" s="18">
        <f t="shared" si="46"/>
        <v>0</v>
      </c>
    </row>
    <row r="46" spans="1:27" ht="39" customHeight="1">
      <c r="A46" s="87">
        <v>5098</v>
      </c>
      <c r="B46" s="22">
        <v>44</v>
      </c>
      <c r="C46" s="47" t="s">
        <v>196</v>
      </c>
      <c r="D46" s="5"/>
      <c r="E46" s="5"/>
      <c r="F46" s="4">
        <v>8</v>
      </c>
      <c r="G46" s="4">
        <v>19</v>
      </c>
      <c r="H46" s="4">
        <v>10</v>
      </c>
      <c r="I46" s="4">
        <v>12</v>
      </c>
      <c r="J46" s="4">
        <v>13</v>
      </c>
      <c r="K46" s="4">
        <v>6</v>
      </c>
      <c r="L46" s="13">
        <f t="shared" si="31"/>
        <v>68</v>
      </c>
      <c r="M46" s="13">
        <f t="shared" si="32"/>
        <v>56.666666666666664</v>
      </c>
      <c r="N46" s="4" t="str">
        <f t="shared" si="33"/>
        <v>D</v>
      </c>
      <c r="O46" s="4" t="str">
        <f t="shared" si="34"/>
        <v>A1</v>
      </c>
      <c r="P46" s="4" t="str">
        <f t="shared" si="35"/>
        <v>C2</v>
      </c>
      <c r="Q46" s="4" t="str">
        <f t="shared" si="36"/>
        <v>C1</v>
      </c>
      <c r="R46" s="4" t="str">
        <f t="shared" si="37"/>
        <v>B2</v>
      </c>
      <c r="S46" s="4" t="str">
        <f t="shared" si="38"/>
        <v>E</v>
      </c>
      <c r="T46" s="4" t="str">
        <f t="shared" si="39"/>
        <v>C1</v>
      </c>
      <c r="U46" s="4">
        <f t="shared" si="40"/>
        <v>4</v>
      </c>
      <c r="V46" s="4">
        <f t="shared" si="41"/>
        <v>10</v>
      </c>
      <c r="W46" s="4">
        <f t="shared" si="42"/>
        <v>5</v>
      </c>
      <c r="X46" s="4">
        <f t="shared" si="43"/>
        <v>6</v>
      </c>
      <c r="Y46" s="4">
        <f t="shared" si="44"/>
        <v>7</v>
      </c>
      <c r="Z46" s="4">
        <f t="shared" si="45"/>
        <v>3</v>
      </c>
      <c r="AA46" s="18">
        <f t="shared" si="46"/>
        <v>5.833333333333333</v>
      </c>
    </row>
    <row r="47" spans="1:27" ht="39" customHeight="1">
      <c r="A47" s="87"/>
      <c r="B47" s="22">
        <v>45</v>
      </c>
      <c r="C47" s="47" t="s">
        <v>197</v>
      </c>
      <c r="D47" s="5"/>
      <c r="E47" s="5"/>
      <c r="F47" s="4"/>
      <c r="G47" s="4"/>
      <c r="H47" s="4"/>
      <c r="I47" s="4"/>
      <c r="J47" s="4"/>
      <c r="K47" s="4"/>
      <c r="L47" s="13">
        <f t="shared" si="31"/>
        <v>0</v>
      </c>
      <c r="M47" s="13">
        <f t="shared" si="32"/>
        <v>0</v>
      </c>
      <c r="N47" s="4" t="str">
        <f t="shared" si="33"/>
        <v>AB</v>
      </c>
      <c r="O47" s="4" t="str">
        <f t="shared" si="34"/>
        <v>AB</v>
      </c>
      <c r="P47" s="4" t="str">
        <f t="shared" si="35"/>
        <v>AB</v>
      </c>
      <c r="Q47" s="4" t="str">
        <f t="shared" si="36"/>
        <v>AB</v>
      </c>
      <c r="R47" s="4" t="str">
        <f t="shared" si="37"/>
        <v>AB</v>
      </c>
      <c r="S47" s="4" t="str">
        <f t="shared" si="38"/>
        <v>AB</v>
      </c>
      <c r="T47" s="4" t="str">
        <f t="shared" si="39"/>
        <v>AB</v>
      </c>
      <c r="U47" s="4">
        <f t="shared" si="40"/>
        <v>0</v>
      </c>
      <c r="V47" s="4">
        <f t="shared" si="41"/>
        <v>0</v>
      </c>
      <c r="W47" s="4">
        <f t="shared" si="42"/>
        <v>0</v>
      </c>
      <c r="X47" s="4">
        <f t="shared" si="43"/>
        <v>0</v>
      </c>
      <c r="Y47" s="4">
        <f t="shared" si="44"/>
        <v>0</v>
      </c>
      <c r="Z47" s="4">
        <f t="shared" si="45"/>
        <v>0</v>
      </c>
      <c r="AA47" s="18">
        <f t="shared" si="46"/>
        <v>0</v>
      </c>
    </row>
    <row r="48" spans="1:27" ht="39" customHeight="1">
      <c r="A48" s="87">
        <v>5099</v>
      </c>
      <c r="B48" s="22">
        <v>46</v>
      </c>
      <c r="C48" s="47" t="s">
        <v>198</v>
      </c>
      <c r="D48" s="5"/>
      <c r="E48" s="5"/>
      <c r="F48" s="4">
        <v>15</v>
      </c>
      <c r="G48" s="4">
        <v>19</v>
      </c>
      <c r="H48" s="4">
        <v>10</v>
      </c>
      <c r="I48" s="4">
        <v>17</v>
      </c>
      <c r="J48" s="4">
        <v>19</v>
      </c>
      <c r="K48" s="4">
        <v>15</v>
      </c>
      <c r="L48" s="13">
        <f t="shared" si="31"/>
        <v>95</v>
      </c>
      <c r="M48" s="13">
        <f t="shared" si="32"/>
        <v>79.166666666666657</v>
      </c>
      <c r="N48" s="4" t="str">
        <f t="shared" si="33"/>
        <v>B1</v>
      </c>
      <c r="O48" s="4" t="str">
        <f t="shared" si="34"/>
        <v>A1</v>
      </c>
      <c r="P48" s="4" t="str">
        <f t="shared" si="35"/>
        <v>C2</v>
      </c>
      <c r="Q48" s="4" t="str">
        <f t="shared" si="36"/>
        <v>A2</v>
      </c>
      <c r="R48" s="4" t="str">
        <f t="shared" si="37"/>
        <v>A1</v>
      </c>
      <c r="S48" s="4" t="str">
        <f t="shared" si="38"/>
        <v>B1</v>
      </c>
      <c r="T48" s="4" t="str">
        <f t="shared" si="39"/>
        <v>B1</v>
      </c>
      <c r="U48" s="4">
        <f t="shared" si="40"/>
        <v>8</v>
      </c>
      <c r="V48" s="4">
        <f t="shared" si="41"/>
        <v>10</v>
      </c>
      <c r="W48" s="4">
        <f t="shared" si="42"/>
        <v>5</v>
      </c>
      <c r="X48" s="4">
        <f t="shared" si="43"/>
        <v>9</v>
      </c>
      <c r="Y48" s="4">
        <f t="shared" si="44"/>
        <v>10</v>
      </c>
      <c r="Z48" s="4">
        <f t="shared" si="45"/>
        <v>8</v>
      </c>
      <c r="AA48" s="18">
        <f t="shared" si="46"/>
        <v>8.3333333333333339</v>
      </c>
    </row>
    <row r="49" spans="1:27" ht="39" customHeight="1">
      <c r="A49" s="87">
        <v>5100</v>
      </c>
      <c r="B49" s="22">
        <v>47</v>
      </c>
      <c r="C49" s="47" t="s">
        <v>199</v>
      </c>
      <c r="D49" s="5"/>
      <c r="E49" s="5"/>
      <c r="F49" s="4">
        <v>10</v>
      </c>
      <c r="G49" s="4">
        <v>18</v>
      </c>
      <c r="H49" s="4">
        <v>5</v>
      </c>
      <c r="I49" s="4">
        <v>6</v>
      </c>
      <c r="J49" s="4">
        <v>12</v>
      </c>
      <c r="K49" s="4">
        <v>11</v>
      </c>
      <c r="L49" s="13">
        <f t="shared" si="31"/>
        <v>62</v>
      </c>
      <c r="M49" s="13">
        <f t="shared" si="32"/>
        <v>51.666666666666671</v>
      </c>
      <c r="N49" s="4" t="str">
        <f t="shared" si="33"/>
        <v>C2</v>
      </c>
      <c r="O49" s="4" t="str">
        <f t="shared" si="34"/>
        <v>A2</v>
      </c>
      <c r="P49" s="4" t="str">
        <f t="shared" si="35"/>
        <v>E</v>
      </c>
      <c r="Q49" s="4" t="str">
        <f t="shared" si="36"/>
        <v>E</v>
      </c>
      <c r="R49" s="4" t="str">
        <f t="shared" si="37"/>
        <v>C1</v>
      </c>
      <c r="S49" s="4" t="str">
        <f t="shared" si="38"/>
        <v>C1</v>
      </c>
      <c r="T49" s="4" t="str">
        <f t="shared" si="39"/>
        <v>C1</v>
      </c>
      <c r="U49" s="4">
        <f t="shared" si="40"/>
        <v>5</v>
      </c>
      <c r="V49" s="4">
        <f t="shared" si="41"/>
        <v>9</v>
      </c>
      <c r="W49" s="4">
        <f t="shared" si="42"/>
        <v>3</v>
      </c>
      <c r="X49" s="4">
        <f t="shared" si="43"/>
        <v>3</v>
      </c>
      <c r="Y49" s="4">
        <f t="shared" si="44"/>
        <v>6</v>
      </c>
      <c r="Z49" s="4">
        <f t="shared" si="45"/>
        <v>6</v>
      </c>
      <c r="AA49" s="18">
        <f t="shared" si="46"/>
        <v>5.333333333333333</v>
      </c>
    </row>
    <row r="50" spans="1:27" ht="39" customHeight="1">
      <c r="A50" s="89">
        <v>5101</v>
      </c>
      <c r="B50" s="22">
        <v>48</v>
      </c>
      <c r="C50" s="47" t="s">
        <v>200</v>
      </c>
      <c r="D50" s="5"/>
      <c r="E50" s="5"/>
      <c r="F50" s="4">
        <v>10</v>
      </c>
      <c r="G50" s="4">
        <v>18</v>
      </c>
      <c r="H50" s="4">
        <v>5</v>
      </c>
      <c r="I50" s="4">
        <v>15</v>
      </c>
      <c r="J50" s="4">
        <v>16</v>
      </c>
      <c r="K50" s="4">
        <v>11</v>
      </c>
      <c r="L50" s="13">
        <f t="shared" si="31"/>
        <v>75</v>
      </c>
      <c r="M50" s="13">
        <f t="shared" si="32"/>
        <v>62.5</v>
      </c>
      <c r="N50" s="4" t="str">
        <f t="shared" si="33"/>
        <v>C2</v>
      </c>
      <c r="O50" s="4" t="str">
        <f t="shared" si="34"/>
        <v>A2</v>
      </c>
      <c r="P50" s="4" t="str">
        <f t="shared" si="35"/>
        <v>E</v>
      </c>
      <c r="Q50" s="4" t="str">
        <f t="shared" si="36"/>
        <v>B1</v>
      </c>
      <c r="R50" s="4" t="str">
        <f t="shared" si="37"/>
        <v>B1</v>
      </c>
      <c r="S50" s="4" t="str">
        <f t="shared" si="38"/>
        <v>C1</v>
      </c>
      <c r="T50" s="4" t="str">
        <f t="shared" si="39"/>
        <v>B2</v>
      </c>
      <c r="U50" s="4">
        <f t="shared" si="40"/>
        <v>5</v>
      </c>
      <c r="V50" s="4">
        <f t="shared" si="41"/>
        <v>9</v>
      </c>
      <c r="W50" s="4">
        <f t="shared" si="42"/>
        <v>3</v>
      </c>
      <c r="X50" s="4">
        <f t="shared" si="43"/>
        <v>8</v>
      </c>
      <c r="Y50" s="4">
        <f t="shared" si="44"/>
        <v>8</v>
      </c>
      <c r="Z50" s="4">
        <f t="shared" si="45"/>
        <v>6</v>
      </c>
      <c r="AA50" s="18">
        <f t="shared" si="46"/>
        <v>6.5</v>
      </c>
    </row>
    <row r="51" spans="1:27" ht="39" customHeight="1">
      <c r="B51" s="22"/>
      <c r="C51" s="52"/>
      <c r="D51" s="5"/>
      <c r="E51" s="5"/>
      <c r="F51" s="4"/>
      <c r="G51" s="4"/>
      <c r="H51" s="4"/>
      <c r="I51" s="4"/>
      <c r="J51" s="4"/>
      <c r="K51" s="4"/>
      <c r="L51" s="13"/>
      <c r="M51" s="1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18"/>
    </row>
  </sheetData>
  <mergeCells count="1">
    <mergeCell ref="B1:AA1"/>
  </mergeCells>
  <pageMargins left="0.25" right="0.25" top="0.28999999999999998" bottom="0.26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2"/>
  <sheetViews>
    <sheetView workbookViewId="0">
      <selection activeCell="C20" sqref="C20"/>
    </sheetView>
  </sheetViews>
  <sheetFormatPr defaultRowHeight="15"/>
  <cols>
    <col min="1" max="1" width="20.85546875" customWidth="1"/>
    <col min="2" max="2" width="5" style="15" customWidth="1"/>
    <col min="3" max="3" width="30.5703125" style="23" customWidth="1"/>
    <col min="4" max="4" width="0.28515625" hidden="1" customWidth="1"/>
    <col min="5" max="5" width="0.140625" hidden="1" customWidth="1"/>
    <col min="6" max="11" width="9.140625" style="25" customWidth="1"/>
    <col min="12" max="12" width="4.28515625" customWidth="1"/>
    <col min="13" max="13" width="5.28515625" customWidth="1"/>
    <col min="14" max="14" width="4.28515625" customWidth="1"/>
    <col min="15" max="15" width="3.85546875" customWidth="1"/>
    <col min="16" max="17" width="5.28515625" customWidth="1"/>
    <col min="18" max="18" width="3.7109375" customWidth="1"/>
    <col min="19" max="19" width="4.42578125" customWidth="1"/>
    <col min="20" max="20" width="6" customWidth="1"/>
    <col min="21" max="21" width="3.42578125" customWidth="1"/>
    <col min="22" max="22" width="4.28515625" customWidth="1"/>
    <col min="23" max="23" width="3.85546875" customWidth="1"/>
    <col min="24" max="24" width="5.42578125" customWidth="1"/>
    <col min="25" max="25" width="3.85546875" customWidth="1"/>
    <col min="26" max="26" width="3.42578125" customWidth="1"/>
    <col min="27" max="27" width="6.5703125" customWidth="1"/>
  </cols>
  <sheetData>
    <row r="1" spans="1:27" ht="23.25">
      <c r="B1" s="103" t="s">
        <v>391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24" customHeight="1">
      <c r="A2" s="98" t="s">
        <v>400</v>
      </c>
      <c r="B2" s="82" t="s">
        <v>409</v>
      </c>
      <c r="C2" s="83" t="s">
        <v>0</v>
      </c>
      <c r="D2" s="16" t="s">
        <v>401</v>
      </c>
      <c r="E2" s="16" t="s">
        <v>402</v>
      </c>
      <c r="F2" s="16" t="s">
        <v>401</v>
      </c>
      <c r="G2" s="16" t="s">
        <v>402</v>
      </c>
      <c r="H2" s="16" t="s">
        <v>403</v>
      </c>
      <c r="I2" s="16" t="s">
        <v>404</v>
      </c>
      <c r="J2" s="16" t="s">
        <v>405</v>
      </c>
      <c r="K2" s="16" t="s">
        <v>406</v>
      </c>
      <c r="L2" s="2" t="s">
        <v>407</v>
      </c>
      <c r="M2" s="2" t="s">
        <v>408</v>
      </c>
      <c r="N2" s="84" t="s">
        <v>1</v>
      </c>
      <c r="O2" s="84" t="s">
        <v>2</v>
      </c>
      <c r="P2" s="84" t="s">
        <v>3</v>
      </c>
      <c r="Q2" s="84" t="s">
        <v>4</v>
      </c>
      <c r="R2" s="84" t="s">
        <v>5</v>
      </c>
      <c r="S2" s="84" t="s">
        <v>6</v>
      </c>
      <c r="T2" s="84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23.25" customHeight="1">
      <c r="A3" s="87">
        <v>5025</v>
      </c>
      <c r="B3" s="22">
        <v>1</v>
      </c>
      <c r="C3" s="47" t="s">
        <v>201</v>
      </c>
      <c r="D3" s="9"/>
      <c r="E3" s="9"/>
      <c r="F3" s="53">
        <v>17</v>
      </c>
      <c r="G3" s="53">
        <v>18</v>
      </c>
      <c r="H3" s="53">
        <v>12</v>
      </c>
      <c r="I3" s="53">
        <v>18</v>
      </c>
      <c r="J3" s="53">
        <v>18</v>
      </c>
      <c r="K3" s="53">
        <v>18</v>
      </c>
      <c r="L3" s="11">
        <f t="shared" ref="L3:L34" si="0">SUM(F3:K3)</f>
        <v>101</v>
      </c>
      <c r="M3" s="11">
        <f>L3/120*100</f>
        <v>84.166666666666671</v>
      </c>
      <c r="N3" s="10" t="str">
        <f>IF(F3&gt;=91/5,"A1",IF(F3&gt;=81/5,"A2",IF(F3&gt;=71/5,"B1",IF(F3&gt;=61/5,"B2",IF(F3&gt;=51/5,"C1",IF(F3&gt;=41/5,"C2",IF(F3&gt;=35/5,"D",IF(F3&gt;=2,"E",IF(F3&gt;=0,"AB")))))))))</f>
        <v>A2</v>
      </c>
      <c r="O3" s="6" t="str">
        <f>IF(G3&gt;=91/5,"A1",IF(G3&gt;=81/5,"A2",IF(G3&gt;=71/5,"B1",IF(G3&gt;=61/5,"B2",IF(G3&gt;=51/5,"C1",IF(G3&gt;=41/5,"C2",IF(G3&gt;=35/5,"D",IF(G3&gt;=2,"E",IF(G3&gt;=0,"AB")))))))))</f>
        <v>A2</v>
      </c>
      <c r="P3" s="6" t="str">
        <f>IF(H3&gt;=91/5,"A1",IF(H3&gt;=81/5,"A2",IF(H3&gt;=71/5,"B1",IF(H3&gt;=61/5,"B2",IF(H3&gt;=51/5,"C1",IF(H3&gt;=41/5,"C2",IF(H3&gt;=35/5,"D",IF(H3&gt;=2,"E",IF(H3&gt;=0,"AB")))))))))</f>
        <v>C1</v>
      </c>
      <c r="Q3" s="6" t="str">
        <f>IF(I3&gt;=91/5,"A1",IF(I3&gt;=81/5,"A2",IF(I3&gt;=71/5,"B1",IF(I3&gt;=61/5,"B2",IF(I3&gt;=51/5,"C1",IF(I3&gt;=41/5,"C2",IF(I3&gt;=35/5,"D",IF(I3&gt;=2,"E",IF(I3&gt;=0,"AB")))))))))</f>
        <v>A2</v>
      </c>
      <c r="R3" s="6" t="str">
        <f>IF(J3&gt;=91/5,"A1",IF(J3&gt;=81/5,"A2",IF(J3&gt;=71/5,"B1",IF(J3&gt;=61/5,"B2",IF(J3&gt;=51/5,"C1",IF(J3&gt;=41/5,"C2",IF(J3&gt;=35/5,"D",IF(J3&gt;=2,"E",IF(J3&gt;=0,"AB")))))))))</f>
        <v>A2</v>
      </c>
      <c r="S3" s="6" t="str">
        <f t="shared" ref="S3:S34" si="1">IF(K3&gt;=91/5,"A1",IF(K3&gt;=81/5,"A2",IF(K3&gt;=71/5,"B1",IF(K3&gt;=61/5,"B2",IF(K3&gt;=51/5,"C1",IF(K3&gt;=41/5,"C2",IF(K3&gt;=35/5,"D",IF(K3&gt;=2,"E",IF(K3&gt;=0,"AB")))))))))</f>
        <v>A2</v>
      </c>
      <c r="T3" s="6" t="str">
        <f>IF(M3&gt;=91,"A1",IF(M3&gt;=81,"A2",IF(M3&gt;=71,"B1",IF(M3&gt;=61,"B2",IF(M3&gt;=51,"C1",IF(M3&gt;=41,"C2",IF(M3&gt;=35,"D",IF(M3&gt;=2,"E",IF(M3&gt;=0,"AB")))))))))</f>
        <v>A2</v>
      </c>
      <c r="U3" s="6">
        <f t="shared" ref="U3:Z27" si="2">IF(N3="A1",10,IF(N3="A2",9,IF(N3="B1",8,IF(N3="B2",7,IF(N3="C1",6,IF(N3="C2",5,IF(N3="D",4,IF(N3="E",3,IF(N3="AB",0)))))))))</f>
        <v>9</v>
      </c>
      <c r="V3" s="6">
        <f t="shared" si="2"/>
        <v>9</v>
      </c>
      <c r="W3" s="6">
        <f t="shared" si="2"/>
        <v>6</v>
      </c>
      <c r="X3" s="6">
        <f t="shared" si="2"/>
        <v>9</v>
      </c>
      <c r="Y3" s="6">
        <f t="shared" si="2"/>
        <v>9</v>
      </c>
      <c r="Z3" s="6">
        <f t="shared" si="2"/>
        <v>9</v>
      </c>
      <c r="AA3" s="12">
        <f t="shared" ref="AA3:AA34" si="3">SUM(U3:Z3)/6</f>
        <v>8.5</v>
      </c>
    </row>
    <row r="4" spans="1:27" ht="23.25" customHeight="1">
      <c r="A4" s="87">
        <v>5026</v>
      </c>
      <c r="B4" s="22">
        <v>2</v>
      </c>
      <c r="C4" s="47" t="s">
        <v>202</v>
      </c>
      <c r="D4" s="9"/>
      <c r="E4" s="9"/>
      <c r="F4" s="54">
        <v>11</v>
      </c>
      <c r="G4" s="54">
        <v>18</v>
      </c>
      <c r="H4" s="54">
        <v>6</v>
      </c>
      <c r="I4" s="54">
        <v>12</v>
      </c>
      <c r="J4" s="54">
        <v>6</v>
      </c>
      <c r="K4" s="54">
        <v>8</v>
      </c>
      <c r="L4" s="11">
        <f t="shared" si="0"/>
        <v>61</v>
      </c>
      <c r="M4" s="11">
        <f t="shared" ref="M4:M34" si="4">L4/120*100</f>
        <v>50.833333333333329</v>
      </c>
      <c r="N4" s="6" t="str">
        <f t="shared" ref="N4:R29" si="5">IF(F4&gt;=91/5,"A1",IF(F4&gt;=81/5,"A2",IF(F4&gt;=71/5,"B1",IF(F4&gt;=61/5,"B2",IF(F4&gt;=51/5,"C1",IF(F4&gt;=41/5,"C2",IF(F4&gt;=35/5,"D",IF(F4&gt;=2,"E",IF(F4&gt;=0,"AB")))))))))</f>
        <v>C1</v>
      </c>
      <c r="O4" s="6" t="str">
        <f t="shared" si="5"/>
        <v>A2</v>
      </c>
      <c r="P4" s="6" t="str">
        <f t="shared" si="5"/>
        <v>E</v>
      </c>
      <c r="Q4" s="6" t="str">
        <f t="shared" si="5"/>
        <v>C1</v>
      </c>
      <c r="R4" s="6" t="str">
        <f t="shared" si="5"/>
        <v>E</v>
      </c>
      <c r="S4" s="6" t="str">
        <f t="shared" si="1"/>
        <v>D</v>
      </c>
      <c r="T4" s="6" t="str">
        <f t="shared" ref="T4:T34" si="6">IF(M4&gt;=91,"A1",IF(M4&gt;=81,"A2",IF(M4&gt;=71,"B1",IF(M4&gt;=61,"B2",IF(M4&gt;=51,"C1",IF(M4&gt;=41,"C2",IF(M4&gt;=35,"D",IF(M4&gt;=2,"E",IF(M4&gt;=0,"AB")))))))))</f>
        <v>C2</v>
      </c>
      <c r="U4" s="6">
        <f t="shared" si="2"/>
        <v>6</v>
      </c>
      <c r="V4" s="6">
        <f t="shared" si="2"/>
        <v>9</v>
      </c>
      <c r="W4" s="6">
        <f t="shared" si="2"/>
        <v>3</v>
      </c>
      <c r="X4" s="6">
        <f t="shared" si="2"/>
        <v>6</v>
      </c>
      <c r="Y4" s="6">
        <f t="shared" si="2"/>
        <v>3</v>
      </c>
      <c r="Z4" s="6">
        <f t="shared" si="2"/>
        <v>4</v>
      </c>
      <c r="AA4" s="12">
        <f t="shared" si="3"/>
        <v>5.166666666666667</v>
      </c>
    </row>
    <row r="5" spans="1:27" ht="23.25" customHeight="1">
      <c r="A5" s="87">
        <v>5027</v>
      </c>
      <c r="B5" s="22">
        <v>3</v>
      </c>
      <c r="C5" s="47" t="s">
        <v>203</v>
      </c>
      <c r="D5" s="9"/>
      <c r="E5" s="9"/>
      <c r="F5" s="3">
        <v>9</v>
      </c>
      <c r="G5" s="3">
        <v>16</v>
      </c>
      <c r="H5" s="3">
        <v>9</v>
      </c>
      <c r="I5" s="3">
        <v>13</v>
      </c>
      <c r="J5" s="3">
        <v>4</v>
      </c>
      <c r="K5" s="3">
        <v>17</v>
      </c>
      <c r="L5" s="11">
        <f t="shared" si="0"/>
        <v>68</v>
      </c>
      <c r="M5" s="11">
        <f t="shared" si="4"/>
        <v>56.666666666666664</v>
      </c>
      <c r="N5" s="6" t="str">
        <f t="shared" si="5"/>
        <v>C2</v>
      </c>
      <c r="O5" s="6" t="str">
        <f t="shared" si="5"/>
        <v>B1</v>
      </c>
      <c r="P5" s="6" t="str">
        <f t="shared" si="5"/>
        <v>C2</v>
      </c>
      <c r="Q5" s="6" t="str">
        <f t="shared" si="5"/>
        <v>B2</v>
      </c>
      <c r="R5" s="6" t="str">
        <f t="shared" si="5"/>
        <v>E</v>
      </c>
      <c r="S5" s="6" t="str">
        <f t="shared" si="1"/>
        <v>A2</v>
      </c>
      <c r="T5" s="6" t="str">
        <f t="shared" si="6"/>
        <v>C1</v>
      </c>
      <c r="U5" s="6">
        <f t="shared" si="2"/>
        <v>5</v>
      </c>
      <c r="V5" s="6">
        <f t="shared" si="2"/>
        <v>8</v>
      </c>
      <c r="W5" s="6">
        <f t="shared" si="2"/>
        <v>5</v>
      </c>
      <c r="X5" s="6">
        <f t="shared" si="2"/>
        <v>7</v>
      </c>
      <c r="Y5" s="6">
        <f t="shared" si="2"/>
        <v>3</v>
      </c>
      <c r="Z5" s="6">
        <f t="shared" si="2"/>
        <v>9</v>
      </c>
      <c r="AA5" s="12">
        <f t="shared" si="3"/>
        <v>6.166666666666667</v>
      </c>
    </row>
    <row r="6" spans="1:27" ht="23.25" customHeight="1">
      <c r="A6" s="87">
        <v>5028</v>
      </c>
      <c r="B6" s="22">
        <v>4</v>
      </c>
      <c r="C6" s="47" t="s">
        <v>204</v>
      </c>
      <c r="D6" s="9"/>
      <c r="E6" s="9"/>
      <c r="F6" s="3">
        <v>18</v>
      </c>
      <c r="G6" s="3">
        <v>17</v>
      </c>
      <c r="H6" s="3">
        <v>12</v>
      </c>
      <c r="I6" s="3">
        <v>17</v>
      </c>
      <c r="J6" s="3"/>
      <c r="K6" s="3">
        <v>18</v>
      </c>
      <c r="L6" s="11">
        <f t="shared" si="0"/>
        <v>82</v>
      </c>
      <c r="M6" s="11">
        <f t="shared" si="4"/>
        <v>68.333333333333329</v>
      </c>
      <c r="N6" s="6" t="str">
        <f t="shared" si="5"/>
        <v>A2</v>
      </c>
      <c r="O6" s="6" t="str">
        <f t="shared" si="5"/>
        <v>A2</v>
      </c>
      <c r="P6" s="6" t="str">
        <f t="shared" si="5"/>
        <v>C1</v>
      </c>
      <c r="Q6" s="6" t="str">
        <f t="shared" si="5"/>
        <v>A2</v>
      </c>
      <c r="R6" s="6" t="str">
        <f t="shared" si="5"/>
        <v>AB</v>
      </c>
      <c r="S6" s="6" t="str">
        <f t="shared" si="1"/>
        <v>A2</v>
      </c>
      <c r="T6" s="6" t="str">
        <f t="shared" si="6"/>
        <v>B2</v>
      </c>
      <c r="U6" s="6">
        <f t="shared" si="2"/>
        <v>9</v>
      </c>
      <c r="V6" s="6">
        <f t="shared" si="2"/>
        <v>9</v>
      </c>
      <c r="W6" s="6">
        <f t="shared" si="2"/>
        <v>6</v>
      </c>
      <c r="X6" s="6">
        <f t="shared" si="2"/>
        <v>9</v>
      </c>
      <c r="Y6" s="6">
        <f t="shared" si="2"/>
        <v>0</v>
      </c>
      <c r="Z6" s="6">
        <f t="shared" si="2"/>
        <v>9</v>
      </c>
      <c r="AA6" s="12">
        <f t="shared" si="3"/>
        <v>7</v>
      </c>
    </row>
    <row r="7" spans="1:27" ht="23.25" customHeight="1">
      <c r="A7" s="88"/>
      <c r="B7" s="22">
        <v>5</v>
      </c>
      <c r="C7" s="47" t="s">
        <v>205</v>
      </c>
      <c r="D7" s="9"/>
      <c r="E7" s="9"/>
      <c r="F7" s="3"/>
      <c r="G7" s="3"/>
      <c r="H7" s="3"/>
      <c r="I7" s="3"/>
      <c r="J7" s="3"/>
      <c r="K7" s="3"/>
      <c r="L7" s="11">
        <f t="shared" si="0"/>
        <v>0</v>
      </c>
      <c r="M7" s="11">
        <f t="shared" si="4"/>
        <v>0</v>
      </c>
      <c r="N7" s="6" t="str">
        <f t="shared" si="5"/>
        <v>AB</v>
      </c>
      <c r="O7" s="6" t="str">
        <f t="shared" si="5"/>
        <v>AB</v>
      </c>
      <c r="P7" s="6" t="str">
        <f t="shared" si="5"/>
        <v>AB</v>
      </c>
      <c r="Q7" s="6" t="str">
        <f t="shared" si="5"/>
        <v>AB</v>
      </c>
      <c r="R7" s="6" t="str">
        <f t="shared" si="5"/>
        <v>AB</v>
      </c>
      <c r="S7" s="6" t="str">
        <f t="shared" si="1"/>
        <v>AB</v>
      </c>
      <c r="T7" s="6" t="str">
        <f t="shared" si="6"/>
        <v>AB</v>
      </c>
      <c r="U7" s="6">
        <f t="shared" si="2"/>
        <v>0</v>
      </c>
      <c r="V7" s="6">
        <f t="shared" si="2"/>
        <v>0</v>
      </c>
      <c r="W7" s="6">
        <f t="shared" si="2"/>
        <v>0</v>
      </c>
      <c r="X7" s="6">
        <f t="shared" si="2"/>
        <v>0</v>
      </c>
      <c r="Y7" s="6">
        <f t="shared" si="2"/>
        <v>0</v>
      </c>
      <c r="Z7" s="6">
        <f t="shared" si="2"/>
        <v>0</v>
      </c>
      <c r="AA7" s="12">
        <f t="shared" si="3"/>
        <v>0</v>
      </c>
    </row>
    <row r="8" spans="1:27" ht="23.25" customHeight="1">
      <c r="A8" s="87">
        <v>5029</v>
      </c>
      <c r="B8" s="22">
        <v>6</v>
      </c>
      <c r="C8" s="47" t="s">
        <v>206</v>
      </c>
      <c r="D8" s="9"/>
      <c r="E8" s="9"/>
      <c r="F8" s="3">
        <v>17</v>
      </c>
      <c r="G8" s="3">
        <v>19</v>
      </c>
      <c r="H8" s="3">
        <v>11</v>
      </c>
      <c r="I8" s="3">
        <v>19</v>
      </c>
      <c r="J8" s="3">
        <v>18</v>
      </c>
      <c r="K8" s="3">
        <v>19</v>
      </c>
      <c r="L8" s="11">
        <f t="shared" si="0"/>
        <v>103</v>
      </c>
      <c r="M8" s="11">
        <f t="shared" si="4"/>
        <v>85.833333333333329</v>
      </c>
      <c r="N8" s="6" t="str">
        <f t="shared" si="5"/>
        <v>A2</v>
      </c>
      <c r="O8" s="6" t="str">
        <f t="shared" si="5"/>
        <v>A1</v>
      </c>
      <c r="P8" s="6" t="str">
        <f t="shared" si="5"/>
        <v>C1</v>
      </c>
      <c r="Q8" s="6" t="str">
        <f t="shared" si="5"/>
        <v>A1</v>
      </c>
      <c r="R8" s="6" t="str">
        <f t="shared" si="5"/>
        <v>A2</v>
      </c>
      <c r="S8" s="6" t="str">
        <f t="shared" si="1"/>
        <v>A1</v>
      </c>
      <c r="T8" s="6" t="str">
        <f t="shared" si="6"/>
        <v>A2</v>
      </c>
      <c r="U8" s="6">
        <f t="shared" si="2"/>
        <v>9</v>
      </c>
      <c r="V8" s="6">
        <f t="shared" si="2"/>
        <v>10</v>
      </c>
      <c r="W8" s="6">
        <f t="shared" si="2"/>
        <v>6</v>
      </c>
      <c r="X8" s="6">
        <f t="shared" si="2"/>
        <v>10</v>
      </c>
      <c r="Y8" s="6">
        <f t="shared" si="2"/>
        <v>9</v>
      </c>
      <c r="Z8" s="6">
        <f t="shared" si="2"/>
        <v>10</v>
      </c>
      <c r="AA8" s="12">
        <f t="shared" si="3"/>
        <v>9</v>
      </c>
    </row>
    <row r="9" spans="1:27" ht="34.5" customHeight="1">
      <c r="A9" s="87">
        <v>5030</v>
      </c>
      <c r="B9" s="22">
        <v>7</v>
      </c>
      <c r="C9" s="47" t="s">
        <v>207</v>
      </c>
      <c r="D9" s="9"/>
      <c r="E9" s="9"/>
      <c r="F9" s="55"/>
      <c r="G9" s="55"/>
      <c r="H9" s="55"/>
      <c r="I9" s="55"/>
      <c r="J9" s="55"/>
      <c r="K9" s="55"/>
      <c r="L9" s="11">
        <f t="shared" si="0"/>
        <v>0</v>
      </c>
      <c r="M9" s="11">
        <f t="shared" si="4"/>
        <v>0</v>
      </c>
      <c r="N9" s="6" t="str">
        <f t="shared" si="5"/>
        <v>AB</v>
      </c>
      <c r="O9" s="6" t="str">
        <f t="shared" si="5"/>
        <v>AB</v>
      </c>
      <c r="P9" s="6" t="str">
        <f t="shared" si="5"/>
        <v>AB</v>
      </c>
      <c r="Q9" s="6" t="str">
        <f t="shared" si="5"/>
        <v>AB</v>
      </c>
      <c r="R9" s="6" t="str">
        <f t="shared" si="5"/>
        <v>AB</v>
      </c>
      <c r="S9" s="6" t="str">
        <f t="shared" si="1"/>
        <v>AB</v>
      </c>
      <c r="T9" s="6" t="str">
        <f t="shared" si="6"/>
        <v>AB</v>
      </c>
      <c r="U9" s="6">
        <f t="shared" si="2"/>
        <v>0</v>
      </c>
      <c r="V9" s="6">
        <f t="shared" si="2"/>
        <v>0</v>
      </c>
      <c r="W9" s="6">
        <f t="shared" si="2"/>
        <v>0</v>
      </c>
      <c r="X9" s="6">
        <f t="shared" si="2"/>
        <v>0</v>
      </c>
      <c r="Y9" s="6">
        <f t="shared" si="2"/>
        <v>0</v>
      </c>
      <c r="Z9" s="6">
        <f t="shared" si="2"/>
        <v>0</v>
      </c>
      <c r="AA9" s="12">
        <f t="shared" si="3"/>
        <v>0</v>
      </c>
    </row>
    <row r="10" spans="1:27" ht="23.25" customHeight="1">
      <c r="A10" s="87">
        <v>5031</v>
      </c>
      <c r="B10" s="22">
        <v>8</v>
      </c>
      <c r="C10" s="47" t="s">
        <v>208</v>
      </c>
      <c r="D10" s="9"/>
      <c r="E10" s="9"/>
      <c r="F10" s="55">
        <v>8</v>
      </c>
      <c r="G10" s="55">
        <v>17</v>
      </c>
      <c r="H10" s="55">
        <v>5</v>
      </c>
      <c r="I10" s="55">
        <v>9</v>
      </c>
      <c r="J10" s="55">
        <v>7</v>
      </c>
      <c r="K10" s="55">
        <v>13</v>
      </c>
      <c r="L10" s="11">
        <f t="shared" si="0"/>
        <v>59</v>
      </c>
      <c r="M10" s="11">
        <f t="shared" si="4"/>
        <v>49.166666666666664</v>
      </c>
      <c r="N10" s="6" t="str">
        <f t="shared" si="5"/>
        <v>D</v>
      </c>
      <c r="O10" s="6" t="str">
        <f t="shared" si="5"/>
        <v>A2</v>
      </c>
      <c r="P10" s="6" t="str">
        <f t="shared" si="5"/>
        <v>E</v>
      </c>
      <c r="Q10" s="6" t="str">
        <f t="shared" si="5"/>
        <v>C2</v>
      </c>
      <c r="R10" s="6" t="str">
        <f t="shared" si="5"/>
        <v>D</v>
      </c>
      <c r="S10" s="6" t="str">
        <f t="shared" si="1"/>
        <v>B2</v>
      </c>
      <c r="T10" s="6" t="str">
        <f t="shared" si="6"/>
        <v>C2</v>
      </c>
      <c r="U10" s="6">
        <f t="shared" si="2"/>
        <v>4</v>
      </c>
      <c r="V10" s="6">
        <f t="shared" si="2"/>
        <v>9</v>
      </c>
      <c r="W10" s="6">
        <f t="shared" si="2"/>
        <v>3</v>
      </c>
      <c r="X10" s="6">
        <f t="shared" si="2"/>
        <v>5</v>
      </c>
      <c r="Y10" s="6">
        <f t="shared" si="2"/>
        <v>4</v>
      </c>
      <c r="Z10" s="6">
        <f t="shared" si="2"/>
        <v>7</v>
      </c>
      <c r="AA10" s="12">
        <f t="shared" si="3"/>
        <v>5.333333333333333</v>
      </c>
    </row>
    <row r="11" spans="1:27" ht="23.25" customHeight="1">
      <c r="A11" s="87">
        <v>5032</v>
      </c>
      <c r="B11" s="22">
        <v>9</v>
      </c>
      <c r="C11" s="47" t="s">
        <v>209</v>
      </c>
      <c r="D11" s="9"/>
      <c r="E11" s="9"/>
      <c r="F11" s="3">
        <v>3</v>
      </c>
      <c r="G11" s="3">
        <v>16</v>
      </c>
      <c r="H11" s="3">
        <v>6</v>
      </c>
      <c r="I11" s="3">
        <v>5</v>
      </c>
      <c r="J11" s="3">
        <v>2</v>
      </c>
      <c r="K11" s="3">
        <v>13</v>
      </c>
      <c r="L11" s="11">
        <f t="shared" si="0"/>
        <v>45</v>
      </c>
      <c r="M11" s="11">
        <f t="shared" si="4"/>
        <v>37.5</v>
      </c>
      <c r="N11" s="6" t="str">
        <f t="shared" si="5"/>
        <v>E</v>
      </c>
      <c r="O11" s="6" t="str">
        <f t="shared" si="5"/>
        <v>B1</v>
      </c>
      <c r="P11" s="6" t="str">
        <f t="shared" si="5"/>
        <v>E</v>
      </c>
      <c r="Q11" s="6" t="str">
        <f t="shared" si="5"/>
        <v>E</v>
      </c>
      <c r="R11" s="6" t="str">
        <f t="shared" si="5"/>
        <v>E</v>
      </c>
      <c r="S11" s="6" t="str">
        <f t="shared" si="1"/>
        <v>B2</v>
      </c>
      <c r="T11" s="6" t="str">
        <f t="shared" si="6"/>
        <v>D</v>
      </c>
      <c r="U11" s="6">
        <f t="shared" si="2"/>
        <v>3</v>
      </c>
      <c r="V11" s="6">
        <f t="shared" si="2"/>
        <v>8</v>
      </c>
      <c r="W11" s="6">
        <f t="shared" si="2"/>
        <v>3</v>
      </c>
      <c r="X11" s="6">
        <f t="shared" si="2"/>
        <v>3</v>
      </c>
      <c r="Y11" s="6">
        <f t="shared" si="2"/>
        <v>3</v>
      </c>
      <c r="Z11" s="6">
        <f t="shared" si="2"/>
        <v>7</v>
      </c>
      <c r="AA11" s="12">
        <f t="shared" si="3"/>
        <v>4.5</v>
      </c>
    </row>
    <row r="12" spans="1:27" ht="23.25" customHeight="1">
      <c r="A12" s="87">
        <v>5033</v>
      </c>
      <c r="B12" s="22">
        <v>10</v>
      </c>
      <c r="C12" s="47" t="s">
        <v>210</v>
      </c>
      <c r="D12" s="9"/>
      <c r="E12" s="9"/>
      <c r="F12" s="3">
        <v>17</v>
      </c>
      <c r="G12" s="3">
        <v>10</v>
      </c>
      <c r="H12" s="3">
        <v>5</v>
      </c>
      <c r="I12" s="3">
        <v>6</v>
      </c>
      <c r="J12" s="3">
        <v>8</v>
      </c>
      <c r="K12" s="3">
        <v>6</v>
      </c>
      <c r="L12" s="11">
        <f t="shared" si="0"/>
        <v>52</v>
      </c>
      <c r="M12" s="11">
        <f t="shared" si="4"/>
        <v>43.333333333333336</v>
      </c>
      <c r="N12" s="6" t="str">
        <f t="shared" si="5"/>
        <v>A2</v>
      </c>
      <c r="O12" s="6" t="str">
        <f t="shared" si="5"/>
        <v>C2</v>
      </c>
      <c r="P12" s="6" t="str">
        <f t="shared" si="5"/>
        <v>E</v>
      </c>
      <c r="Q12" s="6" t="str">
        <f t="shared" si="5"/>
        <v>E</v>
      </c>
      <c r="R12" s="6" t="str">
        <f t="shared" si="5"/>
        <v>D</v>
      </c>
      <c r="S12" s="6" t="str">
        <f t="shared" si="1"/>
        <v>E</v>
      </c>
      <c r="T12" s="6" t="str">
        <f t="shared" si="6"/>
        <v>C2</v>
      </c>
      <c r="U12" s="6">
        <f t="shared" si="2"/>
        <v>9</v>
      </c>
      <c r="V12" s="6">
        <f t="shared" si="2"/>
        <v>5</v>
      </c>
      <c r="W12" s="6">
        <f t="shared" si="2"/>
        <v>3</v>
      </c>
      <c r="X12" s="6">
        <f t="shared" si="2"/>
        <v>3</v>
      </c>
      <c r="Y12" s="6">
        <f t="shared" si="2"/>
        <v>4</v>
      </c>
      <c r="Z12" s="6">
        <f t="shared" si="2"/>
        <v>3</v>
      </c>
      <c r="AA12" s="12">
        <f t="shared" si="3"/>
        <v>4.5</v>
      </c>
    </row>
    <row r="13" spans="1:27" ht="23.25" customHeight="1">
      <c r="A13" s="87">
        <v>5034</v>
      </c>
      <c r="B13" s="22">
        <v>11</v>
      </c>
      <c r="C13" s="47" t="s">
        <v>211</v>
      </c>
      <c r="D13" s="9"/>
      <c r="E13" s="9"/>
      <c r="F13" s="3">
        <v>10</v>
      </c>
      <c r="G13" s="3">
        <v>15</v>
      </c>
      <c r="H13" s="3">
        <v>6</v>
      </c>
      <c r="I13" s="3">
        <v>4</v>
      </c>
      <c r="J13" s="3">
        <v>2</v>
      </c>
      <c r="K13" s="3">
        <v>6</v>
      </c>
      <c r="L13" s="11">
        <f t="shared" si="0"/>
        <v>43</v>
      </c>
      <c r="M13" s="11">
        <f t="shared" si="4"/>
        <v>35.833333333333336</v>
      </c>
      <c r="N13" s="6" t="str">
        <f t="shared" si="5"/>
        <v>C2</v>
      </c>
      <c r="O13" s="6" t="str">
        <f t="shared" si="5"/>
        <v>B1</v>
      </c>
      <c r="P13" s="6" t="str">
        <f t="shared" si="5"/>
        <v>E</v>
      </c>
      <c r="Q13" s="6" t="str">
        <f t="shared" si="5"/>
        <v>E</v>
      </c>
      <c r="R13" s="6" t="str">
        <f t="shared" si="5"/>
        <v>E</v>
      </c>
      <c r="S13" s="6" t="str">
        <f t="shared" si="1"/>
        <v>E</v>
      </c>
      <c r="T13" s="6" t="str">
        <f t="shared" si="6"/>
        <v>D</v>
      </c>
      <c r="U13" s="6">
        <f t="shared" si="2"/>
        <v>5</v>
      </c>
      <c r="V13" s="6">
        <f t="shared" si="2"/>
        <v>8</v>
      </c>
      <c r="W13" s="6">
        <f t="shared" si="2"/>
        <v>3</v>
      </c>
      <c r="X13" s="6">
        <f t="shared" si="2"/>
        <v>3</v>
      </c>
      <c r="Y13" s="6">
        <f t="shared" si="2"/>
        <v>3</v>
      </c>
      <c r="Z13" s="6">
        <f t="shared" si="2"/>
        <v>3</v>
      </c>
      <c r="AA13" s="12">
        <f t="shared" si="3"/>
        <v>4.166666666666667</v>
      </c>
    </row>
    <row r="14" spans="1:27" ht="23.25" customHeight="1">
      <c r="A14" s="88"/>
      <c r="B14" s="22">
        <v>12</v>
      </c>
      <c r="C14" s="47" t="s">
        <v>212</v>
      </c>
      <c r="D14" s="9"/>
      <c r="E14" s="9"/>
      <c r="F14" s="3">
        <v>5</v>
      </c>
      <c r="G14" s="3">
        <v>9</v>
      </c>
      <c r="H14" s="3">
        <v>4</v>
      </c>
      <c r="I14" s="3">
        <v>2</v>
      </c>
      <c r="J14" s="3">
        <v>0</v>
      </c>
      <c r="K14" s="3">
        <v>1</v>
      </c>
      <c r="L14" s="11">
        <f t="shared" si="0"/>
        <v>21</v>
      </c>
      <c r="M14" s="11">
        <f t="shared" si="4"/>
        <v>17.5</v>
      </c>
      <c r="N14" s="6" t="str">
        <f t="shared" si="5"/>
        <v>E</v>
      </c>
      <c r="O14" s="6" t="str">
        <f t="shared" si="5"/>
        <v>C2</v>
      </c>
      <c r="P14" s="6" t="str">
        <f t="shared" si="5"/>
        <v>E</v>
      </c>
      <c r="Q14" s="6" t="str">
        <f t="shared" si="5"/>
        <v>E</v>
      </c>
      <c r="R14" s="6" t="str">
        <f t="shared" si="5"/>
        <v>AB</v>
      </c>
      <c r="S14" s="6" t="str">
        <f t="shared" si="1"/>
        <v>AB</v>
      </c>
      <c r="T14" s="6" t="str">
        <f t="shared" si="6"/>
        <v>E</v>
      </c>
      <c r="U14" s="6">
        <f t="shared" si="2"/>
        <v>3</v>
      </c>
      <c r="V14" s="6">
        <f t="shared" si="2"/>
        <v>5</v>
      </c>
      <c r="W14" s="6">
        <f t="shared" si="2"/>
        <v>3</v>
      </c>
      <c r="X14" s="6">
        <f t="shared" si="2"/>
        <v>3</v>
      </c>
      <c r="Y14" s="6">
        <f t="shared" si="2"/>
        <v>0</v>
      </c>
      <c r="Z14" s="6">
        <f t="shared" si="2"/>
        <v>0</v>
      </c>
      <c r="AA14" s="12">
        <f t="shared" si="3"/>
        <v>2.3333333333333335</v>
      </c>
    </row>
    <row r="15" spans="1:27" ht="23.25" customHeight="1">
      <c r="A15" s="87">
        <v>5036</v>
      </c>
      <c r="B15" s="22">
        <v>13</v>
      </c>
      <c r="C15" s="47" t="s">
        <v>213</v>
      </c>
      <c r="D15" s="9"/>
      <c r="E15" s="9"/>
      <c r="F15" s="3">
        <v>5</v>
      </c>
      <c r="G15" s="3">
        <v>12</v>
      </c>
      <c r="H15" s="3">
        <v>6</v>
      </c>
      <c r="I15" s="3">
        <v>4</v>
      </c>
      <c r="J15" s="3">
        <v>7</v>
      </c>
      <c r="K15" s="3">
        <v>2</v>
      </c>
      <c r="L15" s="11">
        <f t="shared" si="0"/>
        <v>36</v>
      </c>
      <c r="M15" s="11">
        <f t="shared" si="4"/>
        <v>30</v>
      </c>
      <c r="N15" s="6" t="str">
        <f t="shared" si="5"/>
        <v>E</v>
      </c>
      <c r="O15" s="6" t="str">
        <f t="shared" si="5"/>
        <v>C1</v>
      </c>
      <c r="P15" s="6" t="str">
        <f t="shared" si="5"/>
        <v>E</v>
      </c>
      <c r="Q15" s="6" t="str">
        <f t="shared" si="5"/>
        <v>E</v>
      </c>
      <c r="R15" s="6" t="str">
        <f t="shared" si="5"/>
        <v>D</v>
      </c>
      <c r="S15" s="6" t="str">
        <f t="shared" si="1"/>
        <v>E</v>
      </c>
      <c r="T15" s="6" t="str">
        <f t="shared" si="6"/>
        <v>E</v>
      </c>
      <c r="U15" s="6">
        <f t="shared" si="2"/>
        <v>3</v>
      </c>
      <c r="V15" s="6">
        <f t="shared" si="2"/>
        <v>6</v>
      </c>
      <c r="W15" s="6">
        <f t="shared" si="2"/>
        <v>3</v>
      </c>
      <c r="X15" s="6">
        <f t="shared" si="2"/>
        <v>3</v>
      </c>
      <c r="Y15" s="6">
        <f t="shared" si="2"/>
        <v>4</v>
      </c>
      <c r="Z15" s="6">
        <f t="shared" si="2"/>
        <v>3</v>
      </c>
      <c r="AA15" s="12">
        <f t="shared" si="3"/>
        <v>3.6666666666666665</v>
      </c>
    </row>
    <row r="16" spans="1:27" ht="23.25" customHeight="1">
      <c r="A16" s="87">
        <v>5037</v>
      </c>
      <c r="B16" s="22">
        <v>14</v>
      </c>
      <c r="C16" s="47" t="s">
        <v>214</v>
      </c>
      <c r="D16" s="9"/>
      <c r="E16" s="9"/>
      <c r="F16" s="3">
        <v>4</v>
      </c>
      <c r="G16" s="3">
        <v>15</v>
      </c>
      <c r="H16" s="3">
        <v>7</v>
      </c>
      <c r="I16" s="3">
        <v>9</v>
      </c>
      <c r="J16" s="3">
        <v>3</v>
      </c>
      <c r="K16" s="3">
        <v>9</v>
      </c>
      <c r="L16" s="11">
        <f t="shared" si="0"/>
        <v>47</v>
      </c>
      <c r="M16" s="11">
        <f t="shared" si="4"/>
        <v>39.166666666666664</v>
      </c>
      <c r="N16" s="6" t="str">
        <f t="shared" si="5"/>
        <v>E</v>
      </c>
      <c r="O16" s="6" t="str">
        <f t="shared" si="5"/>
        <v>B1</v>
      </c>
      <c r="P16" s="6" t="str">
        <f t="shared" si="5"/>
        <v>D</v>
      </c>
      <c r="Q16" s="6" t="str">
        <f t="shared" si="5"/>
        <v>C2</v>
      </c>
      <c r="R16" s="6" t="str">
        <f t="shared" si="5"/>
        <v>E</v>
      </c>
      <c r="S16" s="6" t="str">
        <f t="shared" si="1"/>
        <v>C2</v>
      </c>
      <c r="T16" s="6" t="str">
        <f t="shared" si="6"/>
        <v>D</v>
      </c>
      <c r="U16" s="6">
        <f t="shared" si="2"/>
        <v>3</v>
      </c>
      <c r="V16" s="6">
        <f t="shared" si="2"/>
        <v>8</v>
      </c>
      <c r="W16" s="6">
        <f t="shared" si="2"/>
        <v>4</v>
      </c>
      <c r="X16" s="6">
        <f t="shared" si="2"/>
        <v>5</v>
      </c>
      <c r="Y16" s="6">
        <f t="shared" si="2"/>
        <v>3</v>
      </c>
      <c r="Z16" s="6">
        <f t="shared" si="2"/>
        <v>5</v>
      </c>
      <c r="AA16" s="12">
        <f t="shared" si="3"/>
        <v>4.666666666666667</v>
      </c>
    </row>
    <row r="17" spans="1:27" ht="23.25" customHeight="1">
      <c r="A17" s="87">
        <v>5038</v>
      </c>
      <c r="B17" s="22">
        <v>15</v>
      </c>
      <c r="C17" s="47" t="s">
        <v>215</v>
      </c>
      <c r="D17" s="9"/>
      <c r="E17" s="9"/>
      <c r="F17" s="56">
        <v>10</v>
      </c>
      <c r="G17" s="56">
        <v>17</v>
      </c>
      <c r="H17" s="56">
        <v>6</v>
      </c>
      <c r="I17" s="56">
        <v>13</v>
      </c>
      <c r="J17" s="56">
        <v>3</v>
      </c>
      <c r="K17" s="56">
        <v>10</v>
      </c>
      <c r="L17" s="11">
        <f t="shared" si="0"/>
        <v>59</v>
      </c>
      <c r="M17" s="11">
        <f t="shared" si="4"/>
        <v>49.166666666666664</v>
      </c>
      <c r="N17" s="6" t="str">
        <f t="shared" si="5"/>
        <v>C2</v>
      </c>
      <c r="O17" s="6" t="str">
        <f t="shared" si="5"/>
        <v>A2</v>
      </c>
      <c r="P17" s="6" t="str">
        <f t="shared" si="5"/>
        <v>E</v>
      </c>
      <c r="Q17" s="6" t="str">
        <f t="shared" si="5"/>
        <v>B2</v>
      </c>
      <c r="R17" s="6" t="str">
        <f t="shared" si="5"/>
        <v>E</v>
      </c>
      <c r="S17" s="6" t="str">
        <f t="shared" si="1"/>
        <v>C2</v>
      </c>
      <c r="T17" s="6" t="str">
        <f t="shared" si="6"/>
        <v>C2</v>
      </c>
      <c r="U17" s="6">
        <f t="shared" si="2"/>
        <v>5</v>
      </c>
      <c r="V17" s="6">
        <f t="shared" si="2"/>
        <v>9</v>
      </c>
      <c r="W17" s="6">
        <f t="shared" si="2"/>
        <v>3</v>
      </c>
      <c r="X17" s="6">
        <f t="shared" si="2"/>
        <v>7</v>
      </c>
      <c r="Y17" s="6">
        <f t="shared" si="2"/>
        <v>3</v>
      </c>
      <c r="Z17" s="6">
        <f t="shared" si="2"/>
        <v>5</v>
      </c>
      <c r="AA17" s="12">
        <f t="shared" si="3"/>
        <v>5.333333333333333</v>
      </c>
    </row>
    <row r="18" spans="1:27" ht="23.25" customHeight="1">
      <c r="A18" s="87">
        <v>5039</v>
      </c>
      <c r="B18" s="22">
        <v>16</v>
      </c>
      <c r="C18" s="47" t="s">
        <v>216</v>
      </c>
      <c r="D18" s="9"/>
      <c r="E18" s="9"/>
      <c r="F18" s="3">
        <v>13</v>
      </c>
      <c r="G18" s="3">
        <v>20</v>
      </c>
      <c r="H18" s="3">
        <v>8</v>
      </c>
      <c r="I18" s="3">
        <v>16</v>
      </c>
      <c r="J18" s="3">
        <v>6</v>
      </c>
      <c r="K18" s="3">
        <v>10</v>
      </c>
      <c r="L18" s="11">
        <f t="shared" si="0"/>
        <v>73</v>
      </c>
      <c r="M18" s="11">
        <f t="shared" si="4"/>
        <v>60.833333333333329</v>
      </c>
      <c r="N18" s="6" t="str">
        <f t="shared" si="5"/>
        <v>B2</v>
      </c>
      <c r="O18" s="6" t="str">
        <f t="shared" si="5"/>
        <v>A1</v>
      </c>
      <c r="P18" s="6" t="str">
        <f t="shared" si="5"/>
        <v>D</v>
      </c>
      <c r="Q18" s="6" t="str">
        <f t="shared" si="5"/>
        <v>B1</v>
      </c>
      <c r="R18" s="6" t="str">
        <f t="shared" si="5"/>
        <v>E</v>
      </c>
      <c r="S18" s="6" t="str">
        <f t="shared" si="1"/>
        <v>C2</v>
      </c>
      <c r="T18" s="6" t="str">
        <f t="shared" si="6"/>
        <v>C1</v>
      </c>
      <c r="U18" s="6">
        <f t="shared" si="2"/>
        <v>7</v>
      </c>
      <c r="V18" s="6">
        <f t="shared" si="2"/>
        <v>10</v>
      </c>
      <c r="W18" s="6">
        <f t="shared" si="2"/>
        <v>4</v>
      </c>
      <c r="X18" s="6">
        <f t="shared" si="2"/>
        <v>8</v>
      </c>
      <c r="Y18" s="6">
        <f t="shared" si="2"/>
        <v>3</v>
      </c>
      <c r="Z18" s="6">
        <f t="shared" si="2"/>
        <v>5</v>
      </c>
      <c r="AA18" s="12">
        <f t="shared" si="3"/>
        <v>6.166666666666667</v>
      </c>
    </row>
    <row r="19" spans="1:27" ht="23.25" customHeight="1">
      <c r="A19" s="87">
        <v>5040</v>
      </c>
      <c r="B19" s="22">
        <v>17</v>
      </c>
      <c r="C19" s="47" t="s">
        <v>217</v>
      </c>
      <c r="D19" s="9"/>
      <c r="E19" s="9"/>
      <c r="F19" s="3">
        <v>8</v>
      </c>
      <c r="G19" s="3">
        <v>18</v>
      </c>
      <c r="H19" s="3">
        <v>9</v>
      </c>
      <c r="I19" s="3">
        <v>9</v>
      </c>
      <c r="J19" s="3">
        <v>3</v>
      </c>
      <c r="K19" s="3">
        <v>10</v>
      </c>
      <c r="L19" s="11">
        <f t="shared" si="0"/>
        <v>57</v>
      </c>
      <c r="M19" s="11">
        <f t="shared" si="4"/>
        <v>47.5</v>
      </c>
      <c r="N19" s="6" t="str">
        <f t="shared" si="5"/>
        <v>D</v>
      </c>
      <c r="O19" s="6" t="str">
        <f t="shared" si="5"/>
        <v>A2</v>
      </c>
      <c r="P19" s="6" t="str">
        <f t="shared" si="5"/>
        <v>C2</v>
      </c>
      <c r="Q19" s="6" t="str">
        <f t="shared" si="5"/>
        <v>C2</v>
      </c>
      <c r="R19" s="6" t="str">
        <f t="shared" si="5"/>
        <v>E</v>
      </c>
      <c r="S19" s="6" t="str">
        <f t="shared" si="1"/>
        <v>C2</v>
      </c>
      <c r="T19" s="6" t="str">
        <f t="shared" si="6"/>
        <v>C2</v>
      </c>
      <c r="U19" s="6">
        <f t="shared" si="2"/>
        <v>4</v>
      </c>
      <c r="V19" s="6">
        <f t="shared" si="2"/>
        <v>9</v>
      </c>
      <c r="W19" s="6">
        <f t="shared" si="2"/>
        <v>5</v>
      </c>
      <c r="X19" s="6">
        <f t="shared" si="2"/>
        <v>5</v>
      </c>
      <c r="Y19" s="6">
        <f t="shared" si="2"/>
        <v>3</v>
      </c>
      <c r="Z19" s="6">
        <f t="shared" si="2"/>
        <v>5</v>
      </c>
      <c r="AA19" s="12">
        <f t="shared" si="3"/>
        <v>5.166666666666667</v>
      </c>
    </row>
    <row r="20" spans="1:27" ht="33.75" customHeight="1">
      <c r="A20" s="87">
        <v>5041</v>
      </c>
      <c r="B20" s="22">
        <v>18</v>
      </c>
      <c r="C20" s="47" t="s">
        <v>218</v>
      </c>
      <c r="D20" s="9"/>
      <c r="E20" s="9"/>
      <c r="F20" s="3">
        <v>6</v>
      </c>
      <c r="G20" s="3">
        <v>9</v>
      </c>
      <c r="H20" s="3"/>
      <c r="I20" s="3"/>
      <c r="J20" s="3">
        <v>2</v>
      </c>
      <c r="K20" s="3">
        <v>8</v>
      </c>
      <c r="L20" s="11">
        <f t="shared" si="0"/>
        <v>25</v>
      </c>
      <c r="M20" s="11">
        <f t="shared" si="4"/>
        <v>20.833333333333336</v>
      </c>
      <c r="N20" s="6" t="str">
        <f t="shared" si="5"/>
        <v>E</v>
      </c>
      <c r="O20" s="6" t="str">
        <f t="shared" si="5"/>
        <v>C2</v>
      </c>
      <c r="P20" s="6" t="str">
        <f t="shared" si="5"/>
        <v>AB</v>
      </c>
      <c r="Q20" s="6" t="str">
        <f t="shared" si="5"/>
        <v>AB</v>
      </c>
      <c r="R20" s="6" t="str">
        <f t="shared" si="5"/>
        <v>E</v>
      </c>
      <c r="S20" s="6" t="str">
        <f t="shared" si="1"/>
        <v>D</v>
      </c>
      <c r="T20" s="6" t="str">
        <f t="shared" si="6"/>
        <v>E</v>
      </c>
      <c r="U20" s="6">
        <f t="shared" si="2"/>
        <v>3</v>
      </c>
      <c r="V20" s="6">
        <f t="shared" si="2"/>
        <v>5</v>
      </c>
      <c r="W20" s="6">
        <f t="shared" si="2"/>
        <v>0</v>
      </c>
      <c r="X20" s="6">
        <f t="shared" si="2"/>
        <v>0</v>
      </c>
      <c r="Y20" s="6">
        <f t="shared" si="2"/>
        <v>3</v>
      </c>
      <c r="Z20" s="6">
        <f t="shared" si="2"/>
        <v>4</v>
      </c>
      <c r="AA20" s="12">
        <f t="shared" si="3"/>
        <v>2.5</v>
      </c>
    </row>
    <row r="21" spans="1:27" ht="23.25" customHeight="1">
      <c r="A21" s="87">
        <v>5042</v>
      </c>
      <c r="B21" s="22">
        <v>19</v>
      </c>
      <c r="C21" s="47" t="s">
        <v>219</v>
      </c>
      <c r="D21" s="9"/>
      <c r="E21" s="9"/>
      <c r="F21" s="3">
        <v>6</v>
      </c>
      <c r="G21" s="3">
        <v>8</v>
      </c>
      <c r="H21" s="3">
        <v>1</v>
      </c>
      <c r="I21" s="3">
        <v>8</v>
      </c>
      <c r="J21" s="3">
        <v>4</v>
      </c>
      <c r="K21" s="3">
        <v>4</v>
      </c>
      <c r="L21" s="11">
        <f t="shared" si="0"/>
        <v>31</v>
      </c>
      <c r="M21" s="11">
        <f t="shared" si="4"/>
        <v>25.833333333333336</v>
      </c>
      <c r="N21" s="6" t="str">
        <f t="shared" si="5"/>
        <v>E</v>
      </c>
      <c r="O21" s="6" t="str">
        <f t="shared" si="5"/>
        <v>D</v>
      </c>
      <c r="P21" s="6" t="str">
        <f t="shared" si="5"/>
        <v>AB</v>
      </c>
      <c r="Q21" s="6" t="str">
        <f t="shared" si="5"/>
        <v>D</v>
      </c>
      <c r="R21" s="6" t="str">
        <f t="shared" si="5"/>
        <v>E</v>
      </c>
      <c r="S21" s="6" t="str">
        <f t="shared" si="1"/>
        <v>E</v>
      </c>
      <c r="T21" s="6" t="str">
        <f t="shared" si="6"/>
        <v>E</v>
      </c>
      <c r="U21" s="6">
        <f t="shared" si="2"/>
        <v>3</v>
      </c>
      <c r="V21" s="6">
        <f t="shared" si="2"/>
        <v>4</v>
      </c>
      <c r="W21" s="6">
        <f t="shared" si="2"/>
        <v>0</v>
      </c>
      <c r="X21" s="6">
        <f t="shared" si="2"/>
        <v>4</v>
      </c>
      <c r="Y21" s="6">
        <f t="shared" si="2"/>
        <v>3</v>
      </c>
      <c r="Z21" s="6">
        <f t="shared" si="2"/>
        <v>3</v>
      </c>
      <c r="AA21" s="12">
        <f t="shared" si="3"/>
        <v>2.8333333333333335</v>
      </c>
    </row>
    <row r="22" spans="1:27" ht="23.25" customHeight="1">
      <c r="A22" s="87">
        <v>5043</v>
      </c>
      <c r="B22" s="22">
        <v>20</v>
      </c>
      <c r="C22" s="47" t="s">
        <v>220</v>
      </c>
      <c r="D22" s="9"/>
      <c r="E22" s="9"/>
      <c r="F22" s="3">
        <v>8</v>
      </c>
      <c r="G22" s="3">
        <v>18</v>
      </c>
      <c r="H22" s="3">
        <v>7</v>
      </c>
      <c r="I22" s="3">
        <v>17</v>
      </c>
      <c r="J22" s="3">
        <v>3</v>
      </c>
      <c r="K22" s="3">
        <v>12</v>
      </c>
      <c r="L22" s="11">
        <f t="shared" si="0"/>
        <v>65</v>
      </c>
      <c r="M22" s="11">
        <f t="shared" si="4"/>
        <v>54.166666666666664</v>
      </c>
      <c r="N22" s="6" t="str">
        <f t="shared" si="5"/>
        <v>D</v>
      </c>
      <c r="O22" s="6" t="str">
        <f t="shared" si="5"/>
        <v>A2</v>
      </c>
      <c r="P22" s="6" t="str">
        <f t="shared" si="5"/>
        <v>D</v>
      </c>
      <c r="Q22" s="6" t="str">
        <f t="shared" si="5"/>
        <v>A2</v>
      </c>
      <c r="R22" s="6" t="str">
        <f t="shared" si="5"/>
        <v>E</v>
      </c>
      <c r="S22" s="6" t="str">
        <f t="shared" si="1"/>
        <v>C1</v>
      </c>
      <c r="T22" s="6" t="str">
        <f t="shared" si="6"/>
        <v>C1</v>
      </c>
      <c r="U22" s="6">
        <f t="shared" si="2"/>
        <v>4</v>
      </c>
      <c r="V22" s="6">
        <f t="shared" si="2"/>
        <v>9</v>
      </c>
      <c r="W22" s="6">
        <f t="shared" si="2"/>
        <v>4</v>
      </c>
      <c r="X22" s="6">
        <f t="shared" si="2"/>
        <v>9</v>
      </c>
      <c r="Y22" s="6">
        <f t="shared" si="2"/>
        <v>3</v>
      </c>
      <c r="Z22" s="6">
        <f t="shared" si="2"/>
        <v>6</v>
      </c>
      <c r="AA22" s="12">
        <f t="shared" si="3"/>
        <v>5.833333333333333</v>
      </c>
    </row>
    <row r="23" spans="1:27" ht="23.25" customHeight="1">
      <c r="A23" s="87">
        <v>5044</v>
      </c>
      <c r="B23" s="22">
        <v>21</v>
      </c>
      <c r="C23" s="47" t="s">
        <v>221</v>
      </c>
      <c r="D23" s="9"/>
      <c r="E23" s="9"/>
      <c r="F23" s="3">
        <v>13</v>
      </c>
      <c r="G23" s="3">
        <v>12</v>
      </c>
      <c r="H23" s="3">
        <v>8</v>
      </c>
      <c r="I23" s="3">
        <v>10</v>
      </c>
      <c r="J23" s="3">
        <v>4</v>
      </c>
      <c r="K23" s="3">
        <v>6</v>
      </c>
      <c r="L23" s="11">
        <f t="shared" si="0"/>
        <v>53</v>
      </c>
      <c r="M23" s="11">
        <f t="shared" si="4"/>
        <v>44.166666666666664</v>
      </c>
      <c r="N23" s="6" t="str">
        <f t="shared" si="5"/>
        <v>B2</v>
      </c>
      <c r="O23" s="6" t="str">
        <f t="shared" si="5"/>
        <v>C1</v>
      </c>
      <c r="P23" s="6" t="str">
        <f t="shared" si="5"/>
        <v>D</v>
      </c>
      <c r="Q23" s="6" t="str">
        <f t="shared" si="5"/>
        <v>C2</v>
      </c>
      <c r="R23" s="6" t="str">
        <f t="shared" si="5"/>
        <v>E</v>
      </c>
      <c r="S23" s="6" t="str">
        <f t="shared" si="1"/>
        <v>E</v>
      </c>
      <c r="T23" s="6" t="str">
        <f t="shared" si="6"/>
        <v>C2</v>
      </c>
      <c r="U23" s="6">
        <f t="shared" si="2"/>
        <v>7</v>
      </c>
      <c r="V23" s="6">
        <f t="shared" si="2"/>
        <v>6</v>
      </c>
      <c r="W23" s="6">
        <f t="shared" si="2"/>
        <v>4</v>
      </c>
      <c r="X23" s="6">
        <f t="shared" si="2"/>
        <v>5</v>
      </c>
      <c r="Y23" s="6">
        <f t="shared" si="2"/>
        <v>3</v>
      </c>
      <c r="Z23" s="6">
        <f t="shared" si="2"/>
        <v>3</v>
      </c>
      <c r="AA23" s="12">
        <f t="shared" si="3"/>
        <v>4.666666666666667</v>
      </c>
    </row>
    <row r="24" spans="1:27" ht="39" customHeight="1">
      <c r="A24" s="87">
        <v>5045</v>
      </c>
      <c r="B24" s="22">
        <v>22</v>
      </c>
      <c r="C24" s="47" t="s">
        <v>222</v>
      </c>
      <c r="D24" s="9"/>
      <c r="E24" s="9"/>
      <c r="F24" s="3">
        <v>5</v>
      </c>
      <c r="G24" s="3">
        <v>14</v>
      </c>
      <c r="H24" s="3">
        <v>7</v>
      </c>
      <c r="I24" s="3">
        <v>4</v>
      </c>
      <c r="J24" s="3">
        <v>6</v>
      </c>
      <c r="K24" s="3">
        <v>9</v>
      </c>
      <c r="L24" s="11">
        <f t="shared" si="0"/>
        <v>45</v>
      </c>
      <c r="M24" s="11">
        <f t="shared" si="4"/>
        <v>37.5</v>
      </c>
      <c r="N24" s="6" t="str">
        <f t="shared" si="5"/>
        <v>E</v>
      </c>
      <c r="O24" s="6" t="str">
        <f t="shared" si="5"/>
        <v>B2</v>
      </c>
      <c r="P24" s="6" t="str">
        <f t="shared" si="5"/>
        <v>D</v>
      </c>
      <c r="Q24" s="6" t="str">
        <f t="shared" si="5"/>
        <v>E</v>
      </c>
      <c r="R24" s="6" t="str">
        <f t="shared" si="5"/>
        <v>E</v>
      </c>
      <c r="S24" s="6" t="str">
        <f t="shared" si="1"/>
        <v>C2</v>
      </c>
      <c r="T24" s="6" t="str">
        <f t="shared" si="6"/>
        <v>D</v>
      </c>
      <c r="U24" s="6">
        <f t="shared" si="2"/>
        <v>3</v>
      </c>
      <c r="V24" s="6">
        <f t="shared" si="2"/>
        <v>7</v>
      </c>
      <c r="W24" s="6">
        <f t="shared" si="2"/>
        <v>4</v>
      </c>
      <c r="X24" s="6">
        <f t="shared" si="2"/>
        <v>3</v>
      </c>
      <c r="Y24" s="6">
        <f t="shared" si="2"/>
        <v>3</v>
      </c>
      <c r="Z24" s="6">
        <f t="shared" si="2"/>
        <v>5</v>
      </c>
      <c r="AA24" s="12">
        <f t="shared" si="3"/>
        <v>4.166666666666667</v>
      </c>
    </row>
    <row r="25" spans="1:27" ht="23.25" customHeight="1">
      <c r="A25" s="87">
        <v>5046</v>
      </c>
      <c r="B25" s="22">
        <v>23</v>
      </c>
      <c r="C25" s="47" t="s">
        <v>223</v>
      </c>
      <c r="D25" s="9"/>
      <c r="E25" s="9"/>
      <c r="F25" s="3">
        <v>2</v>
      </c>
      <c r="G25" s="3">
        <v>18</v>
      </c>
      <c r="H25" s="3">
        <v>2</v>
      </c>
      <c r="I25" s="3">
        <v>8</v>
      </c>
      <c r="J25" s="3">
        <v>5</v>
      </c>
      <c r="K25" s="3">
        <v>6</v>
      </c>
      <c r="L25" s="11">
        <f t="shared" si="0"/>
        <v>41</v>
      </c>
      <c r="M25" s="11">
        <f t="shared" si="4"/>
        <v>34.166666666666664</v>
      </c>
      <c r="N25" s="6" t="str">
        <f t="shared" si="5"/>
        <v>E</v>
      </c>
      <c r="O25" s="6" t="str">
        <f t="shared" si="5"/>
        <v>A2</v>
      </c>
      <c r="P25" s="6" t="str">
        <f t="shared" si="5"/>
        <v>E</v>
      </c>
      <c r="Q25" s="6" t="str">
        <f t="shared" si="5"/>
        <v>D</v>
      </c>
      <c r="R25" s="6" t="str">
        <f t="shared" si="5"/>
        <v>E</v>
      </c>
      <c r="S25" s="6" t="str">
        <f t="shared" si="1"/>
        <v>E</v>
      </c>
      <c r="T25" s="6" t="str">
        <f t="shared" si="6"/>
        <v>E</v>
      </c>
      <c r="U25" s="6">
        <f t="shared" si="2"/>
        <v>3</v>
      </c>
      <c r="V25" s="6">
        <f t="shared" si="2"/>
        <v>9</v>
      </c>
      <c r="W25" s="6">
        <f t="shared" si="2"/>
        <v>3</v>
      </c>
      <c r="X25" s="6">
        <f t="shared" si="2"/>
        <v>4</v>
      </c>
      <c r="Y25" s="6">
        <f t="shared" si="2"/>
        <v>3</v>
      </c>
      <c r="Z25" s="6">
        <f t="shared" si="2"/>
        <v>3</v>
      </c>
      <c r="AA25" s="12">
        <f t="shared" si="3"/>
        <v>4.166666666666667</v>
      </c>
    </row>
    <row r="26" spans="1:27" ht="36" customHeight="1">
      <c r="A26" s="87">
        <v>5047</v>
      </c>
      <c r="B26" s="22">
        <v>24</v>
      </c>
      <c r="C26" s="47" t="s">
        <v>224</v>
      </c>
      <c r="D26" s="9"/>
      <c r="E26" s="9"/>
      <c r="F26" s="3">
        <v>14</v>
      </c>
      <c r="G26" s="3">
        <v>20</v>
      </c>
      <c r="H26" s="3">
        <v>10</v>
      </c>
      <c r="I26" s="3">
        <v>13</v>
      </c>
      <c r="J26" s="3">
        <v>8</v>
      </c>
      <c r="K26" s="3">
        <v>14</v>
      </c>
      <c r="L26" s="11">
        <f t="shared" si="0"/>
        <v>79</v>
      </c>
      <c r="M26" s="11">
        <f t="shared" si="4"/>
        <v>65.833333333333329</v>
      </c>
      <c r="N26" s="6" t="str">
        <f t="shared" si="5"/>
        <v>B2</v>
      </c>
      <c r="O26" s="6" t="str">
        <f t="shared" si="5"/>
        <v>A1</v>
      </c>
      <c r="P26" s="6" t="str">
        <f t="shared" si="5"/>
        <v>C2</v>
      </c>
      <c r="Q26" s="6" t="str">
        <f t="shared" si="5"/>
        <v>B2</v>
      </c>
      <c r="R26" s="6" t="str">
        <f t="shared" si="5"/>
        <v>D</v>
      </c>
      <c r="S26" s="6" t="str">
        <f t="shared" si="1"/>
        <v>B2</v>
      </c>
      <c r="T26" s="6" t="str">
        <f t="shared" si="6"/>
        <v>B2</v>
      </c>
      <c r="U26" s="6">
        <f t="shared" si="2"/>
        <v>7</v>
      </c>
      <c r="V26" s="6">
        <f t="shared" si="2"/>
        <v>10</v>
      </c>
      <c r="W26" s="6">
        <f t="shared" si="2"/>
        <v>5</v>
      </c>
      <c r="X26" s="6">
        <f t="shared" si="2"/>
        <v>7</v>
      </c>
      <c r="Y26" s="6">
        <f t="shared" si="2"/>
        <v>4</v>
      </c>
      <c r="Z26" s="6">
        <f t="shared" si="2"/>
        <v>7</v>
      </c>
      <c r="AA26" s="12">
        <f t="shared" si="3"/>
        <v>6.666666666666667</v>
      </c>
    </row>
    <row r="27" spans="1:27" ht="23.25" customHeight="1">
      <c r="A27" s="87">
        <v>5048</v>
      </c>
      <c r="B27" s="22">
        <v>25</v>
      </c>
      <c r="C27" s="47" t="s">
        <v>225</v>
      </c>
      <c r="D27" s="9"/>
      <c r="E27" s="9"/>
      <c r="F27" s="3">
        <v>16</v>
      </c>
      <c r="G27" s="3">
        <v>18</v>
      </c>
      <c r="H27" s="3">
        <v>11</v>
      </c>
      <c r="I27" s="3">
        <v>18</v>
      </c>
      <c r="J27" s="3">
        <v>9</v>
      </c>
      <c r="K27" s="3">
        <v>15</v>
      </c>
      <c r="L27" s="11">
        <f t="shared" si="0"/>
        <v>87</v>
      </c>
      <c r="M27" s="11">
        <f t="shared" si="4"/>
        <v>72.5</v>
      </c>
      <c r="N27" s="6" t="str">
        <f t="shared" si="5"/>
        <v>B1</v>
      </c>
      <c r="O27" s="6" t="str">
        <f t="shared" si="5"/>
        <v>A2</v>
      </c>
      <c r="P27" s="6" t="str">
        <f t="shared" si="5"/>
        <v>C1</v>
      </c>
      <c r="Q27" s="6" t="str">
        <f t="shared" si="5"/>
        <v>A2</v>
      </c>
      <c r="R27" s="6" t="str">
        <f t="shared" si="5"/>
        <v>C2</v>
      </c>
      <c r="S27" s="6" t="str">
        <f t="shared" si="1"/>
        <v>B1</v>
      </c>
      <c r="T27" s="6" t="str">
        <f t="shared" si="6"/>
        <v>B1</v>
      </c>
      <c r="U27" s="6">
        <f t="shared" si="2"/>
        <v>8</v>
      </c>
      <c r="V27" s="6">
        <f t="shared" si="2"/>
        <v>9</v>
      </c>
      <c r="W27" s="6">
        <f t="shared" si="2"/>
        <v>6</v>
      </c>
      <c r="X27" s="6">
        <f t="shared" si="2"/>
        <v>9</v>
      </c>
      <c r="Y27" s="6">
        <f t="shared" si="2"/>
        <v>5</v>
      </c>
      <c r="Z27" s="6">
        <f t="shared" si="2"/>
        <v>8</v>
      </c>
      <c r="AA27" s="12">
        <f t="shared" si="3"/>
        <v>7.5</v>
      </c>
    </row>
    <row r="28" spans="1:27" ht="34.5" customHeight="1">
      <c r="A28" s="87">
        <v>5049</v>
      </c>
      <c r="B28" s="22">
        <v>26</v>
      </c>
      <c r="C28" s="47" t="s">
        <v>226</v>
      </c>
      <c r="D28" s="9"/>
      <c r="E28" s="9"/>
      <c r="F28" s="3">
        <v>15</v>
      </c>
      <c r="G28" s="3">
        <v>19</v>
      </c>
      <c r="H28" s="3">
        <v>9</v>
      </c>
      <c r="I28" s="3">
        <v>16</v>
      </c>
      <c r="J28" s="3">
        <v>6</v>
      </c>
      <c r="K28" s="3">
        <v>8</v>
      </c>
      <c r="L28" s="11">
        <f t="shared" si="0"/>
        <v>73</v>
      </c>
      <c r="M28" s="11">
        <f t="shared" si="4"/>
        <v>60.833333333333329</v>
      </c>
      <c r="N28" s="6" t="str">
        <f t="shared" si="5"/>
        <v>B1</v>
      </c>
      <c r="O28" s="6" t="str">
        <f t="shared" si="5"/>
        <v>A1</v>
      </c>
      <c r="P28" s="6" t="str">
        <f t="shared" si="5"/>
        <v>C2</v>
      </c>
      <c r="Q28" s="6" t="str">
        <f t="shared" si="5"/>
        <v>B1</v>
      </c>
      <c r="R28" s="6" t="str">
        <f t="shared" si="5"/>
        <v>E</v>
      </c>
      <c r="S28" s="6" t="str">
        <f t="shared" si="1"/>
        <v>D</v>
      </c>
      <c r="T28" s="6" t="str">
        <f t="shared" si="6"/>
        <v>C1</v>
      </c>
      <c r="U28" s="6">
        <f t="shared" ref="U28:Z34" si="7">IF(N28="A1",10,IF(N28="A2",9,IF(N28="B1",8,IF(N28="B2",7,IF(N28="C1",6,IF(N28="C2",5,IF(N28="D",4,IF(N28="E",3,IF(N28="AB",0)))))))))</f>
        <v>8</v>
      </c>
      <c r="V28" s="6">
        <f t="shared" si="7"/>
        <v>10</v>
      </c>
      <c r="W28" s="6">
        <f t="shared" si="7"/>
        <v>5</v>
      </c>
      <c r="X28" s="6">
        <f t="shared" si="7"/>
        <v>8</v>
      </c>
      <c r="Y28" s="6">
        <f t="shared" si="7"/>
        <v>3</v>
      </c>
      <c r="Z28" s="6">
        <f t="shared" si="7"/>
        <v>4</v>
      </c>
      <c r="AA28" s="12">
        <f t="shared" si="3"/>
        <v>6.333333333333333</v>
      </c>
    </row>
    <row r="29" spans="1:27" ht="23.25" customHeight="1">
      <c r="A29" s="87">
        <v>5050</v>
      </c>
      <c r="B29" s="22">
        <v>27</v>
      </c>
      <c r="C29" s="47" t="s">
        <v>227</v>
      </c>
      <c r="D29" s="9"/>
      <c r="E29" s="9"/>
      <c r="F29" s="3">
        <v>19</v>
      </c>
      <c r="G29" s="3">
        <v>19</v>
      </c>
      <c r="H29" s="3">
        <v>9</v>
      </c>
      <c r="I29" s="3">
        <v>19</v>
      </c>
      <c r="J29" s="3">
        <v>12</v>
      </c>
      <c r="K29" s="3">
        <v>17</v>
      </c>
      <c r="L29" s="11">
        <f t="shared" si="0"/>
        <v>95</v>
      </c>
      <c r="M29" s="11">
        <f t="shared" si="4"/>
        <v>79.166666666666657</v>
      </c>
      <c r="N29" s="6" t="str">
        <f t="shared" si="5"/>
        <v>A1</v>
      </c>
      <c r="O29" s="6" t="str">
        <f t="shared" si="5"/>
        <v>A1</v>
      </c>
      <c r="P29" s="6" t="str">
        <f t="shared" si="5"/>
        <v>C2</v>
      </c>
      <c r="Q29" s="6" t="str">
        <f t="shared" si="5"/>
        <v>A1</v>
      </c>
      <c r="R29" s="6" t="str">
        <f t="shared" si="5"/>
        <v>C1</v>
      </c>
      <c r="S29" s="6" t="str">
        <f t="shared" si="1"/>
        <v>A2</v>
      </c>
      <c r="T29" s="6" t="str">
        <f t="shared" si="6"/>
        <v>B1</v>
      </c>
      <c r="U29" s="6">
        <f t="shared" si="7"/>
        <v>10</v>
      </c>
      <c r="V29" s="6">
        <f t="shared" si="7"/>
        <v>10</v>
      </c>
      <c r="W29" s="6">
        <f t="shared" si="7"/>
        <v>5</v>
      </c>
      <c r="X29" s="6">
        <f t="shared" si="7"/>
        <v>10</v>
      </c>
      <c r="Y29" s="6">
        <f t="shared" si="7"/>
        <v>6</v>
      </c>
      <c r="Z29" s="6">
        <f t="shared" si="7"/>
        <v>9</v>
      </c>
      <c r="AA29" s="12">
        <f t="shared" si="3"/>
        <v>8.3333333333333339</v>
      </c>
    </row>
    <row r="30" spans="1:27" ht="23.25" customHeight="1">
      <c r="A30" s="87">
        <v>5051</v>
      </c>
      <c r="B30" s="22">
        <v>28</v>
      </c>
      <c r="C30" s="47" t="s">
        <v>228</v>
      </c>
      <c r="F30" s="3">
        <v>8</v>
      </c>
      <c r="G30" s="3">
        <v>15</v>
      </c>
      <c r="H30" s="3">
        <v>7</v>
      </c>
      <c r="I30" s="3">
        <v>10</v>
      </c>
      <c r="J30" s="3">
        <v>4</v>
      </c>
      <c r="K30" s="3">
        <v>6</v>
      </c>
      <c r="L30" s="11">
        <f t="shared" si="0"/>
        <v>50</v>
      </c>
      <c r="M30" s="11">
        <f t="shared" si="4"/>
        <v>41.666666666666671</v>
      </c>
      <c r="N30" s="6" t="str">
        <f t="shared" ref="N30:R34" si="8">IF(F30&gt;=91/5,"A1",IF(F30&gt;=81/5,"A2",IF(F30&gt;=71/5,"B1",IF(F30&gt;=61/5,"B2",IF(F30&gt;=51/5,"C1",IF(F30&gt;=41/5,"C2",IF(F30&gt;=35/5,"D",IF(F30&gt;=2,"E",IF(F30&gt;=0,"AB")))))))))</f>
        <v>D</v>
      </c>
      <c r="O30" s="6" t="str">
        <f t="shared" si="8"/>
        <v>B1</v>
      </c>
      <c r="P30" s="6" t="str">
        <f t="shared" si="8"/>
        <v>D</v>
      </c>
      <c r="Q30" s="6" t="str">
        <f t="shared" si="8"/>
        <v>C2</v>
      </c>
      <c r="R30" s="6" t="str">
        <f t="shared" si="8"/>
        <v>E</v>
      </c>
      <c r="S30" s="6" t="str">
        <f t="shared" si="1"/>
        <v>E</v>
      </c>
      <c r="T30" s="6" t="str">
        <f t="shared" si="6"/>
        <v>C2</v>
      </c>
      <c r="U30" s="6">
        <f t="shared" si="7"/>
        <v>4</v>
      </c>
      <c r="V30" s="6">
        <f t="shared" si="7"/>
        <v>8</v>
      </c>
      <c r="W30" s="6">
        <f t="shared" si="7"/>
        <v>4</v>
      </c>
      <c r="X30" s="6">
        <f t="shared" si="7"/>
        <v>5</v>
      </c>
      <c r="Y30" s="6">
        <f t="shared" si="7"/>
        <v>3</v>
      </c>
      <c r="Z30" s="6">
        <f t="shared" si="7"/>
        <v>3</v>
      </c>
      <c r="AA30" s="12">
        <f t="shared" si="3"/>
        <v>4.5</v>
      </c>
    </row>
    <row r="31" spans="1:27" ht="23.25" customHeight="1">
      <c r="A31" s="87">
        <v>5052</v>
      </c>
      <c r="B31" s="22">
        <v>29</v>
      </c>
      <c r="C31" s="47" t="s">
        <v>229</v>
      </c>
      <c r="F31" s="3">
        <v>9</v>
      </c>
      <c r="G31" s="3">
        <v>19</v>
      </c>
      <c r="H31" s="3">
        <v>8</v>
      </c>
      <c r="I31" s="3">
        <v>12</v>
      </c>
      <c r="J31" s="3">
        <v>10</v>
      </c>
      <c r="K31" s="3">
        <v>6</v>
      </c>
      <c r="L31" s="11">
        <f t="shared" si="0"/>
        <v>64</v>
      </c>
      <c r="M31" s="11">
        <f t="shared" si="4"/>
        <v>53.333333333333336</v>
      </c>
      <c r="N31" s="6" t="str">
        <f t="shared" si="8"/>
        <v>C2</v>
      </c>
      <c r="O31" s="6" t="str">
        <f t="shared" si="8"/>
        <v>A1</v>
      </c>
      <c r="P31" s="6" t="str">
        <f t="shared" si="8"/>
        <v>D</v>
      </c>
      <c r="Q31" s="6" t="str">
        <f t="shared" si="8"/>
        <v>C1</v>
      </c>
      <c r="R31" s="6" t="str">
        <f t="shared" si="8"/>
        <v>C2</v>
      </c>
      <c r="S31" s="6" t="str">
        <f t="shared" si="1"/>
        <v>E</v>
      </c>
      <c r="T31" s="6" t="str">
        <f t="shared" si="6"/>
        <v>C1</v>
      </c>
      <c r="U31" s="6">
        <f t="shared" si="7"/>
        <v>5</v>
      </c>
      <c r="V31" s="6">
        <f t="shared" si="7"/>
        <v>10</v>
      </c>
      <c r="W31" s="6">
        <f t="shared" si="7"/>
        <v>4</v>
      </c>
      <c r="X31" s="6">
        <f t="shared" si="7"/>
        <v>6</v>
      </c>
      <c r="Y31" s="6">
        <f t="shared" si="7"/>
        <v>5</v>
      </c>
      <c r="Z31" s="6">
        <f t="shared" si="7"/>
        <v>3</v>
      </c>
      <c r="AA31" s="12">
        <f t="shared" si="3"/>
        <v>5.5</v>
      </c>
    </row>
    <row r="32" spans="1:27" ht="23.25" customHeight="1">
      <c r="A32" s="87">
        <v>5053</v>
      </c>
      <c r="B32" s="22">
        <v>30</v>
      </c>
      <c r="C32" s="47" t="s">
        <v>230</v>
      </c>
      <c r="F32" s="3">
        <v>11</v>
      </c>
      <c r="G32" s="3">
        <v>19</v>
      </c>
      <c r="H32" s="3">
        <v>6</v>
      </c>
      <c r="I32" s="3">
        <v>10</v>
      </c>
      <c r="J32" s="3">
        <v>10</v>
      </c>
      <c r="K32" s="3">
        <v>9</v>
      </c>
      <c r="L32" s="11">
        <f t="shared" si="0"/>
        <v>65</v>
      </c>
      <c r="M32" s="11">
        <f t="shared" si="4"/>
        <v>54.166666666666664</v>
      </c>
      <c r="N32" s="6" t="str">
        <f t="shared" si="8"/>
        <v>C1</v>
      </c>
      <c r="O32" s="6" t="str">
        <f t="shared" si="8"/>
        <v>A1</v>
      </c>
      <c r="P32" s="6" t="str">
        <f t="shared" si="8"/>
        <v>E</v>
      </c>
      <c r="Q32" s="6" t="str">
        <f t="shared" si="8"/>
        <v>C2</v>
      </c>
      <c r="R32" s="6" t="str">
        <f t="shared" si="8"/>
        <v>C2</v>
      </c>
      <c r="S32" s="6" t="str">
        <f t="shared" si="1"/>
        <v>C2</v>
      </c>
      <c r="T32" s="6" t="str">
        <f t="shared" si="6"/>
        <v>C1</v>
      </c>
      <c r="U32" s="6">
        <f t="shared" si="7"/>
        <v>6</v>
      </c>
      <c r="V32" s="6">
        <f t="shared" si="7"/>
        <v>10</v>
      </c>
      <c r="W32" s="6">
        <f t="shared" si="7"/>
        <v>3</v>
      </c>
      <c r="X32" s="6">
        <f t="shared" si="7"/>
        <v>5</v>
      </c>
      <c r="Y32" s="6">
        <f t="shared" si="7"/>
        <v>5</v>
      </c>
      <c r="Z32" s="6">
        <f t="shared" si="7"/>
        <v>5</v>
      </c>
      <c r="AA32" s="12">
        <f t="shared" si="3"/>
        <v>5.666666666666667</v>
      </c>
    </row>
    <row r="33" spans="1:27" ht="34.5" customHeight="1">
      <c r="A33" s="87">
        <v>5054</v>
      </c>
      <c r="B33" s="22">
        <v>31</v>
      </c>
      <c r="C33" s="47" t="s">
        <v>231</v>
      </c>
      <c r="F33" s="3">
        <v>9.5</v>
      </c>
      <c r="G33" s="3">
        <v>19</v>
      </c>
      <c r="H33" s="3">
        <v>12</v>
      </c>
      <c r="I33" s="3">
        <v>12</v>
      </c>
      <c r="J33" s="3">
        <v>7</v>
      </c>
      <c r="K33" s="3"/>
      <c r="L33" s="11">
        <f t="shared" si="0"/>
        <v>59.5</v>
      </c>
      <c r="M33" s="11">
        <f t="shared" si="4"/>
        <v>49.583333333333336</v>
      </c>
      <c r="N33" s="6" t="str">
        <f t="shared" si="8"/>
        <v>C2</v>
      </c>
      <c r="O33" s="6" t="str">
        <f t="shared" si="8"/>
        <v>A1</v>
      </c>
      <c r="P33" s="6" t="str">
        <f t="shared" si="8"/>
        <v>C1</v>
      </c>
      <c r="Q33" s="6" t="str">
        <f t="shared" si="8"/>
        <v>C1</v>
      </c>
      <c r="R33" s="6" t="str">
        <f t="shared" si="8"/>
        <v>D</v>
      </c>
      <c r="S33" s="6" t="str">
        <f t="shared" si="1"/>
        <v>AB</v>
      </c>
      <c r="T33" s="6" t="str">
        <f t="shared" si="6"/>
        <v>C2</v>
      </c>
      <c r="U33" s="6">
        <f t="shared" si="7"/>
        <v>5</v>
      </c>
      <c r="V33" s="6">
        <f t="shared" si="7"/>
        <v>10</v>
      </c>
      <c r="W33" s="6">
        <f t="shared" si="7"/>
        <v>6</v>
      </c>
      <c r="X33" s="6">
        <f t="shared" si="7"/>
        <v>6</v>
      </c>
      <c r="Y33" s="6">
        <f t="shared" si="7"/>
        <v>4</v>
      </c>
      <c r="Z33" s="6">
        <f t="shared" si="7"/>
        <v>0</v>
      </c>
      <c r="AA33" s="12">
        <f t="shared" si="3"/>
        <v>5.166666666666667</v>
      </c>
    </row>
    <row r="34" spans="1:27" ht="39.75" customHeight="1">
      <c r="A34" s="87">
        <v>5055</v>
      </c>
      <c r="B34" s="22">
        <v>32</v>
      </c>
      <c r="C34" s="47" t="s">
        <v>232</v>
      </c>
      <c r="F34" s="3">
        <v>7</v>
      </c>
      <c r="G34" s="3">
        <v>15</v>
      </c>
      <c r="H34" s="3">
        <v>2</v>
      </c>
      <c r="I34" s="3">
        <v>11</v>
      </c>
      <c r="J34" s="3">
        <v>8</v>
      </c>
      <c r="K34" s="3">
        <v>8</v>
      </c>
      <c r="L34" s="11">
        <f t="shared" si="0"/>
        <v>51</v>
      </c>
      <c r="M34" s="11">
        <f t="shared" si="4"/>
        <v>42.5</v>
      </c>
      <c r="N34" s="6" t="str">
        <f t="shared" si="8"/>
        <v>D</v>
      </c>
      <c r="O34" s="6" t="str">
        <f t="shared" si="8"/>
        <v>B1</v>
      </c>
      <c r="P34" s="6" t="str">
        <f t="shared" si="8"/>
        <v>E</v>
      </c>
      <c r="Q34" s="6" t="str">
        <f t="shared" si="8"/>
        <v>C1</v>
      </c>
      <c r="R34" s="6" t="str">
        <f t="shared" si="8"/>
        <v>D</v>
      </c>
      <c r="S34" s="6" t="str">
        <f t="shared" si="1"/>
        <v>D</v>
      </c>
      <c r="T34" s="6" t="str">
        <f t="shared" si="6"/>
        <v>C2</v>
      </c>
      <c r="U34" s="6">
        <f t="shared" si="7"/>
        <v>4</v>
      </c>
      <c r="V34" s="6">
        <f t="shared" si="7"/>
        <v>8</v>
      </c>
      <c r="W34" s="6">
        <f t="shared" si="7"/>
        <v>3</v>
      </c>
      <c r="X34" s="6">
        <f t="shared" si="7"/>
        <v>6</v>
      </c>
      <c r="Y34" s="6">
        <f t="shared" si="7"/>
        <v>4</v>
      </c>
      <c r="Z34" s="6">
        <f t="shared" si="7"/>
        <v>4</v>
      </c>
      <c r="AA34" s="12">
        <f t="shared" si="3"/>
        <v>4.833333333333333</v>
      </c>
    </row>
    <row r="35" spans="1:27" ht="24" customHeight="1">
      <c r="A35" s="87">
        <v>5057</v>
      </c>
      <c r="B35" s="22">
        <v>33</v>
      </c>
      <c r="C35" s="47" t="s">
        <v>233</v>
      </c>
      <c r="F35" s="3">
        <v>10</v>
      </c>
      <c r="G35" s="3">
        <v>14</v>
      </c>
      <c r="H35" s="3">
        <v>1</v>
      </c>
      <c r="I35" s="3">
        <v>2</v>
      </c>
      <c r="J35" s="3">
        <v>3</v>
      </c>
      <c r="K35" s="3">
        <v>6</v>
      </c>
      <c r="L35" s="11">
        <f t="shared" ref="L35:L40" si="9">SUM(F35:K35)</f>
        <v>36</v>
      </c>
      <c r="M35" s="11">
        <f t="shared" ref="M35:M40" si="10">L35/120*100</f>
        <v>30</v>
      </c>
      <c r="N35" s="6" t="str">
        <f t="shared" ref="N35:N40" si="11">IF(F35&gt;=91/5,"A1",IF(F35&gt;=81/5,"A2",IF(F35&gt;=71/5,"B1",IF(F35&gt;=61/5,"B2",IF(F35&gt;=51/5,"C1",IF(F35&gt;=41/5,"C2",IF(F35&gt;=35/5,"D",IF(F35&gt;=2,"E",IF(F35&gt;=0,"AB")))))))))</f>
        <v>C2</v>
      </c>
      <c r="O35" s="6" t="str">
        <f t="shared" ref="O35:O40" si="12">IF(G35&gt;=91/5,"A1",IF(G35&gt;=81/5,"A2",IF(G35&gt;=71/5,"B1",IF(G35&gt;=61/5,"B2",IF(G35&gt;=51/5,"C1",IF(G35&gt;=41/5,"C2",IF(G35&gt;=35/5,"D",IF(G35&gt;=2,"E",IF(G35&gt;=0,"AB")))))))))</f>
        <v>B2</v>
      </c>
      <c r="P35" s="6" t="str">
        <f t="shared" ref="P35:P40" si="13">IF(H35&gt;=91/5,"A1",IF(H35&gt;=81/5,"A2",IF(H35&gt;=71/5,"B1",IF(H35&gt;=61/5,"B2",IF(H35&gt;=51/5,"C1",IF(H35&gt;=41/5,"C2",IF(H35&gt;=35/5,"D",IF(H35&gt;=2,"E",IF(H35&gt;=0,"AB")))))))))</f>
        <v>AB</v>
      </c>
      <c r="Q35" s="6" t="str">
        <f t="shared" ref="Q35:Q40" si="14">IF(I35&gt;=91/5,"A1",IF(I35&gt;=81/5,"A2",IF(I35&gt;=71/5,"B1",IF(I35&gt;=61/5,"B2",IF(I35&gt;=51/5,"C1",IF(I35&gt;=41/5,"C2",IF(I35&gt;=35/5,"D",IF(I35&gt;=2,"E",IF(I35&gt;=0,"AB")))))))))</f>
        <v>E</v>
      </c>
      <c r="R35" s="6" t="str">
        <f t="shared" ref="R35:R40" si="15">IF(J35&gt;=91/5,"A1",IF(J35&gt;=81/5,"A2",IF(J35&gt;=71/5,"B1",IF(J35&gt;=61/5,"B2",IF(J35&gt;=51/5,"C1",IF(J35&gt;=41/5,"C2",IF(J35&gt;=35/5,"D",IF(J35&gt;=2,"E",IF(J35&gt;=0,"AB")))))))))</f>
        <v>E</v>
      </c>
      <c r="S35" s="6" t="str">
        <f t="shared" ref="S35:S40" si="16">IF(K35&gt;=91/5,"A1",IF(K35&gt;=81/5,"A2",IF(K35&gt;=71/5,"B1",IF(K35&gt;=61/5,"B2",IF(K35&gt;=51/5,"C1",IF(K35&gt;=41/5,"C2",IF(K35&gt;=35/5,"D",IF(K35&gt;=2,"E",IF(K35&gt;=0,"AB")))))))))</f>
        <v>E</v>
      </c>
      <c r="T35" s="6" t="str">
        <f t="shared" ref="T35:T40" si="17">IF(M35&gt;=91,"A1",IF(M35&gt;=81,"A2",IF(M35&gt;=71,"B1",IF(M35&gt;=61,"B2",IF(M35&gt;=51,"C1",IF(M35&gt;=41,"C2",IF(M35&gt;=35,"D",IF(M35&gt;=2,"E",IF(M35&gt;=0,"AB")))))))))</f>
        <v>E</v>
      </c>
      <c r="U35" s="6">
        <f t="shared" ref="U35:U40" si="18">IF(N35="A1",10,IF(N35="A2",9,IF(N35="B1",8,IF(N35="B2",7,IF(N35="C1",6,IF(N35="C2",5,IF(N35="D",4,IF(N35="E",3,IF(N35="AB",0)))))))))</f>
        <v>5</v>
      </c>
      <c r="V35" s="6">
        <f t="shared" ref="V35:V40" si="19">IF(O35="A1",10,IF(O35="A2",9,IF(O35="B1",8,IF(O35="B2",7,IF(O35="C1",6,IF(O35="C2",5,IF(O35="D",4,IF(O35="E",3,IF(O35="AB",0)))))))))</f>
        <v>7</v>
      </c>
      <c r="W35" s="6">
        <f t="shared" ref="W35:W40" si="20">IF(P35="A1",10,IF(P35="A2",9,IF(P35="B1",8,IF(P35="B2",7,IF(P35="C1",6,IF(P35="C2",5,IF(P35="D",4,IF(P35="E",3,IF(P35="AB",0)))))))))</f>
        <v>0</v>
      </c>
      <c r="X35" s="6">
        <f t="shared" ref="X35:X40" si="21">IF(Q35="A1",10,IF(Q35="A2",9,IF(Q35="B1",8,IF(Q35="B2",7,IF(Q35="C1",6,IF(Q35="C2",5,IF(Q35="D",4,IF(Q35="E",3,IF(Q35="AB",0)))))))))</f>
        <v>3</v>
      </c>
      <c r="Y35" s="6">
        <f t="shared" ref="Y35:Y40" si="22">IF(R35="A1",10,IF(R35="A2",9,IF(R35="B1",8,IF(R35="B2",7,IF(R35="C1",6,IF(R35="C2",5,IF(R35="D",4,IF(R35="E",3,IF(R35="AB",0)))))))))</f>
        <v>3</v>
      </c>
      <c r="Z35" s="6">
        <f t="shared" ref="Z35:Z40" si="23">IF(S35="A1",10,IF(S35="A2",9,IF(S35="B1",8,IF(S35="B2",7,IF(S35="C1",6,IF(S35="C2",5,IF(S35="D",4,IF(S35="E",3,IF(S35="AB",0)))))))))</f>
        <v>3</v>
      </c>
      <c r="AA35" s="12">
        <f t="shared" ref="AA35:AA40" si="24">SUM(U35:Z35)/6</f>
        <v>3.5</v>
      </c>
    </row>
    <row r="36" spans="1:27" ht="24" customHeight="1">
      <c r="A36" s="87">
        <v>5059</v>
      </c>
      <c r="B36" s="22">
        <v>34</v>
      </c>
      <c r="C36" s="47" t="s">
        <v>234</v>
      </c>
      <c r="F36" s="3">
        <v>5</v>
      </c>
      <c r="G36" s="3">
        <v>17</v>
      </c>
      <c r="H36" s="3">
        <v>7</v>
      </c>
      <c r="I36" s="3">
        <v>7</v>
      </c>
      <c r="J36" s="3">
        <v>6</v>
      </c>
      <c r="K36" s="3">
        <v>8</v>
      </c>
      <c r="L36" s="11">
        <f t="shared" si="9"/>
        <v>50</v>
      </c>
      <c r="M36" s="11">
        <f t="shared" si="10"/>
        <v>41.666666666666671</v>
      </c>
      <c r="N36" s="6" t="str">
        <f t="shared" si="11"/>
        <v>E</v>
      </c>
      <c r="O36" s="6" t="str">
        <f t="shared" si="12"/>
        <v>A2</v>
      </c>
      <c r="P36" s="6" t="str">
        <f t="shared" si="13"/>
        <v>D</v>
      </c>
      <c r="Q36" s="6" t="str">
        <f t="shared" si="14"/>
        <v>D</v>
      </c>
      <c r="R36" s="6" t="str">
        <f t="shared" si="15"/>
        <v>E</v>
      </c>
      <c r="S36" s="6" t="str">
        <f t="shared" si="16"/>
        <v>D</v>
      </c>
      <c r="T36" s="6" t="str">
        <f t="shared" si="17"/>
        <v>C2</v>
      </c>
      <c r="U36" s="6">
        <f t="shared" si="18"/>
        <v>3</v>
      </c>
      <c r="V36" s="6">
        <f t="shared" si="19"/>
        <v>9</v>
      </c>
      <c r="W36" s="6">
        <f t="shared" si="20"/>
        <v>4</v>
      </c>
      <c r="X36" s="6">
        <f t="shared" si="21"/>
        <v>4</v>
      </c>
      <c r="Y36" s="6">
        <f t="shared" si="22"/>
        <v>3</v>
      </c>
      <c r="Z36" s="6">
        <f t="shared" si="23"/>
        <v>4</v>
      </c>
      <c r="AA36" s="12">
        <f t="shared" si="24"/>
        <v>4.5</v>
      </c>
    </row>
    <row r="37" spans="1:27" ht="24" customHeight="1">
      <c r="A37" s="87">
        <v>5060</v>
      </c>
      <c r="B37" s="22">
        <v>35</v>
      </c>
      <c r="C37" s="47" t="s">
        <v>235</v>
      </c>
      <c r="F37" s="3">
        <v>16</v>
      </c>
      <c r="G37" s="3">
        <v>19</v>
      </c>
      <c r="H37" s="3">
        <v>9</v>
      </c>
      <c r="I37" s="3">
        <v>15</v>
      </c>
      <c r="J37" s="3">
        <v>9</v>
      </c>
      <c r="K37" s="3">
        <v>4</v>
      </c>
      <c r="L37" s="11">
        <f t="shared" si="9"/>
        <v>72</v>
      </c>
      <c r="M37" s="11">
        <f t="shared" si="10"/>
        <v>60</v>
      </c>
      <c r="N37" s="6" t="str">
        <f t="shared" si="11"/>
        <v>B1</v>
      </c>
      <c r="O37" s="6" t="str">
        <f t="shared" si="12"/>
        <v>A1</v>
      </c>
      <c r="P37" s="6" t="str">
        <f t="shared" si="13"/>
        <v>C2</v>
      </c>
      <c r="Q37" s="6" t="str">
        <f t="shared" si="14"/>
        <v>B1</v>
      </c>
      <c r="R37" s="6" t="str">
        <f t="shared" si="15"/>
        <v>C2</v>
      </c>
      <c r="S37" s="6" t="str">
        <f t="shared" si="16"/>
        <v>E</v>
      </c>
      <c r="T37" s="6" t="str">
        <f t="shared" si="17"/>
        <v>C1</v>
      </c>
      <c r="U37" s="6">
        <f t="shared" si="18"/>
        <v>8</v>
      </c>
      <c r="V37" s="6">
        <f t="shared" si="19"/>
        <v>10</v>
      </c>
      <c r="W37" s="6">
        <f t="shared" si="20"/>
        <v>5</v>
      </c>
      <c r="X37" s="6">
        <f t="shared" si="21"/>
        <v>8</v>
      </c>
      <c r="Y37" s="6">
        <f t="shared" si="22"/>
        <v>5</v>
      </c>
      <c r="Z37" s="6">
        <f t="shared" si="23"/>
        <v>3</v>
      </c>
      <c r="AA37" s="12">
        <f t="shared" si="24"/>
        <v>6.5</v>
      </c>
    </row>
    <row r="38" spans="1:27" ht="27.75" customHeight="1">
      <c r="A38" s="87">
        <v>5061</v>
      </c>
      <c r="B38" s="22">
        <v>36</v>
      </c>
      <c r="C38" s="47" t="s">
        <v>236</v>
      </c>
      <c r="D38" s="5"/>
      <c r="E38" s="5"/>
      <c r="F38" s="3">
        <v>15</v>
      </c>
      <c r="G38" s="3">
        <v>17</v>
      </c>
      <c r="H38" s="3">
        <v>8</v>
      </c>
      <c r="I38" s="3">
        <v>10</v>
      </c>
      <c r="J38" s="3">
        <v>6</v>
      </c>
      <c r="K38" s="3">
        <v>11</v>
      </c>
      <c r="L38" s="11">
        <f t="shared" si="9"/>
        <v>67</v>
      </c>
      <c r="M38" s="11">
        <f t="shared" si="10"/>
        <v>55.833333333333336</v>
      </c>
      <c r="N38" s="6" t="str">
        <f t="shared" si="11"/>
        <v>B1</v>
      </c>
      <c r="O38" s="6" t="str">
        <f t="shared" si="12"/>
        <v>A2</v>
      </c>
      <c r="P38" s="6" t="str">
        <f t="shared" si="13"/>
        <v>D</v>
      </c>
      <c r="Q38" s="6" t="str">
        <f t="shared" si="14"/>
        <v>C2</v>
      </c>
      <c r="R38" s="6" t="str">
        <f t="shared" si="15"/>
        <v>E</v>
      </c>
      <c r="S38" s="6" t="str">
        <f t="shared" si="16"/>
        <v>C1</v>
      </c>
      <c r="T38" s="6" t="str">
        <f t="shared" si="17"/>
        <v>C1</v>
      </c>
      <c r="U38" s="6">
        <f t="shared" si="18"/>
        <v>8</v>
      </c>
      <c r="V38" s="6">
        <f t="shared" si="19"/>
        <v>9</v>
      </c>
      <c r="W38" s="6">
        <f t="shared" si="20"/>
        <v>4</v>
      </c>
      <c r="X38" s="6">
        <f t="shared" si="21"/>
        <v>5</v>
      </c>
      <c r="Y38" s="6">
        <f t="shared" si="22"/>
        <v>3</v>
      </c>
      <c r="Z38" s="6">
        <f t="shared" si="23"/>
        <v>6</v>
      </c>
      <c r="AA38" s="12">
        <f t="shared" si="24"/>
        <v>5.833333333333333</v>
      </c>
    </row>
    <row r="39" spans="1:27" ht="27.75" customHeight="1">
      <c r="A39" s="87"/>
      <c r="B39" s="22">
        <v>37</v>
      </c>
      <c r="C39" s="76" t="s">
        <v>394</v>
      </c>
      <c r="D39" s="5"/>
      <c r="E39" s="5"/>
      <c r="F39" s="3">
        <v>4</v>
      </c>
      <c r="G39" s="3">
        <v>5</v>
      </c>
      <c r="H39" s="3">
        <v>4</v>
      </c>
      <c r="I39" s="3">
        <v>2</v>
      </c>
      <c r="J39" s="3">
        <v>4</v>
      </c>
      <c r="K39" s="3">
        <v>8</v>
      </c>
      <c r="L39" s="77">
        <f t="shared" si="9"/>
        <v>27</v>
      </c>
      <c r="M39" s="77">
        <f t="shared" si="10"/>
        <v>22.5</v>
      </c>
      <c r="N39" s="58" t="str">
        <f t="shared" si="11"/>
        <v>E</v>
      </c>
      <c r="O39" s="58" t="str">
        <f t="shared" si="12"/>
        <v>E</v>
      </c>
      <c r="P39" s="58" t="str">
        <f t="shared" si="13"/>
        <v>E</v>
      </c>
      <c r="Q39" s="58" t="str">
        <f t="shared" si="14"/>
        <v>E</v>
      </c>
      <c r="R39" s="58" t="str">
        <f t="shared" si="15"/>
        <v>E</v>
      </c>
      <c r="S39" s="58" t="str">
        <f t="shared" si="16"/>
        <v>D</v>
      </c>
      <c r="T39" s="58" t="str">
        <f t="shared" si="17"/>
        <v>E</v>
      </c>
      <c r="U39" s="58">
        <f t="shared" si="18"/>
        <v>3</v>
      </c>
      <c r="V39" s="58">
        <f t="shared" si="19"/>
        <v>3</v>
      </c>
      <c r="W39" s="58">
        <f t="shared" si="20"/>
        <v>3</v>
      </c>
      <c r="X39" s="58">
        <f t="shared" si="21"/>
        <v>3</v>
      </c>
      <c r="Y39" s="58">
        <f t="shared" si="22"/>
        <v>3</v>
      </c>
      <c r="Z39" s="58">
        <f t="shared" si="23"/>
        <v>4</v>
      </c>
      <c r="AA39" s="12">
        <f t="shared" si="24"/>
        <v>3.1666666666666665</v>
      </c>
    </row>
    <row r="40" spans="1:27" ht="27.75" customHeight="1">
      <c r="A40" s="88"/>
      <c r="B40" s="22">
        <v>38</v>
      </c>
      <c r="C40" s="76" t="s">
        <v>395</v>
      </c>
      <c r="D40" s="5"/>
      <c r="E40" s="5"/>
      <c r="F40" s="3">
        <v>5</v>
      </c>
      <c r="G40" s="3">
        <v>14</v>
      </c>
      <c r="H40" s="3">
        <v>3</v>
      </c>
      <c r="I40" s="3">
        <v>3</v>
      </c>
      <c r="J40" s="3">
        <v>3</v>
      </c>
      <c r="K40" s="3">
        <v>3</v>
      </c>
      <c r="L40" s="77">
        <f t="shared" si="9"/>
        <v>31</v>
      </c>
      <c r="M40" s="77">
        <f t="shared" si="10"/>
        <v>25.833333333333336</v>
      </c>
      <c r="N40" s="58" t="str">
        <f t="shared" si="11"/>
        <v>E</v>
      </c>
      <c r="O40" s="58" t="str">
        <f t="shared" si="12"/>
        <v>B2</v>
      </c>
      <c r="P40" s="58" t="str">
        <f t="shared" si="13"/>
        <v>E</v>
      </c>
      <c r="Q40" s="58" t="str">
        <f t="shared" si="14"/>
        <v>E</v>
      </c>
      <c r="R40" s="58" t="str">
        <f t="shared" si="15"/>
        <v>E</v>
      </c>
      <c r="S40" s="58" t="str">
        <f t="shared" si="16"/>
        <v>E</v>
      </c>
      <c r="T40" s="58" t="str">
        <f t="shared" si="17"/>
        <v>E</v>
      </c>
      <c r="U40" s="58">
        <f t="shared" si="18"/>
        <v>3</v>
      </c>
      <c r="V40" s="58">
        <f t="shared" si="19"/>
        <v>7</v>
      </c>
      <c r="W40" s="58">
        <f t="shared" si="20"/>
        <v>3</v>
      </c>
      <c r="X40" s="58">
        <f t="shared" si="21"/>
        <v>3</v>
      </c>
      <c r="Y40" s="58">
        <f t="shared" si="22"/>
        <v>3</v>
      </c>
      <c r="Z40" s="58">
        <f t="shared" si="23"/>
        <v>3</v>
      </c>
      <c r="AA40" s="12">
        <f t="shared" si="24"/>
        <v>3.6666666666666665</v>
      </c>
    </row>
    <row r="41" spans="1:27" ht="15.75">
      <c r="A41" s="87"/>
    </row>
    <row r="42" spans="1:27" ht="15.75">
      <c r="A42" s="87"/>
    </row>
  </sheetData>
  <mergeCells count="1">
    <mergeCell ref="B1:AA1"/>
  </mergeCells>
  <pageMargins left="0.25" right="0.25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40"/>
  <sheetViews>
    <sheetView workbookViewId="0">
      <selection activeCell="A2" sqref="A2:AA2"/>
    </sheetView>
  </sheetViews>
  <sheetFormatPr defaultRowHeight="15"/>
  <cols>
    <col min="1" max="1" width="21.5703125" customWidth="1"/>
    <col min="2" max="2" width="4.5703125" style="15" customWidth="1"/>
    <col min="3" max="3" width="34" customWidth="1"/>
    <col min="4" max="5" width="9.140625" hidden="1" customWidth="1"/>
    <col min="6" max="11" width="7.28515625" style="15" customWidth="1"/>
    <col min="12" max="12" width="7.28515625" style="78" customWidth="1"/>
    <col min="13" max="13" width="5.140625" customWidth="1"/>
    <col min="14" max="14" width="3.5703125" customWidth="1"/>
    <col min="15" max="15" width="3.7109375" customWidth="1"/>
    <col min="16" max="16" width="6.140625" customWidth="1"/>
    <col min="17" max="17" width="5.5703125" customWidth="1"/>
    <col min="18" max="18" width="4.140625" customWidth="1"/>
    <col min="19" max="19" width="4.28515625" customWidth="1"/>
    <col min="20" max="20" width="5.42578125" customWidth="1"/>
    <col min="21" max="21" width="4" customWidth="1"/>
    <col min="22" max="22" width="5" customWidth="1"/>
    <col min="23" max="23" width="4.28515625" customWidth="1"/>
    <col min="24" max="24" width="6.42578125" customWidth="1"/>
    <col min="25" max="25" width="3.85546875" customWidth="1"/>
    <col min="26" max="26" width="4.28515625" customWidth="1"/>
    <col min="27" max="27" width="4.42578125" customWidth="1"/>
  </cols>
  <sheetData>
    <row r="1" spans="1:27" ht="21.75" customHeight="1">
      <c r="B1" s="102" t="s">
        <v>391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ht="27.75" customHeight="1">
      <c r="A2" s="98" t="s">
        <v>400</v>
      </c>
      <c r="B2" s="82" t="s">
        <v>409</v>
      </c>
      <c r="C2" s="83" t="s">
        <v>0</v>
      </c>
      <c r="D2" s="16" t="s">
        <v>401</v>
      </c>
      <c r="E2" s="16" t="s">
        <v>402</v>
      </c>
      <c r="F2" s="16" t="s">
        <v>401</v>
      </c>
      <c r="G2" s="16" t="s">
        <v>402</v>
      </c>
      <c r="H2" s="16" t="s">
        <v>403</v>
      </c>
      <c r="I2" s="16" t="s">
        <v>404</v>
      </c>
      <c r="J2" s="16" t="s">
        <v>405</v>
      </c>
      <c r="K2" s="16" t="s">
        <v>406</v>
      </c>
      <c r="L2" s="2" t="s">
        <v>407</v>
      </c>
      <c r="M2" s="2" t="s">
        <v>408</v>
      </c>
      <c r="N2" s="84" t="s">
        <v>1</v>
      </c>
      <c r="O2" s="84" t="s">
        <v>2</v>
      </c>
      <c r="P2" s="84" t="s">
        <v>3</v>
      </c>
      <c r="Q2" s="84" t="s">
        <v>4</v>
      </c>
      <c r="R2" s="84" t="s">
        <v>5</v>
      </c>
      <c r="S2" s="84" t="s">
        <v>6</v>
      </c>
      <c r="T2" s="84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36" customHeight="1">
      <c r="A3" s="90">
        <v>4960</v>
      </c>
      <c r="B3" s="22">
        <v>1</v>
      </c>
      <c r="C3" s="28" t="s">
        <v>237</v>
      </c>
      <c r="D3" s="9"/>
      <c r="E3" s="9"/>
      <c r="F3" s="4">
        <v>11</v>
      </c>
      <c r="G3" s="4">
        <v>10</v>
      </c>
      <c r="H3" s="4">
        <v>7</v>
      </c>
      <c r="I3" s="4">
        <v>6</v>
      </c>
      <c r="J3" s="4">
        <v>6</v>
      </c>
      <c r="K3" s="4">
        <v>12</v>
      </c>
      <c r="L3" s="4">
        <f>SUM(F3:K3)</f>
        <v>52</v>
      </c>
      <c r="M3" s="6">
        <f>L3/120*100</f>
        <v>43.333333333333336</v>
      </c>
      <c r="N3" s="10" t="str">
        <f>IF(F3&gt;=91/5,"A1",IF(F3&gt;=81/5,"A2",IF(F3&gt;=71/5,"B1",IF(F3&gt;=61/5,"B2",IF(F3&gt;=51/5,"C1",IF(F3&gt;=41/5,"C2",IF(F3&gt;=35/5,"D",IF(F3&gt;=2,"E",IF(F3&gt;=0,"AB")))))))))</f>
        <v>C1</v>
      </c>
      <c r="O3" s="6" t="str">
        <f>IF(G3&gt;=91/5,"A1",IF(G3&gt;=81/5,"A2",IF(G3&gt;=71/5,"B1",IF(G3&gt;=61/5,"B2",IF(G3&gt;=51/5,"C1",IF(G3&gt;=41/5,"C2",IF(G3&gt;=35/5,"D",IF(G3&gt;=2,"E",IF(G3&gt;=0,"AB")))))))))</f>
        <v>C2</v>
      </c>
      <c r="P3" s="6" t="str">
        <f>IF(H3&gt;=91/5,"A1",IF(H3&gt;=81/5,"A2",IF(H3&gt;=71/5,"B1",IF(H3&gt;=61/5,"B2",IF(H3&gt;=51/5,"C1",IF(H3&gt;=41/5,"C2",IF(H3&gt;=35/5,"D",IF(H3&gt;=2,"E",IF(H3&gt;=0,"AB")))))))))</f>
        <v>D</v>
      </c>
      <c r="Q3" s="6" t="str">
        <f>IF(I3&gt;=91/5,"A1",IF(I3&gt;=81/5,"A2",IF(I3&gt;=71/5,"B1",IF(I3&gt;=61/5,"B2",IF(I3&gt;=51/5,"C1",IF(I3&gt;=41/5,"C2",IF(I3&gt;=35/5,"D",IF(I3&gt;=2,"E",IF(I3&gt;=0,"AB")))))))))</f>
        <v>E</v>
      </c>
      <c r="R3" s="6" t="str">
        <f>IF(J3&gt;=91/5,"A1",IF(J3&gt;=81/5,"A2",IF(J3&gt;=71/5,"B1",IF(J3&gt;=61/5,"B2",IF(J3&gt;=51/5,"C1",IF(J3&gt;=41/5,"C2",IF(J3&gt;=35/5,"D",IF(J3&gt;=2,"E",IF(J3&gt;=0,"AB")))))))))</f>
        <v>E</v>
      </c>
      <c r="S3" s="6" t="str">
        <f t="shared" ref="S3:S28" si="0">IF(K3&gt;=91/5,"A1",IF(K3&gt;=81/5,"A2",IF(K3&gt;=71/5,"B1",IF(K3&gt;=61/5,"B2",IF(K3&gt;=51/5,"C1",IF(K3&gt;=41/5,"C2",IF(K3&gt;=35/5,"D",IF(K3&gt;=2,"E",IF(K3&gt;=0,"AB")))))))))</f>
        <v>C1</v>
      </c>
      <c r="T3" s="6" t="str">
        <f>IF(M3&gt;=91,"A1",IF(M3&gt;=81,"A2",IF(M3&gt;=71,"B1",IF(M3&gt;=61,"B2",IF(M3&gt;=51,"C1",IF(M3&gt;=41,"C2",IF(M3&gt;=35,"D",IF(M3&gt;=2,"E",IF(M3&gt;=0,"AB")))))))))</f>
        <v>C2</v>
      </c>
      <c r="U3" s="6">
        <f t="shared" ref="U3:Z28" si="1">IF(N3="A1",10,IF(N3="A2",9,IF(N3="B1",8,IF(N3="B2",7,IF(N3="C1",6,IF(N3="C2",5,IF(N3="D",4,IF(N3="E",3,IF(N3="AB",0)))))))))</f>
        <v>6</v>
      </c>
      <c r="V3" s="6">
        <f t="shared" si="1"/>
        <v>5</v>
      </c>
      <c r="W3" s="6">
        <f t="shared" si="1"/>
        <v>4</v>
      </c>
      <c r="X3" s="6">
        <f t="shared" si="1"/>
        <v>3</v>
      </c>
      <c r="Y3" s="6">
        <f t="shared" si="1"/>
        <v>3</v>
      </c>
      <c r="Z3" s="6">
        <f t="shared" si="1"/>
        <v>6</v>
      </c>
      <c r="AA3" s="8">
        <f t="shared" ref="AA3:AA28" si="2">SUM(U3:Z3)/6</f>
        <v>4.5</v>
      </c>
    </row>
    <row r="4" spans="1:27" ht="36" customHeight="1">
      <c r="A4" s="90">
        <v>4961</v>
      </c>
      <c r="B4" s="22">
        <v>2</v>
      </c>
      <c r="C4" s="28" t="s">
        <v>238</v>
      </c>
      <c r="D4" s="9"/>
      <c r="E4" s="9"/>
      <c r="F4" s="4">
        <v>15</v>
      </c>
      <c r="G4" s="4">
        <v>18</v>
      </c>
      <c r="H4" s="4">
        <v>12</v>
      </c>
      <c r="I4" s="4">
        <v>14</v>
      </c>
      <c r="J4" s="4">
        <v>13</v>
      </c>
      <c r="K4" s="4">
        <v>18</v>
      </c>
      <c r="L4" s="4">
        <f t="shared" ref="L4:L39" si="3">SUM(F4:K4)</f>
        <v>90</v>
      </c>
      <c r="M4" s="6">
        <f t="shared" ref="M4:M28" si="4">L4/120*100</f>
        <v>75</v>
      </c>
      <c r="N4" s="6" t="str">
        <f t="shared" ref="N4:R28" si="5">IF(F4&gt;=91/5,"A1",IF(F4&gt;=81/5,"A2",IF(F4&gt;=71/5,"B1",IF(F4&gt;=61/5,"B2",IF(F4&gt;=51/5,"C1",IF(F4&gt;=41/5,"C2",IF(F4&gt;=35/5,"D",IF(F4&gt;=2,"E",IF(F4&gt;=0,"AB")))))))))</f>
        <v>B1</v>
      </c>
      <c r="O4" s="6" t="str">
        <f t="shared" si="5"/>
        <v>A2</v>
      </c>
      <c r="P4" s="6" t="str">
        <f t="shared" si="5"/>
        <v>C1</v>
      </c>
      <c r="Q4" s="6" t="str">
        <f t="shared" si="5"/>
        <v>B2</v>
      </c>
      <c r="R4" s="6" t="str">
        <f t="shared" si="5"/>
        <v>B2</v>
      </c>
      <c r="S4" s="6" t="str">
        <f t="shared" si="0"/>
        <v>A2</v>
      </c>
      <c r="T4" s="6" t="str">
        <f t="shared" ref="T4:T28" si="6">IF(M4&gt;=91,"A1",IF(M4&gt;=81,"A2",IF(M4&gt;=71,"B1",IF(M4&gt;=61,"B2",IF(M4&gt;=51,"C1",IF(M4&gt;=41,"C2",IF(M4&gt;=35,"D",IF(M4&gt;=2,"E",IF(M4&gt;=0,"AB")))))))))</f>
        <v>B1</v>
      </c>
      <c r="U4" s="6">
        <f t="shared" si="1"/>
        <v>8</v>
      </c>
      <c r="V4" s="6">
        <f t="shared" si="1"/>
        <v>9</v>
      </c>
      <c r="W4" s="6">
        <f t="shared" si="1"/>
        <v>6</v>
      </c>
      <c r="X4" s="6">
        <f t="shared" si="1"/>
        <v>7</v>
      </c>
      <c r="Y4" s="6">
        <f t="shared" si="1"/>
        <v>7</v>
      </c>
      <c r="Z4" s="6">
        <f t="shared" si="1"/>
        <v>9</v>
      </c>
      <c r="AA4" s="8">
        <f t="shared" si="2"/>
        <v>7.666666666666667</v>
      </c>
    </row>
    <row r="5" spans="1:27" ht="36" customHeight="1">
      <c r="B5" s="22">
        <v>3</v>
      </c>
      <c r="C5" s="28" t="s">
        <v>239</v>
      </c>
      <c r="D5" s="9"/>
      <c r="E5" s="9"/>
      <c r="F5" s="4">
        <v>17</v>
      </c>
      <c r="G5" s="4">
        <v>5</v>
      </c>
      <c r="H5" s="4">
        <v>5</v>
      </c>
      <c r="I5" s="4">
        <v>9</v>
      </c>
      <c r="J5" s="4">
        <v>7</v>
      </c>
      <c r="K5" s="4">
        <v>16</v>
      </c>
      <c r="L5" s="4">
        <f t="shared" si="3"/>
        <v>59</v>
      </c>
      <c r="M5" s="6">
        <f t="shared" si="4"/>
        <v>49.166666666666664</v>
      </c>
      <c r="N5" s="6" t="str">
        <f t="shared" si="5"/>
        <v>A2</v>
      </c>
      <c r="O5" s="6" t="str">
        <f t="shared" si="5"/>
        <v>E</v>
      </c>
      <c r="P5" s="6" t="str">
        <f t="shared" si="5"/>
        <v>E</v>
      </c>
      <c r="Q5" s="6" t="str">
        <f t="shared" si="5"/>
        <v>C2</v>
      </c>
      <c r="R5" s="6" t="str">
        <f t="shared" si="5"/>
        <v>D</v>
      </c>
      <c r="S5" s="6" t="str">
        <f t="shared" si="0"/>
        <v>B1</v>
      </c>
      <c r="T5" s="6" t="str">
        <f t="shared" si="6"/>
        <v>C2</v>
      </c>
      <c r="U5" s="6">
        <f t="shared" si="1"/>
        <v>9</v>
      </c>
      <c r="V5" s="6">
        <f t="shared" si="1"/>
        <v>3</v>
      </c>
      <c r="W5" s="6">
        <f t="shared" si="1"/>
        <v>3</v>
      </c>
      <c r="X5" s="6">
        <f t="shared" si="1"/>
        <v>5</v>
      </c>
      <c r="Y5" s="6">
        <f t="shared" si="1"/>
        <v>4</v>
      </c>
      <c r="Z5" s="6">
        <f t="shared" si="1"/>
        <v>8</v>
      </c>
      <c r="AA5" s="8">
        <f t="shared" si="2"/>
        <v>5.333333333333333</v>
      </c>
    </row>
    <row r="6" spans="1:27" ht="36" customHeight="1">
      <c r="A6" s="90">
        <v>4963</v>
      </c>
      <c r="B6" s="22">
        <v>4</v>
      </c>
      <c r="C6" s="28" t="s">
        <v>240</v>
      </c>
      <c r="D6" s="9"/>
      <c r="E6" s="9"/>
      <c r="F6" s="4">
        <v>15</v>
      </c>
      <c r="G6" s="4">
        <v>5</v>
      </c>
      <c r="H6" s="4">
        <v>9</v>
      </c>
      <c r="I6" s="4">
        <v>13</v>
      </c>
      <c r="J6" s="4">
        <v>7</v>
      </c>
      <c r="K6" s="4">
        <v>13</v>
      </c>
      <c r="L6" s="4">
        <f t="shared" si="3"/>
        <v>62</v>
      </c>
      <c r="M6" s="6">
        <f t="shared" si="4"/>
        <v>51.666666666666671</v>
      </c>
      <c r="N6" s="6" t="str">
        <f t="shared" si="5"/>
        <v>B1</v>
      </c>
      <c r="O6" s="6" t="str">
        <f t="shared" si="5"/>
        <v>E</v>
      </c>
      <c r="P6" s="6" t="str">
        <f t="shared" si="5"/>
        <v>C2</v>
      </c>
      <c r="Q6" s="6" t="str">
        <f t="shared" si="5"/>
        <v>B2</v>
      </c>
      <c r="R6" s="6" t="str">
        <f t="shared" si="5"/>
        <v>D</v>
      </c>
      <c r="S6" s="6" t="str">
        <f t="shared" si="0"/>
        <v>B2</v>
      </c>
      <c r="T6" s="6" t="str">
        <f t="shared" si="6"/>
        <v>C1</v>
      </c>
      <c r="U6" s="6">
        <f t="shared" si="1"/>
        <v>8</v>
      </c>
      <c r="V6" s="6">
        <f t="shared" si="1"/>
        <v>3</v>
      </c>
      <c r="W6" s="6">
        <f t="shared" si="1"/>
        <v>5</v>
      </c>
      <c r="X6" s="6">
        <f t="shared" si="1"/>
        <v>7</v>
      </c>
      <c r="Y6" s="6">
        <f t="shared" si="1"/>
        <v>4</v>
      </c>
      <c r="Z6" s="6">
        <f t="shared" si="1"/>
        <v>7</v>
      </c>
      <c r="AA6" s="8">
        <f t="shared" si="2"/>
        <v>5.666666666666667</v>
      </c>
    </row>
    <row r="7" spans="1:27" ht="36" customHeight="1">
      <c r="B7" s="22">
        <v>5</v>
      </c>
      <c r="C7" s="28" t="s">
        <v>241</v>
      </c>
      <c r="D7" s="9"/>
      <c r="E7" s="9"/>
      <c r="F7" s="4">
        <v>10</v>
      </c>
      <c r="G7" s="4">
        <v>12</v>
      </c>
      <c r="H7" s="4">
        <v>8</v>
      </c>
      <c r="I7" s="4">
        <v>11</v>
      </c>
      <c r="J7" s="4">
        <v>6</v>
      </c>
      <c r="K7" s="4">
        <v>14</v>
      </c>
      <c r="L7" s="4">
        <f t="shared" si="3"/>
        <v>61</v>
      </c>
      <c r="M7" s="6">
        <f t="shared" si="4"/>
        <v>50.833333333333329</v>
      </c>
      <c r="N7" s="6" t="str">
        <f t="shared" si="5"/>
        <v>C2</v>
      </c>
      <c r="O7" s="6" t="str">
        <f t="shared" si="5"/>
        <v>C1</v>
      </c>
      <c r="P7" s="6" t="str">
        <f t="shared" si="5"/>
        <v>D</v>
      </c>
      <c r="Q7" s="6" t="str">
        <f t="shared" si="5"/>
        <v>C1</v>
      </c>
      <c r="R7" s="6" t="str">
        <f t="shared" si="5"/>
        <v>E</v>
      </c>
      <c r="S7" s="6" t="str">
        <f t="shared" si="0"/>
        <v>B2</v>
      </c>
      <c r="T7" s="6" t="str">
        <f t="shared" si="6"/>
        <v>C2</v>
      </c>
      <c r="U7" s="6">
        <f t="shared" si="1"/>
        <v>5</v>
      </c>
      <c r="V7" s="6">
        <f t="shared" si="1"/>
        <v>6</v>
      </c>
      <c r="W7" s="6">
        <f t="shared" si="1"/>
        <v>4</v>
      </c>
      <c r="X7" s="6">
        <f t="shared" si="1"/>
        <v>6</v>
      </c>
      <c r="Y7" s="6">
        <f t="shared" si="1"/>
        <v>3</v>
      </c>
      <c r="Z7" s="6">
        <f t="shared" si="1"/>
        <v>7</v>
      </c>
      <c r="AA7" s="8">
        <f t="shared" si="2"/>
        <v>5.166666666666667</v>
      </c>
    </row>
    <row r="8" spans="1:27" ht="36" customHeight="1">
      <c r="A8" s="90">
        <v>4965</v>
      </c>
      <c r="B8" s="22">
        <v>6</v>
      </c>
      <c r="C8" s="28" t="s">
        <v>242</v>
      </c>
      <c r="D8" s="9"/>
      <c r="E8" s="9"/>
      <c r="F8" s="4">
        <v>12</v>
      </c>
      <c r="G8" s="4">
        <v>13</v>
      </c>
      <c r="H8" s="4">
        <v>11</v>
      </c>
      <c r="I8" s="4">
        <v>9</v>
      </c>
      <c r="J8" s="4">
        <v>12</v>
      </c>
      <c r="K8" s="4">
        <v>15</v>
      </c>
      <c r="L8" s="4">
        <f t="shared" si="3"/>
        <v>72</v>
      </c>
      <c r="M8" s="6">
        <f t="shared" si="4"/>
        <v>60</v>
      </c>
      <c r="N8" s="6" t="str">
        <f t="shared" si="5"/>
        <v>C1</v>
      </c>
      <c r="O8" s="6" t="str">
        <f t="shared" si="5"/>
        <v>B2</v>
      </c>
      <c r="P8" s="6" t="str">
        <f t="shared" si="5"/>
        <v>C1</v>
      </c>
      <c r="Q8" s="6" t="str">
        <f t="shared" si="5"/>
        <v>C2</v>
      </c>
      <c r="R8" s="6" t="str">
        <f t="shared" si="5"/>
        <v>C1</v>
      </c>
      <c r="S8" s="6" t="str">
        <f t="shared" si="0"/>
        <v>B1</v>
      </c>
      <c r="T8" s="6" t="str">
        <f t="shared" si="6"/>
        <v>C1</v>
      </c>
      <c r="U8" s="6">
        <f t="shared" si="1"/>
        <v>6</v>
      </c>
      <c r="V8" s="6">
        <f t="shared" si="1"/>
        <v>7</v>
      </c>
      <c r="W8" s="6">
        <f t="shared" si="1"/>
        <v>6</v>
      </c>
      <c r="X8" s="6">
        <f t="shared" si="1"/>
        <v>5</v>
      </c>
      <c r="Y8" s="6">
        <f t="shared" si="1"/>
        <v>6</v>
      </c>
      <c r="Z8" s="6">
        <f t="shared" si="1"/>
        <v>8</v>
      </c>
      <c r="AA8" s="8">
        <f t="shared" si="2"/>
        <v>6.333333333333333</v>
      </c>
    </row>
    <row r="9" spans="1:27" ht="36" customHeight="1">
      <c r="B9" s="22">
        <v>7</v>
      </c>
      <c r="C9" s="28" t="s">
        <v>243</v>
      </c>
      <c r="D9" s="9"/>
      <c r="E9" s="9"/>
      <c r="F9" s="4"/>
      <c r="G9" s="4"/>
      <c r="H9" s="4"/>
      <c r="I9" s="4"/>
      <c r="J9" s="4"/>
      <c r="K9" s="4"/>
      <c r="L9" s="4">
        <f t="shared" si="3"/>
        <v>0</v>
      </c>
      <c r="M9" s="6">
        <f t="shared" si="4"/>
        <v>0</v>
      </c>
      <c r="N9" s="6" t="str">
        <f t="shared" si="5"/>
        <v>AB</v>
      </c>
      <c r="O9" s="6" t="str">
        <f t="shared" si="5"/>
        <v>AB</v>
      </c>
      <c r="P9" s="6" t="str">
        <f t="shared" si="5"/>
        <v>AB</v>
      </c>
      <c r="Q9" s="6" t="str">
        <f t="shared" si="5"/>
        <v>AB</v>
      </c>
      <c r="R9" s="6" t="str">
        <f t="shared" si="5"/>
        <v>AB</v>
      </c>
      <c r="S9" s="6" t="str">
        <f t="shared" si="0"/>
        <v>AB</v>
      </c>
      <c r="T9" s="6" t="str">
        <f t="shared" si="6"/>
        <v>AB</v>
      </c>
      <c r="U9" s="6">
        <f t="shared" si="1"/>
        <v>0</v>
      </c>
      <c r="V9" s="6">
        <f t="shared" si="1"/>
        <v>0</v>
      </c>
      <c r="W9" s="6">
        <f t="shared" si="1"/>
        <v>0</v>
      </c>
      <c r="X9" s="6">
        <f t="shared" si="1"/>
        <v>0</v>
      </c>
      <c r="Y9" s="6">
        <f t="shared" si="1"/>
        <v>0</v>
      </c>
      <c r="Z9" s="6">
        <f t="shared" si="1"/>
        <v>0</v>
      </c>
      <c r="AA9" s="8">
        <f t="shared" si="2"/>
        <v>0</v>
      </c>
    </row>
    <row r="10" spans="1:27" ht="36" customHeight="1">
      <c r="A10" s="90">
        <v>4966</v>
      </c>
      <c r="B10" s="22">
        <v>8</v>
      </c>
      <c r="C10" s="28" t="s">
        <v>244</v>
      </c>
      <c r="D10" s="9"/>
      <c r="E10" s="9"/>
      <c r="F10" s="4">
        <v>14</v>
      </c>
      <c r="G10" s="4">
        <v>16</v>
      </c>
      <c r="H10" s="4">
        <v>9</v>
      </c>
      <c r="I10" s="4">
        <v>14</v>
      </c>
      <c r="J10" s="4">
        <v>12</v>
      </c>
      <c r="K10" s="4">
        <v>16</v>
      </c>
      <c r="L10" s="4">
        <f t="shared" si="3"/>
        <v>81</v>
      </c>
      <c r="M10" s="6">
        <f t="shared" si="4"/>
        <v>67.5</v>
      </c>
      <c r="N10" s="6" t="str">
        <f t="shared" si="5"/>
        <v>B2</v>
      </c>
      <c r="O10" s="6" t="str">
        <f t="shared" si="5"/>
        <v>B1</v>
      </c>
      <c r="P10" s="6" t="str">
        <f t="shared" si="5"/>
        <v>C2</v>
      </c>
      <c r="Q10" s="6" t="str">
        <f t="shared" si="5"/>
        <v>B2</v>
      </c>
      <c r="R10" s="6" t="str">
        <f t="shared" si="5"/>
        <v>C1</v>
      </c>
      <c r="S10" s="6" t="str">
        <f t="shared" si="0"/>
        <v>B1</v>
      </c>
      <c r="T10" s="6" t="str">
        <f t="shared" si="6"/>
        <v>B2</v>
      </c>
      <c r="U10" s="6">
        <f t="shared" si="1"/>
        <v>7</v>
      </c>
      <c r="V10" s="6">
        <f t="shared" si="1"/>
        <v>8</v>
      </c>
      <c r="W10" s="6">
        <f t="shared" si="1"/>
        <v>5</v>
      </c>
      <c r="X10" s="6">
        <f t="shared" si="1"/>
        <v>7</v>
      </c>
      <c r="Y10" s="6">
        <f t="shared" si="1"/>
        <v>6</v>
      </c>
      <c r="Z10" s="6">
        <f t="shared" si="1"/>
        <v>8</v>
      </c>
      <c r="AA10" s="8">
        <f t="shared" si="2"/>
        <v>6.833333333333333</v>
      </c>
    </row>
    <row r="11" spans="1:27" ht="36" customHeight="1">
      <c r="B11" s="22">
        <v>9</v>
      </c>
      <c r="C11" s="28" t="s">
        <v>245</v>
      </c>
      <c r="D11" s="9"/>
      <c r="E11" s="9"/>
      <c r="F11" s="4"/>
      <c r="G11" s="4"/>
      <c r="H11" s="4"/>
      <c r="I11" s="4"/>
      <c r="J11" s="4"/>
      <c r="K11" s="4"/>
      <c r="L11" s="4">
        <f t="shared" si="3"/>
        <v>0</v>
      </c>
      <c r="M11" s="6">
        <f t="shared" si="4"/>
        <v>0</v>
      </c>
      <c r="N11" s="6" t="str">
        <f t="shared" si="5"/>
        <v>AB</v>
      </c>
      <c r="O11" s="6" t="str">
        <f t="shared" si="5"/>
        <v>AB</v>
      </c>
      <c r="P11" s="6" t="str">
        <f t="shared" si="5"/>
        <v>AB</v>
      </c>
      <c r="Q11" s="6" t="str">
        <f t="shared" si="5"/>
        <v>AB</v>
      </c>
      <c r="R11" s="6" t="str">
        <f t="shared" si="5"/>
        <v>AB</v>
      </c>
      <c r="S11" s="6" t="str">
        <f t="shared" si="0"/>
        <v>AB</v>
      </c>
      <c r="T11" s="6" t="str">
        <f t="shared" si="6"/>
        <v>AB</v>
      </c>
      <c r="U11" s="6">
        <f t="shared" si="1"/>
        <v>0</v>
      </c>
      <c r="V11" s="6">
        <f t="shared" si="1"/>
        <v>0</v>
      </c>
      <c r="W11" s="6">
        <f t="shared" si="1"/>
        <v>0</v>
      </c>
      <c r="X11" s="6">
        <f t="shared" si="1"/>
        <v>0</v>
      </c>
      <c r="Y11" s="6">
        <f t="shared" si="1"/>
        <v>0</v>
      </c>
      <c r="Z11" s="6">
        <f t="shared" si="1"/>
        <v>0</v>
      </c>
      <c r="AA11" s="8">
        <f t="shared" si="2"/>
        <v>0</v>
      </c>
    </row>
    <row r="12" spans="1:27" ht="36" customHeight="1">
      <c r="A12" s="90">
        <v>4967</v>
      </c>
      <c r="B12" s="22">
        <v>10</v>
      </c>
      <c r="C12" s="28" t="s">
        <v>246</v>
      </c>
      <c r="D12" s="9"/>
      <c r="E12" s="9"/>
      <c r="F12" s="4">
        <v>10</v>
      </c>
      <c r="G12" s="4">
        <v>11</v>
      </c>
      <c r="H12" s="4">
        <v>2</v>
      </c>
      <c r="I12" s="4">
        <v>5</v>
      </c>
      <c r="J12" s="4">
        <v>5</v>
      </c>
      <c r="K12" s="4">
        <v>10</v>
      </c>
      <c r="L12" s="4">
        <f t="shared" si="3"/>
        <v>43</v>
      </c>
      <c r="M12" s="6">
        <f t="shared" si="4"/>
        <v>35.833333333333336</v>
      </c>
      <c r="N12" s="6" t="str">
        <f t="shared" si="5"/>
        <v>C2</v>
      </c>
      <c r="O12" s="6" t="str">
        <f t="shared" si="5"/>
        <v>C1</v>
      </c>
      <c r="P12" s="6" t="str">
        <f t="shared" si="5"/>
        <v>E</v>
      </c>
      <c r="Q12" s="6" t="str">
        <f t="shared" si="5"/>
        <v>E</v>
      </c>
      <c r="R12" s="6" t="str">
        <f t="shared" si="5"/>
        <v>E</v>
      </c>
      <c r="S12" s="6" t="str">
        <f t="shared" si="0"/>
        <v>C2</v>
      </c>
      <c r="T12" s="6" t="str">
        <f t="shared" si="6"/>
        <v>D</v>
      </c>
      <c r="U12" s="6">
        <f t="shared" si="1"/>
        <v>5</v>
      </c>
      <c r="V12" s="6">
        <f t="shared" si="1"/>
        <v>6</v>
      </c>
      <c r="W12" s="6">
        <f t="shared" si="1"/>
        <v>3</v>
      </c>
      <c r="X12" s="6">
        <f t="shared" si="1"/>
        <v>3</v>
      </c>
      <c r="Y12" s="6">
        <f t="shared" si="1"/>
        <v>3</v>
      </c>
      <c r="Z12" s="6">
        <f t="shared" si="1"/>
        <v>5</v>
      </c>
      <c r="AA12" s="8">
        <f t="shared" si="2"/>
        <v>4.166666666666667</v>
      </c>
    </row>
    <row r="13" spans="1:27" ht="36" customHeight="1">
      <c r="B13" s="22">
        <v>11</v>
      </c>
      <c r="C13" s="28" t="s">
        <v>247</v>
      </c>
      <c r="D13" s="9"/>
      <c r="E13" s="9"/>
      <c r="F13" s="4">
        <v>12</v>
      </c>
      <c r="G13" s="4">
        <v>8</v>
      </c>
      <c r="H13" s="4">
        <v>4</v>
      </c>
      <c r="I13" s="4">
        <v>5</v>
      </c>
      <c r="J13" s="4">
        <v>8</v>
      </c>
      <c r="K13" s="4">
        <v>10</v>
      </c>
      <c r="L13" s="4">
        <f t="shared" si="3"/>
        <v>47</v>
      </c>
      <c r="M13" s="6">
        <f t="shared" si="4"/>
        <v>39.166666666666664</v>
      </c>
      <c r="N13" s="6" t="str">
        <f t="shared" si="5"/>
        <v>C1</v>
      </c>
      <c r="O13" s="6" t="str">
        <f t="shared" si="5"/>
        <v>D</v>
      </c>
      <c r="P13" s="6" t="str">
        <f t="shared" si="5"/>
        <v>E</v>
      </c>
      <c r="Q13" s="6" t="str">
        <f t="shared" si="5"/>
        <v>E</v>
      </c>
      <c r="R13" s="6" t="str">
        <f t="shared" si="5"/>
        <v>D</v>
      </c>
      <c r="S13" s="6" t="str">
        <f t="shared" si="0"/>
        <v>C2</v>
      </c>
      <c r="T13" s="6" t="str">
        <f t="shared" si="6"/>
        <v>D</v>
      </c>
      <c r="U13" s="6">
        <f t="shared" si="1"/>
        <v>6</v>
      </c>
      <c r="V13" s="6">
        <f t="shared" si="1"/>
        <v>4</v>
      </c>
      <c r="W13" s="6">
        <f t="shared" si="1"/>
        <v>3</v>
      </c>
      <c r="X13" s="6">
        <f t="shared" si="1"/>
        <v>3</v>
      </c>
      <c r="Y13" s="6">
        <f t="shared" si="1"/>
        <v>4</v>
      </c>
      <c r="Z13" s="6">
        <f t="shared" si="1"/>
        <v>5</v>
      </c>
      <c r="AA13" s="8">
        <f t="shared" si="2"/>
        <v>4.166666666666667</v>
      </c>
    </row>
    <row r="14" spans="1:27" ht="36" customHeight="1">
      <c r="A14" s="90">
        <v>4969</v>
      </c>
      <c r="B14" s="22">
        <v>12</v>
      </c>
      <c r="C14" s="28" t="s">
        <v>248</v>
      </c>
      <c r="D14" s="9"/>
      <c r="E14" s="9"/>
      <c r="F14" s="4">
        <v>13</v>
      </c>
      <c r="G14" s="4">
        <v>12</v>
      </c>
      <c r="H14" s="4">
        <v>8</v>
      </c>
      <c r="I14" s="4">
        <v>7</v>
      </c>
      <c r="J14" s="4">
        <v>8</v>
      </c>
      <c r="K14" s="4">
        <v>18</v>
      </c>
      <c r="L14" s="4">
        <f t="shared" si="3"/>
        <v>66</v>
      </c>
      <c r="M14" s="6">
        <f t="shared" si="4"/>
        <v>55.000000000000007</v>
      </c>
      <c r="N14" s="6" t="str">
        <f t="shared" si="5"/>
        <v>B2</v>
      </c>
      <c r="O14" s="6" t="str">
        <f t="shared" si="5"/>
        <v>C1</v>
      </c>
      <c r="P14" s="6" t="str">
        <f t="shared" si="5"/>
        <v>D</v>
      </c>
      <c r="Q14" s="6" t="str">
        <f t="shared" si="5"/>
        <v>D</v>
      </c>
      <c r="R14" s="6" t="str">
        <f t="shared" si="5"/>
        <v>D</v>
      </c>
      <c r="S14" s="6" t="str">
        <f t="shared" si="0"/>
        <v>A2</v>
      </c>
      <c r="T14" s="6" t="str">
        <f t="shared" si="6"/>
        <v>C1</v>
      </c>
      <c r="U14" s="6">
        <f t="shared" si="1"/>
        <v>7</v>
      </c>
      <c r="V14" s="6">
        <f t="shared" si="1"/>
        <v>6</v>
      </c>
      <c r="W14" s="6">
        <f t="shared" si="1"/>
        <v>4</v>
      </c>
      <c r="X14" s="6">
        <f t="shared" si="1"/>
        <v>4</v>
      </c>
      <c r="Y14" s="6">
        <f t="shared" si="1"/>
        <v>4</v>
      </c>
      <c r="Z14" s="6">
        <f t="shared" si="1"/>
        <v>9</v>
      </c>
      <c r="AA14" s="8">
        <f t="shared" si="2"/>
        <v>5.666666666666667</v>
      </c>
    </row>
    <row r="15" spans="1:27" ht="36" customHeight="1">
      <c r="A15" s="90">
        <v>4992</v>
      </c>
      <c r="B15" s="22">
        <v>13</v>
      </c>
      <c r="C15" s="28" t="s">
        <v>249</v>
      </c>
      <c r="D15" s="9"/>
      <c r="E15" s="9"/>
      <c r="F15" s="4">
        <v>18</v>
      </c>
      <c r="G15" s="4">
        <v>11</v>
      </c>
      <c r="H15" s="4">
        <v>8</v>
      </c>
      <c r="I15" s="4">
        <v>14</v>
      </c>
      <c r="J15" s="4">
        <v>7</v>
      </c>
      <c r="K15" s="4">
        <v>12</v>
      </c>
      <c r="L15" s="4">
        <f t="shared" si="3"/>
        <v>70</v>
      </c>
      <c r="M15" s="6">
        <f t="shared" si="4"/>
        <v>58.333333333333336</v>
      </c>
      <c r="N15" s="6" t="str">
        <f t="shared" si="5"/>
        <v>A2</v>
      </c>
      <c r="O15" s="6" t="str">
        <f t="shared" si="5"/>
        <v>C1</v>
      </c>
      <c r="P15" s="6" t="str">
        <f t="shared" si="5"/>
        <v>D</v>
      </c>
      <c r="Q15" s="6" t="str">
        <f t="shared" si="5"/>
        <v>B2</v>
      </c>
      <c r="R15" s="6" t="str">
        <f t="shared" si="5"/>
        <v>D</v>
      </c>
      <c r="S15" s="6" t="str">
        <f t="shared" si="0"/>
        <v>C1</v>
      </c>
      <c r="T15" s="6" t="str">
        <f t="shared" si="6"/>
        <v>C1</v>
      </c>
      <c r="U15" s="6">
        <f t="shared" si="1"/>
        <v>9</v>
      </c>
      <c r="V15" s="6">
        <f t="shared" si="1"/>
        <v>6</v>
      </c>
      <c r="W15" s="6">
        <f t="shared" si="1"/>
        <v>4</v>
      </c>
      <c r="X15" s="6">
        <f t="shared" si="1"/>
        <v>7</v>
      </c>
      <c r="Y15" s="6">
        <f t="shared" si="1"/>
        <v>4</v>
      </c>
      <c r="Z15" s="6">
        <f t="shared" si="1"/>
        <v>6</v>
      </c>
      <c r="AA15" s="8">
        <f t="shared" si="2"/>
        <v>6</v>
      </c>
    </row>
    <row r="16" spans="1:27" ht="36" customHeight="1">
      <c r="B16" s="22">
        <v>14</v>
      </c>
      <c r="C16" s="28" t="s">
        <v>250</v>
      </c>
      <c r="D16" s="9"/>
      <c r="E16" s="9"/>
      <c r="F16" s="4"/>
      <c r="G16" s="4"/>
      <c r="H16" s="4"/>
      <c r="I16" s="4"/>
      <c r="J16" s="4"/>
      <c r="K16" s="4"/>
      <c r="L16" s="4">
        <f t="shared" si="3"/>
        <v>0</v>
      </c>
      <c r="M16" s="6">
        <f t="shared" si="4"/>
        <v>0</v>
      </c>
      <c r="N16" s="6" t="str">
        <f t="shared" si="5"/>
        <v>AB</v>
      </c>
      <c r="O16" s="6" t="str">
        <f t="shared" si="5"/>
        <v>AB</v>
      </c>
      <c r="P16" s="6" t="str">
        <f t="shared" si="5"/>
        <v>AB</v>
      </c>
      <c r="Q16" s="6" t="str">
        <f t="shared" si="5"/>
        <v>AB</v>
      </c>
      <c r="R16" s="6" t="str">
        <f t="shared" si="5"/>
        <v>AB</v>
      </c>
      <c r="S16" s="6" t="str">
        <f t="shared" si="0"/>
        <v>AB</v>
      </c>
      <c r="T16" s="6" t="str">
        <f t="shared" si="6"/>
        <v>AB</v>
      </c>
      <c r="U16" s="6">
        <f t="shared" si="1"/>
        <v>0</v>
      </c>
      <c r="V16" s="6">
        <f t="shared" si="1"/>
        <v>0</v>
      </c>
      <c r="W16" s="6">
        <f t="shared" si="1"/>
        <v>0</v>
      </c>
      <c r="X16" s="6">
        <f t="shared" si="1"/>
        <v>0</v>
      </c>
      <c r="Y16" s="6">
        <f t="shared" si="1"/>
        <v>0</v>
      </c>
      <c r="Z16" s="6">
        <f t="shared" si="1"/>
        <v>0</v>
      </c>
      <c r="AA16" s="8">
        <f t="shared" si="2"/>
        <v>0</v>
      </c>
    </row>
    <row r="17" spans="1:27" ht="36" customHeight="1">
      <c r="B17" s="22">
        <v>15</v>
      </c>
      <c r="C17" s="28" t="s">
        <v>251</v>
      </c>
      <c r="D17" s="9"/>
      <c r="E17" s="9"/>
      <c r="F17" s="4">
        <v>13</v>
      </c>
      <c r="G17" s="4">
        <v>16</v>
      </c>
      <c r="H17" s="4">
        <v>9</v>
      </c>
      <c r="I17" s="4">
        <v>16</v>
      </c>
      <c r="J17" s="4">
        <v>12</v>
      </c>
      <c r="K17" s="4">
        <v>15</v>
      </c>
      <c r="L17" s="4">
        <f t="shared" si="3"/>
        <v>81</v>
      </c>
      <c r="M17" s="6">
        <f t="shared" si="4"/>
        <v>67.5</v>
      </c>
      <c r="N17" s="6" t="str">
        <f t="shared" si="5"/>
        <v>B2</v>
      </c>
      <c r="O17" s="6" t="str">
        <f t="shared" si="5"/>
        <v>B1</v>
      </c>
      <c r="P17" s="6" t="str">
        <f t="shared" si="5"/>
        <v>C2</v>
      </c>
      <c r="Q17" s="6" t="str">
        <f t="shared" si="5"/>
        <v>B1</v>
      </c>
      <c r="R17" s="6" t="str">
        <f t="shared" si="5"/>
        <v>C1</v>
      </c>
      <c r="S17" s="6" t="str">
        <f t="shared" si="0"/>
        <v>B1</v>
      </c>
      <c r="T17" s="6" t="str">
        <f t="shared" si="6"/>
        <v>B2</v>
      </c>
      <c r="U17" s="6">
        <f t="shared" si="1"/>
        <v>7</v>
      </c>
      <c r="V17" s="6">
        <f t="shared" si="1"/>
        <v>8</v>
      </c>
      <c r="W17" s="6">
        <f t="shared" si="1"/>
        <v>5</v>
      </c>
      <c r="X17" s="6">
        <f t="shared" si="1"/>
        <v>8</v>
      </c>
      <c r="Y17" s="6">
        <f t="shared" si="1"/>
        <v>6</v>
      </c>
      <c r="Z17" s="6">
        <f t="shared" si="1"/>
        <v>8</v>
      </c>
      <c r="AA17" s="8">
        <f t="shared" si="2"/>
        <v>7</v>
      </c>
    </row>
    <row r="18" spans="1:27" ht="36" customHeight="1">
      <c r="A18" s="90">
        <v>4972</v>
      </c>
      <c r="B18" s="22">
        <v>16</v>
      </c>
      <c r="C18" s="28" t="s">
        <v>252</v>
      </c>
      <c r="D18" s="9"/>
      <c r="E18" s="9"/>
      <c r="F18" s="4">
        <v>11</v>
      </c>
      <c r="G18" s="4">
        <v>10</v>
      </c>
      <c r="H18" s="4">
        <v>7</v>
      </c>
      <c r="I18" s="4">
        <v>8</v>
      </c>
      <c r="J18" s="4">
        <v>5</v>
      </c>
      <c r="K18" s="4">
        <v>12</v>
      </c>
      <c r="L18" s="4">
        <f t="shared" si="3"/>
        <v>53</v>
      </c>
      <c r="M18" s="6">
        <f t="shared" si="4"/>
        <v>44.166666666666664</v>
      </c>
      <c r="N18" s="6" t="str">
        <f t="shared" si="5"/>
        <v>C1</v>
      </c>
      <c r="O18" s="6" t="str">
        <f t="shared" si="5"/>
        <v>C2</v>
      </c>
      <c r="P18" s="6" t="str">
        <f t="shared" si="5"/>
        <v>D</v>
      </c>
      <c r="Q18" s="6" t="str">
        <f t="shared" si="5"/>
        <v>D</v>
      </c>
      <c r="R18" s="6" t="str">
        <f t="shared" si="5"/>
        <v>E</v>
      </c>
      <c r="S18" s="6" t="str">
        <f t="shared" si="0"/>
        <v>C1</v>
      </c>
      <c r="T18" s="6" t="str">
        <f t="shared" si="6"/>
        <v>C2</v>
      </c>
      <c r="U18" s="6">
        <f t="shared" si="1"/>
        <v>6</v>
      </c>
      <c r="V18" s="6">
        <f t="shared" si="1"/>
        <v>5</v>
      </c>
      <c r="W18" s="6">
        <f t="shared" si="1"/>
        <v>4</v>
      </c>
      <c r="X18" s="6">
        <f t="shared" si="1"/>
        <v>4</v>
      </c>
      <c r="Y18" s="6">
        <f t="shared" si="1"/>
        <v>3</v>
      </c>
      <c r="Z18" s="6">
        <f t="shared" si="1"/>
        <v>6</v>
      </c>
      <c r="AA18" s="8">
        <f t="shared" si="2"/>
        <v>4.666666666666667</v>
      </c>
    </row>
    <row r="19" spans="1:27" ht="36" customHeight="1">
      <c r="A19" s="90">
        <v>4973</v>
      </c>
      <c r="B19" s="22">
        <v>17</v>
      </c>
      <c r="C19" s="28" t="s">
        <v>253</v>
      </c>
      <c r="D19" s="9"/>
      <c r="E19" s="9"/>
      <c r="F19" s="4">
        <v>13</v>
      </c>
      <c r="G19" s="4">
        <v>14</v>
      </c>
      <c r="H19" s="4">
        <v>3</v>
      </c>
      <c r="I19" s="4">
        <v>3</v>
      </c>
      <c r="J19" s="4">
        <v>9</v>
      </c>
      <c r="K19" s="4">
        <v>11</v>
      </c>
      <c r="L19" s="4">
        <f t="shared" si="3"/>
        <v>53</v>
      </c>
      <c r="M19" s="6">
        <f t="shared" si="4"/>
        <v>44.166666666666664</v>
      </c>
      <c r="N19" s="6" t="str">
        <f t="shared" si="5"/>
        <v>B2</v>
      </c>
      <c r="O19" s="6" t="str">
        <f t="shared" si="5"/>
        <v>B2</v>
      </c>
      <c r="P19" s="6" t="str">
        <f t="shared" si="5"/>
        <v>E</v>
      </c>
      <c r="Q19" s="6" t="str">
        <f t="shared" si="5"/>
        <v>E</v>
      </c>
      <c r="R19" s="6" t="str">
        <f t="shared" si="5"/>
        <v>C2</v>
      </c>
      <c r="S19" s="6" t="str">
        <f t="shared" si="0"/>
        <v>C1</v>
      </c>
      <c r="T19" s="6" t="str">
        <f t="shared" si="6"/>
        <v>C2</v>
      </c>
      <c r="U19" s="6">
        <f t="shared" si="1"/>
        <v>7</v>
      </c>
      <c r="V19" s="6">
        <f t="shared" si="1"/>
        <v>7</v>
      </c>
      <c r="W19" s="6">
        <f t="shared" si="1"/>
        <v>3</v>
      </c>
      <c r="X19" s="6">
        <f t="shared" si="1"/>
        <v>3</v>
      </c>
      <c r="Y19" s="6">
        <f t="shared" si="1"/>
        <v>5</v>
      </c>
      <c r="Z19" s="6">
        <f t="shared" si="1"/>
        <v>6</v>
      </c>
      <c r="AA19" s="8">
        <f t="shared" si="2"/>
        <v>5.166666666666667</v>
      </c>
    </row>
    <row r="20" spans="1:27" ht="36" customHeight="1">
      <c r="A20" s="90">
        <v>4974</v>
      </c>
      <c r="B20" s="22">
        <v>18</v>
      </c>
      <c r="C20" s="28" t="s">
        <v>254</v>
      </c>
      <c r="D20" s="9"/>
      <c r="E20" s="9"/>
      <c r="F20" s="4">
        <v>8</v>
      </c>
      <c r="G20" s="4">
        <v>2</v>
      </c>
      <c r="H20" s="4">
        <v>3</v>
      </c>
      <c r="I20" s="4">
        <v>0</v>
      </c>
      <c r="J20" s="4">
        <v>0</v>
      </c>
      <c r="K20" s="4">
        <v>4</v>
      </c>
      <c r="L20" s="4">
        <f t="shared" si="3"/>
        <v>17</v>
      </c>
      <c r="M20" s="6">
        <f t="shared" si="4"/>
        <v>14.166666666666666</v>
      </c>
      <c r="N20" s="6" t="str">
        <f t="shared" si="5"/>
        <v>D</v>
      </c>
      <c r="O20" s="6" t="str">
        <f t="shared" si="5"/>
        <v>E</v>
      </c>
      <c r="P20" s="6" t="str">
        <f t="shared" si="5"/>
        <v>E</v>
      </c>
      <c r="Q20" s="6" t="str">
        <f t="shared" si="5"/>
        <v>AB</v>
      </c>
      <c r="R20" s="6" t="str">
        <f t="shared" si="5"/>
        <v>AB</v>
      </c>
      <c r="S20" s="6" t="str">
        <f t="shared" si="0"/>
        <v>E</v>
      </c>
      <c r="T20" s="6" t="str">
        <f t="shared" si="6"/>
        <v>E</v>
      </c>
      <c r="U20" s="6">
        <f t="shared" si="1"/>
        <v>4</v>
      </c>
      <c r="V20" s="6">
        <f t="shared" si="1"/>
        <v>3</v>
      </c>
      <c r="W20" s="6">
        <f t="shared" si="1"/>
        <v>3</v>
      </c>
      <c r="X20" s="6">
        <f t="shared" si="1"/>
        <v>0</v>
      </c>
      <c r="Y20" s="6">
        <f t="shared" si="1"/>
        <v>0</v>
      </c>
      <c r="Z20" s="6">
        <f t="shared" si="1"/>
        <v>3</v>
      </c>
      <c r="AA20" s="8">
        <f t="shared" si="2"/>
        <v>2.1666666666666665</v>
      </c>
    </row>
    <row r="21" spans="1:27" ht="36" customHeight="1">
      <c r="A21" s="90">
        <v>4975</v>
      </c>
      <c r="B21" s="22">
        <v>19</v>
      </c>
      <c r="C21" s="28" t="s">
        <v>255</v>
      </c>
      <c r="D21" s="9"/>
      <c r="E21" s="9"/>
      <c r="F21" s="4">
        <v>5</v>
      </c>
      <c r="G21" s="4">
        <v>2</v>
      </c>
      <c r="H21" s="4">
        <v>5</v>
      </c>
      <c r="I21" s="4">
        <v>3</v>
      </c>
      <c r="J21" s="4">
        <v>4</v>
      </c>
      <c r="K21" s="4">
        <v>8</v>
      </c>
      <c r="L21" s="4">
        <f t="shared" si="3"/>
        <v>27</v>
      </c>
      <c r="M21" s="6">
        <f t="shared" si="4"/>
        <v>22.5</v>
      </c>
      <c r="N21" s="6" t="str">
        <f t="shared" si="5"/>
        <v>E</v>
      </c>
      <c r="O21" s="6" t="str">
        <f t="shared" si="5"/>
        <v>E</v>
      </c>
      <c r="P21" s="6" t="str">
        <f t="shared" si="5"/>
        <v>E</v>
      </c>
      <c r="Q21" s="6" t="str">
        <f t="shared" si="5"/>
        <v>E</v>
      </c>
      <c r="R21" s="6" t="str">
        <f t="shared" si="5"/>
        <v>E</v>
      </c>
      <c r="S21" s="6" t="str">
        <f t="shared" si="0"/>
        <v>D</v>
      </c>
      <c r="T21" s="6" t="str">
        <f t="shared" si="6"/>
        <v>E</v>
      </c>
      <c r="U21" s="6">
        <f t="shared" si="1"/>
        <v>3</v>
      </c>
      <c r="V21" s="6">
        <f t="shared" si="1"/>
        <v>3</v>
      </c>
      <c r="W21" s="6">
        <f t="shared" si="1"/>
        <v>3</v>
      </c>
      <c r="X21" s="6">
        <f t="shared" si="1"/>
        <v>3</v>
      </c>
      <c r="Y21" s="6">
        <f t="shared" si="1"/>
        <v>3</v>
      </c>
      <c r="Z21" s="6">
        <f t="shared" si="1"/>
        <v>4</v>
      </c>
      <c r="AA21" s="8">
        <f t="shared" si="2"/>
        <v>3.1666666666666665</v>
      </c>
    </row>
    <row r="22" spans="1:27" ht="36" customHeight="1">
      <c r="A22" s="91">
        <v>4976</v>
      </c>
      <c r="B22" s="22">
        <v>20</v>
      </c>
      <c r="C22" s="28" t="s">
        <v>256</v>
      </c>
      <c r="D22" s="9"/>
      <c r="E22" s="9"/>
      <c r="F22" s="4"/>
      <c r="G22" s="4">
        <v>1</v>
      </c>
      <c r="H22" s="4">
        <v>1</v>
      </c>
      <c r="I22" s="4">
        <v>3</v>
      </c>
      <c r="J22" s="4">
        <v>1</v>
      </c>
      <c r="K22" s="4"/>
      <c r="L22" s="4">
        <f t="shared" si="3"/>
        <v>6</v>
      </c>
      <c r="M22" s="6">
        <f t="shared" si="4"/>
        <v>5</v>
      </c>
      <c r="N22" s="6" t="str">
        <f t="shared" si="5"/>
        <v>AB</v>
      </c>
      <c r="O22" s="6" t="str">
        <f t="shared" si="5"/>
        <v>AB</v>
      </c>
      <c r="P22" s="6" t="str">
        <f t="shared" si="5"/>
        <v>AB</v>
      </c>
      <c r="Q22" s="6" t="str">
        <f t="shared" si="5"/>
        <v>E</v>
      </c>
      <c r="R22" s="6" t="str">
        <f t="shared" si="5"/>
        <v>AB</v>
      </c>
      <c r="S22" s="6" t="str">
        <f t="shared" si="0"/>
        <v>AB</v>
      </c>
      <c r="T22" s="6" t="str">
        <f t="shared" si="6"/>
        <v>E</v>
      </c>
      <c r="U22" s="6">
        <f t="shared" si="1"/>
        <v>0</v>
      </c>
      <c r="V22" s="6">
        <f t="shared" si="1"/>
        <v>0</v>
      </c>
      <c r="W22" s="6">
        <f t="shared" si="1"/>
        <v>0</v>
      </c>
      <c r="X22" s="6">
        <f t="shared" si="1"/>
        <v>3</v>
      </c>
      <c r="Y22" s="6">
        <f t="shared" si="1"/>
        <v>0</v>
      </c>
      <c r="Z22" s="6">
        <f t="shared" si="1"/>
        <v>0</v>
      </c>
      <c r="AA22" s="8">
        <f t="shared" si="2"/>
        <v>0.5</v>
      </c>
    </row>
    <row r="23" spans="1:27" ht="36" customHeight="1">
      <c r="B23" s="22">
        <v>21</v>
      </c>
      <c r="C23" s="28" t="s">
        <v>257</v>
      </c>
      <c r="D23" s="9"/>
      <c r="E23" s="9"/>
      <c r="F23" s="4"/>
      <c r="G23" s="4"/>
      <c r="H23" s="4"/>
      <c r="I23" s="4"/>
      <c r="J23" s="4"/>
      <c r="K23" s="4"/>
      <c r="L23" s="4">
        <f t="shared" si="3"/>
        <v>0</v>
      </c>
      <c r="M23" s="6">
        <f t="shared" si="4"/>
        <v>0</v>
      </c>
      <c r="N23" s="6" t="str">
        <f t="shared" si="5"/>
        <v>AB</v>
      </c>
      <c r="O23" s="6" t="str">
        <f t="shared" si="5"/>
        <v>AB</v>
      </c>
      <c r="P23" s="6" t="str">
        <f t="shared" si="5"/>
        <v>AB</v>
      </c>
      <c r="Q23" s="6" t="str">
        <f t="shared" si="5"/>
        <v>AB</v>
      </c>
      <c r="R23" s="6" t="str">
        <f t="shared" si="5"/>
        <v>AB</v>
      </c>
      <c r="S23" s="6" t="str">
        <f t="shared" si="0"/>
        <v>AB</v>
      </c>
      <c r="T23" s="6" t="str">
        <f t="shared" si="6"/>
        <v>AB</v>
      </c>
      <c r="U23" s="6">
        <f t="shared" si="1"/>
        <v>0</v>
      </c>
      <c r="V23" s="6">
        <f t="shared" si="1"/>
        <v>0</v>
      </c>
      <c r="W23" s="6">
        <f t="shared" si="1"/>
        <v>0</v>
      </c>
      <c r="X23" s="6">
        <f t="shared" si="1"/>
        <v>0</v>
      </c>
      <c r="Y23" s="6">
        <f t="shared" si="1"/>
        <v>0</v>
      </c>
      <c r="Z23" s="6">
        <f t="shared" si="1"/>
        <v>0</v>
      </c>
      <c r="AA23" s="8">
        <f t="shared" si="2"/>
        <v>0</v>
      </c>
    </row>
    <row r="24" spans="1:27" ht="36" customHeight="1">
      <c r="A24" s="90">
        <v>4977</v>
      </c>
      <c r="B24" s="22">
        <v>22</v>
      </c>
      <c r="C24" s="28" t="s">
        <v>258</v>
      </c>
      <c r="D24" s="9"/>
      <c r="E24" s="9"/>
      <c r="F24" s="4">
        <v>1</v>
      </c>
      <c r="G24" s="4">
        <v>4</v>
      </c>
      <c r="H24" s="4">
        <v>4</v>
      </c>
      <c r="I24" s="4">
        <v>2</v>
      </c>
      <c r="J24" s="4">
        <v>0</v>
      </c>
      <c r="K24" s="4">
        <v>5</v>
      </c>
      <c r="L24" s="4">
        <f t="shared" si="3"/>
        <v>16</v>
      </c>
      <c r="M24" s="6">
        <f t="shared" si="4"/>
        <v>13.333333333333334</v>
      </c>
      <c r="N24" s="6" t="str">
        <f t="shared" si="5"/>
        <v>AB</v>
      </c>
      <c r="O24" s="6" t="str">
        <f t="shared" si="5"/>
        <v>E</v>
      </c>
      <c r="P24" s="6" t="str">
        <f t="shared" si="5"/>
        <v>E</v>
      </c>
      <c r="Q24" s="6" t="str">
        <f t="shared" si="5"/>
        <v>E</v>
      </c>
      <c r="R24" s="6" t="str">
        <f t="shared" si="5"/>
        <v>AB</v>
      </c>
      <c r="S24" s="6" t="str">
        <f t="shared" si="0"/>
        <v>E</v>
      </c>
      <c r="T24" s="6" t="str">
        <f t="shared" si="6"/>
        <v>E</v>
      </c>
      <c r="U24" s="6">
        <f t="shared" si="1"/>
        <v>0</v>
      </c>
      <c r="V24" s="6">
        <f t="shared" si="1"/>
        <v>3</v>
      </c>
      <c r="W24" s="6">
        <f t="shared" si="1"/>
        <v>3</v>
      </c>
      <c r="X24" s="6">
        <f t="shared" si="1"/>
        <v>3</v>
      </c>
      <c r="Y24" s="6">
        <f t="shared" si="1"/>
        <v>0</v>
      </c>
      <c r="Z24" s="6">
        <f t="shared" si="1"/>
        <v>3</v>
      </c>
      <c r="AA24" s="8">
        <f t="shared" si="2"/>
        <v>2</v>
      </c>
    </row>
    <row r="25" spans="1:27" ht="36" customHeight="1">
      <c r="B25" s="22">
        <v>23</v>
      </c>
      <c r="C25" s="28" t="s">
        <v>259</v>
      </c>
      <c r="D25" s="9"/>
      <c r="E25" s="9"/>
      <c r="F25" s="4">
        <v>9</v>
      </c>
      <c r="G25" s="4">
        <v>6</v>
      </c>
      <c r="H25" s="4">
        <v>4</v>
      </c>
      <c r="I25" s="4">
        <v>6</v>
      </c>
      <c r="J25" s="4">
        <v>4</v>
      </c>
      <c r="K25" s="4">
        <v>10</v>
      </c>
      <c r="L25" s="4">
        <f t="shared" si="3"/>
        <v>39</v>
      </c>
      <c r="M25" s="6">
        <f t="shared" si="4"/>
        <v>32.5</v>
      </c>
      <c r="N25" s="6" t="str">
        <f t="shared" si="5"/>
        <v>C2</v>
      </c>
      <c r="O25" s="6" t="str">
        <f t="shared" si="5"/>
        <v>E</v>
      </c>
      <c r="P25" s="6" t="str">
        <f t="shared" si="5"/>
        <v>E</v>
      </c>
      <c r="Q25" s="6" t="str">
        <f t="shared" si="5"/>
        <v>E</v>
      </c>
      <c r="R25" s="6" t="str">
        <f t="shared" si="5"/>
        <v>E</v>
      </c>
      <c r="S25" s="6" t="str">
        <f t="shared" si="0"/>
        <v>C2</v>
      </c>
      <c r="T25" s="6" t="str">
        <f t="shared" si="6"/>
        <v>E</v>
      </c>
      <c r="U25" s="6">
        <f t="shared" si="1"/>
        <v>5</v>
      </c>
      <c r="V25" s="6">
        <f t="shared" si="1"/>
        <v>3</v>
      </c>
      <c r="W25" s="6">
        <f t="shared" si="1"/>
        <v>3</v>
      </c>
      <c r="X25" s="6">
        <f t="shared" si="1"/>
        <v>3</v>
      </c>
      <c r="Y25" s="6">
        <f t="shared" si="1"/>
        <v>3</v>
      </c>
      <c r="Z25" s="6">
        <f t="shared" si="1"/>
        <v>5</v>
      </c>
      <c r="AA25" s="8">
        <f t="shared" si="2"/>
        <v>3.6666666666666665</v>
      </c>
    </row>
    <row r="26" spans="1:27" ht="36" customHeight="1">
      <c r="A26" s="90">
        <v>4979</v>
      </c>
      <c r="B26" s="22">
        <v>24</v>
      </c>
      <c r="C26" s="28" t="s">
        <v>260</v>
      </c>
      <c r="D26" s="9"/>
      <c r="E26" s="9"/>
      <c r="F26" s="4">
        <v>4</v>
      </c>
      <c r="G26" s="4">
        <v>3</v>
      </c>
      <c r="H26" s="4">
        <v>4</v>
      </c>
      <c r="I26" s="4">
        <v>7</v>
      </c>
      <c r="J26" s="4">
        <v>6</v>
      </c>
      <c r="K26" s="4">
        <v>9</v>
      </c>
      <c r="L26" s="4">
        <f t="shared" si="3"/>
        <v>33</v>
      </c>
      <c r="M26" s="6">
        <f t="shared" si="4"/>
        <v>27.500000000000004</v>
      </c>
      <c r="N26" s="6" t="str">
        <f t="shared" si="5"/>
        <v>E</v>
      </c>
      <c r="O26" s="6" t="str">
        <f t="shared" si="5"/>
        <v>E</v>
      </c>
      <c r="P26" s="6" t="str">
        <f t="shared" si="5"/>
        <v>E</v>
      </c>
      <c r="Q26" s="6" t="str">
        <f t="shared" si="5"/>
        <v>D</v>
      </c>
      <c r="R26" s="6" t="str">
        <f t="shared" si="5"/>
        <v>E</v>
      </c>
      <c r="S26" s="6" t="str">
        <f t="shared" si="0"/>
        <v>C2</v>
      </c>
      <c r="T26" s="6" t="str">
        <f t="shared" si="6"/>
        <v>E</v>
      </c>
      <c r="U26" s="6">
        <f t="shared" si="1"/>
        <v>3</v>
      </c>
      <c r="V26" s="6">
        <f t="shared" si="1"/>
        <v>3</v>
      </c>
      <c r="W26" s="6">
        <f t="shared" si="1"/>
        <v>3</v>
      </c>
      <c r="X26" s="6">
        <f t="shared" si="1"/>
        <v>4</v>
      </c>
      <c r="Y26" s="6">
        <f t="shared" si="1"/>
        <v>3</v>
      </c>
      <c r="Z26" s="6">
        <f t="shared" si="1"/>
        <v>5</v>
      </c>
      <c r="AA26" s="8">
        <f t="shared" si="2"/>
        <v>3.5</v>
      </c>
    </row>
    <row r="27" spans="1:27" ht="36" customHeight="1">
      <c r="A27" s="90">
        <v>4980</v>
      </c>
      <c r="B27" s="22">
        <v>25</v>
      </c>
      <c r="C27" s="28" t="s">
        <v>261</v>
      </c>
      <c r="D27" s="9"/>
      <c r="E27" s="9"/>
      <c r="F27" s="4">
        <v>13</v>
      </c>
      <c r="G27" s="4">
        <v>18</v>
      </c>
      <c r="H27" s="4">
        <v>16</v>
      </c>
      <c r="I27" s="4">
        <v>18</v>
      </c>
      <c r="J27" s="4">
        <v>9</v>
      </c>
      <c r="K27" s="4">
        <v>16</v>
      </c>
      <c r="L27" s="4">
        <f t="shared" si="3"/>
        <v>90</v>
      </c>
      <c r="M27" s="6">
        <f t="shared" si="4"/>
        <v>75</v>
      </c>
      <c r="N27" s="6" t="str">
        <f t="shared" si="5"/>
        <v>B2</v>
      </c>
      <c r="O27" s="6" t="str">
        <f t="shared" si="5"/>
        <v>A2</v>
      </c>
      <c r="P27" s="6" t="str">
        <f t="shared" si="5"/>
        <v>B1</v>
      </c>
      <c r="Q27" s="6" t="str">
        <f t="shared" si="5"/>
        <v>A2</v>
      </c>
      <c r="R27" s="6" t="str">
        <f t="shared" si="5"/>
        <v>C2</v>
      </c>
      <c r="S27" s="6" t="str">
        <f t="shared" si="0"/>
        <v>B1</v>
      </c>
      <c r="T27" s="6" t="str">
        <f t="shared" si="6"/>
        <v>B1</v>
      </c>
      <c r="U27" s="6">
        <f t="shared" si="1"/>
        <v>7</v>
      </c>
      <c r="V27" s="6">
        <f t="shared" si="1"/>
        <v>9</v>
      </c>
      <c r="W27" s="6">
        <f t="shared" si="1"/>
        <v>8</v>
      </c>
      <c r="X27" s="6">
        <f t="shared" si="1"/>
        <v>9</v>
      </c>
      <c r="Y27" s="6">
        <f t="shared" si="1"/>
        <v>5</v>
      </c>
      <c r="Z27" s="6">
        <f t="shared" si="1"/>
        <v>8</v>
      </c>
      <c r="AA27" s="8">
        <f t="shared" si="2"/>
        <v>7.666666666666667</v>
      </c>
    </row>
    <row r="28" spans="1:27" ht="36" customHeight="1">
      <c r="A28" s="90">
        <v>4981</v>
      </c>
      <c r="B28" s="22">
        <v>26</v>
      </c>
      <c r="C28" s="28" t="s">
        <v>262</v>
      </c>
      <c r="D28" s="9"/>
      <c r="E28" s="9"/>
      <c r="F28" s="4">
        <v>9</v>
      </c>
      <c r="G28" s="4">
        <v>11</v>
      </c>
      <c r="H28" s="4">
        <v>8</v>
      </c>
      <c r="I28" s="4">
        <v>13</v>
      </c>
      <c r="J28" s="4">
        <v>8</v>
      </c>
      <c r="K28" s="4">
        <v>11</v>
      </c>
      <c r="L28" s="4">
        <f t="shared" si="3"/>
        <v>60</v>
      </c>
      <c r="M28" s="6">
        <f t="shared" si="4"/>
        <v>50</v>
      </c>
      <c r="N28" s="6" t="str">
        <f t="shared" si="5"/>
        <v>C2</v>
      </c>
      <c r="O28" s="6" t="str">
        <f t="shared" si="5"/>
        <v>C1</v>
      </c>
      <c r="P28" s="6" t="str">
        <f t="shared" si="5"/>
        <v>D</v>
      </c>
      <c r="Q28" s="6" t="str">
        <f t="shared" si="5"/>
        <v>B2</v>
      </c>
      <c r="R28" s="6" t="str">
        <f t="shared" si="5"/>
        <v>D</v>
      </c>
      <c r="S28" s="6" t="str">
        <f t="shared" si="0"/>
        <v>C1</v>
      </c>
      <c r="T28" s="6" t="str">
        <f t="shared" si="6"/>
        <v>C2</v>
      </c>
      <c r="U28" s="6">
        <f t="shared" si="1"/>
        <v>5</v>
      </c>
      <c r="V28" s="6">
        <f t="shared" si="1"/>
        <v>6</v>
      </c>
      <c r="W28" s="6">
        <f t="shared" si="1"/>
        <v>4</v>
      </c>
      <c r="X28" s="6">
        <f t="shared" si="1"/>
        <v>7</v>
      </c>
      <c r="Y28" s="6">
        <f t="shared" si="1"/>
        <v>4</v>
      </c>
      <c r="Z28" s="6">
        <f t="shared" si="1"/>
        <v>6</v>
      </c>
      <c r="AA28" s="8">
        <f t="shared" si="2"/>
        <v>5.333333333333333</v>
      </c>
    </row>
    <row r="29" spans="1:27" ht="36" customHeight="1">
      <c r="A29" s="90">
        <v>4982</v>
      </c>
      <c r="B29" s="22">
        <v>27</v>
      </c>
      <c r="C29" s="28" t="s">
        <v>263</v>
      </c>
      <c r="D29" s="5"/>
      <c r="E29" s="5"/>
      <c r="F29" s="4">
        <v>3</v>
      </c>
      <c r="G29" s="4">
        <v>3</v>
      </c>
      <c r="H29" s="4">
        <v>2</v>
      </c>
      <c r="I29" s="4">
        <v>1</v>
      </c>
      <c r="J29" s="4">
        <v>3</v>
      </c>
      <c r="K29" s="4">
        <v>3</v>
      </c>
      <c r="L29" s="4">
        <f t="shared" si="3"/>
        <v>15</v>
      </c>
      <c r="M29" s="6">
        <f t="shared" ref="M29:M39" si="7">L29/120*100</f>
        <v>12.5</v>
      </c>
      <c r="N29" s="6" t="str">
        <f t="shared" ref="N29:N39" si="8">IF(F29&gt;=91/5,"A1",IF(F29&gt;=81/5,"A2",IF(F29&gt;=71/5,"B1",IF(F29&gt;=61/5,"B2",IF(F29&gt;=51/5,"C1",IF(F29&gt;=41/5,"C2",IF(F29&gt;=35/5,"D",IF(F29&gt;=2,"E",IF(F29&gt;=0,"AB")))))))))</f>
        <v>E</v>
      </c>
      <c r="O29" s="6" t="str">
        <f t="shared" ref="O29:O39" si="9">IF(G29&gt;=91/5,"A1",IF(G29&gt;=81/5,"A2",IF(G29&gt;=71/5,"B1",IF(G29&gt;=61/5,"B2",IF(G29&gt;=51/5,"C1",IF(G29&gt;=41/5,"C2",IF(G29&gt;=35/5,"D",IF(G29&gt;=2,"E",IF(G29&gt;=0,"AB")))))))))</f>
        <v>E</v>
      </c>
      <c r="P29" s="6" t="str">
        <f t="shared" ref="P29:P39" si="10">IF(H29&gt;=91/5,"A1",IF(H29&gt;=81/5,"A2",IF(H29&gt;=71/5,"B1",IF(H29&gt;=61/5,"B2",IF(H29&gt;=51/5,"C1",IF(H29&gt;=41/5,"C2",IF(H29&gt;=35/5,"D",IF(H29&gt;=2,"E",IF(H29&gt;=0,"AB")))))))))</f>
        <v>E</v>
      </c>
      <c r="Q29" s="6" t="str">
        <f t="shared" ref="Q29:Q39" si="11">IF(I29&gt;=91/5,"A1",IF(I29&gt;=81/5,"A2",IF(I29&gt;=71/5,"B1",IF(I29&gt;=61/5,"B2",IF(I29&gt;=51/5,"C1",IF(I29&gt;=41/5,"C2",IF(I29&gt;=35/5,"D",IF(I29&gt;=2,"E",IF(I29&gt;=0,"AB")))))))))</f>
        <v>AB</v>
      </c>
      <c r="R29" s="6" t="str">
        <f t="shared" ref="R29:R39" si="12">IF(J29&gt;=91/5,"A1",IF(J29&gt;=81/5,"A2",IF(J29&gt;=71/5,"B1",IF(J29&gt;=61/5,"B2",IF(J29&gt;=51/5,"C1",IF(J29&gt;=41/5,"C2",IF(J29&gt;=35/5,"D",IF(J29&gt;=2,"E",IF(J29&gt;=0,"AB")))))))))</f>
        <v>E</v>
      </c>
      <c r="S29" s="6" t="str">
        <f t="shared" ref="S29:S39" si="13">IF(K29&gt;=91/5,"A1",IF(K29&gt;=81/5,"A2",IF(K29&gt;=71/5,"B1",IF(K29&gt;=61/5,"B2",IF(K29&gt;=51/5,"C1",IF(K29&gt;=41/5,"C2",IF(K29&gt;=35/5,"D",IF(K29&gt;=2,"E",IF(K29&gt;=0,"AB")))))))))</f>
        <v>E</v>
      </c>
      <c r="T29" s="6" t="str">
        <f t="shared" ref="T29:T39" si="14">IF(M29&gt;=91,"A1",IF(M29&gt;=81,"A2",IF(M29&gt;=71,"B1",IF(M29&gt;=61,"B2",IF(M29&gt;=51,"C1",IF(M29&gt;=41,"C2",IF(M29&gt;=35,"D",IF(M29&gt;=2,"E",IF(M29&gt;=0,"AB")))))))))</f>
        <v>E</v>
      </c>
      <c r="U29" s="6">
        <f t="shared" ref="U29:U39" si="15">IF(N29="A1",10,IF(N29="A2",9,IF(N29="B1",8,IF(N29="B2",7,IF(N29="C1",6,IF(N29="C2",5,IF(N29="D",4,IF(N29="E",3,IF(N29="AB",0)))))))))</f>
        <v>3</v>
      </c>
      <c r="V29" s="6">
        <f t="shared" ref="V29:V39" si="16">IF(O29="A1",10,IF(O29="A2",9,IF(O29="B1",8,IF(O29="B2",7,IF(O29="C1",6,IF(O29="C2",5,IF(O29="D",4,IF(O29="E",3,IF(O29="AB",0)))))))))</f>
        <v>3</v>
      </c>
      <c r="W29" s="6">
        <f t="shared" ref="W29:W39" si="17">IF(P29="A1",10,IF(P29="A2",9,IF(P29="B1",8,IF(P29="B2",7,IF(P29="C1",6,IF(P29="C2",5,IF(P29="D",4,IF(P29="E",3,IF(P29="AB",0)))))))))</f>
        <v>3</v>
      </c>
      <c r="X29" s="6">
        <f t="shared" ref="X29:X39" si="18">IF(Q29="A1",10,IF(Q29="A2",9,IF(Q29="B1",8,IF(Q29="B2",7,IF(Q29="C1",6,IF(Q29="C2",5,IF(Q29="D",4,IF(Q29="E",3,IF(Q29="AB",0)))))))))</f>
        <v>0</v>
      </c>
      <c r="Y29" s="6">
        <f t="shared" ref="Y29:Y39" si="19">IF(R29="A1",10,IF(R29="A2",9,IF(R29="B1",8,IF(R29="B2",7,IF(R29="C1",6,IF(R29="C2",5,IF(R29="D",4,IF(R29="E",3,IF(R29="AB",0)))))))))</f>
        <v>3</v>
      </c>
      <c r="Z29" s="6">
        <f t="shared" ref="Z29:Z39" si="20">IF(S29="A1",10,IF(S29="A2",9,IF(S29="B1",8,IF(S29="B2",7,IF(S29="C1",6,IF(S29="C2",5,IF(S29="D",4,IF(S29="E",3,IF(S29="AB",0)))))))))</f>
        <v>3</v>
      </c>
      <c r="AA29" s="8">
        <f t="shared" ref="AA29:AA39" si="21">SUM(U29:Z29)/6</f>
        <v>2.5</v>
      </c>
    </row>
    <row r="30" spans="1:27" ht="36" customHeight="1">
      <c r="A30" s="90">
        <v>4983</v>
      </c>
      <c r="B30" s="22">
        <v>28</v>
      </c>
      <c r="C30" s="28" t="s">
        <v>264</v>
      </c>
      <c r="D30" s="5"/>
      <c r="E30" s="5"/>
      <c r="F30" s="4">
        <v>5</v>
      </c>
      <c r="G30" s="4">
        <v>5</v>
      </c>
      <c r="H30" s="4">
        <v>1</v>
      </c>
      <c r="I30" s="4">
        <v>2</v>
      </c>
      <c r="J30" s="4">
        <v>1</v>
      </c>
      <c r="K30" s="4">
        <v>3</v>
      </c>
      <c r="L30" s="4">
        <f t="shared" si="3"/>
        <v>17</v>
      </c>
      <c r="M30" s="6">
        <f t="shared" si="7"/>
        <v>14.166666666666666</v>
      </c>
      <c r="N30" s="6" t="str">
        <f t="shared" si="8"/>
        <v>E</v>
      </c>
      <c r="O30" s="6" t="str">
        <f t="shared" si="9"/>
        <v>E</v>
      </c>
      <c r="P30" s="6" t="str">
        <f t="shared" si="10"/>
        <v>AB</v>
      </c>
      <c r="Q30" s="6" t="str">
        <f t="shared" si="11"/>
        <v>E</v>
      </c>
      <c r="R30" s="6" t="str">
        <f t="shared" si="12"/>
        <v>AB</v>
      </c>
      <c r="S30" s="6" t="str">
        <f t="shared" si="13"/>
        <v>E</v>
      </c>
      <c r="T30" s="6" t="str">
        <f t="shared" si="14"/>
        <v>E</v>
      </c>
      <c r="U30" s="6">
        <f t="shared" si="15"/>
        <v>3</v>
      </c>
      <c r="V30" s="6">
        <f t="shared" si="16"/>
        <v>3</v>
      </c>
      <c r="W30" s="6">
        <f t="shared" si="17"/>
        <v>0</v>
      </c>
      <c r="X30" s="6">
        <f t="shared" si="18"/>
        <v>3</v>
      </c>
      <c r="Y30" s="6">
        <f t="shared" si="19"/>
        <v>0</v>
      </c>
      <c r="Z30" s="6">
        <f t="shared" si="20"/>
        <v>3</v>
      </c>
      <c r="AA30" s="8">
        <f t="shared" si="21"/>
        <v>2</v>
      </c>
    </row>
    <row r="31" spans="1:27" ht="36" customHeight="1">
      <c r="A31" s="90">
        <v>4984</v>
      </c>
      <c r="B31" s="22">
        <v>29</v>
      </c>
      <c r="C31" s="28" t="s">
        <v>265</v>
      </c>
      <c r="D31" s="5"/>
      <c r="E31" s="5"/>
      <c r="F31" s="4">
        <v>15</v>
      </c>
      <c r="G31" s="4">
        <v>15</v>
      </c>
      <c r="H31" s="4">
        <v>14</v>
      </c>
      <c r="I31" s="4">
        <v>15</v>
      </c>
      <c r="J31" s="4">
        <v>15</v>
      </c>
      <c r="K31" s="4">
        <v>18</v>
      </c>
      <c r="L31" s="4">
        <f t="shared" si="3"/>
        <v>92</v>
      </c>
      <c r="M31" s="6">
        <f t="shared" si="7"/>
        <v>76.666666666666671</v>
      </c>
      <c r="N31" s="6" t="str">
        <f t="shared" si="8"/>
        <v>B1</v>
      </c>
      <c r="O31" s="6" t="str">
        <f t="shared" si="9"/>
        <v>B1</v>
      </c>
      <c r="P31" s="6" t="str">
        <f t="shared" si="10"/>
        <v>B2</v>
      </c>
      <c r="Q31" s="6" t="str">
        <f t="shared" si="11"/>
        <v>B1</v>
      </c>
      <c r="R31" s="6" t="str">
        <f t="shared" si="12"/>
        <v>B1</v>
      </c>
      <c r="S31" s="6" t="str">
        <f t="shared" si="13"/>
        <v>A2</v>
      </c>
      <c r="T31" s="6" t="str">
        <f t="shared" si="14"/>
        <v>B1</v>
      </c>
      <c r="U31" s="6">
        <f t="shared" si="15"/>
        <v>8</v>
      </c>
      <c r="V31" s="6">
        <f t="shared" si="16"/>
        <v>8</v>
      </c>
      <c r="W31" s="6">
        <f t="shared" si="17"/>
        <v>7</v>
      </c>
      <c r="X31" s="6">
        <f t="shared" si="18"/>
        <v>8</v>
      </c>
      <c r="Y31" s="6">
        <f t="shared" si="19"/>
        <v>8</v>
      </c>
      <c r="Z31" s="6">
        <f t="shared" si="20"/>
        <v>9</v>
      </c>
      <c r="AA31" s="8">
        <f t="shared" si="21"/>
        <v>8</v>
      </c>
    </row>
    <row r="32" spans="1:27" ht="36" customHeight="1">
      <c r="A32" s="90">
        <v>4985</v>
      </c>
      <c r="B32" s="22">
        <v>30</v>
      </c>
      <c r="C32" s="28" t="s">
        <v>266</v>
      </c>
      <c r="D32" s="5"/>
      <c r="E32" s="5"/>
      <c r="F32" s="4">
        <v>13</v>
      </c>
      <c r="G32" s="4">
        <v>0</v>
      </c>
      <c r="H32" s="4">
        <v>1</v>
      </c>
      <c r="I32" s="4">
        <v>4</v>
      </c>
      <c r="J32" s="4">
        <v>6</v>
      </c>
      <c r="K32" s="4">
        <v>8</v>
      </c>
      <c r="L32" s="4">
        <f t="shared" si="3"/>
        <v>32</v>
      </c>
      <c r="M32" s="6">
        <f t="shared" si="7"/>
        <v>26.666666666666668</v>
      </c>
      <c r="N32" s="6" t="str">
        <f t="shared" si="8"/>
        <v>B2</v>
      </c>
      <c r="O32" s="6" t="str">
        <f t="shared" si="9"/>
        <v>AB</v>
      </c>
      <c r="P32" s="6" t="str">
        <f t="shared" si="10"/>
        <v>AB</v>
      </c>
      <c r="Q32" s="6" t="str">
        <f t="shared" si="11"/>
        <v>E</v>
      </c>
      <c r="R32" s="6" t="str">
        <f t="shared" si="12"/>
        <v>E</v>
      </c>
      <c r="S32" s="6" t="str">
        <f t="shared" si="13"/>
        <v>D</v>
      </c>
      <c r="T32" s="6" t="str">
        <f t="shared" si="14"/>
        <v>E</v>
      </c>
      <c r="U32" s="6">
        <f t="shared" si="15"/>
        <v>7</v>
      </c>
      <c r="V32" s="6">
        <f t="shared" si="16"/>
        <v>0</v>
      </c>
      <c r="W32" s="6">
        <f t="shared" si="17"/>
        <v>0</v>
      </c>
      <c r="X32" s="6">
        <f t="shared" si="18"/>
        <v>3</v>
      </c>
      <c r="Y32" s="6">
        <f t="shared" si="19"/>
        <v>3</v>
      </c>
      <c r="Z32" s="6">
        <f t="shared" si="20"/>
        <v>4</v>
      </c>
      <c r="AA32" s="8">
        <f t="shared" si="21"/>
        <v>2.8333333333333335</v>
      </c>
    </row>
    <row r="33" spans="1:27" ht="36" customHeight="1">
      <c r="B33" s="22">
        <v>31</v>
      </c>
      <c r="C33" s="28" t="s">
        <v>267</v>
      </c>
      <c r="D33" s="5"/>
      <c r="E33" s="5"/>
      <c r="F33" s="4">
        <v>14</v>
      </c>
      <c r="G33" s="4">
        <v>4</v>
      </c>
      <c r="H33" s="4">
        <v>5</v>
      </c>
      <c r="I33" s="4">
        <v>5</v>
      </c>
      <c r="J33" s="4">
        <v>4</v>
      </c>
      <c r="K33" s="4">
        <v>11</v>
      </c>
      <c r="L33" s="4">
        <f t="shared" si="3"/>
        <v>43</v>
      </c>
      <c r="M33" s="6">
        <f t="shared" si="7"/>
        <v>35.833333333333336</v>
      </c>
      <c r="N33" s="6" t="str">
        <f t="shared" si="8"/>
        <v>B2</v>
      </c>
      <c r="O33" s="6" t="str">
        <f t="shared" si="9"/>
        <v>E</v>
      </c>
      <c r="P33" s="6" t="str">
        <f t="shared" si="10"/>
        <v>E</v>
      </c>
      <c r="Q33" s="6" t="str">
        <f t="shared" si="11"/>
        <v>E</v>
      </c>
      <c r="R33" s="6" t="str">
        <f t="shared" si="12"/>
        <v>E</v>
      </c>
      <c r="S33" s="6" t="str">
        <f t="shared" si="13"/>
        <v>C1</v>
      </c>
      <c r="T33" s="6" t="str">
        <f t="shared" si="14"/>
        <v>D</v>
      </c>
      <c r="U33" s="6">
        <f t="shared" si="15"/>
        <v>7</v>
      </c>
      <c r="V33" s="6">
        <f t="shared" si="16"/>
        <v>3</v>
      </c>
      <c r="W33" s="6">
        <f t="shared" si="17"/>
        <v>3</v>
      </c>
      <c r="X33" s="6">
        <f t="shared" si="18"/>
        <v>3</v>
      </c>
      <c r="Y33" s="6">
        <f t="shared" si="19"/>
        <v>3</v>
      </c>
      <c r="Z33" s="6">
        <f t="shared" si="20"/>
        <v>6</v>
      </c>
      <c r="AA33" s="8">
        <f t="shared" si="21"/>
        <v>4.166666666666667</v>
      </c>
    </row>
    <row r="34" spans="1:27" ht="36" customHeight="1">
      <c r="A34" s="90">
        <v>4987</v>
      </c>
      <c r="B34" s="22">
        <v>32</v>
      </c>
      <c r="C34" s="28" t="s">
        <v>268</v>
      </c>
      <c r="D34" s="5"/>
      <c r="E34" s="5"/>
      <c r="F34" s="4">
        <v>6</v>
      </c>
      <c r="G34" s="4">
        <v>13</v>
      </c>
      <c r="H34" s="4">
        <v>13</v>
      </c>
      <c r="I34" s="4">
        <v>18</v>
      </c>
      <c r="J34" s="4">
        <v>11</v>
      </c>
      <c r="K34" s="4">
        <v>18</v>
      </c>
      <c r="L34" s="4">
        <f t="shared" si="3"/>
        <v>79</v>
      </c>
      <c r="M34" s="6">
        <f t="shared" si="7"/>
        <v>65.833333333333329</v>
      </c>
      <c r="N34" s="6" t="str">
        <f t="shared" si="8"/>
        <v>E</v>
      </c>
      <c r="O34" s="6" t="str">
        <f t="shared" si="9"/>
        <v>B2</v>
      </c>
      <c r="P34" s="6" t="str">
        <f t="shared" si="10"/>
        <v>B2</v>
      </c>
      <c r="Q34" s="6" t="str">
        <f t="shared" si="11"/>
        <v>A2</v>
      </c>
      <c r="R34" s="6" t="str">
        <f t="shared" si="12"/>
        <v>C1</v>
      </c>
      <c r="S34" s="6" t="str">
        <f t="shared" si="13"/>
        <v>A2</v>
      </c>
      <c r="T34" s="6" t="str">
        <f t="shared" si="14"/>
        <v>B2</v>
      </c>
      <c r="U34" s="6">
        <f t="shared" si="15"/>
        <v>3</v>
      </c>
      <c r="V34" s="6">
        <f t="shared" si="16"/>
        <v>7</v>
      </c>
      <c r="W34" s="6">
        <f t="shared" si="17"/>
        <v>7</v>
      </c>
      <c r="X34" s="6">
        <f t="shared" si="18"/>
        <v>9</v>
      </c>
      <c r="Y34" s="6">
        <f t="shared" si="19"/>
        <v>6</v>
      </c>
      <c r="Z34" s="6">
        <f t="shared" si="20"/>
        <v>9</v>
      </c>
      <c r="AA34" s="8">
        <f t="shared" si="21"/>
        <v>6.833333333333333</v>
      </c>
    </row>
    <row r="35" spans="1:27" ht="36" customHeight="1">
      <c r="B35" s="22">
        <v>33</v>
      </c>
      <c r="C35" s="28" t="s">
        <v>269</v>
      </c>
      <c r="D35" s="5"/>
      <c r="E35" s="5"/>
      <c r="F35" s="4">
        <v>4</v>
      </c>
      <c r="G35" s="4">
        <v>7</v>
      </c>
      <c r="H35" s="4">
        <v>3</v>
      </c>
      <c r="I35" s="4">
        <v>3</v>
      </c>
      <c r="J35" s="4">
        <v>1</v>
      </c>
      <c r="K35" s="4">
        <v>3</v>
      </c>
      <c r="L35" s="4">
        <f t="shared" si="3"/>
        <v>21</v>
      </c>
      <c r="M35" s="6">
        <f t="shared" si="7"/>
        <v>17.5</v>
      </c>
      <c r="N35" s="6" t="str">
        <f t="shared" si="8"/>
        <v>E</v>
      </c>
      <c r="O35" s="6" t="str">
        <f t="shared" si="9"/>
        <v>D</v>
      </c>
      <c r="P35" s="6" t="str">
        <f t="shared" si="10"/>
        <v>E</v>
      </c>
      <c r="Q35" s="6" t="str">
        <f t="shared" si="11"/>
        <v>E</v>
      </c>
      <c r="R35" s="6" t="str">
        <f t="shared" si="12"/>
        <v>AB</v>
      </c>
      <c r="S35" s="6" t="str">
        <f t="shared" si="13"/>
        <v>E</v>
      </c>
      <c r="T35" s="6" t="str">
        <f t="shared" si="14"/>
        <v>E</v>
      </c>
      <c r="U35" s="6">
        <f t="shared" si="15"/>
        <v>3</v>
      </c>
      <c r="V35" s="6">
        <f t="shared" si="16"/>
        <v>4</v>
      </c>
      <c r="W35" s="6">
        <f t="shared" si="17"/>
        <v>3</v>
      </c>
      <c r="X35" s="6">
        <f t="shared" si="18"/>
        <v>3</v>
      </c>
      <c r="Y35" s="6">
        <f t="shared" si="19"/>
        <v>0</v>
      </c>
      <c r="Z35" s="6">
        <f t="shared" si="20"/>
        <v>3</v>
      </c>
      <c r="AA35" s="8">
        <f t="shared" si="21"/>
        <v>2.6666666666666665</v>
      </c>
    </row>
    <row r="36" spans="1:27" ht="27.75" customHeight="1">
      <c r="A36" s="90">
        <v>4989</v>
      </c>
      <c r="B36" s="22">
        <v>34</v>
      </c>
      <c r="C36" s="28" t="s">
        <v>270</v>
      </c>
      <c r="D36" s="5"/>
      <c r="E36" s="5"/>
      <c r="F36" s="57">
        <v>18</v>
      </c>
      <c r="G36" s="57">
        <v>17</v>
      </c>
      <c r="H36" s="57">
        <v>19</v>
      </c>
      <c r="I36" s="57">
        <v>17</v>
      </c>
      <c r="J36" s="57">
        <v>19</v>
      </c>
      <c r="K36" s="57">
        <v>20</v>
      </c>
      <c r="L36" s="57">
        <f t="shared" si="3"/>
        <v>110</v>
      </c>
      <c r="M36" s="58">
        <f t="shared" si="7"/>
        <v>91.666666666666657</v>
      </c>
      <c r="N36" s="58" t="str">
        <f t="shared" si="8"/>
        <v>A2</v>
      </c>
      <c r="O36" s="58" t="str">
        <f t="shared" si="9"/>
        <v>A2</v>
      </c>
      <c r="P36" s="58" t="str">
        <f t="shared" si="10"/>
        <v>A1</v>
      </c>
      <c r="Q36" s="58" t="str">
        <f t="shared" si="11"/>
        <v>A2</v>
      </c>
      <c r="R36" s="58" t="str">
        <f t="shared" si="12"/>
        <v>A1</v>
      </c>
      <c r="S36" s="58" t="str">
        <f t="shared" si="13"/>
        <v>A1</v>
      </c>
      <c r="T36" s="58" t="str">
        <f t="shared" si="14"/>
        <v>A1</v>
      </c>
      <c r="U36" s="58">
        <f t="shared" si="15"/>
        <v>9</v>
      </c>
      <c r="V36" s="58">
        <f t="shared" si="16"/>
        <v>9</v>
      </c>
      <c r="W36" s="58">
        <f t="shared" si="17"/>
        <v>10</v>
      </c>
      <c r="X36" s="58">
        <f t="shared" si="18"/>
        <v>9</v>
      </c>
      <c r="Y36" s="58">
        <f t="shared" si="19"/>
        <v>10</v>
      </c>
      <c r="Z36" s="58">
        <f t="shared" si="20"/>
        <v>10</v>
      </c>
      <c r="AA36" s="8">
        <f t="shared" si="21"/>
        <v>9.5</v>
      </c>
    </row>
    <row r="37" spans="1:27" ht="27.75" customHeight="1">
      <c r="A37" s="90">
        <v>4990</v>
      </c>
      <c r="B37" s="22">
        <v>35</v>
      </c>
      <c r="C37" s="28" t="s">
        <v>271</v>
      </c>
      <c r="D37" s="5"/>
      <c r="E37" s="5"/>
      <c r="F37" s="57">
        <v>8</v>
      </c>
      <c r="G37" s="57">
        <v>10</v>
      </c>
      <c r="H37" s="57">
        <v>15</v>
      </c>
      <c r="I37" s="57">
        <v>8</v>
      </c>
      <c r="J37" s="57">
        <v>3</v>
      </c>
      <c r="K37" s="57">
        <v>14</v>
      </c>
      <c r="L37" s="57">
        <f t="shared" si="3"/>
        <v>58</v>
      </c>
      <c r="M37" s="58">
        <f t="shared" si="7"/>
        <v>48.333333333333336</v>
      </c>
      <c r="N37" s="58" t="str">
        <f t="shared" si="8"/>
        <v>D</v>
      </c>
      <c r="O37" s="58" t="str">
        <f t="shared" si="9"/>
        <v>C2</v>
      </c>
      <c r="P37" s="58" t="str">
        <f t="shared" si="10"/>
        <v>B1</v>
      </c>
      <c r="Q37" s="58" t="str">
        <f t="shared" si="11"/>
        <v>D</v>
      </c>
      <c r="R37" s="58" t="str">
        <f t="shared" si="12"/>
        <v>E</v>
      </c>
      <c r="S37" s="58" t="str">
        <f t="shared" si="13"/>
        <v>B2</v>
      </c>
      <c r="T37" s="58" t="str">
        <f t="shared" si="14"/>
        <v>C2</v>
      </c>
      <c r="U37" s="58">
        <f t="shared" si="15"/>
        <v>4</v>
      </c>
      <c r="V37" s="58">
        <f t="shared" si="16"/>
        <v>5</v>
      </c>
      <c r="W37" s="58">
        <f t="shared" si="17"/>
        <v>8</v>
      </c>
      <c r="X37" s="58">
        <f t="shared" si="18"/>
        <v>4</v>
      </c>
      <c r="Y37" s="58">
        <f t="shared" si="19"/>
        <v>3</v>
      </c>
      <c r="Z37" s="58">
        <f t="shared" si="20"/>
        <v>7</v>
      </c>
      <c r="AA37" s="8">
        <f t="shared" si="21"/>
        <v>5.166666666666667</v>
      </c>
    </row>
    <row r="38" spans="1:27" ht="28.5" customHeight="1">
      <c r="A38" s="90">
        <v>4991</v>
      </c>
      <c r="B38" s="22">
        <v>36</v>
      </c>
      <c r="C38" s="59" t="s">
        <v>344</v>
      </c>
      <c r="D38" s="5"/>
      <c r="E38" s="5"/>
      <c r="F38" s="57">
        <v>8</v>
      </c>
      <c r="G38" s="57">
        <v>4</v>
      </c>
      <c r="H38" s="57">
        <v>4</v>
      </c>
      <c r="I38" s="57">
        <v>2</v>
      </c>
      <c r="J38" s="57">
        <v>3</v>
      </c>
      <c r="K38" s="57">
        <v>7</v>
      </c>
      <c r="L38" s="57">
        <f t="shared" si="3"/>
        <v>28</v>
      </c>
      <c r="M38" s="58">
        <f t="shared" si="7"/>
        <v>23.333333333333332</v>
      </c>
      <c r="N38" s="58" t="str">
        <f t="shared" si="8"/>
        <v>D</v>
      </c>
      <c r="O38" s="58" t="str">
        <f t="shared" si="9"/>
        <v>E</v>
      </c>
      <c r="P38" s="58" t="str">
        <f t="shared" si="10"/>
        <v>E</v>
      </c>
      <c r="Q38" s="58" t="str">
        <f t="shared" si="11"/>
        <v>E</v>
      </c>
      <c r="R38" s="58" t="str">
        <f t="shared" si="12"/>
        <v>E</v>
      </c>
      <c r="S38" s="58" t="str">
        <f t="shared" si="13"/>
        <v>D</v>
      </c>
      <c r="T38" s="58" t="str">
        <f t="shared" si="14"/>
        <v>E</v>
      </c>
      <c r="U38" s="58">
        <f t="shared" si="15"/>
        <v>4</v>
      </c>
      <c r="V38" s="58">
        <f t="shared" si="16"/>
        <v>3</v>
      </c>
      <c r="W38" s="58">
        <f t="shared" si="17"/>
        <v>3</v>
      </c>
      <c r="X38" s="58">
        <f t="shared" si="18"/>
        <v>3</v>
      </c>
      <c r="Y38" s="58">
        <f t="shared" si="19"/>
        <v>3</v>
      </c>
      <c r="Z38" s="58">
        <f t="shared" si="20"/>
        <v>4</v>
      </c>
      <c r="AA38" s="8">
        <f t="shared" si="21"/>
        <v>3.3333333333333335</v>
      </c>
    </row>
    <row r="39" spans="1:27" ht="28.5" customHeight="1">
      <c r="A39" s="4">
        <v>5140</v>
      </c>
      <c r="B39" s="22">
        <v>37</v>
      </c>
      <c r="C39" s="59" t="s">
        <v>396</v>
      </c>
      <c r="D39" s="5"/>
      <c r="E39" s="5"/>
      <c r="F39" s="57">
        <v>8</v>
      </c>
      <c r="G39" s="57">
        <v>10</v>
      </c>
      <c r="H39" s="57">
        <v>8</v>
      </c>
      <c r="I39" s="57">
        <v>9</v>
      </c>
      <c r="J39" s="57">
        <v>7</v>
      </c>
      <c r="K39" s="57">
        <v>15</v>
      </c>
      <c r="L39" s="57">
        <f t="shared" si="3"/>
        <v>57</v>
      </c>
      <c r="M39" s="58">
        <f t="shared" si="7"/>
        <v>47.5</v>
      </c>
      <c r="N39" s="58" t="str">
        <f t="shared" si="8"/>
        <v>D</v>
      </c>
      <c r="O39" s="58" t="str">
        <f t="shared" si="9"/>
        <v>C2</v>
      </c>
      <c r="P39" s="58" t="str">
        <f t="shared" si="10"/>
        <v>D</v>
      </c>
      <c r="Q39" s="58" t="str">
        <f t="shared" si="11"/>
        <v>C2</v>
      </c>
      <c r="R39" s="58" t="str">
        <f t="shared" si="12"/>
        <v>D</v>
      </c>
      <c r="S39" s="58" t="str">
        <f t="shared" si="13"/>
        <v>B1</v>
      </c>
      <c r="T39" s="58" t="str">
        <f t="shared" si="14"/>
        <v>C2</v>
      </c>
      <c r="U39" s="58">
        <f t="shared" si="15"/>
        <v>4</v>
      </c>
      <c r="V39" s="58">
        <f t="shared" si="16"/>
        <v>5</v>
      </c>
      <c r="W39" s="58">
        <f t="shared" si="17"/>
        <v>4</v>
      </c>
      <c r="X39" s="58">
        <f t="shared" si="18"/>
        <v>5</v>
      </c>
      <c r="Y39" s="58">
        <f t="shared" si="19"/>
        <v>4</v>
      </c>
      <c r="Z39" s="58">
        <f t="shared" si="20"/>
        <v>8</v>
      </c>
      <c r="AA39" s="8">
        <f t="shared" si="21"/>
        <v>5</v>
      </c>
    </row>
    <row r="40" spans="1:27" ht="28.5" customHeight="1">
      <c r="B40" s="22"/>
      <c r="C40" s="59"/>
      <c r="D40" s="5"/>
      <c r="E40" s="5"/>
      <c r="F40" s="57"/>
      <c r="G40" s="57"/>
      <c r="H40" s="57"/>
      <c r="I40" s="57"/>
      <c r="J40" s="57"/>
      <c r="K40" s="57"/>
      <c r="L40" s="57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8"/>
    </row>
  </sheetData>
  <mergeCells count="1">
    <mergeCell ref="B1:AA1"/>
  </mergeCells>
  <pageMargins left="0.25" right="0.25" top="0.17" bottom="0.26" header="0.16" footer="0.3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35"/>
  <sheetViews>
    <sheetView topLeftCell="A25" workbookViewId="0">
      <selection activeCell="A2" sqref="A2:AA2"/>
    </sheetView>
  </sheetViews>
  <sheetFormatPr defaultRowHeight="15"/>
  <cols>
    <col min="1" max="1" width="21.5703125" customWidth="1"/>
    <col min="2" max="2" width="5.42578125" style="24" customWidth="1"/>
    <col min="3" max="3" width="32" style="23" customWidth="1"/>
    <col min="4" max="4" width="0.140625" hidden="1" customWidth="1"/>
    <col min="5" max="5" width="9.140625" hidden="1" customWidth="1"/>
    <col min="6" max="11" width="7.42578125" style="35" customWidth="1"/>
    <col min="12" max="12" width="7.85546875" customWidth="1"/>
    <col min="13" max="14" width="5.28515625" customWidth="1"/>
    <col min="15" max="15" width="4.28515625" customWidth="1"/>
    <col min="16" max="16" width="4.7109375" customWidth="1"/>
    <col min="17" max="17" width="5.28515625" customWidth="1"/>
    <col min="18" max="18" width="7.140625" customWidth="1"/>
    <col min="19" max="19" width="4.5703125" customWidth="1"/>
    <col min="20" max="20" width="5.5703125" customWidth="1"/>
    <col min="21" max="21" width="4.140625" customWidth="1"/>
    <col min="22" max="23" width="4.5703125" customWidth="1"/>
    <col min="24" max="24" width="5" customWidth="1"/>
    <col min="25" max="26" width="4.7109375" customWidth="1"/>
    <col min="27" max="27" width="5.42578125" customWidth="1"/>
  </cols>
  <sheetData>
    <row r="1" spans="1:27" ht="20.25" customHeight="1">
      <c r="B1" s="102" t="s">
        <v>393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ht="30" customHeight="1">
      <c r="A2" s="98" t="s">
        <v>400</v>
      </c>
      <c r="B2" s="82" t="s">
        <v>409</v>
      </c>
      <c r="C2" s="83" t="s">
        <v>0</v>
      </c>
      <c r="D2" s="16" t="s">
        <v>401</v>
      </c>
      <c r="E2" s="16" t="s">
        <v>402</v>
      </c>
      <c r="F2" s="16" t="s">
        <v>401</v>
      </c>
      <c r="G2" s="16" t="s">
        <v>402</v>
      </c>
      <c r="H2" s="16" t="s">
        <v>403</v>
      </c>
      <c r="I2" s="16" t="s">
        <v>404</v>
      </c>
      <c r="J2" s="16" t="s">
        <v>405</v>
      </c>
      <c r="K2" s="16" t="s">
        <v>406</v>
      </c>
      <c r="L2" s="2" t="s">
        <v>407</v>
      </c>
      <c r="M2" s="2" t="s">
        <v>408</v>
      </c>
      <c r="N2" s="84" t="s">
        <v>1</v>
      </c>
      <c r="O2" s="84" t="s">
        <v>2</v>
      </c>
      <c r="P2" s="84" t="s">
        <v>3</v>
      </c>
      <c r="Q2" s="84" t="s">
        <v>4</v>
      </c>
      <c r="R2" s="84" t="s">
        <v>5</v>
      </c>
      <c r="S2" s="84" t="s">
        <v>6</v>
      </c>
      <c r="T2" s="84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24" customHeight="1">
      <c r="A3" s="87">
        <v>4993</v>
      </c>
      <c r="B3" s="22">
        <v>1</v>
      </c>
      <c r="C3" s="47" t="s">
        <v>272</v>
      </c>
      <c r="D3" s="9"/>
      <c r="E3" s="14"/>
      <c r="F3" s="4">
        <v>13</v>
      </c>
      <c r="G3" s="4">
        <v>5</v>
      </c>
      <c r="H3" s="4">
        <v>4</v>
      </c>
      <c r="I3" s="4">
        <v>5</v>
      </c>
      <c r="J3" s="4">
        <v>4</v>
      </c>
      <c r="K3" s="4">
        <v>9</v>
      </c>
      <c r="L3" s="6">
        <f t="shared" ref="L3:L34" si="0">SUM(F3:K3)</f>
        <v>40</v>
      </c>
      <c r="M3" s="6">
        <f>L3/120*100</f>
        <v>33.333333333333329</v>
      </c>
      <c r="N3" s="10" t="str">
        <f>IF(F3&gt;=91/5,"A1",IF(F3&gt;=81/5,"A2",IF(F3&gt;=71/5,"B1",IF(F3&gt;=61/5,"B2",IF(F3&gt;=51/5,"C1",IF(F3&gt;=41/5,"C2",IF(F3&gt;=35/5,"D",IF(F3&gt;=2,"E",IF(F3&gt;=0,"AB")))))))))</f>
        <v>B2</v>
      </c>
      <c r="O3" s="6" t="str">
        <f>IF(G3&gt;=91/5,"A1",IF(G3&gt;=81/5,"A2",IF(G3&gt;=71/5,"B1",IF(G3&gt;=61/5,"B2",IF(G3&gt;=51/5,"C1",IF(G3&gt;=41/5,"C2",IF(G3&gt;=35/5,"D",IF(G3&gt;=2,"E",IF(G3&gt;=0,"AB")))))))))</f>
        <v>E</v>
      </c>
      <c r="P3" s="6" t="str">
        <f>IF(H3&gt;=91/5,"A1",IF(H3&gt;=81/5,"A2",IF(H3&gt;=71/5,"B1",IF(H3&gt;=61/5,"B2",IF(H3&gt;=51/5,"C1",IF(H3&gt;=41/5,"C2",IF(H3&gt;=35/5,"D",IF(H3&gt;=2,"E",IF(H3&gt;=0,"AB")))))))))</f>
        <v>E</v>
      </c>
      <c r="Q3" s="6" t="str">
        <f>IF(I3&gt;=91/5,"A1",IF(I3&gt;=81/5,"A2",IF(I3&gt;=71/5,"B1",IF(I3&gt;=61/5,"B2",IF(I3&gt;=51/5,"C1",IF(I3&gt;=41/5,"C2",IF(I3&gt;=35/5,"D",IF(I3&gt;=2,"E",IF(I3&gt;=0,"AB")))))))))</f>
        <v>E</v>
      </c>
      <c r="R3" s="6" t="str">
        <f>IF(J3&gt;=91/5,"A1",IF(J3&gt;=81/5,"A2",IF(J3&gt;=71/5,"B1",IF(J3&gt;=61/5,"B2",IF(J3&gt;=51/5,"C1",IF(J3&gt;=41/5,"C2",IF(J3&gt;=35/5,"D",IF(J3&gt;=2,"E",IF(J3&gt;=0,"AB")))))))))</f>
        <v>E</v>
      </c>
      <c r="S3" s="6" t="str">
        <f t="shared" ref="S3:S34" si="1">IF(K3&gt;=91/5,"A1",IF(K3&gt;=81/5,"A2",IF(K3&gt;=71/5,"B1",IF(K3&gt;=61/5,"B2",IF(K3&gt;=51/5,"C1",IF(K3&gt;=41/5,"C2",IF(K3&gt;=35/5,"D",IF(K3&gt;=2,"E",IF(K3&gt;=0,"AB")))))))))</f>
        <v>C2</v>
      </c>
      <c r="T3" s="6" t="str">
        <f>IF(M3&gt;=91,"A1",IF(M3&gt;=81,"A2",IF(M3&gt;=71,"B1",IF(M3&gt;=61,"B2",IF(M3&gt;=51,"C1",IF(M3&gt;=41,"C2",IF(M3&gt;=35,"D",IF(M3&gt;=2,"E",IF(M3&gt;=0,"AB")))))))))</f>
        <v>E</v>
      </c>
      <c r="U3" s="6">
        <f t="shared" ref="U3:Z26" si="2">IF(N3="A1",10,IF(N3="A2",9,IF(N3="B1",8,IF(N3="B2",7,IF(N3="C1",6,IF(N3="C2",5,IF(N3="D",4,IF(N3="E",3,IF(N3="AB",0)))))))))</f>
        <v>7</v>
      </c>
      <c r="V3" s="6">
        <f t="shared" si="2"/>
        <v>3</v>
      </c>
      <c r="W3" s="6">
        <f t="shared" si="2"/>
        <v>3</v>
      </c>
      <c r="X3" s="6">
        <f t="shared" si="2"/>
        <v>3</v>
      </c>
      <c r="Y3" s="6">
        <f t="shared" si="2"/>
        <v>3</v>
      </c>
      <c r="Z3" s="6">
        <f t="shared" si="2"/>
        <v>5</v>
      </c>
      <c r="AA3" s="8">
        <f t="shared" ref="AA3:AA34" si="3">SUM(U3:Z3)/6</f>
        <v>4</v>
      </c>
    </row>
    <row r="4" spans="1:27" ht="24" customHeight="1">
      <c r="B4" s="22">
        <v>2</v>
      </c>
      <c r="C4" s="28" t="s">
        <v>273</v>
      </c>
      <c r="D4" s="9"/>
      <c r="E4" s="14"/>
      <c r="F4" s="4">
        <v>5</v>
      </c>
      <c r="G4" s="4">
        <v>1</v>
      </c>
      <c r="H4" s="4">
        <v>0</v>
      </c>
      <c r="I4" s="4">
        <v>2</v>
      </c>
      <c r="J4" s="4">
        <v>0</v>
      </c>
      <c r="K4" s="4">
        <v>1</v>
      </c>
      <c r="L4" s="6">
        <f t="shared" si="0"/>
        <v>9</v>
      </c>
      <c r="M4" s="6">
        <f t="shared" ref="M4:M34" si="4">L4/120*100</f>
        <v>7.5</v>
      </c>
      <c r="N4" s="6" t="str">
        <f t="shared" ref="N4:R31" si="5">IF(F4&gt;=91/5,"A1",IF(F4&gt;=81/5,"A2",IF(F4&gt;=71/5,"B1",IF(F4&gt;=61/5,"B2",IF(F4&gt;=51/5,"C1",IF(F4&gt;=41/5,"C2",IF(F4&gt;=35/5,"D",IF(F4&gt;=2,"E",IF(F4&gt;=0,"AB")))))))))</f>
        <v>E</v>
      </c>
      <c r="O4" s="6" t="str">
        <f t="shared" si="5"/>
        <v>AB</v>
      </c>
      <c r="P4" s="6" t="str">
        <f t="shared" si="5"/>
        <v>AB</v>
      </c>
      <c r="Q4" s="6" t="str">
        <f t="shared" si="5"/>
        <v>E</v>
      </c>
      <c r="R4" s="6" t="str">
        <f t="shared" si="5"/>
        <v>AB</v>
      </c>
      <c r="S4" s="6" t="str">
        <f t="shared" si="1"/>
        <v>AB</v>
      </c>
      <c r="T4" s="6" t="str">
        <f t="shared" ref="T4:T34" si="6">IF(M4&gt;=91,"A1",IF(M4&gt;=81,"A2",IF(M4&gt;=71,"B1",IF(M4&gt;=61,"B2",IF(M4&gt;=51,"C1",IF(M4&gt;=41,"C2",IF(M4&gt;=35,"D",IF(M4&gt;=2,"E",IF(M4&gt;=0,"AB")))))))))</f>
        <v>E</v>
      </c>
      <c r="U4" s="6">
        <f t="shared" si="2"/>
        <v>3</v>
      </c>
      <c r="V4" s="6">
        <f t="shared" si="2"/>
        <v>0</v>
      </c>
      <c r="W4" s="6">
        <f t="shared" si="2"/>
        <v>0</v>
      </c>
      <c r="X4" s="6">
        <f t="shared" si="2"/>
        <v>3</v>
      </c>
      <c r="Y4" s="6">
        <f t="shared" si="2"/>
        <v>0</v>
      </c>
      <c r="Z4" s="6">
        <f t="shared" si="2"/>
        <v>0</v>
      </c>
      <c r="AA4" s="8">
        <f t="shared" si="3"/>
        <v>1</v>
      </c>
    </row>
    <row r="5" spans="1:27" ht="24" customHeight="1">
      <c r="B5" s="22">
        <v>3</v>
      </c>
      <c r="C5" s="29" t="s">
        <v>274</v>
      </c>
      <c r="D5" s="9"/>
      <c r="E5" s="14"/>
      <c r="F5" s="4"/>
      <c r="G5" s="4"/>
      <c r="H5" s="4"/>
      <c r="I5" s="4"/>
      <c r="J5" s="4"/>
      <c r="K5" s="4"/>
      <c r="L5" s="6">
        <f t="shared" si="0"/>
        <v>0</v>
      </c>
      <c r="M5" s="6">
        <f t="shared" si="4"/>
        <v>0</v>
      </c>
      <c r="N5" s="6" t="str">
        <f t="shared" si="5"/>
        <v>AB</v>
      </c>
      <c r="O5" s="6" t="str">
        <f t="shared" si="5"/>
        <v>AB</v>
      </c>
      <c r="P5" s="6" t="str">
        <f t="shared" si="5"/>
        <v>AB</v>
      </c>
      <c r="Q5" s="6" t="str">
        <f t="shared" si="5"/>
        <v>AB</v>
      </c>
      <c r="R5" s="6" t="str">
        <f t="shared" si="5"/>
        <v>AB</v>
      </c>
      <c r="S5" s="6" t="str">
        <f t="shared" si="1"/>
        <v>AB</v>
      </c>
      <c r="T5" s="6" t="str">
        <f t="shared" si="6"/>
        <v>AB</v>
      </c>
      <c r="U5" s="6">
        <f t="shared" si="2"/>
        <v>0</v>
      </c>
      <c r="V5" s="6">
        <f t="shared" si="2"/>
        <v>0</v>
      </c>
      <c r="W5" s="6">
        <f t="shared" si="2"/>
        <v>0</v>
      </c>
      <c r="X5" s="6">
        <f t="shared" si="2"/>
        <v>0</v>
      </c>
      <c r="Y5" s="6">
        <f t="shared" si="2"/>
        <v>0</v>
      </c>
      <c r="Z5" s="6">
        <f t="shared" si="2"/>
        <v>0</v>
      </c>
      <c r="AA5" s="8">
        <f t="shared" si="3"/>
        <v>0</v>
      </c>
    </row>
    <row r="6" spans="1:27" ht="24" customHeight="1">
      <c r="B6" s="22">
        <v>4</v>
      </c>
      <c r="C6" s="28" t="s">
        <v>275</v>
      </c>
      <c r="D6" s="9"/>
      <c r="E6" s="14"/>
      <c r="F6" s="4">
        <v>15</v>
      </c>
      <c r="G6" s="4">
        <v>11</v>
      </c>
      <c r="H6" s="4">
        <v>3</v>
      </c>
      <c r="I6" s="4">
        <v>3</v>
      </c>
      <c r="J6" s="4">
        <v>5</v>
      </c>
      <c r="K6" s="4">
        <v>12</v>
      </c>
      <c r="L6" s="6">
        <f t="shared" si="0"/>
        <v>49</v>
      </c>
      <c r="M6" s="6">
        <f t="shared" si="4"/>
        <v>40.833333333333336</v>
      </c>
      <c r="N6" s="6" t="str">
        <f t="shared" si="5"/>
        <v>B1</v>
      </c>
      <c r="O6" s="6" t="str">
        <f t="shared" si="5"/>
        <v>C1</v>
      </c>
      <c r="P6" s="6" t="str">
        <f t="shared" si="5"/>
        <v>E</v>
      </c>
      <c r="Q6" s="6" t="str">
        <f t="shared" si="5"/>
        <v>E</v>
      </c>
      <c r="R6" s="6" t="str">
        <f t="shared" si="5"/>
        <v>E</v>
      </c>
      <c r="S6" s="6" t="str">
        <f t="shared" si="1"/>
        <v>C1</v>
      </c>
      <c r="T6" s="6" t="str">
        <f t="shared" si="6"/>
        <v>D</v>
      </c>
      <c r="U6" s="6">
        <f t="shared" si="2"/>
        <v>8</v>
      </c>
      <c r="V6" s="6">
        <f t="shared" si="2"/>
        <v>6</v>
      </c>
      <c r="W6" s="6">
        <f t="shared" si="2"/>
        <v>3</v>
      </c>
      <c r="X6" s="6">
        <f t="shared" si="2"/>
        <v>3</v>
      </c>
      <c r="Y6" s="6">
        <f t="shared" si="2"/>
        <v>3</v>
      </c>
      <c r="Z6" s="6">
        <f t="shared" si="2"/>
        <v>6</v>
      </c>
      <c r="AA6" s="8">
        <f t="shared" si="3"/>
        <v>4.833333333333333</v>
      </c>
    </row>
    <row r="7" spans="1:27" ht="24" customHeight="1">
      <c r="A7" s="87">
        <v>4996</v>
      </c>
      <c r="B7" s="22">
        <v>5</v>
      </c>
      <c r="C7" s="47" t="s">
        <v>276</v>
      </c>
      <c r="D7" s="9"/>
      <c r="E7" s="14"/>
      <c r="F7" s="4">
        <v>17</v>
      </c>
      <c r="G7" s="4">
        <v>8</v>
      </c>
      <c r="H7" s="4">
        <v>10</v>
      </c>
      <c r="I7" s="4">
        <v>6</v>
      </c>
      <c r="J7" s="4">
        <v>10</v>
      </c>
      <c r="K7" s="4">
        <v>17</v>
      </c>
      <c r="L7" s="6">
        <f t="shared" si="0"/>
        <v>68</v>
      </c>
      <c r="M7" s="6">
        <f t="shared" si="4"/>
        <v>56.666666666666664</v>
      </c>
      <c r="N7" s="6" t="str">
        <f t="shared" si="5"/>
        <v>A2</v>
      </c>
      <c r="O7" s="6" t="str">
        <f t="shared" si="5"/>
        <v>D</v>
      </c>
      <c r="P7" s="6" t="str">
        <f t="shared" si="5"/>
        <v>C2</v>
      </c>
      <c r="Q7" s="6" t="str">
        <f t="shared" si="5"/>
        <v>E</v>
      </c>
      <c r="R7" s="6" t="str">
        <f t="shared" si="5"/>
        <v>C2</v>
      </c>
      <c r="S7" s="6" t="str">
        <f t="shared" si="1"/>
        <v>A2</v>
      </c>
      <c r="T7" s="6" t="str">
        <f t="shared" si="6"/>
        <v>C1</v>
      </c>
      <c r="U7" s="6">
        <f t="shared" si="2"/>
        <v>9</v>
      </c>
      <c r="V7" s="6">
        <f t="shared" si="2"/>
        <v>4</v>
      </c>
      <c r="W7" s="6">
        <f t="shared" si="2"/>
        <v>5</v>
      </c>
      <c r="X7" s="6">
        <f t="shared" si="2"/>
        <v>3</v>
      </c>
      <c r="Y7" s="6">
        <f t="shared" si="2"/>
        <v>5</v>
      </c>
      <c r="Z7" s="6">
        <f t="shared" si="2"/>
        <v>9</v>
      </c>
      <c r="AA7" s="8">
        <f t="shared" si="3"/>
        <v>5.833333333333333</v>
      </c>
    </row>
    <row r="8" spans="1:27" ht="24" customHeight="1">
      <c r="A8" s="87">
        <v>4997</v>
      </c>
      <c r="B8" s="22">
        <v>6</v>
      </c>
      <c r="C8" s="47" t="s">
        <v>277</v>
      </c>
      <c r="D8" s="9"/>
      <c r="E8" s="14"/>
      <c r="F8" s="4">
        <v>15</v>
      </c>
      <c r="G8" s="4">
        <v>8</v>
      </c>
      <c r="H8" s="4">
        <v>5</v>
      </c>
      <c r="I8" s="4">
        <v>11</v>
      </c>
      <c r="J8" s="4">
        <v>9</v>
      </c>
      <c r="K8" s="4">
        <v>11</v>
      </c>
      <c r="L8" s="6">
        <f t="shared" si="0"/>
        <v>59</v>
      </c>
      <c r="M8" s="6">
        <f t="shared" si="4"/>
        <v>49.166666666666664</v>
      </c>
      <c r="N8" s="6" t="str">
        <f t="shared" si="5"/>
        <v>B1</v>
      </c>
      <c r="O8" s="6" t="str">
        <f t="shared" si="5"/>
        <v>D</v>
      </c>
      <c r="P8" s="6" t="str">
        <f t="shared" si="5"/>
        <v>E</v>
      </c>
      <c r="Q8" s="6" t="str">
        <f t="shared" si="5"/>
        <v>C1</v>
      </c>
      <c r="R8" s="6" t="str">
        <f t="shared" si="5"/>
        <v>C2</v>
      </c>
      <c r="S8" s="6" t="str">
        <f t="shared" si="1"/>
        <v>C1</v>
      </c>
      <c r="T8" s="6" t="str">
        <f t="shared" si="6"/>
        <v>C2</v>
      </c>
      <c r="U8" s="6">
        <f t="shared" si="2"/>
        <v>8</v>
      </c>
      <c r="V8" s="6">
        <f t="shared" si="2"/>
        <v>4</v>
      </c>
      <c r="W8" s="6">
        <f t="shared" si="2"/>
        <v>3</v>
      </c>
      <c r="X8" s="6">
        <f t="shared" si="2"/>
        <v>6</v>
      </c>
      <c r="Y8" s="6">
        <f t="shared" si="2"/>
        <v>5</v>
      </c>
      <c r="Z8" s="6">
        <f t="shared" si="2"/>
        <v>6</v>
      </c>
      <c r="AA8" s="8">
        <f t="shared" si="3"/>
        <v>5.333333333333333</v>
      </c>
    </row>
    <row r="9" spans="1:27" ht="24" customHeight="1">
      <c r="A9" s="87">
        <v>4998</v>
      </c>
      <c r="B9" s="22">
        <v>8</v>
      </c>
      <c r="C9" s="47" t="s">
        <v>278</v>
      </c>
      <c r="D9" s="9"/>
      <c r="E9" s="14"/>
      <c r="F9" s="4">
        <v>6</v>
      </c>
      <c r="G9" s="4">
        <v>7</v>
      </c>
      <c r="H9" s="4">
        <v>2</v>
      </c>
      <c r="I9" s="4">
        <v>5</v>
      </c>
      <c r="J9" s="4">
        <v>4</v>
      </c>
      <c r="K9" s="4">
        <v>5</v>
      </c>
      <c r="L9" s="6">
        <f t="shared" si="0"/>
        <v>29</v>
      </c>
      <c r="M9" s="6">
        <f t="shared" si="4"/>
        <v>24.166666666666668</v>
      </c>
      <c r="N9" s="6" t="str">
        <f t="shared" si="5"/>
        <v>E</v>
      </c>
      <c r="O9" s="6" t="str">
        <f t="shared" si="5"/>
        <v>D</v>
      </c>
      <c r="P9" s="6" t="str">
        <f t="shared" si="5"/>
        <v>E</v>
      </c>
      <c r="Q9" s="6" t="str">
        <f t="shared" si="5"/>
        <v>E</v>
      </c>
      <c r="R9" s="6" t="str">
        <f t="shared" si="5"/>
        <v>E</v>
      </c>
      <c r="S9" s="6" t="str">
        <f t="shared" si="1"/>
        <v>E</v>
      </c>
      <c r="T9" s="6" t="str">
        <f t="shared" si="6"/>
        <v>E</v>
      </c>
      <c r="U9" s="6">
        <f t="shared" si="2"/>
        <v>3</v>
      </c>
      <c r="V9" s="6">
        <f t="shared" si="2"/>
        <v>4</v>
      </c>
      <c r="W9" s="6">
        <f t="shared" si="2"/>
        <v>3</v>
      </c>
      <c r="X9" s="6">
        <f t="shared" si="2"/>
        <v>3</v>
      </c>
      <c r="Y9" s="6">
        <f t="shared" si="2"/>
        <v>3</v>
      </c>
      <c r="Z9" s="6">
        <f t="shared" si="2"/>
        <v>3</v>
      </c>
      <c r="AA9" s="8">
        <f t="shared" si="3"/>
        <v>3.1666666666666665</v>
      </c>
    </row>
    <row r="10" spans="1:27" ht="24" customHeight="1">
      <c r="A10" s="87">
        <v>4999</v>
      </c>
      <c r="B10" s="22">
        <v>9</v>
      </c>
      <c r="C10" s="47" t="s">
        <v>279</v>
      </c>
      <c r="D10" s="9"/>
      <c r="E10" s="14"/>
      <c r="F10" s="4">
        <v>19</v>
      </c>
      <c r="G10" s="4">
        <v>13</v>
      </c>
      <c r="H10" s="4">
        <v>7</v>
      </c>
      <c r="I10" s="4">
        <v>14</v>
      </c>
      <c r="J10" s="4">
        <v>11</v>
      </c>
      <c r="K10" s="4">
        <v>18</v>
      </c>
      <c r="L10" s="6">
        <f t="shared" si="0"/>
        <v>82</v>
      </c>
      <c r="M10" s="6">
        <f t="shared" si="4"/>
        <v>68.333333333333329</v>
      </c>
      <c r="N10" s="6" t="str">
        <f t="shared" si="5"/>
        <v>A1</v>
      </c>
      <c r="O10" s="6" t="str">
        <f t="shared" si="5"/>
        <v>B2</v>
      </c>
      <c r="P10" s="6" t="str">
        <f t="shared" si="5"/>
        <v>D</v>
      </c>
      <c r="Q10" s="6" t="str">
        <f t="shared" si="5"/>
        <v>B2</v>
      </c>
      <c r="R10" s="6" t="str">
        <f t="shared" si="5"/>
        <v>C1</v>
      </c>
      <c r="S10" s="6" t="str">
        <f t="shared" si="1"/>
        <v>A2</v>
      </c>
      <c r="T10" s="6" t="str">
        <f t="shared" si="6"/>
        <v>B2</v>
      </c>
      <c r="U10" s="6">
        <f t="shared" si="2"/>
        <v>10</v>
      </c>
      <c r="V10" s="6">
        <f t="shared" si="2"/>
        <v>7</v>
      </c>
      <c r="W10" s="6">
        <f t="shared" si="2"/>
        <v>4</v>
      </c>
      <c r="X10" s="6">
        <f t="shared" si="2"/>
        <v>7</v>
      </c>
      <c r="Y10" s="6">
        <f t="shared" si="2"/>
        <v>6</v>
      </c>
      <c r="Z10" s="6">
        <f t="shared" si="2"/>
        <v>9</v>
      </c>
      <c r="AA10" s="8">
        <f t="shared" si="3"/>
        <v>7.166666666666667</v>
      </c>
    </row>
    <row r="11" spans="1:27" ht="24" customHeight="1">
      <c r="B11" s="22">
        <v>11</v>
      </c>
      <c r="C11" s="28" t="s">
        <v>280</v>
      </c>
      <c r="D11" s="9"/>
      <c r="E11" s="14"/>
      <c r="F11" s="4">
        <v>19</v>
      </c>
      <c r="G11" s="4">
        <v>18</v>
      </c>
      <c r="H11" s="4">
        <v>17</v>
      </c>
      <c r="I11" s="4">
        <v>16</v>
      </c>
      <c r="J11" s="4">
        <v>15</v>
      </c>
      <c r="K11" s="4">
        <v>18</v>
      </c>
      <c r="L11" s="6">
        <f t="shared" si="0"/>
        <v>103</v>
      </c>
      <c r="M11" s="6">
        <f t="shared" si="4"/>
        <v>85.833333333333329</v>
      </c>
      <c r="N11" s="6" t="str">
        <f t="shared" si="5"/>
        <v>A1</v>
      </c>
      <c r="O11" s="6" t="str">
        <f t="shared" si="5"/>
        <v>A2</v>
      </c>
      <c r="P11" s="6" t="str">
        <f t="shared" si="5"/>
        <v>A2</v>
      </c>
      <c r="Q11" s="6" t="str">
        <f t="shared" si="5"/>
        <v>B1</v>
      </c>
      <c r="R11" s="6" t="str">
        <f t="shared" si="5"/>
        <v>B1</v>
      </c>
      <c r="S11" s="6" t="str">
        <f t="shared" si="1"/>
        <v>A2</v>
      </c>
      <c r="T11" s="6" t="str">
        <f t="shared" si="6"/>
        <v>A2</v>
      </c>
      <c r="U11" s="6">
        <f t="shared" si="2"/>
        <v>10</v>
      </c>
      <c r="V11" s="6">
        <f t="shared" si="2"/>
        <v>9</v>
      </c>
      <c r="W11" s="6">
        <f t="shared" si="2"/>
        <v>9</v>
      </c>
      <c r="X11" s="6">
        <f t="shared" si="2"/>
        <v>8</v>
      </c>
      <c r="Y11" s="6">
        <f t="shared" si="2"/>
        <v>8</v>
      </c>
      <c r="Z11" s="6">
        <f t="shared" si="2"/>
        <v>9</v>
      </c>
      <c r="AA11" s="8">
        <f t="shared" si="3"/>
        <v>8.8333333333333339</v>
      </c>
    </row>
    <row r="12" spans="1:27" ht="24" customHeight="1">
      <c r="A12" s="87">
        <v>5001</v>
      </c>
      <c r="B12" s="22">
        <v>12</v>
      </c>
      <c r="C12" s="47" t="s">
        <v>281</v>
      </c>
      <c r="D12" s="9"/>
      <c r="E12" s="14"/>
      <c r="F12" s="4">
        <v>16</v>
      </c>
      <c r="G12" s="4">
        <v>11</v>
      </c>
      <c r="H12" s="4">
        <v>13</v>
      </c>
      <c r="I12" s="4">
        <v>13</v>
      </c>
      <c r="J12" s="4">
        <v>11</v>
      </c>
      <c r="K12" s="4">
        <v>16</v>
      </c>
      <c r="L12" s="6">
        <f t="shared" si="0"/>
        <v>80</v>
      </c>
      <c r="M12" s="6">
        <f t="shared" si="4"/>
        <v>66.666666666666657</v>
      </c>
      <c r="N12" s="6" t="str">
        <f t="shared" si="5"/>
        <v>B1</v>
      </c>
      <c r="O12" s="6" t="str">
        <f t="shared" si="5"/>
        <v>C1</v>
      </c>
      <c r="P12" s="6" t="str">
        <f t="shared" si="5"/>
        <v>B2</v>
      </c>
      <c r="Q12" s="6" t="str">
        <f t="shared" si="5"/>
        <v>B2</v>
      </c>
      <c r="R12" s="6" t="str">
        <f t="shared" si="5"/>
        <v>C1</v>
      </c>
      <c r="S12" s="6" t="str">
        <f t="shared" si="1"/>
        <v>B1</v>
      </c>
      <c r="T12" s="6" t="str">
        <f t="shared" si="6"/>
        <v>B2</v>
      </c>
      <c r="U12" s="6">
        <f t="shared" si="2"/>
        <v>8</v>
      </c>
      <c r="V12" s="6">
        <f t="shared" si="2"/>
        <v>6</v>
      </c>
      <c r="W12" s="6">
        <f t="shared" si="2"/>
        <v>7</v>
      </c>
      <c r="X12" s="6">
        <f t="shared" si="2"/>
        <v>7</v>
      </c>
      <c r="Y12" s="6">
        <f t="shared" si="2"/>
        <v>6</v>
      </c>
      <c r="Z12" s="6">
        <f t="shared" si="2"/>
        <v>8</v>
      </c>
      <c r="AA12" s="8">
        <f t="shared" si="3"/>
        <v>7</v>
      </c>
    </row>
    <row r="13" spans="1:27" ht="24" customHeight="1">
      <c r="A13" s="87">
        <v>5002</v>
      </c>
      <c r="B13" s="22">
        <v>13</v>
      </c>
      <c r="C13" s="47" t="s">
        <v>282</v>
      </c>
      <c r="D13" s="9"/>
      <c r="E13" s="14"/>
      <c r="F13" s="4">
        <v>10</v>
      </c>
      <c r="G13" s="4">
        <v>5</v>
      </c>
      <c r="H13" s="4">
        <v>5</v>
      </c>
      <c r="I13" s="4">
        <v>4</v>
      </c>
      <c r="J13" s="4">
        <v>2</v>
      </c>
      <c r="K13" s="4">
        <v>7</v>
      </c>
      <c r="L13" s="6">
        <f t="shared" si="0"/>
        <v>33</v>
      </c>
      <c r="M13" s="6">
        <f t="shared" si="4"/>
        <v>27.500000000000004</v>
      </c>
      <c r="N13" s="6" t="str">
        <f t="shared" si="5"/>
        <v>C2</v>
      </c>
      <c r="O13" s="6" t="str">
        <f t="shared" si="5"/>
        <v>E</v>
      </c>
      <c r="P13" s="6" t="str">
        <f t="shared" si="5"/>
        <v>E</v>
      </c>
      <c r="Q13" s="6" t="str">
        <f t="shared" si="5"/>
        <v>E</v>
      </c>
      <c r="R13" s="6" t="str">
        <f t="shared" si="5"/>
        <v>E</v>
      </c>
      <c r="S13" s="6" t="str">
        <f t="shared" si="1"/>
        <v>D</v>
      </c>
      <c r="T13" s="6" t="str">
        <f t="shared" si="6"/>
        <v>E</v>
      </c>
      <c r="U13" s="6">
        <f t="shared" si="2"/>
        <v>5</v>
      </c>
      <c r="V13" s="6">
        <f t="shared" si="2"/>
        <v>3</v>
      </c>
      <c r="W13" s="6">
        <f t="shared" si="2"/>
        <v>3</v>
      </c>
      <c r="X13" s="6">
        <f t="shared" si="2"/>
        <v>3</v>
      </c>
      <c r="Y13" s="6">
        <f t="shared" si="2"/>
        <v>3</v>
      </c>
      <c r="Z13" s="6">
        <f t="shared" si="2"/>
        <v>4</v>
      </c>
      <c r="AA13" s="8">
        <f t="shared" si="3"/>
        <v>3.5</v>
      </c>
    </row>
    <row r="14" spans="1:27" ht="24" customHeight="1">
      <c r="B14" s="22">
        <v>14</v>
      </c>
      <c r="C14" s="28" t="s">
        <v>283</v>
      </c>
      <c r="D14" s="9"/>
      <c r="E14" s="14"/>
      <c r="F14" s="4">
        <v>4</v>
      </c>
      <c r="G14" s="4">
        <v>5</v>
      </c>
      <c r="H14" s="4">
        <v>4</v>
      </c>
      <c r="I14" s="4">
        <v>3</v>
      </c>
      <c r="J14" s="4">
        <v>4</v>
      </c>
      <c r="K14" s="4">
        <v>9</v>
      </c>
      <c r="L14" s="6">
        <f t="shared" si="0"/>
        <v>29</v>
      </c>
      <c r="M14" s="6">
        <f t="shared" si="4"/>
        <v>24.166666666666668</v>
      </c>
      <c r="N14" s="6" t="str">
        <f t="shared" si="5"/>
        <v>E</v>
      </c>
      <c r="O14" s="6" t="str">
        <f t="shared" si="5"/>
        <v>E</v>
      </c>
      <c r="P14" s="6" t="str">
        <f t="shared" si="5"/>
        <v>E</v>
      </c>
      <c r="Q14" s="6" t="str">
        <f t="shared" si="5"/>
        <v>E</v>
      </c>
      <c r="R14" s="6" t="str">
        <f t="shared" si="5"/>
        <v>E</v>
      </c>
      <c r="S14" s="6" t="str">
        <f t="shared" si="1"/>
        <v>C2</v>
      </c>
      <c r="T14" s="6" t="str">
        <f t="shared" si="6"/>
        <v>E</v>
      </c>
      <c r="U14" s="6">
        <f t="shared" si="2"/>
        <v>3</v>
      </c>
      <c r="V14" s="6">
        <f t="shared" si="2"/>
        <v>3</v>
      </c>
      <c r="W14" s="6">
        <f t="shared" si="2"/>
        <v>3</v>
      </c>
      <c r="X14" s="6">
        <f t="shared" si="2"/>
        <v>3</v>
      </c>
      <c r="Y14" s="6">
        <f t="shared" si="2"/>
        <v>3</v>
      </c>
      <c r="Z14" s="6">
        <f t="shared" si="2"/>
        <v>5</v>
      </c>
      <c r="AA14" s="8">
        <f t="shared" si="3"/>
        <v>3.3333333333333335</v>
      </c>
    </row>
    <row r="15" spans="1:27" ht="24" customHeight="1">
      <c r="A15" s="87">
        <v>5004</v>
      </c>
      <c r="B15" s="22">
        <v>15</v>
      </c>
      <c r="C15" s="47" t="s">
        <v>284</v>
      </c>
      <c r="D15" s="9"/>
      <c r="E15" s="14"/>
      <c r="F15" s="4">
        <v>10</v>
      </c>
      <c r="G15" s="4">
        <v>8</v>
      </c>
      <c r="H15" s="4">
        <v>3</v>
      </c>
      <c r="I15" s="4">
        <v>2</v>
      </c>
      <c r="J15" s="4">
        <v>3</v>
      </c>
      <c r="K15" s="4">
        <v>7</v>
      </c>
      <c r="L15" s="6">
        <f t="shared" si="0"/>
        <v>33</v>
      </c>
      <c r="M15" s="6">
        <f t="shared" si="4"/>
        <v>27.500000000000004</v>
      </c>
      <c r="N15" s="6" t="str">
        <f t="shared" si="5"/>
        <v>C2</v>
      </c>
      <c r="O15" s="6" t="str">
        <f t="shared" si="5"/>
        <v>D</v>
      </c>
      <c r="P15" s="6" t="str">
        <f t="shared" si="5"/>
        <v>E</v>
      </c>
      <c r="Q15" s="6" t="str">
        <f t="shared" si="5"/>
        <v>E</v>
      </c>
      <c r="R15" s="6" t="str">
        <f t="shared" si="5"/>
        <v>E</v>
      </c>
      <c r="S15" s="6" t="str">
        <f t="shared" si="1"/>
        <v>D</v>
      </c>
      <c r="T15" s="6" t="str">
        <f t="shared" si="6"/>
        <v>E</v>
      </c>
      <c r="U15" s="6">
        <f t="shared" si="2"/>
        <v>5</v>
      </c>
      <c r="V15" s="6">
        <f t="shared" si="2"/>
        <v>4</v>
      </c>
      <c r="W15" s="6">
        <f t="shared" si="2"/>
        <v>3</v>
      </c>
      <c r="X15" s="6">
        <f t="shared" si="2"/>
        <v>3</v>
      </c>
      <c r="Y15" s="6">
        <f t="shared" si="2"/>
        <v>3</v>
      </c>
      <c r="Z15" s="6">
        <f t="shared" si="2"/>
        <v>4</v>
      </c>
      <c r="AA15" s="8">
        <f t="shared" si="3"/>
        <v>3.6666666666666665</v>
      </c>
    </row>
    <row r="16" spans="1:27" ht="34.5" customHeight="1">
      <c r="B16" s="22">
        <v>16</v>
      </c>
      <c r="C16" s="28" t="s">
        <v>285</v>
      </c>
      <c r="D16" s="9"/>
      <c r="E16" s="14"/>
      <c r="F16" s="4">
        <v>12</v>
      </c>
      <c r="G16" s="4">
        <v>7</v>
      </c>
      <c r="H16" s="4">
        <v>9</v>
      </c>
      <c r="I16" s="4">
        <v>9</v>
      </c>
      <c r="J16" s="4">
        <v>7</v>
      </c>
      <c r="K16" s="4">
        <v>13</v>
      </c>
      <c r="L16" s="6">
        <f t="shared" si="0"/>
        <v>57</v>
      </c>
      <c r="M16" s="6">
        <f t="shared" si="4"/>
        <v>47.5</v>
      </c>
      <c r="N16" s="6" t="str">
        <f t="shared" si="5"/>
        <v>C1</v>
      </c>
      <c r="O16" s="6" t="str">
        <f t="shared" si="5"/>
        <v>D</v>
      </c>
      <c r="P16" s="6" t="str">
        <f t="shared" si="5"/>
        <v>C2</v>
      </c>
      <c r="Q16" s="6" t="str">
        <f t="shared" si="5"/>
        <v>C2</v>
      </c>
      <c r="R16" s="6" t="str">
        <f t="shared" si="5"/>
        <v>D</v>
      </c>
      <c r="S16" s="6" t="str">
        <f t="shared" si="1"/>
        <v>B2</v>
      </c>
      <c r="T16" s="6" t="str">
        <f t="shared" si="6"/>
        <v>C2</v>
      </c>
      <c r="U16" s="6">
        <f t="shared" si="2"/>
        <v>6</v>
      </c>
      <c r="V16" s="6">
        <f t="shared" si="2"/>
        <v>4</v>
      </c>
      <c r="W16" s="6">
        <f t="shared" si="2"/>
        <v>5</v>
      </c>
      <c r="X16" s="6">
        <f t="shared" si="2"/>
        <v>5</v>
      </c>
      <c r="Y16" s="6">
        <f t="shared" si="2"/>
        <v>4</v>
      </c>
      <c r="Z16" s="6">
        <f t="shared" si="2"/>
        <v>7</v>
      </c>
      <c r="AA16" s="8">
        <f t="shared" si="3"/>
        <v>5.166666666666667</v>
      </c>
    </row>
    <row r="17" spans="1:27" ht="24" customHeight="1">
      <c r="A17" s="87">
        <v>5006</v>
      </c>
      <c r="B17" s="22">
        <v>17</v>
      </c>
      <c r="C17" s="47" t="s">
        <v>286</v>
      </c>
      <c r="D17" s="9"/>
      <c r="E17" s="14"/>
      <c r="F17" s="4">
        <v>10</v>
      </c>
      <c r="G17" s="4">
        <v>10</v>
      </c>
      <c r="H17" s="4">
        <v>4</v>
      </c>
      <c r="I17" s="4">
        <v>5</v>
      </c>
      <c r="J17" s="4">
        <v>8</v>
      </c>
      <c r="K17" s="4">
        <v>14</v>
      </c>
      <c r="L17" s="6">
        <f t="shared" si="0"/>
        <v>51</v>
      </c>
      <c r="M17" s="6">
        <f t="shared" si="4"/>
        <v>42.5</v>
      </c>
      <c r="N17" s="6" t="str">
        <f t="shared" si="5"/>
        <v>C2</v>
      </c>
      <c r="O17" s="6" t="str">
        <f t="shared" si="5"/>
        <v>C2</v>
      </c>
      <c r="P17" s="6" t="str">
        <f t="shared" si="5"/>
        <v>E</v>
      </c>
      <c r="Q17" s="6" t="str">
        <f t="shared" si="5"/>
        <v>E</v>
      </c>
      <c r="R17" s="6" t="str">
        <f t="shared" si="5"/>
        <v>D</v>
      </c>
      <c r="S17" s="6" t="str">
        <f t="shared" si="1"/>
        <v>B2</v>
      </c>
      <c r="T17" s="6" t="str">
        <f t="shared" si="6"/>
        <v>C2</v>
      </c>
      <c r="U17" s="6">
        <f t="shared" si="2"/>
        <v>5</v>
      </c>
      <c r="V17" s="6">
        <f t="shared" si="2"/>
        <v>5</v>
      </c>
      <c r="W17" s="6">
        <f t="shared" si="2"/>
        <v>3</v>
      </c>
      <c r="X17" s="6">
        <f t="shared" si="2"/>
        <v>3</v>
      </c>
      <c r="Y17" s="6">
        <f t="shared" si="2"/>
        <v>4</v>
      </c>
      <c r="Z17" s="6">
        <f t="shared" si="2"/>
        <v>7</v>
      </c>
      <c r="AA17" s="8">
        <f t="shared" si="3"/>
        <v>4.5</v>
      </c>
    </row>
    <row r="18" spans="1:27" ht="24" customHeight="1">
      <c r="B18" s="22">
        <v>18</v>
      </c>
      <c r="C18" s="28" t="s">
        <v>287</v>
      </c>
      <c r="D18" s="9"/>
      <c r="E18" s="14"/>
      <c r="F18" s="4">
        <v>4</v>
      </c>
      <c r="G18" s="4">
        <v>8</v>
      </c>
      <c r="H18" s="4">
        <v>1</v>
      </c>
      <c r="I18" s="4">
        <v>3</v>
      </c>
      <c r="J18" s="4">
        <v>2</v>
      </c>
      <c r="K18" s="4">
        <v>4</v>
      </c>
      <c r="L18" s="6">
        <f t="shared" si="0"/>
        <v>22</v>
      </c>
      <c r="M18" s="6">
        <f t="shared" si="4"/>
        <v>18.333333333333332</v>
      </c>
      <c r="N18" s="6" t="str">
        <f t="shared" si="5"/>
        <v>E</v>
      </c>
      <c r="O18" s="6" t="str">
        <f t="shared" si="5"/>
        <v>D</v>
      </c>
      <c r="P18" s="6" t="str">
        <f t="shared" si="5"/>
        <v>AB</v>
      </c>
      <c r="Q18" s="6" t="str">
        <f t="shared" si="5"/>
        <v>E</v>
      </c>
      <c r="R18" s="6" t="str">
        <f t="shared" si="5"/>
        <v>E</v>
      </c>
      <c r="S18" s="6" t="str">
        <f t="shared" si="1"/>
        <v>E</v>
      </c>
      <c r="T18" s="6" t="str">
        <f t="shared" si="6"/>
        <v>E</v>
      </c>
      <c r="U18" s="6">
        <f t="shared" si="2"/>
        <v>3</v>
      </c>
      <c r="V18" s="6">
        <f t="shared" si="2"/>
        <v>4</v>
      </c>
      <c r="W18" s="6">
        <f t="shared" si="2"/>
        <v>0</v>
      </c>
      <c r="X18" s="6">
        <f t="shared" si="2"/>
        <v>3</v>
      </c>
      <c r="Y18" s="6">
        <f t="shared" si="2"/>
        <v>3</v>
      </c>
      <c r="Z18" s="6">
        <f t="shared" si="2"/>
        <v>3</v>
      </c>
      <c r="AA18" s="8">
        <f t="shared" si="3"/>
        <v>2.6666666666666665</v>
      </c>
    </row>
    <row r="19" spans="1:27" ht="24" customHeight="1">
      <c r="A19" s="87">
        <v>5008</v>
      </c>
      <c r="B19" s="22">
        <v>19</v>
      </c>
      <c r="C19" s="47" t="s">
        <v>288</v>
      </c>
      <c r="D19" s="9"/>
      <c r="E19" s="14"/>
      <c r="F19" s="4"/>
      <c r="G19" s="4"/>
      <c r="H19" s="4"/>
      <c r="I19" s="4"/>
      <c r="J19" s="4"/>
      <c r="K19" s="4"/>
      <c r="L19" s="6">
        <f t="shared" si="0"/>
        <v>0</v>
      </c>
      <c r="M19" s="6">
        <f t="shared" si="4"/>
        <v>0</v>
      </c>
      <c r="N19" s="6" t="str">
        <f t="shared" si="5"/>
        <v>AB</v>
      </c>
      <c r="O19" s="6" t="str">
        <f t="shared" si="5"/>
        <v>AB</v>
      </c>
      <c r="P19" s="6" t="str">
        <f t="shared" si="5"/>
        <v>AB</v>
      </c>
      <c r="Q19" s="6" t="str">
        <f t="shared" si="5"/>
        <v>AB</v>
      </c>
      <c r="R19" s="6" t="str">
        <f t="shared" si="5"/>
        <v>AB</v>
      </c>
      <c r="S19" s="6" t="str">
        <f t="shared" si="1"/>
        <v>AB</v>
      </c>
      <c r="T19" s="6" t="str">
        <f t="shared" si="6"/>
        <v>AB</v>
      </c>
      <c r="U19" s="6">
        <f t="shared" si="2"/>
        <v>0</v>
      </c>
      <c r="V19" s="6">
        <f t="shared" si="2"/>
        <v>0</v>
      </c>
      <c r="W19" s="6">
        <f t="shared" si="2"/>
        <v>0</v>
      </c>
      <c r="X19" s="6">
        <f t="shared" si="2"/>
        <v>0</v>
      </c>
      <c r="Y19" s="6">
        <f t="shared" si="2"/>
        <v>0</v>
      </c>
      <c r="Z19" s="6">
        <f t="shared" si="2"/>
        <v>0</v>
      </c>
      <c r="AA19" s="8">
        <f t="shared" si="3"/>
        <v>0</v>
      </c>
    </row>
    <row r="20" spans="1:27" ht="33.75" customHeight="1">
      <c r="B20" s="22">
        <v>20</v>
      </c>
      <c r="C20" s="28" t="s">
        <v>289</v>
      </c>
      <c r="D20" s="9"/>
      <c r="E20" s="14"/>
      <c r="F20" s="4">
        <v>10</v>
      </c>
      <c r="G20" s="4">
        <v>4</v>
      </c>
      <c r="H20" s="4">
        <v>1</v>
      </c>
      <c r="I20" s="4">
        <v>2</v>
      </c>
      <c r="J20" s="4">
        <v>3</v>
      </c>
      <c r="K20" s="4">
        <v>5</v>
      </c>
      <c r="L20" s="6">
        <f t="shared" si="0"/>
        <v>25</v>
      </c>
      <c r="M20" s="6">
        <f t="shared" si="4"/>
        <v>20.833333333333336</v>
      </c>
      <c r="N20" s="6" t="str">
        <f t="shared" si="5"/>
        <v>C2</v>
      </c>
      <c r="O20" s="6" t="str">
        <f t="shared" si="5"/>
        <v>E</v>
      </c>
      <c r="P20" s="6" t="str">
        <f t="shared" si="5"/>
        <v>AB</v>
      </c>
      <c r="Q20" s="6" t="str">
        <f t="shared" si="5"/>
        <v>E</v>
      </c>
      <c r="R20" s="6" t="str">
        <f t="shared" si="5"/>
        <v>E</v>
      </c>
      <c r="S20" s="6" t="str">
        <f t="shared" si="1"/>
        <v>E</v>
      </c>
      <c r="T20" s="6" t="str">
        <f t="shared" si="6"/>
        <v>E</v>
      </c>
      <c r="U20" s="6">
        <f t="shared" si="2"/>
        <v>5</v>
      </c>
      <c r="V20" s="6">
        <f t="shared" si="2"/>
        <v>3</v>
      </c>
      <c r="W20" s="6">
        <f t="shared" si="2"/>
        <v>0</v>
      </c>
      <c r="X20" s="6">
        <f t="shared" si="2"/>
        <v>3</v>
      </c>
      <c r="Y20" s="6">
        <f t="shared" si="2"/>
        <v>3</v>
      </c>
      <c r="Z20" s="6">
        <f t="shared" si="2"/>
        <v>3</v>
      </c>
      <c r="AA20" s="8">
        <f t="shared" si="3"/>
        <v>2.8333333333333335</v>
      </c>
    </row>
    <row r="21" spans="1:27" ht="24" customHeight="1">
      <c r="A21" s="87">
        <v>5010</v>
      </c>
      <c r="B21" s="22">
        <v>21</v>
      </c>
      <c r="C21" s="47" t="s">
        <v>290</v>
      </c>
      <c r="D21" s="9"/>
      <c r="E21" s="14"/>
      <c r="F21" s="4">
        <v>15</v>
      </c>
      <c r="G21" s="4">
        <v>10</v>
      </c>
      <c r="H21" s="4">
        <v>9</v>
      </c>
      <c r="I21" s="4">
        <v>11</v>
      </c>
      <c r="J21" s="4">
        <v>9</v>
      </c>
      <c r="K21" s="4">
        <v>16</v>
      </c>
      <c r="L21" s="6">
        <f t="shared" si="0"/>
        <v>70</v>
      </c>
      <c r="M21" s="6">
        <f t="shared" si="4"/>
        <v>58.333333333333336</v>
      </c>
      <c r="N21" s="6" t="str">
        <f t="shared" si="5"/>
        <v>B1</v>
      </c>
      <c r="O21" s="6" t="str">
        <f t="shared" si="5"/>
        <v>C2</v>
      </c>
      <c r="P21" s="6" t="str">
        <f t="shared" si="5"/>
        <v>C2</v>
      </c>
      <c r="Q21" s="6" t="str">
        <f t="shared" si="5"/>
        <v>C1</v>
      </c>
      <c r="R21" s="6" t="str">
        <f t="shared" si="5"/>
        <v>C2</v>
      </c>
      <c r="S21" s="6" t="str">
        <f t="shared" si="1"/>
        <v>B1</v>
      </c>
      <c r="T21" s="6" t="str">
        <f t="shared" si="6"/>
        <v>C1</v>
      </c>
      <c r="U21" s="6">
        <f t="shared" si="2"/>
        <v>8</v>
      </c>
      <c r="V21" s="6">
        <f t="shared" si="2"/>
        <v>5</v>
      </c>
      <c r="W21" s="6">
        <f t="shared" si="2"/>
        <v>5</v>
      </c>
      <c r="X21" s="6">
        <f t="shared" si="2"/>
        <v>6</v>
      </c>
      <c r="Y21" s="6">
        <f t="shared" si="2"/>
        <v>5</v>
      </c>
      <c r="Z21" s="6">
        <f t="shared" si="2"/>
        <v>8</v>
      </c>
      <c r="AA21" s="8">
        <f t="shared" si="3"/>
        <v>6.166666666666667</v>
      </c>
    </row>
    <row r="22" spans="1:27" ht="39.75" customHeight="1">
      <c r="A22" s="87">
        <v>5011</v>
      </c>
      <c r="B22" s="22">
        <v>22</v>
      </c>
      <c r="C22" s="47" t="s">
        <v>291</v>
      </c>
      <c r="D22" s="9"/>
      <c r="E22" s="14"/>
      <c r="F22" s="4">
        <v>19</v>
      </c>
      <c r="G22" s="4">
        <v>12</v>
      </c>
      <c r="H22" s="4">
        <v>15</v>
      </c>
      <c r="I22" s="4">
        <v>6</v>
      </c>
      <c r="J22" s="4">
        <v>13</v>
      </c>
      <c r="K22" s="4">
        <v>16</v>
      </c>
      <c r="L22" s="6">
        <f t="shared" si="0"/>
        <v>81</v>
      </c>
      <c r="M22" s="6">
        <f t="shared" si="4"/>
        <v>67.5</v>
      </c>
      <c r="N22" s="6" t="str">
        <f t="shared" si="5"/>
        <v>A1</v>
      </c>
      <c r="O22" s="6" t="str">
        <f t="shared" si="5"/>
        <v>C1</v>
      </c>
      <c r="P22" s="6" t="str">
        <f t="shared" si="5"/>
        <v>B1</v>
      </c>
      <c r="Q22" s="6" t="str">
        <f t="shared" si="5"/>
        <v>E</v>
      </c>
      <c r="R22" s="6" t="str">
        <f t="shared" si="5"/>
        <v>B2</v>
      </c>
      <c r="S22" s="6" t="str">
        <f t="shared" si="1"/>
        <v>B1</v>
      </c>
      <c r="T22" s="6" t="str">
        <f t="shared" si="6"/>
        <v>B2</v>
      </c>
      <c r="U22" s="6">
        <f t="shared" si="2"/>
        <v>10</v>
      </c>
      <c r="V22" s="6">
        <f t="shared" si="2"/>
        <v>6</v>
      </c>
      <c r="W22" s="6">
        <f t="shared" si="2"/>
        <v>8</v>
      </c>
      <c r="X22" s="6">
        <f t="shared" si="2"/>
        <v>3</v>
      </c>
      <c r="Y22" s="6">
        <f t="shared" si="2"/>
        <v>7</v>
      </c>
      <c r="Z22" s="6">
        <f t="shared" si="2"/>
        <v>8</v>
      </c>
      <c r="AA22" s="8">
        <f t="shared" si="3"/>
        <v>7</v>
      </c>
    </row>
    <row r="23" spans="1:27" ht="24" customHeight="1">
      <c r="A23" s="87">
        <v>5012</v>
      </c>
      <c r="B23" s="22">
        <v>23</v>
      </c>
      <c r="C23" s="47" t="s">
        <v>292</v>
      </c>
      <c r="D23" s="9"/>
      <c r="E23" s="14"/>
      <c r="F23" s="4">
        <v>9</v>
      </c>
      <c r="G23" s="4">
        <v>10</v>
      </c>
      <c r="H23" s="4">
        <v>10</v>
      </c>
      <c r="I23" s="4">
        <v>2</v>
      </c>
      <c r="J23" s="4">
        <v>11</v>
      </c>
      <c r="K23" s="4">
        <v>11</v>
      </c>
      <c r="L23" s="6">
        <f t="shared" si="0"/>
        <v>53</v>
      </c>
      <c r="M23" s="6">
        <f t="shared" si="4"/>
        <v>44.166666666666664</v>
      </c>
      <c r="N23" s="6" t="str">
        <f t="shared" si="5"/>
        <v>C2</v>
      </c>
      <c r="O23" s="6" t="str">
        <f t="shared" si="5"/>
        <v>C2</v>
      </c>
      <c r="P23" s="6" t="str">
        <f t="shared" si="5"/>
        <v>C2</v>
      </c>
      <c r="Q23" s="6" t="str">
        <f t="shared" si="5"/>
        <v>E</v>
      </c>
      <c r="R23" s="6" t="str">
        <f t="shared" si="5"/>
        <v>C1</v>
      </c>
      <c r="S23" s="6" t="str">
        <f t="shared" si="1"/>
        <v>C1</v>
      </c>
      <c r="T23" s="6" t="str">
        <f t="shared" si="6"/>
        <v>C2</v>
      </c>
      <c r="U23" s="6">
        <f t="shared" si="2"/>
        <v>5</v>
      </c>
      <c r="V23" s="6">
        <f t="shared" si="2"/>
        <v>5</v>
      </c>
      <c r="W23" s="6">
        <f t="shared" si="2"/>
        <v>5</v>
      </c>
      <c r="X23" s="6">
        <f t="shared" si="2"/>
        <v>3</v>
      </c>
      <c r="Y23" s="6">
        <f t="shared" si="2"/>
        <v>6</v>
      </c>
      <c r="Z23" s="6">
        <f t="shared" si="2"/>
        <v>6</v>
      </c>
      <c r="AA23" s="8">
        <f t="shared" si="3"/>
        <v>5</v>
      </c>
    </row>
    <row r="24" spans="1:27" ht="37.5" customHeight="1">
      <c r="B24" s="22">
        <v>24</v>
      </c>
      <c r="C24" s="28" t="s">
        <v>293</v>
      </c>
      <c r="D24" s="9"/>
      <c r="E24" s="14"/>
      <c r="F24" s="4">
        <v>15</v>
      </c>
      <c r="G24" s="4">
        <v>15</v>
      </c>
      <c r="H24" s="4">
        <v>15</v>
      </c>
      <c r="I24" s="4">
        <v>14</v>
      </c>
      <c r="J24" s="4">
        <v>13</v>
      </c>
      <c r="K24" s="4">
        <v>14</v>
      </c>
      <c r="L24" s="6">
        <f t="shared" si="0"/>
        <v>86</v>
      </c>
      <c r="M24" s="6">
        <f t="shared" si="4"/>
        <v>71.666666666666671</v>
      </c>
      <c r="N24" s="6" t="str">
        <f t="shared" si="5"/>
        <v>B1</v>
      </c>
      <c r="O24" s="6" t="str">
        <f t="shared" si="5"/>
        <v>B1</v>
      </c>
      <c r="P24" s="6" t="str">
        <f t="shared" si="5"/>
        <v>B1</v>
      </c>
      <c r="Q24" s="6" t="str">
        <f t="shared" si="5"/>
        <v>B2</v>
      </c>
      <c r="R24" s="6" t="str">
        <f t="shared" si="5"/>
        <v>B2</v>
      </c>
      <c r="S24" s="6" t="str">
        <f t="shared" si="1"/>
        <v>B2</v>
      </c>
      <c r="T24" s="6" t="str">
        <f t="shared" si="6"/>
        <v>B1</v>
      </c>
      <c r="U24" s="6">
        <f t="shared" si="2"/>
        <v>8</v>
      </c>
      <c r="V24" s="6">
        <f t="shared" si="2"/>
        <v>8</v>
      </c>
      <c r="W24" s="6">
        <f t="shared" si="2"/>
        <v>8</v>
      </c>
      <c r="X24" s="6">
        <f t="shared" si="2"/>
        <v>7</v>
      </c>
      <c r="Y24" s="6">
        <f t="shared" si="2"/>
        <v>7</v>
      </c>
      <c r="Z24" s="6">
        <f t="shared" si="2"/>
        <v>7</v>
      </c>
      <c r="AA24" s="8">
        <f t="shared" si="3"/>
        <v>7.5</v>
      </c>
    </row>
    <row r="25" spans="1:27" ht="24" customHeight="1">
      <c r="B25" s="22">
        <v>25</v>
      </c>
      <c r="C25" s="28" t="s">
        <v>294</v>
      </c>
      <c r="D25" s="9"/>
      <c r="E25" s="14"/>
      <c r="F25" s="4">
        <v>12</v>
      </c>
      <c r="G25" s="4">
        <v>4</v>
      </c>
      <c r="H25" s="4">
        <v>2</v>
      </c>
      <c r="I25" s="4">
        <v>1</v>
      </c>
      <c r="J25" s="4">
        <v>2</v>
      </c>
      <c r="K25" s="4">
        <v>10</v>
      </c>
      <c r="L25" s="6">
        <f t="shared" si="0"/>
        <v>31</v>
      </c>
      <c r="M25" s="6">
        <f t="shared" si="4"/>
        <v>25.833333333333336</v>
      </c>
      <c r="N25" s="6" t="str">
        <f t="shared" si="5"/>
        <v>C1</v>
      </c>
      <c r="O25" s="6" t="str">
        <f t="shared" si="5"/>
        <v>E</v>
      </c>
      <c r="P25" s="6" t="str">
        <f t="shared" si="5"/>
        <v>E</v>
      </c>
      <c r="Q25" s="6" t="str">
        <f t="shared" si="5"/>
        <v>AB</v>
      </c>
      <c r="R25" s="6" t="str">
        <f t="shared" si="5"/>
        <v>E</v>
      </c>
      <c r="S25" s="6" t="str">
        <f t="shared" si="1"/>
        <v>C2</v>
      </c>
      <c r="T25" s="6" t="str">
        <f t="shared" si="6"/>
        <v>E</v>
      </c>
      <c r="U25" s="6">
        <f t="shared" si="2"/>
        <v>6</v>
      </c>
      <c r="V25" s="6">
        <f t="shared" si="2"/>
        <v>3</v>
      </c>
      <c r="W25" s="6">
        <f t="shared" si="2"/>
        <v>3</v>
      </c>
      <c r="X25" s="6">
        <f t="shared" si="2"/>
        <v>0</v>
      </c>
      <c r="Y25" s="6">
        <f t="shared" si="2"/>
        <v>3</v>
      </c>
      <c r="Z25" s="6">
        <f t="shared" si="2"/>
        <v>5</v>
      </c>
      <c r="AA25" s="8">
        <f t="shared" si="3"/>
        <v>3.3333333333333335</v>
      </c>
    </row>
    <row r="26" spans="1:27" ht="24" customHeight="1">
      <c r="A26" s="87">
        <v>5015</v>
      </c>
      <c r="B26" s="22">
        <v>26</v>
      </c>
      <c r="C26" s="47" t="s">
        <v>295</v>
      </c>
      <c r="D26" s="9"/>
      <c r="E26" s="14"/>
      <c r="F26" s="4">
        <v>18</v>
      </c>
      <c r="G26" s="4">
        <v>4</v>
      </c>
      <c r="H26" s="4">
        <v>8</v>
      </c>
      <c r="I26" s="4">
        <v>5</v>
      </c>
      <c r="J26" s="4">
        <v>5</v>
      </c>
      <c r="K26" s="4">
        <v>14</v>
      </c>
      <c r="L26" s="6">
        <f t="shared" si="0"/>
        <v>54</v>
      </c>
      <c r="M26" s="6">
        <f t="shared" si="4"/>
        <v>45</v>
      </c>
      <c r="N26" s="6" t="str">
        <f t="shared" si="5"/>
        <v>A2</v>
      </c>
      <c r="O26" s="6" t="str">
        <f t="shared" si="5"/>
        <v>E</v>
      </c>
      <c r="P26" s="6" t="str">
        <f t="shared" si="5"/>
        <v>D</v>
      </c>
      <c r="Q26" s="6" t="str">
        <f t="shared" si="5"/>
        <v>E</v>
      </c>
      <c r="R26" s="6" t="str">
        <f t="shared" si="5"/>
        <v>E</v>
      </c>
      <c r="S26" s="6" t="str">
        <f t="shared" si="1"/>
        <v>B2</v>
      </c>
      <c r="T26" s="6" t="str">
        <f t="shared" si="6"/>
        <v>C2</v>
      </c>
      <c r="U26" s="6">
        <f t="shared" si="2"/>
        <v>9</v>
      </c>
      <c r="V26" s="6">
        <f t="shared" si="2"/>
        <v>3</v>
      </c>
      <c r="W26" s="6">
        <f t="shared" si="2"/>
        <v>4</v>
      </c>
      <c r="X26" s="6">
        <f t="shared" si="2"/>
        <v>3</v>
      </c>
      <c r="Y26" s="6">
        <f t="shared" si="2"/>
        <v>3</v>
      </c>
      <c r="Z26" s="6">
        <f t="shared" si="2"/>
        <v>7</v>
      </c>
      <c r="AA26" s="8">
        <f t="shared" si="3"/>
        <v>4.833333333333333</v>
      </c>
    </row>
    <row r="27" spans="1:27" ht="24" customHeight="1">
      <c r="B27" s="22">
        <v>27</v>
      </c>
      <c r="C27" s="28" t="s">
        <v>296</v>
      </c>
      <c r="D27" s="9"/>
      <c r="E27" s="14"/>
      <c r="F27" s="4">
        <v>8</v>
      </c>
      <c r="G27" s="4">
        <v>3</v>
      </c>
      <c r="H27" s="4">
        <v>5</v>
      </c>
      <c r="I27" s="4">
        <v>2</v>
      </c>
      <c r="J27" s="4">
        <v>2</v>
      </c>
      <c r="K27" s="4">
        <v>8</v>
      </c>
      <c r="L27" s="6">
        <f t="shared" si="0"/>
        <v>28</v>
      </c>
      <c r="M27" s="6">
        <f t="shared" si="4"/>
        <v>23.333333333333332</v>
      </c>
      <c r="N27" s="6" t="str">
        <f t="shared" si="5"/>
        <v>D</v>
      </c>
      <c r="O27" s="6" t="str">
        <f t="shared" si="5"/>
        <v>E</v>
      </c>
      <c r="P27" s="6" t="str">
        <f t="shared" si="5"/>
        <v>E</v>
      </c>
      <c r="Q27" s="6" t="str">
        <f t="shared" si="5"/>
        <v>E</v>
      </c>
      <c r="R27" s="6" t="str">
        <f t="shared" si="5"/>
        <v>E</v>
      </c>
      <c r="S27" s="6" t="str">
        <f t="shared" si="1"/>
        <v>D</v>
      </c>
      <c r="T27" s="6" t="str">
        <f t="shared" si="6"/>
        <v>E</v>
      </c>
      <c r="U27" s="6">
        <f t="shared" ref="U27:Z34" si="7">IF(N27="A1",10,IF(N27="A2",9,IF(N27="B1",8,IF(N27="B2",7,IF(N27="C1",6,IF(N27="C2",5,IF(N27="D",4,IF(N27="E",3,IF(N27="AB",0)))))))))</f>
        <v>4</v>
      </c>
      <c r="V27" s="6">
        <f t="shared" si="7"/>
        <v>3</v>
      </c>
      <c r="W27" s="6">
        <f t="shared" si="7"/>
        <v>3</v>
      </c>
      <c r="X27" s="6">
        <f t="shared" si="7"/>
        <v>3</v>
      </c>
      <c r="Y27" s="6">
        <f t="shared" si="7"/>
        <v>3</v>
      </c>
      <c r="Z27" s="6">
        <f t="shared" si="7"/>
        <v>4</v>
      </c>
      <c r="AA27" s="8">
        <f t="shared" si="3"/>
        <v>3.3333333333333335</v>
      </c>
    </row>
    <row r="28" spans="1:27" ht="24" customHeight="1">
      <c r="A28" s="87">
        <v>5017</v>
      </c>
      <c r="B28" s="4">
        <v>28</v>
      </c>
      <c r="C28" s="47" t="s">
        <v>297</v>
      </c>
      <c r="D28" s="5"/>
      <c r="E28" s="39"/>
      <c r="F28" s="4">
        <v>12</v>
      </c>
      <c r="G28" s="4">
        <v>3</v>
      </c>
      <c r="H28" s="4">
        <v>7</v>
      </c>
      <c r="I28" s="4">
        <v>4</v>
      </c>
      <c r="J28" s="4">
        <v>5</v>
      </c>
      <c r="K28" s="4">
        <v>8</v>
      </c>
      <c r="L28" s="6">
        <f t="shared" si="0"/>
        <v>39</v>
      </c>
      <c r="M28" s="6">
        <f t="shared" si="4"/>
        <v>32.5</v>
      </c>
      <c r="N28" s="6" t="str">
        <f t="shared" si="5"/>
        <v>C1</v>
      </c>
      <c r="O28" s="6" t="str">
        <f t="shared" si="5"/>
        <v>E</v>
      </c>
      <c r="P28" s="6" t="str">
        <f t="shared" si="5"/>
        <v>D</v>
      </c>
      <c r="Q28" s="6" t="str">
        <f t="shared" si="5"/>
        <v>E</v>
      </c>
      <c r="R28" s="6" t="str">
        <f t="shared" si="5"/>
        <v>E</v>
      </c>
      <c r="S28" s="6" t="str">
        <f t="shared" si="1"/>
        <v>D</v>
      </c>
      <c r="T28" s="6" t="str">
        <f t="shared" si="6"/>
        <v>E</v>
      </c>
      <c r="U28" s="6">
        <f t="shared" si="7"/>
        <v>6</v>
      </c>
      <c r="V28" s="6">
        <f t="shared" si="7"/>
        <v>3</v>
      </c>
      <c r="W28" s="6">
        <f t="shared" si="7"/>
        <v>4</v>
      </c>
      <c r="X28" s="6">
        <f t="shared" si="7"/>
        <v>3</v>
      </c>
      <c r="Y28" s="6">
        <f t="shared" si="7"/>
        <v>3</v>
      </c>
      <c r="Z28" s="6">
        <f t="shared" si="7"/>
        <v>4</v>
      </c>
      <c r="AA28" s="8">
        <f t="shared" si="3"/>
        <v>3.8333333333333335</v>
      </c>
    </row>
    <row r="29" spans="1:27" ht="24" customHeight="1">
      <c r="A29" s="87">
        <v>5018</v>
      </c>
      <c r="B29" s="4">
        <v>29</v>
      </c>
      <c r="C29" s="47" t="s">
        <v>298</v>
      </c>
      <c r="D29" s="5"/>
      <c r="E29" s="39"/>
      <c r="F29" s="4">
        <v>19</v>
      </c>
      <c r="G29" s="4">
        <v>15</v>
      </c>
      <c r="H29" s="4">
        <v>16</v>
      </c>
      <c r="I29" s="4">
        <v>18</v>
      </c>
      <c r="J29" s="4">
        <v>12</v>
      </c>
      <c r="K29" s="4">
        <v>16</v>
      </c>
      <c r="L29" s="6">
        <f t="shared" si="0"/>
        <v>96</v>
      </c>
      <c r="M29" s="6">
        <f t="shared" si="4"/>
        <v>80</v>
      </c>
      <c r="N29" s="6" t="str">
        <f t="shared" si="5"/>
        <v>A1</v>
      </c>
      <c r="O29" s="6" t="str">
        <f t="shared" si="5"/>
        <v>B1</v>
      </c>
      <c r="P29" s="6" t="str">
        <f t="shared" si="5"/>
        <v>B1</v>
      </c>
      <c r="Q29" s="6" t="str">
        <f t="shared" si="5"/>
        <v>A2</v>
      </c>
      <c r="R29" s="6" t="str">
        <f t="shared" si="5"/>
        <v>C1</v>
      </c>
      <c r="S29" s="6" t="str">
        <f t="shared" si="1"/>
        <v>B1</v>
      </c>
      <c r="T29" s="6" t="str">
        <f t="shared" si="6"/>
        <v>B1</v>
      </c>
      <c r="U29" s="6">
        <f t="shared" si="7"/>
        <v>10</v>
      </c>
      <c r="V29" s="6">
        <f t="shared" si="7"/>
        <v>8</v>
      </c>
      <c r="W29" s="6">
        <f t="shared" si="7"/>
        <v>8</v>
      </c>
      <c r="X29" s="6">
        <f t="shared" si="7"/>
        <v>9</v>
      </c>
      <c r="Y29" s="6">
        <f t="shared" si="7"/>
        <v>6</v>
      </c>
      <c r="Z29" s="6">
        <f t="shared" si="7"/>
        <v>8</v>
      </c>
      <c r="AA29" s="8">
        <f t="shared" si="3"/>
        <v>8.1666666666666661</v>
      </c>
    </row>
    <row r="30" spans="1:27" ht="24" customHeight="1">
      <c r="A30" s="87">
        <v>5019</v>
      </c>
      <c r="B30" s="4">
        <v>30</v>
      </c>
      <c r="C30" s="47" t="s">
        <v>299</v>
      </c>
      <c r="D30" s="5"/>
      <c r="E30" s="39"/>
      <c r="F30" s="4">
        <v>7</v>
      </c>
      <c r="G30" s="4">
        <v>11</v>
      </c>
      <c r="H30" s="4">
        <v>4</v>
      </c>
      <c r="I30" s="4">
        <v>8</v>
      </c>
      <c r="J30" s="4">
        <v>3</v>
      </c>
      <c r="K30" s="4">
        <v>13</v>
      </c>
      <c r="L30" s="6">
        <f t="shared" si="0"/>
        <v>46</v>
      </c>
      <c r="M30" s="6">
        <f t="shared" si="4"/>
        <v>38.333333333333336</v>
      </c>
      <c r="N30" s="6" t="str">
        <f t="shared" si="5"/>
        <v>D</v>
      </c>
      <c r="O30" s="6" t="str">
        <f t="shared" si="5"/>
        <v>C1</v>
      </c>
      <c r="P30" s="6" t="str">
        <f t="shared" si="5"/>
        <v>E</v>
      </c>
      <c r="Q30" s="6" t="str">
        <f t="shared" si="5"/>
        <v>D</v>
      </c>
      <c r="R30" s="6" t="str">
        <f t="shared" si="5"/>
        <v>E</v>
      </c>
      <c r="S30" s="6" t="str">
        <f t="shared" si="1"/>
        <v>B2</v>
      </c>
      <c r="T30" s="6" t="str">
        <f t="shared" si="6"/>
        <v>D</v>
      </c>
      <c r="U30" s="6">
        <f t="shared" si="7"/>
        <v>4</v>
      </c>
      <c r="V30" s="6">
        <f t="shared" si="7"/>
        <v>6</v>
      </c>
      <c r="W30" s="6">
        <f t="shared" si="7"/>
        <v>3</v>
      </c>
      <c r="X30" s="6">
        <f t="shared" si="7"/>
        <v>4</v>
      </c>
      <c r="Y30" s="6">
        <f t="shared" si="7"/>
        <v>3</v>
      </c>
      <c r="Z30" s="6">
        <f t="shared" si="7"/>
        <v>7</v>
      </c>
      <c r="AA30" s="8">
        <f t="shared" si="3"/>
        <v>4.5</v>
      </c>
    </row>
    <row r="31" spans="1:27" ht="24" customHeight="1">
      <c r="A31" s="87">
        <v>5020</v>
      </c>
      <c r="B31" s="4">
        <v>31</v>
      </c>
      <c r="C31" s="47" t="s">
        <v>300</v>
      </c>
      <c r="D31" s="5"/>
      <c r="E31" s="39"/>
      <c r="F31" s="4">
        <v>8</v>
      </c>
      <c r="G31" s="4">
        <v>5</v>
      </c>
      <c r="H31" s="4">
        <v>0</v>
      </c>
      <c r="I31" s="4">
        <v>7</v>
      </c>
      <c r="J31" s="5">
        <v>10</v>
      </c>
      <c r="K31" s="4">
        <v>10</v>
      </c>
      <c r="L31" s="6">
        <f t="shared" si="0"/>
        <v>40</v>
      </c>
      <c r="M31" s="6">
        <f t="shared" si="4"/>
        <v>33.333333333333329</v>
      </c>
      <c r="N31" s="6" t="str">
        <f t="shared" si="5"/>
        <v>D</v>
      </c>
      <c r="O31" s="6" t="str">
        <f t="shared" si="5"/>
        <v>E</v>
      </c>
      <c r="P31" s="6" t="str">
        <f t="shared" si="5"/>
        <v>AB</v>
      </c>
      <c r="Q31" s="6" t="str">
        <f t="shared" si="5"/>
        <v>D</v>
      </c>
      <c r="R31" s="6" t="str">
        <f t="shared" si="5"/>
        <v>C2</v>
      </c>
      <c r="S31" s="6" t="str">
        <f t="shared" si="1"/>
        <v>C2</v>
      </c>
      <c r="T31" s="6" t="str">
        <f t="shared" si="6"/>
        <v>E</v>
      </c>
      <c r="U31" s="6">
        <f t="shared" si="7"/>
        <v>4</v>
      </c>
      <c r="V31" s="6">
        <f t="shared" si="7"/>
        <v>3</v>
      </c>
      <c r="W31" s="6">
        <f t="shared" si="7"/>
        <v>0</v>
      </c>
      <c r="X31" s="6">
        <f t="shared" si="7"/>
        <v>4</v>
      </c>
      <c r="Y31" s="6">
        <f t="shared" si="7"/>
        <v>5</v>
      </c>
      <c r="Z31" s="6">
        <f t="shared" si="7"/>
        <v>5</v>
      </c>
      <c r="AA31" s="8">
        <f t="shared" si="3"/>
        <v>3.5</v>
      </c>
    </row>
    <row r="32" spans="1:27" ht="24" customHeight="1">
      <c r="B32" s="4">
        <v>32</v>
      </c>
      <c r="C32" s="28" t="s">
        <v>301</v>
      </c>
      <c r="F32" s="4">
        <v>19</v>
      </c>
      <c r="G32" s="4">
        <v>15</v>
      </c>
      <c r="H32" s="4">
        <v>8</v>
      </c>
      <c r="I32" s="4">
        <v>14</v>
      </c>
      <c r="J32" s="5">
        <v>10</v>
      </c>
      <c r="K32" s="4">
        <v>17</v>
      </c>
      <c r="L32" s="6">
        <f t="shared" si="0"/>
        <v>83</v>
      </c>
      <c r="M32" s="6">
        <f t="shared" si="4"/>
        <v>69.166666666666671</v>
      </c>
      <c r="N32" s="6" t="str">
        <f t="shared" ref="N32:R34" si="8">IF(F32&gt;=91/5,"A1",IF(F32&gt;=81/5,"A2",IF(F32&gt;=71/5,"B1",IF(F32&gt;=61/5,"B2",IF(F32&gt;=51/5,"C1",IF(F32&gt;=41/5,"C2",IF(F32&gt;=35/5,"D",IF(F32&gt;=2,"E",IF(F32&gt;=0,"AB")))))))))</f>
        <v>A1</v>
      </c>
      <c r="O32" s="6" t="str">
        <f t="shared" si="8"/>
        <v>B1</v>
      </c>
      <c r="P32" s="6" t="str">
        <f t="shared" si="8"/>
        <v>D</v>
      </c>
      <c r="Q32" s="6" t="str">
        <f t="shared" si="8"/>
        <v>B2</v>
      </c>
      <c r="R32" s="6" t="str">
        <f t="shared" si="8"/>
        <v>C2</v>
      </c>
      <c r="S32" s="6" t="str">
        <f t="shared" si="1"/>
        <v>A2</v>
      </c>
      <c r="T32" s="6" t="str">
        <f t="shared" si="6"/>
        <v>B2</v>
      </c>
      <c r="U32" s="6">
        <f t="shared" si="7"/>
        <v>10</v>
      </c>
      <c r="V32" s="6">
        <f t="shared" si="7"/>
        <v>8</v>
      </c>
      <c r="W32" s="6">
        <f t="shared" si="7"/>
        <v>4</v>
      </c>
      <c r="X32" s="6">
        <f t="shared" si="7"/>
        <v>7</v>
      </c>
      <c r="Y32" s="6">
        <f t="shared" si="7"/>
        <v>5</v>
      </c>
      <c r="Z32" s="6">
        <f t="shared" si="7"/>
        <v>9</v>
      </c>
      <c r="AA32" s="8">
        <f t="shared" si="3"/>
        <v>7.166666666666667</v>
      </c>
    </row>
    <row r="33" spans="1:27" ht="34.5" customHeight="1">
      <c r="A33" s="87">
        <v>5022</v>
      </c>
      <c r="B33" s="4">
        <v>33</v>
      </c>
      <c r="C33" s="47" t="s">
        <v>302</v>
      </c>
      <c r="F33" s="4">
        <v>10</v>
      </c>
      <c r="G33" s="4">
        <v>8</v>
      </c>
      <c r="H33" s="4">
        <v>8</v>
      </c>
      <c r="I33" s="4">
        <v>8</v>
      </c>
      <c r="J33" s="4">
        <v>12</v>
      </c>
      <c r="K33" s="4">
        <v>16</v>
      </c>
      <c r="L33" s="6">
        <f t="shared" si="0"/>
        <v>62</v>
      </c>
      <c r="M33" s="6">
        <f t="shared" si="4"/>
        <v>51.666666666666671</v>
      </c>
      <c r="N33" s="6" t="str">
        <f t="shared" si="8"/>
        <v>C2</v>
      </c>
      <c r="O33" s="6" t="str">
        <f t="shared" si="8"/>
        <v>D</v>
      </c>
      <c r="P33" s="6" t="str">
        <f t="shared" si="8"/>
        <v>D</v>
      </c>
      <c r="Q33" s="6" t="str">
        <f t="shared" si="8"/>
        <v>D</v>
      </c>
      <c r="R33" s="6" t="str">
        <f t="shared" si="8"/>
        <v>C1</v>
      </c>
      <c r="S33" s="6" t="str">
        <f t="shared" si="1"/>
        <v>B1</v>
      </c>
      <c r="T33" s="6" t="str">
        <f t="shared" si="6"/>
        <v>C1</v>
      </c>
      <c r="U33" s="6">
        <f t="shared" si="7"/>
        <v>5</v>
      </c>
      <c r="V33" s="6">
        <f t="shared" si="7"/>
        <v>4</v>
      </c>
      <c r="W33" s="6">
        <f t="shared" si="7"/>
        <v>4</v>
      </c>
      <c r="X33" s="6">
        <f t="shared" si="7"/>
        <v>4</v>
      </c>
      <c r="Y33" s="6">
        <f t="shared" si="7"/>
        <v>6</v>
      </c>
      <c r="Z33" s="6">
        <f t="shared" si="7"/>
        <v>8</v>
      </c>
      <c r="AA33" s="8">
        <f t="shared" si="3"/>
        <v>5.166666666666667</v>
      </c>
    </row>
    <row r="34" spans="1:27" ht="37.5" customHeight="1">
      <c r="A34" s="87">
        <v>5023</v>
      </c>
      <c r="B34" s="4">
        <v>34</v>
      </c>
      <c r="C34" s="47" t="s">
        <v>303</v>
      </c>
      <c r="F34" s="4">
        <v>4</v>
      </c>
      <c r="G34" s="4">
        <v>7</v>
      </c>
      <c r="H34" s="4">
        <v>2</v>
      </c>
      <c r="I34" s="4">
        <v>2</v>
      </c>
      <c r="J34" s="4">
        <v>5</v>
      </c>
      <c r="K34" s="4">
        <v>1</v>
      </c>
      <c r="L34" s="6">
        <f t="shared" si="0"/>
        <v>21</v>
      </c>
      <c r="M34" s="6">
        <f t="shared" si="4"/>
        <v>17.5</v>
      </c>
      <c r="N34" s="6" t="str">
        <f t="shared" si="8"/>
        <v>E</v>
      </c>
      <c r="O34" s="6" t="str">
        <f t="shared" si="8"/>
        <v>D</v>
      </c>
      <c r="P34" s="6" t="str">
        <f t="shared" si="8"/>
        <v>E</v>
      </c>
      <c r="Q34" s="6" t="str">
        <f t="shared" si="8"/>
        <v>E</v>
      </c>
      <c r="R34" s="6" t="str">
        <f t="shared" si="8"/>
        <v>E</v>
      </c>
      <c r="S34" s="6" t="str">
        <f t="shared" si="1"/>
        <v>AB</v>
      </c>
      <c r="T34" s="6" t="str">
        <f t="shared" si="6"/>
        <v>E</v>
      </c>
      <c r="U34" s="6">
        <f t="shared" si="7"/>
        <v>3</v>
      </c>
      <c r="V34" s="6">
        <f t="shared" si="7"/>
        <v>4</v>
      </c>
      <c r="W34" s="6">
        <f t="shared" si="7"/>
        <v>3</v>
      </c>
      <c r="X34" s="6">
        <f t="shared" si="7"/>
        <v>3</v>
      </c>
      <c r="Y34" s="6">
        <f t="shared" si="7"/>
        <v>3</v>
      </c>
      <c r="Z34" s="6">
        <f t="shared" si="7"/>
        <v>0</v>
      </c>
      <c r="AA34" s="8">
        <f t="shared" si="3"/>
        <v>2.6666666666666665</v>
      </c>
    </row>
    <row r="35" spans="1:27" ht="24" customHeight="1">
      <c r="B35" s="4"/>
      <c r="C35" s="28"/>
      <c r="F35" s="4"/>
      <c r="G35" s="4"/>
      <c r="H35" s="4"/>
      <c r="I35" s="4"/>
      <c r="J35" s="4"/>
      <c r="K35" s="4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8"/>
    </row>
  </sheetData>
  <mergeCells count="1">
    <mergeCell ref="B1:AA1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43"/>
  <sheetViews>
    <sheetView topLeftCell="A38" workbookViewId="0">
      <selection activeCell="G64" sqref="G64"/>
    </sheetView>
  </sheetViews>
  <sheetFormatPr defaultRowHeight="15"/>
  <cols>
    <col min="1" max="1" width="20.85546875" customWidth="1"/>
    <col min="2" max="2" width="5.42578125" style="24" customWidth="1"/>
    <col min="3" max="3" width="32" style="23" customWidth="1"/>
    <col min="4" max="4" width="0.140625" hidden="1" customWidth="1"/>
    <col min="5" max="5" width="9.140625" hidden="1" customWidth="1"/>
    <col min="6" max="11" width="6.5703125" style="35" customWidth="1"/>
    <col min="12" max="12" width="5.7109375" customWidth="1"/>
    <col min="13" max="14" width="5.28515625" customWidth="1"/>
    <col min="15" max="15" width="4.28515625" customWidth="1"/>
    <col min="16" max="16" width="4.7109375" customWidth="1"/>
    <col min="17" max="17" width="5.28515625" customWidth="1"/>
    <col min="18" max="18" width="7.140625" customWidth="1"/>
    <col min="19" max="19" width="4.5703125" customWidth="1"/>
    <col min="20" max="20" width="5.5703125" customWidth="1"/>
    <col min="21" max="21" width="4.140625" customWidth="1"/>
    <col min="22" max="23" width="4.5703125" customWidth="1"/>
    <col min="24" max="24" width="5" customWidth="1"/>
    <col min="25" max="26" width="4.7109375" customWidth="1"/>
    <col min="27" max="27" width="5.42578125" customWidth="1"/>
  </cols>
  <sheetData>
    <row r="1" spans="1:27" ht="20.25" customHeight="1">
      <c r="B1" s="102" t="s">
        <v>393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ht="33" customHeight="1">
      <c r="A2" s="98" t="s">
        <v>400</v>
      </c>
      <c r="B2" s="82" t="s">
        <v>409</v>
      </c>
      <c r="C2" s="83" t="s">
        <v>0</v>
      </c>
      <c r="D2" s="16" t="s">
        <v>401</v>
      </c>
      <c r="E2" s="16" t="s">
        <v>402</v>
      </c>
      <c r="F2" s="16" t="s">
        <v>401</v>
      </c>
      <c r="G2" s="16" t="s">
        <v>402</v>
      </c>
      <c r="H2" s="16" t="s">
        <v>403</v>
      </c>
      <c r="I2" s="16" t="s">
        <v>404</v>
      </c>
      <c r="J2" s="16" t="s">
        <v>405</v>
      </c>
      <c r="K2" s="16" t="s">
        <v>406</v>
      </c>
      <c r="L2" s="2" t="s">
        <v>407</v>
      </c>
      <c r="M2" s="2" t="s">
        <v>408</v>
      </c>
      <c r="N2" s="84" t="s">
        <v>1</v>
      </c>
      <c r="O2" s="84" t="s">
        <v>2</v>
      </c>
      <c r="P2" s="84" t="s">
        <v>3</v>
      </c>
      <c r="Q2" s="84" t="s">
        <v>4</v>
      </c>
      <c r="R2" s="84" t="s">
        <v>5</v>
      </c>
      <c r="S2" s="84" t="s">
        <v>6</v>
      </c>
      <c r="T2" s="84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24" customHeight="1">
      <c r="A3" s="93">
        <v>4281</v>
      </c>
      <c r="B3" s="22">
        <v>1</v>
      </c>
      <c r="C3" s="60" t="s">
        <v>304</v>
      </c>
      <c r="D3" s="9"/>
      <c r="E3" s="9"/>
      <c r="F3" s="4">
        <v>17</v>
      </c>
      <c r="G3" s="4">
        <v>19</v>
      </c>
      <c r="H3" s="4">
        <v>19</v>
      </c>
      <c r="I3" s="4">
        <v>20</v>
      </c>
      <c r="J3" s="4">
        <v>20</v>
      </c>
      <c r="K3" s="4">
        <v>19.5</v>
      </c>
      <c r="L3" s="6">
        <f t="shared" ref="L3:L37" si="0">SUM(F3:K3)</f>
        <v>114.5</v>
      </c>
      <c r="M3" s="6">
        <f>L3/120*100</f>
        <v>95.416666666666671</v>
      </c>
      <c r="N3" s="10" t="str">
        <f>IF(F3&gt;=91/5,"A1",IF(F3&gt;=81/5,"A2",IF(F3&gt;=71/5,"B1",IF(F3&gt;=61/5,"B2",IF(F3&gt;=51/5,"C1",IF(F3&gt;=41/5,"C2",IF(F3&gt;=35/5,"D",IF(F3&gt;=2,"E",IF(F3&gt;=0,"AB")))))))))</f>
        <v>A2</v>
      </c>
      <c r="O3" s="6" t="str">
        <f>IF(G3&gt;=91/5,"A1",IF(G3&gt;=81/5,"A2",IF(G3&gt;=71/5,"B1",IF(G3&gt;=61/5,"B2",IF(G3&gt;=51/5,"C1",IF(G3&gt;=41/5,"C2",IF(G3&gt;=35/5,"D",IF(G3&gt;=2,"E",IF(G3&gt;=0,"AB")))))))))</f>
        <v>A1</v>
      </c>
      <c r="P3" s="6" t="str">
        <f>IF(H3&gt;=91/5,"A1",IF(H3&gt;=81/5,"A2",IF(H3&gt;=71/5,"B1",IF(H3&gt;=61/5,"B2",IF(H3&gt;=51/5,"C1",IF(H3&gt;=41/5,"C2",IF(H3&gt;=35/5,"D",IF(H3&gt;=2,"E",IF(H3&gt;=0,"AB")))))))))</f>
        <v>A1</v>
      </c>
      <c r="Q3" s="6" t="str">
        <f>IF(I3&gt;=91/5,"A1",IF(I3&gt;=81/5,"A2",IF(I3&gt;=71/5,"B1",IF(I3&gt;=61/5,"B2",IF(I3&gt;=51/5,"C1",IF(I3&gt;=41/5,"C2",IF(I3&gt;=35/5,"D",IF(I3&gt;=2,"E",IF(I3&gt;=0,"AB")))))))))</f>
        <v>A1</v>
      </c>
      <c r="R3" s="6" t="str">
        <f>IF(J3&gt;=91/5,"A1",IF(J3&gt;=81/5,"A2",IF(J3&gt;=71/5,"B1",IF(J3&gt;=61/5,"B2",IF(J3&gt;=51/5,"C1",IF(J3&gt;=41/5,"C2",IF(J3&gt;=35/5,"D",IF(J3&gt;=2,"E",IF(J3&gt;=0,"AB")))))))))</f>
        <v>A1</v>
      </c>
      <c r="S3" s="6" t="str">
        <f t="shared" ref="S3:S37" si="1">IF(K3&gt;=91/5,"A1",IF(K3&gt;=81/5,"A2",IF(K3&gt;=71/5,"B1",IF(K3&gt;=61/5,"B2",IF(K3&gt;=51/5,"C1",IF(K3&gt;=41/5,"C2",IF(K3&gt;=35/5,"D",IF(K3&gt;=2,"E",IF(K3&gt;=0,"AB")))))))))</f>
        <v>A1</v>
      </c>
      <c r="T3" s="6" t="str">
        <f t="shared" ref="T3:T43" si="2">IF(M3&gt;=91,"A1",IF(M3&gt;=81,"A2",IF(M3&gt;=71,"B1",IF(M3&gt;=61,"B2",IF(M3&gt;=51,"C1",IF(M3&gt;=41,"C2",IF(M3&gt;=35,"D",IF(M3&gt;=2,"E",IF(M3&gt;=0,"AB")))))))))</f>
        <v>A1</v>
      </c>
      <c r="U3" s="6">
        <f t="shared" ref="U3:Z26" si="3">IF(N3="A1",10,IF(N3="A2",9,IF(N3="B1",8,IF(N3="B2",7,IF(N3="C1",6,IF(N3="C2",5,IF(N3="D",4,IF(N3="E",3,IF(N3="AB",0)))))))))</f>
        <v>9</v>
      </c>
      <c r="V3" s="6">
        <f t="shared" si="3"/>
        <v>10</v>
      </c>
      <c r="W3" s="6">
        <f t="shared" si="3"/>
        <v>10</v>
      </c>
      <c r="X3" s="6">
        <f t="shared" si="3"/>
        <v>10</v>
      </c>
      <c r="Y3" s="6">
        <f t="shared" si="3"/>
        <v>10</v>
      </c>
      <c r="Z3" s="6">
        <f t="shared" si="3"/>
        <v>10</v>
      </c>
      <c r="AA3" s="8">
        <f t="shared" ref="AA3:AA37" si="4">SUM(U3:Z3)/6</f>
        <v>9.8333333333333339</v>
      </c>
    </row>
    <row r="4" spans="1:27" ht="30.75" customHeight="1">
      <c r="A4" s="92">
        <v>4283</v>
      </c>
      <c r="B4" s="22">
        <v>2</v>
      </c>
      <c r="C4" s="27" t="s">
        <v>305</v>
      </c>
      <c r="D4" s="9"/>
      <c r="E4" s="9"/>
      <c r="F4" s="4">
        <v>6</v>
      </c>
      <c r="G4" s="4">
        <v>12</v>
      </c>
      <c r="H4" s="4">
        <v>11</v>
      </c>
      <c r="I4" s="4">
        <v>4.5</v>
      </c>
      <c r="J4" s="4">
        <v>11.5</v>
      </c>
      <c r="K4" s="4">
        <v>7.5</v>
      </c>
      <c r="L4" s="6">
        <f t="shared" si="0"/>
        <v>52.5</v>
      </c>
      <c r="M4" s="6">
        <f t="shared" ref="M4:M37" si="5">L4/120*100</f>
        <v>43.75</v>
      </c>
      <c r="N4" s="6" t="str">
        <f t="shared" ref="N4:R31" si="6">IF(F4&gt;=91/5,"A1",IF(F4&gt;=81/5,"A2",IF(F4&gt;=71/5,"B1",IF(F4&gt;=61/5,"B2",IF(F4&gt;=51/5,"C1",IF(F4&gt;=41/5,"C2",IF(F4&gt;=35/5,"D",IF(F4&gt;=2,"E",IF(F4&gt;=0,"AB")))))))))</f>
        <v>E</v>
      </c>
      <c r="O4" s="6" t="str">
        <f t="shared" si="6"/>
        <v>C1</v>
      </c>
      <c r="P4" s="6" t="str">
        <f t="shared" si="6"/>
        <v>C1</v>
      </c>
      <c r="Q4" s="6" t="str">
        <f t="shared" si="6"/>
        <v>E</v>
      </c>
      <c r="R4" s="6" t="str">
        <f t="shared" si="6"/>
        <v>C1</v>
      </c>
      <c r="S4" s="6" t="str">
        <f t="shared" si="1"/>
        <v>D</v>
      </c>
      <c r="T4" s="6" t="str">
        <f t="shared" si="2"/>
        <v>C2</v>
      </c>
      <c r="U4" s="6">
        <f t="shared" si="3"/>
        <v>3</v>
      </c>
      <c r="V4" s="6">
        <f t="shared" si="3"/>
        <v>6</v>
      </c>
      <c r="W4" s="6">
        <f t="shared" si="3"/>
        <v>6</v>
      </c>
      <c r="X4" s="6">
        <f t="shared" si="3"/>
        <v>3</v>
      </c>
      <c r="Y4" s="6">
        <f t="shared" si="3"/>
        <v>6</v>
      </c>
      <c r="Z4" s="6">
        <f t="shared" si="3"/>
        <v>4</v>
      </c>
      <c r="AA4" s="8">
        <f t="shared" si="4"/>
        <v>4.666666666666667</v>
      </c>
    </row>
    <row r="5" spans="1:27" ht="24" customHeight="1">
      <c r="A5" s="92">
        <v>4285</v>
      </c>
      <c r="B5" s="22">
        <v>3</v>
      </c>
      <c r="C5" s="27" t="s">
        <v>306</v>
      </c>
      <c r="D5" s="9"/>
      <c r="E5" s="9"/>
      <c r="F5" s="4">
        <v>19</v>
      </c>
      <c r="G5" s="4">
        <v>18</v>
      </c>
      <c r="H5" s="4">
        <v>18</v>
      </c>
      <c r="I5" s="4">
        <v>16</v>
      </c>
      <c r="J5" s="4">
        <v>19.5</v>
      </c>
      <c r="K5" s="4">
        <v>19</v>
      </c>
      <c r="L5" s="6">
        <f t="shared" si="0"/>
        <v>109.5</v>
      </c>
      <c r="M5" s="6">
        <f t="shared" si="5"/>
        <v>91.25</v>
      </c>
      <c r="N5" s="6" t="str">
        <f t="shared" si="6"/>
        <v>A1</v>
      </c>
      <c r="O5" s="6" t="str">
        <f t="shared" si="6"/>
        <v>A2</v>
      </c>
      <c r="P5" s="6" t="str">
        <f t="shared" si="6"/>
        <v>A2</v>
      </c>
      <c r="Q5" s="6" t="str">
        <f t="shared" si="6"/>
        <v>B1</v>
      </c>
      <c r="R5" s="6" t="str">
        <f t="shared" si="6"/>
        <v>A1</v>
      </c>
      <c r="S5" s="6" t="str">
        <f t="shared" si="1"/>
        <v>A1</v>
      </c>
      <c r="T5" s="6" t="str">
        <f t="shared" si="2"/>
        <v>A1</v>
      </c>
      <c r="U5" s="6">
        <f t="shared" si="3"/>
        <v>10</v>
      </c>
      <c r="V5" s="6">
        <f t="shared" si="3"/>
        <v>9</v>
      </c>
      <c r="W5" s="6">
        <f t="shared" si="3"/>
        <v>9</v>
      </c>
      <c r="X5" s="6">
        <f t="shared" si="3"/>
        <v>8</v>
      </c>
      <c r="Y5" s="6">
        <f t="shared" si="3"/>
        <v>10</v>
      </c>
      <c r="Z5" s="6">
        <f t="shared" si="3"/>
        <v>10</v>
      </c>
      <c r="AA5" s="8">
        <f t="shared" si="4"/>
        <v>9.3333333333333339</v>
      </c>
    </row>
    <row r="6" spans="1:27" ht="24" customHeight="1">
      <c r="A6" s="92">
        <v>4286</v>
      </c>
      <c r="B6" s="22">
        <v>4</v>
      </c>
      <c r="C6" s="27" t="s">
        <v>307</v>
      </c>
      <c r="D6" s="9"/>
      <c r="E6" s="9"/>
      <c r="F6" s="4">
        <v>6</v>
      </c>
      <c r="G6" s="4">
        <v>12</v>
      </c>
      <c r="H6" s="4">
        <v>8</v>
      </c>
      <c r="I6" s="4">
        <v>6</v>
      </c>
      <c r="J6" s="4">
        <v>9</v>
      </c>
      <c r="K6" s="4">
        <v>7</v>
      </c>
      <c r="L6" s="6">
        <f t="shared" si="0"/>
        <v>48</v>
      </c>
      <c r="M6" s="6">
        <f t="shared" si="5"/>
        <v>40</v>
      </c>
      <c r="N6" s="6" t="str">
        <f t="shared" si="6"/>
        <v>E</v>
      </c>
      <c r="O6" s="6" t="str">
        <f t="shared" si="6"/>
        <v>C1</v>
      </c>
      <c r="P6" s="6" t="str">
        <f t="shared" si="6"/>
        <v>D</v>
      </c>
      <c r="Q6" s="6" t="str">
        <f t="shared" si="6"/>
        <v>E</v>
      </c>
      <c r="R6" s="6" t="str">
        <f t="shared" si="6"/>
        <v>C2</v>
      </c>
      <c r="S6" s="6" t="str">
        <f t="shared" si="1"/>
        <v>D</v>
      </c>
      <c r="T6" s="6" t="str">
        <f t="shared" si="2"/>
        <v>D</v>
      </c>
      <c r="U6" s="6">
        <f t="shared" si="3"/>
        <v>3</v>
      </c>
      <c r="V6" s="6">
        <f t="shared" si="3"/>
        <v>6</v>
      </c>
      <c r="W6" s="6">
        <f t="shared" si="3"/>
        <v>4</v>
      </c>
      <c r="X6" s="6">
        <f t="shared" si="3"/>
        <v>3</v>
      </c>
      <c r="Y6" s="6">
        <f t="shared" si="3"/>
        <v>5</v>
      </c>
      <c r="Z6" s="6">
        <f t="shared" si="3"/>
        <v>4</v>
      </c>
      <c r="AA6" s="8">
        <f t="shared" si="4"/>
        <v>4.166666666666667</v>
      </c>
    </row>
    <row r="7" spans="1:27" ht="24" customHeight="1">
      <c r="A7" s="92">
        <v>4290</v>
      </c>
      <c r="B7" s="22">
        <v>5</v>
      </c>
      <c r="C7" s="27" t="s">
        <v>308</v>
      </c>
      <c r="D7" s="9"/>
      <c r="E7" s="9"/>
      <c r="F7" s="4">
        <v>18</v>
      </c>
      <c r="G7" s="4">
        <v>19</v>
      </c>
      <c r="H7" s="4">
        <v>18</v>
      </c>
      <c r="I7" s="4">
        <v>20</v>
      </c>
      <c r="J7" s="4">
        <v>10</v>
      </c>
      <c r="K7" s="4">
        <v>17</v>
      </c>
      <c r="L7" s="6">
        <f t="shared" ref="L7" si="7">SUM(F7:K7)</f>
        <v>102</v>
      </c>
      <c r="M7" s="6">
        <f t="shared" ref="M7" si="8">L7/120*100</f>
        <v>85</v>
      </c>
      <c r="N7" s="6" t="str">
        <f t="shared" ref="N7" si="9">IF(F7&gt;=91/5,"A1",IF(F7&gt;=81/5,"A2",IF(F7&gt;=71/5,"B1",IF(F7&gt;=61/5,"B2",IF(F7&gt;=51/5,"C1",IF(F7&gt;=41/5,"C2",IF(F7&gt;=35/5,"D",IF(F7&gt;=2,"E",IF(F7&gt;=0,"AB")))))))))</f>
        <v>A2</v>
      </c>
      <c r="O7" s="6" t="str">
        <f t="shared" ref="O7" si="10">IF(G7&gt;=91/5,"A1",IF(G7&gt;=81/5,"A2",IF(G7&gt;=71/5,"B1",IF(G7&gt;=61/5,"B2",IF(G7&gt;=51/5,"C1",IF(G7&gt;=41/5,"C2",IF(G7&gt;=35/5,"D",IF(G7&gt;=2,"E",IF(G7&gt;=0,"AB")))))))))</f>
        <v>A1</v>
      </c>
      <c r="P7" s="6" t="str">
        <f t="shared" ref="P7" si="11">IF(H7&gt;=91/5,"A1",IF(H7&gt;=81/5,"A2",IF(H7&gt;=71/5,"B1",IF(H7&gt;=61/5,"B2",IF(H7&gt;=51/5,"C1",IF(H7&gt;=41/5,"C2",IF(H7&gt;=35/5,"D",IF(H7&gt;=2,"E",IF(H7&gt;=0,"AB")))))))))</f>
        <v>A2</v>
      </c>
      <c r="Q7" s="6" t="str">
        <f t="shared" ref="Q7" si="12">IF(I7&gt;=91/5,"A1",IF(I7&gt;=81/5,"A2",IF(I7&gt;=71/5,"B1",IF(I7&gt;=61/5,"B2",IF(I7&gt;=51/5,"C1",IF(I7&gt;=41/5,"C2",IF(I7&gt;=35/5,"D",IF(I7&gt;=2,"E",IF(I7&gt;=0,"AB")))))))))</f>
        <v>A1</v>
      </c>
      <c r="R7" s="6" t="str">
        <f t="shared" ref="R7" si="13">IF(J7&gt;=91/5,"A1",IF(J7&gt;=81/5,"A2",IF(J7&gt;=71/5,"B1",IF(J7&gt;=61/5,"B2",IF(J7&gt;=51/5,"C1",IF(J7&gt;=41/5,"C2",IF(J7&gt;=35/5,"D",IF(J7&gt;=2,"E",IF(J7&gt;=0,"AB")))))))))</f>
        <v>C2</v>
      </c>
      <c r="S7" s="6" t="str">
        <f t="shared" ref="S7" si="14">IF(K7&gt;=91/5,"A1",IF(K7&gt;=81/5,"A2",IF(K7&gt;=71/5,"B1",IF(K7&gt;=61/5,"B2",IF(K7&gt;=51/5,"C1",IF(K7&gt;=41/5,"C2",IF(K7&gt;=35/5,"D",IF(K7&gt;=2,"E",IF(K7&gt;=0,"AB")))))))))</f>
        <v>A2</v>
      </c>
      <c r="T7" s="6" t="str">
        <f t="shared" si="2"/>
        <v>A2</v>
      </c>
      <c r="U7" s="6">
        <f t="shared" si="3"/>
        <v>9</v>
      </c>
      <c r="V7" s="6">
        <f t="shared" si="3"/>
        <v>10</v>
      </c>
      <c r="W7" s="6">
        <f t="shared" si="3"/>
        <v>9</v>
      </c>
      <c r="X7" s="6">
        <f t="shared" si="3"/>
        <v>10</v>
      </c>
      <c r="Y7" s="6">
        <f t="shared" si="3"/>
        <v>5</v>
      </c>
      <c r="Z7" s="6">
        <f t="shared" si="3"/>
        <v>9</v>
      </c>
      <c r="AA7" s="8">
        <f t="shared" si="4"/>
        <v>8.6666666666666661</v>
      </c>
    </row>
    <row r="8" spans="1:27" ht="24" customHeight="1">
      <c r="A8" s="92">
        <v>4291</v>
      </c>
      <c r="B8" s="22">
        <v>6</v>
      </c>
      <c r="C8" s="27" t="s">
        <v>309</v>
      </c>
      <c r="D8" s="9"/>
      <c r="E8" s="9"/>
      <c r="F8" s="4">
        <v>7</v>
      </c>
      <c r="G8" s="4">
        <v>14</v>
      </c>
      <c r="H8" s="4">
        <v>11</v>
      </c>
      <c r="I8" s="4">
        <v>8</v>
      </c>
      <c r="J8" s="4">
        <v>15.5</v>
      </c>
      <c r="K8" s="4">
        <v>12.5</v>
      </c>
      <c r="L8" s="6">
        <f t="shared" si="0"/>
        <v>68</v>
      </c>
      <c r="M8" s="6">
        <f t="shared" si="5"/>
        <v>56.666666666666664</v>
      </c>
      <c r="N8" s="6" t="str">
        <f t="shared" si="6"/>
        <v>D</v>
      </c>
      <c r="O8" s="6" t="str">
        <f t="shared" si="6"/>
        <v>B2</v>
      </c>
      <c r="P8" s="6" t="str">
        <f t="shared" si="6"/>
        <v>C1</v>
      </c>
      <c r="Q8" s="6" t="str">
        <f t="shared" si="6"/>
        <v>D</v>
      </c>
      <c r="R8" s="6" t="str">
        <f t="shared" si="6"/>
        <v>B1</v>
      </c>
      <c r="S8" s="6" t="str">
        <f t="shared" si="1"/>
        <v>B2</v>
      </c>
      <c r="T8" s="6" t="str">
        <f t="shared" si="2"/>
        <v>C1</v>
      </c>
      <c r="U8" s="6">
        <f t="shared" si="3"/>
        <v>4</v>
      </c>
      <c r="V8" s="6">
        <f t="shared" si="3"/>
        <v>7</v>
      </c>
      <c r="W8" s="6">
        <f t="shared" si="3"/>
        <v>6</v>
      </c>
      <c r="X8" s="6">
        <f t="shared" si="3"/>
        <v>4</v>
      </c>
      <c r="Y8" s="6">
        <f t="shared" si="3"/>
        <v>8</v>
      </c>
      <c r="Z8" s="6">
        <f t="shared" si="3"/>
        <v>7</v>
      </c>
      <c r="AA8" s="8">
        <f t="shared" si="4"/>
        <v>6</v>
      </c>
    </row>
    <row r="9" spans="1:27" ht="24" customHeight="1">
      <c r="A9" s="92"/>
      <c r="B9" s="22">
        <v>8</v>
      </c>
      <c r="C9" s="27" t="s">
        <v>310</v>
      </c>
      <c r="D9" s="9"/>
      <c r="E9" s="9"/>
      <c r="F9" s="4"/>
      <c r="G9" s="4"/>
      <c r="H9" s="4"/>
      <c r="I9" s="4"/>
      <c r="J9" s="4"/>
      <c r="K9" s="4"/>
      <c r="L9" s="6">
        <f t="shared" si="0"/>
        <v>0</v>
      </c>
      <c r="M9" s="6">
        <f t="shared" si="5"/>
        <v>0</v>
      </c>
      <c r="N9" s="6" t="str">
        <f t="shared" si="6"/>
        <v>AB</v>
      </c>
      <c r="O9" s="6" t="str">
        <f t="shared" si="6"/>
        <v>AB</v>
      </c>
      <c r="P9" s="6" t="str">
        <f t="shared" si="6"/>
        <v>AB</v>
      </c>
      <c r="Q9" s="6" t="str">
        <f t="shared" si="6"/>
        <v>AB</v>
      </c>
      <c r="R9" s="6" t="str">
        <f t="shared" si="6"/>
        <v>AB</v>
      </c>
      <c r="S9" s="6" t="str">
        <f t="shared" si="1"/>
        <v>AB</v>
      </c>
      <c r="T9" s="6" t="str">
        <f t="shared" si="2"/>
        <v>AB</v>
      </c>
      <c r="U9" s="6">
        <f t="shared" si="3"/>
        <v>0</v>
      </c>
      <c r="V9" s="6">
        <f t="shared" si="3"/>
        <v>0</v>
      </c>
      <c r="W9" s="6">
        <f t="shared" si="3"/>
        <v>0</v>
      </c>
      <c r="X9" s="6">
        <f t="shared" si="3"/>
        <v>0</v>
      </c>
      <c r="Y9" s="6">
        <f t="shared" si="3"/>
        <v>0</v>
      </c>
      <c r="Z9" s="6">
        <f t="shared" si="3"/>
        <v>0</v>
      </c>
      <c r="AA9" s="8">
        <f t="shared" si="4"/>
        <v>0</v>
      </c>
    </row>
    <row r="10" spans="1:27" ht="24" customHeight="1">
      <c r="A10" s="94">
        <v>4296</v>
      </c>
      <c r="B10" s="22">
        <v>9</v>
      </c>
      <c r="C10" s="61" t="s">
        <v>311</v>
      </c>
      <c r="D10" s="9"/>
      <c r="E10" s="9"/>
      <c r="F10" s="4">
        <v>16</v>
      </c>
      <c r="G10" s="4">
        <v>18</v>
      </c>
      <c r="H10" s="4">
        <v>16</v>
      </c>
      <c r="I10" s="4">
        <v>16.5</v>
      </c>
      <c r="J10" s="4">
        <v>19</v>
      </c>
      <c r="K10" s="4">
        <v>15.5</v>
      </c>
      <c r="L10" s="6">
        <f t="shared" si="0"/>
        <v>101</v>
      </c>
      <c r="M10" s="6">
        <f t="shared" si="5"/>
        <v>84.166666666666671</v>
      </c>
      <c r="N10" s="6" t="str">
        <f t="shared" si="6"/>
        <v>B1</v>
      </c>
      <c r="O10" s="6" t="str">
        <f t="shared" si="6"/>
        <v>A2</v>
      </c>
      <c r="P10" s="6" t="str">
        <f t="shared" si="6"/>
        <v>B1</v>
      </c>
      <c r="Q10" s="6" t="str">
        <f t="shared" si="6"/>
        <v>A2</v>
      </c>
      <c r="R10" s="6" t="str">
        <f t="shared" si="6"/>
        <v>A1</v>
      </c>
      <c r="S10" s="6" t="str">
        <f t="shared" si="1"/>
        <v>B1</v>
      </c>
      <c r="T10" s="6" t="str">
        <f t="shared" si="2"/>
        <v>A2</v>
      </c>
      <c r="U10" s="6">
        <f t="shared" si="3"/>
        <v>8</v>
      </c>
      <c r="V10" s="6">
        <f t="shared" si="3"/>
        <v>9</v>
      </c>
      <c r="W10" s="6">
        <f t="shared" si="3"/>
        <v>8</v>
      </c>
      <c r="X10" s="6">
        <f t="shared" si="3"/>
        <v>9</v>
      </c>
      <c r="Y10" s="6">
        <f t="shared" si="3"/>
        <v>10</v>
      </c>
      <c r="Z10" s="6">
        <f t="shared" si="3"/>
        <v>8</v>
      </c>
      <c r="AA10" s="8">
        <f t="shared" si="4"/>
        <v>8.6666666666666661</v>
      </c>
    </row>
    <row r="11" spans="1:27" ht="24" customHeight="1">
      <c r="A11" s="95">
        <v>4298</v>
      </c>
      <c r="B11" s="22">
        <v>11</v>
      </c>
      <c r="C11" s="26" t="s">
        <v>312</v>
      </c>
      <c r="D11" s="9"/>
      <c r="E11" s="9"/>
      <c r="F11" s="4">
        <v>15</v>
      </c>
      <c r="G11" s="4">
        <v>18</v>
      </c>
      <c r="H11" s="4">
        <v>11</v>
      </c>
      <c r="I11" s="4">
        <v>10</v>
      </c>
      <c r="J11" s="4">
        <v>18.5</v>
      </c>
      <c r="K11" s="4">
        <v>12.5</v>
      </c>
      <c r="L11" s="6">
        <f t="shared" si="0"/>
        <v>85</v>
      </c>
      <c r="M11" s="6">
        <f t="shared" si="5"/>
        <v>70.833333333333343</v>
      </c>
      <c r="N11" s="6" t="str">
        <f t="shared" si="6"/>
        <v>B1</v>
      </c>
      <c r="O11" s="6" t="str">
        <f t="shared" si="6"/>
        <v>A2</v>
      </c>
      <c r="P11" s="6" t="str">
        <f t="shared" si="6"/>
        <v>C1</v>
      </c>
      <c r="Q11" s="6" t="str">
        <f t="shared" si="6"/>
        <v>C2</v>
      </c>
      <c r="R11" s="6" t="str">
        <f t="shared" si="6"/>
        <v>A1</v>
      </c>
      <c r="S11" s="6" t="str">
        <f t="shared" si="1"/>
        <v>B2</v>
      </c>
      <c r="T11" s="6" t="str">
        <f t="shared" si="2"/>
        <v>B2</v>
      </c>
      <c r="U11" s="6">
        <f t="shared" si="3"/>
        <v>8</v>
      </c>
      <c r="V11" s="6">
        <f t="shared" si="3"/>
        <v>9</v>
      </c>
      <c r="W11" s="6">
        <f t="shared" si="3"/>
        <v>6</v>
      </c>
      <c r="X11" s="6">
        <f t="shared" si="3"/>
        <v>5</v>
      </c>
      <c r="Y11" s="6">
        <f t="shared" si="3"/>
        <v>10</v>
      </c>
      <c r="Z11" s="6">
        <f t="shared" si="3"/>
        <v>7</v>
      </c>
      <c r="AA11" s="8">
        <f t="shared" si="4"/>
        <v>7.5</v>
      </c>
    </row>
    <row r="12" spans="1:27" ht="24" customHeight="1">
      <c r="A12" s="92">
        <v>4938</v>
      </c>
      <c r="B12" s="22">
        <v>12</v>
      </c>
      <c r="C12" s="27" t="s">
        <v>313</v>
      </c>
      <c r="D12" s="9"/>
      <c r="E12" s="9"/>
      <c r="F12" s="4"/>
      <c r="G12" s="4"/>
      <c r="H12" s="4"/>
      <c r="I12" s="4"/>
      <c r="J12" s="4"/>
      <c r="K12" s="4"/>
      <c r="L12" s="6">
        <f t="shared" si="0"/>
        <v>0</v>
      </c>
      <c r="M12" s="6">
        <f t="shared" si="5"/>
        <v>0</v>
      </c>
      <c r="N12" s="6" t="str">
        <f t="shared" si="6"/>
        <v>AB</v>
      </c>
      <c r="O12" s="6" t="str">
        <f t="shared" si="6"/>
        <v>AB</v>
      </c>
      <c r="P12" s="6" t="str">
        <f t="shared" si="6"/>
        <v>AB</v>
      </c>
      <c r="Q12" s="6" t="str">
        <f t="shared" si="6"/>
        <v>AB</v>
      </c>
      <c r="R12" s="6" t="str">
        <f t="shared" si="6"/>
        <v>AB</v>
      </c>
      <c r="S12" s="6" t="str">
        <f t="shared" si="1"/>
        <v>AB</v>
      </c>
      <c r="T12" s="6" t="str">
        <f t="shared" si="2"/>
        <v>AB</v>
      </c>
      <c r="U12" s="6">
        <f t="shared" si="3"/>
        <v>0</v>
      </c>
      <c r="V12" s="6">
        <f t="shared" si="3"/>
        <v>0</v>
      </c>
      <c r="W12" s="6">
        <f t="shared" si="3"/>
        <v>0</v>
      </c>
      <c r="X12" s="6">
        <f t="shared" si="3"/>
        <v>0</v>
      </c>
      <c r="Y12" s="6">
        <f t="shared" si="3"/>
        <v>0</v>
      </c>
      <c r="Z12" s="6">
        <f t="shared" si="3"/>
        <v>0</v>
      </c>
      <c r="AA12" s="8">
        <f t="shared" si="4"/>
        <v>0</v>
      </c>
    </row>
    <row r="13" spans="1:27" ht="24" customHeight="1">
      <c r="A13" s="92">
        <v>4300</v>
      </c>
      <c r="B13" s="22">
        <v>13</v>
      </c>
      <c r="C13" s="27" t="s">
        <v>314</v>
      </c>
      <c r="D13" s="9"/>
      <c r="E13" s="9"/>
      <c r="F13" s="4">
        <v>19</v>
      </c>
      <c r="G13" s="4">
        <v>19</v>
      </c>
      <c r="H13" s="4">
        <v>15</v>
      </c>
      <c r="I13" s="4">
        <v>17.5</v>
      </c>
      <c r="J13" s="4">
        <v>19.5</v>
      </c>
      <c r="K13" s="4">
        <v>16</v>
      </c>
      <c r="L13" s="6">
        <f t="shared" si="0"/>
        <v>106</v>
      </c>
      <c r="M13" s="6">
        <f t="shared" si="5"/>
        <v>88.333333333333329</v>
      </c>
      <c r="N13" s="6" t="str">
        <f t="shared" si="6"/>
        <v>A1</v>
      </c>
      <c r="O13" s="6" t="str">
        <f t="shared" si="6"/>
        <v>A1</v>
      </c>
      <c r="P13" s="6" t="str">
        <f t="shared" si="6"/>
        <v>B1</v>
      </c>
      <c r="Q13" s="6" t="str">
        <f t="shared" si="6"/>
        <v>A2</v>
      </c>
      <c r="R13" s="6" t="str">
        <f t="shared" si="6"/>
        <v>A1</v>
      </c>
      <c r="S13" s="6" t="str">
        <f t="shared" si="1"/>
        <v>B1</v>
      </c>
      <c r="T13" s="6" t="str">
        <f t="shared" si="2"/>
        <v>A2</v>
      </c>
      <c r="U13" s="6">
        <f t="shared" si="3"/>
        <v>10</v>
      </c>
      <c r="V13" s="6">
        <f t="shared" si="3"/>
        <v>10</v>
      </c>
      <c r="W13" s="6">
        <f t="shared" si="3"/>
        <v>8</v>
      </c>
      <c r="X13" s="6">
        <f t="shared" si="3"/>
        <v>9</v>
      </c>
      <c r="Y13" s="6">
        <f t="shared" si="3"/>
        <v>10</v>
      </c>
      <c r="Z13" s="6">
        <f t="shared" si="3"/>
        <v>8</v>
      </c>
      <c r="AA13" s="8">
        <f t="shared" si="4"/>
        <v>9.1666666666666661</v>
      </c>
    </row>
    <row r="14" spans="1:27" ht="24" customHeight="1">
      <c r="A14" s="92">
        <v>4302</v>
      </c>
      <c r="B14" s="22">
        <v>14</v>
      </c>
      <c r="C14" s="27" t="s">
        <v>315</v>
      </c>
      <c r="D14" s="9"/>
      <c r="E14" s="9"/>
      <c r="F14" s="4">
        <v>14</v>
      </c>
      <c r="G14" s="4">
        <v>17</v>
      </c>
      <c r="H14" s="4">
        <v>11</v>
      </c>
      <c r="I14" s="4">
        <v>3.5</v>
      </c>
      <c r="J14" s="4">
        <v>14</v>
      </c>
      <c r="K14" s="4">
        <v>11</v>
      </c>
      <c r="L14" s="6">
        <f t="shared" si="0"/>
        <v>70.5</v>
      </c>
      <c r="M14" s="6">
        <f t="shared" si="5"/>
        <v>58.75</v>
      </c>
      <c r="N14" s="6" t="str">
        <f t="shared" si="6"/>
        <v>B2</v>
      </c>
      <c r="O14" s="6" t="str">
        <f t="shared" si="6"/>
        <v>A2</v>
      </c>
      <c r="P14" s="6" t="str">
        <f t="shared" si="6"/>
        <v>C1</v>
      </c>
      <c r="Q14" s="6" t="str">
        <f t="shared" si="6"/>
        <v>E</v>
      </c>
      <c r="R14" s="6" t="str">
        <f t="shared" si="6"/>
        <v>B2</v>
      </c>
      <c r="S14" s="6" t="str">
        <f t="shared" si="1"/>
        <v>C1</v>
      </c>
      <c r="T14" s="6" t="str">
        <f t="shared" si="2"/>
        <v>C1</v>
      </c>
      <c r="U14" s="6">
        <f t="shared" si="3"/>
        <v>7</v>
      </c>
      <c r="V14" s="6">
        <f t="shared" si="3"/>
        <v>9</v>
      </c>
      <c r="W14" s="6">
        <f t="shared" si="3"/>
        <v>6</v>
      </c>
      <c r="X14" s="6">
        <f t="shared" si="3"/>
        <v>3</v>
      </c>
      <c r="Y14" s="6">
        <f t="shared" si="3"/>
        <v>7</v>
      </c>
      <c r="Z14" s="6">
        <f t="shared" si="3"/>
        <v>6</v>
      </c>
      <c r="AA14" s="8">
        <f t="shared" si="4"/>
        <v>6.333333333333333</v>
      </c>
    </row>
    <row r="15" spans="1:27" ht="24" customHeight="1">
      <c r="A15" s="92">
        <v>4303</v>
      </c>
      <c r="B15" s="22">
        <v>15</v>
      </c>
      <c r="C15" s="27" t="s">
        <v>316</v>
      </c>
      <c r="D15" s="9"/>
      <c r="E15" s="9"/>
      <c r="F15" s="4">
        <v>19</v>
      </c>
      <c r="G15" s="4">
        <v>19</v>
      </c>
      <c r="H15" s="4">
        <v>19</v>
      </c>
      <c r="I15" s="4">
        <v>14.5</v>
      </c>
      <c r="J15" s="4">
        <v>19.5</v>
      </c>
      <c r="K15" s="4">
        <v>19</v>
      </c>
      <c r="L15" s="6">
        <f t="shared" si="0"/>
        <v>110</v>
      </c>
      <c r="M15" s="6">
        <f t="shared" si="5"/>
        <v>91.666666666666657</v>
      </c>
      <c r="N15" s="6" t="str">
        <f t="shared" si="6"/>
        <v>A1</v>
      </c>
      <c r="O15" s="6" t="str">
        <f t="shared" si="6"/>
        <v>A1</v>
      </c>
      <c r="P15" s="6" t="str">
        <f t="shared" si="6"/>
        <v>A1</v>
      </c>
      <c r="Q15" s="6" t="str">
        <f t="shared" si="6"/>
        <v>B1</v>
      </c>
      <c r="R15" s="6" t="str">
        <f t="shared" si="6"/>
        <v>A1</v>
      </c>
      <c r="S15" s="6" t="str">
        <f t="shared" si="1"/>
        <v>A1</v>
      </c>
      <c r="T15" s="6" t="str">
        <f t="shared" si="2"/>
        <v>A1</v>
      </c>
      <c r="U15" s="6">
        <f t="shared" si="3"/>
        <v>10</v>
      </c>
      <c r="V15" s="6">
        <f t="shared" si="3"/>
        <v>10</v>
      </c>
      <c r="W15" s="6">
        <f t="shared" si="3"/>
        <v>10</v>
      </c>
      <c r="X15" s="6">
        <f t="shared" si="3"/>
        <v>8</v>
      </c>
      <c r="Y15" s="6">
        <f t="shared" si="3"/>
        <v>10</v>
      </c>
      <c r="Z15" s="6">
        <f t="shared" si="3"/>
        <v>10</v>
      </c>
      <c r="AA15" s="8">
        <f t="shared" si="4"/>
        <v>9.6666666666666661</v>
      </c>
    </row>
    <row r="16" spans="1:27" ht="24" customHeight="1">
      <c r="A16" s="92">
        <v>4304</v>
      </c>
      <c r="B16" s="22">
        <v>16</v>
      </c>
      <c r="C16" s="27" t="s">
        <v>317</v>
      </c>
      <c r="D16" s="9"/>
      <c r="E16" s="9"/>
      <c r="F16" s="4">
        <v>1</v>
      </c>
      <c r="G16" s="4">
        <v>14</v>
      </c>
      <c r="H16" s="4">
        <v>7</v>
      </c>
      <c r="I16" s="4">
        <v>5</v>
      </c>
      <c r="J16" s="4">
        <v>12</v>
      </c>
      <c r="K16" s="4">
        <v>9.5</v>
      </c>
      <c r="L16" s="6">
        <f t="shared" si="0"/>
        <v>48.5</v>
      </c>
      <c r="M16" s="6">
        <f t="shared" si="5"/>
        <v>40.416666666666664</v>
      </c>
      <c r="N16" s="6" t="str">
        <f t="shared" si="6"/>
        <v>AB</v>
      </c>
      <c r="O16" s="6" t="str">
        <f t="shared" si="6"/>
        <v>B2</v>
      </c>
      <c r="P16" s="6" t="str">
        <f t="shared" si="6"/>
        <v>D</v>
      </c>
      <c r="Q16" s="6" t="str">
        <f t="shared" si="6"/>
        <v>E</v>
      </c>
      <c r="R16" s="6" t="str">
        <f t="shared" si="6"/>
        <v>C1</v>
      </c>
      <c r="S16" s="6" t="str">
        <f t="shared" si="1"/>
        <v>C2</v>
      </c>
      <c r="T16" s="6" t="str">
        <f t="shared" si="2"/>
        <v>D</v>
      </c>
      <c r="U16" s="6">
        <f t="shared" si="3"/>
        <v>0</v>
      </c>
      <c r="V16" s="6">
        <f t="shared" si="3"/>
        <v>7</v>
      </c>
      <c r="W16" s="6">
        <f t="shared" si="3"/>
        <v>4</v>
      </c>
      <c r="X16" s="6">
        <f t="shared" si="3"/>
        <v>3</v>
      </c>
      <c r="Y16" s="6">
        <f t="shared" si="3"/>
        <v>6</v>
      </c>
      <c r="Z16" s="6">
        <f t="shared" si="3"/>
        <v>5</v>
      </c>
      <c r="AA16" s="8">
        <f t="shared" si="4"/>
        <v>4.166666666666667</v>
      </c>
    </row>
    <row r="17" spans="1:27" ht="24" customHeight="1">
      <c r="A17" s="92">
        <v>4308</v>
      </c>
      <c r="B17" s="22">
        <v>17</v>
      </c>
      <c r="C17" s="27" t="s">
        <v>318</v>
      </c>
      <c r="D17" s="9"/>
      <c r="E17" s="9"/>
      <c r="F17" s="4">
        <v>11</v>
      </c>
      <c r="G17" s="4">
        <v>14</v>
      </c>
      <c r="H17" s="4">
        <v>10</v>
      </c>
      <c r="I17" s="4">
        <v>8</v>
      </c>
      <c r="J17" s="4">
        <v>16</v>
      </c>
      <c r="K17" s="4">
        <v>12</v>
      </c>
      <c r="L17" s="6">
        <f t="shared" si="0"/>
        <v>71</v>
      </c>
      <c r="M17" s="6">
        <f t="shared" si="5"/>
        <v>59.166666666666664</v>
      </c>
      <c r="N17" s="6" t="str">
        <f t="shared" si="6"/>
        <v>C1</v>
      </c>
      <c r="O17" s="6" t="str">
        <f t="shared" si="6"/>
        <v>B2</v>
      </c>
      <c r="P17" s="6" t="str">
        <f t="shared" si="6"/>
        <v>C2</v>
      </c>
      <c r="Q17" s="6" t="str">
        <f t="shared" si="6"/>
        <v>D</v>
      </c>
      <c r="R17" s="6" t="str">
        <f t="shared" si="6"/>
        <v>B1</v>
      </c>
      <c r="S17" s="6" t="str">
        <f t="shared" si="1"/>
        <v>C1</v>
      </c>
      <c r="T17" s="6" t="str">
        <f t="shared" si="2"/>
        <v>C1</v>
      </c>
      <c r="U17" s="6">
        <f t="shared" si="3"/>
        <v>6</v>
      </c>
      <c r="V17" s="6">
        <f t="shared" si="3"/>
        <v>7</v>
      </c>
      <c r="W17" s="6">
        <f t="shared" si="3"/>
        <v>5</v>
      </c>
      <c r="X17" s="6">
        <f t="shared" si="3"/>
        <v>4</v>
      </c>
      <c r="Y17" s="6">
        <f t="shared" si="3"/>
        <v>8</v>
      </c>
      <c r="Z17" s="6">
        <f t="shared" si="3"/>
        <v>6</v>
      </c>
      <c r="AA17" s="8">
        <f t="shared" si="4"/>
        <v>6</v>
      </c>
    </row>
    <row r="18" spans="1:27" ht="24" customHeight="1">
      <c r="A18" s="92">
        <v>4311</v>
      </c>
      <c r="B18" s="22">
        <v>18</v>
      </c>
      <c r="C18" s="27" t="s">
        <v>319</v>
      </c>
      <c r="D18" s="9"/>
      <c r="E18" s="9"/>
      <c r="F18" s="4">
        <v>8</v>
      </c>
      <c r="G18" s="4">
        <v>9</v>
      </c>
      <c r="H18" s="4"/>
      <c r="I18" s="4">
        <v>5</v>
      </c>
      <c r="J18" s="4">
        <v>11.5</v>
      </c>
      <c r="K18" s="4">
        <v>9.5</v>
      </c>
      <c r="L18" s="6">
        <f t="shared" si="0"/>
        <v>43</v>
      </c>
      <c r="M18" s="6">
        <f t="shared" si="5"/>
        <v>35.833333333333336</v>
      </c>
      <c r="N18" s="6" t="str">
        <f t="shared" si="6"/>
        <v>D</v>
      </c>
      <c r="O18" s="6" t="str">
        <f t="shared" si="6"/>
        <v>C2</v>
      </c>
      <c r="P18" s="6" t="str">
        <f t="shared" si="6"/>
        <v>AB</v>
      </c>
      <c r="Q18" s="6" t="str">
        <f t="shared" si="6"/>
        <v>E</v>
      </c>
      <c r="R18" s="6" t="str">
        <f t="shared" si="6"/>
        <v>C1</v>
      </c>
      <c r="S18" s="6" t="str">
        <f t="shared" si="1"/>
        <v>C2</v>
      </c>
      <c r="T18" s="6" t="str">
        <f t="shared" si="2"/>
        <v>D</v>
      </c>
      <c r="U18" s="6">
        <f t="shared" si="3"/>
        <v>4</v>
      </c>
      <c r="V18" s="6">
        <f t="shared" si="3"/>
        <v>5</v>
      </c>
      <c r="W18" s="6">
        <f t="shared" si="3"/>
        <v>0</v>
      </c>
      <c r="X18" s="6">
        <f t="shared" si="3"/>
        <v>3</v>
      </c>
      <c r="Y18" s="6">
        <f t="shared" si="3"/>
        <v>6</v>
      </c>
      <c r="Z18" s="6">
        <f t="shared" si="3"/>
        <v>5</v>
      </c>
      <c r="AA18" s="8">
        <f t="shared" si="4"/>
        <v>3.8333333333333335</v>
      </c>
    </row>
    <row r="19" spans="1:27" ht="24" customHeight="1">
      <c r="A19" s="92">
        <v>4313</v>
      </c>
      <c r="B19" s="22">
        <v>19</v>
      </c>
      <c r="C19" s="27" t="s">
        <v>320</v>
      </c>
      <c r="D19" s="9"/>
      <c r="E19" s="9"/>
      <c r="F19" s="4">
        <v>11</v>
      </c>
      <c r="G19" s="4">
        <v>14</v>
      </c>
      <c r="H19" s="4">
        <v>8</v>
      </c>
      <c r="I19" s="4">
        <v>1.5</v>
      </c>
      <c r="J19" s="4">
        <v>12</v>
      </c>
      <c r="K19" s="4">
        <v>7.5</v>
      </c>
      <c r="L19" s="6">
        <f t="shared" si="0"/>
        <v>54</v>
      </c>
      <c r="M19" s="6">
        <f t="shared" si="5"/>
        <v>45</v>
      </c>
      <c r="N19" s="6" t="str">
        <f t="shared" si="6"/>
        <v>C1</v>
      </c>
      <c r="O19" s="6" t="str">
        <f t="shared" si="6"/>
        <v>B2</v>
      </c>
      <c r="P19" s="6" t="str">
        <f t="shared" si="6"/>
        <v>D</v>
      </c>
      <c r="Q19" s="6" t="str">
        <f t="shared" si="6"/>
        <v>AB</v>
      </c>
      <c r="R19" s="6" t="str">
        <f t="shared" si="6"/>
        <v>C1</v>
      </c>
      <c r="S19" s="6" t="str">
        <f t="shared" si="1"/>
        <v>D</v>
      </c>
      <c r="T19" s="6" t="str">
        <f t="shared" si="2"/>
        <v>C2</v>
      </c>
      <c r="U19" s="6">
        <f t="shared" si="3"/>
        <v>6</v>
      </c>
      <c r="V19" s="6">
        <f t="shared" si="3"/>
        <v>7</v>
      </c>
      <c r="W19" s="6">
        <f t="shared" si="3"/>
        <v>4</v>
      </c>
      <c r="X19" s="6">
        <f t="shared" si="3"/>
        <v>0</v>
      </c>
      <c r="Y19" s="6">
        <f t="shared" si="3"/>
        <v>6</v>
      </c>
      <c r="Z19" s="6">
        <f t="shared" si="3"/>
        <v>4</v>
      </c>
      <c r="AA19" s="8">
        <f t="shared" si="4"/>
        <v>4.5</v>
      </c>
    </row>
    <row r="20" spans="1:27" ht="24" customHeight="1">
      <c r="A20" s="92">
        <v>4930</v>
      </c>
      <c r="B20" s="22">
        <v>20</v>
      </c>
      <c r="C20" s="27" t="s">
        <v>321</v>
      </c>
      <c r="D20" s="9"/>
      <c r="E20" s="9"/>
      <c r="F20" s="4">
        <v>5</v>
      </c>
      <c r="G20" s="4">
        <v>11</v>
      </c>
      <c r="H20" s="4">
        <v>6</v>
      </c>
      <c r="I20" s="4">
        <v>11</v>
      </c>
      <c r="J20" s="4">
        <v>6</v>
      </c>
      <c r="K20" s="4">
        <v>6.5</v>
      </c>
      <c r="L20" s="6">
        <f t="shared" si="0"/>
        <v>45.5</v>
      </c>
      <c r="M20" s="6">
        <f t="shared" si="5"/>
        <v>37.916666666666664</v>
      </c>
      <c r="N20" s="6" t="str">
        <f t="shared" si="6"/>
        <v>E</v>
      </c>
      <c r="O20" s="6" t="str">
        <f t="shared" si="6"/>
        <v>C1</v>
      </c>
      <c r="P20" s="6" t="str">
        <f t="shared" si="6"/>
        <v>E</v>
      </c>
      <c r="Q20" s="6" t="str">
        <f t="shared" si="6"/>
        <v>C1</v>
      </c>
      <c r="R20" s="6" t="str">
        <f t="shared" si="6"/>
        <v>E</v>
      </c>
      <c r="S20" s="6" t="str">
        <f t="shared" si="1"/>
        <v>E</v>
      </c>
      <c r="T20" s="6" t="str">
        <f t="shared" si="2"/>
        <v>D</v>
      </c>
      <c r="U20" s="6">
        <f t="shared" si="3"/>
        <v>3</v>
      </c>
      <c r="V20" s="6">
        <f t="shared" si="3"/>
        <v>6</v>
      </c>
      <c r="W20" s="6">
        <f t="shared" si="3"/>
        <v>3</v>
      </c>
      <c r="X20" s="6">
        <f t="shared" si="3"/>
        <v>6</v>
      </c>
      <c r="Y20" s="6">
        <f t="shared" si="3"/>
        <v>3</v>
      </c>
      <c r="Z20" s="6">
        <f t="shared" si="3"/>
        <v>3</v>
      </c>
      <c r="AA20" s="8">
        <f t="shared" si="4"/>
        <v>4</v>
      </c>
    </row>
    <row r="21" spans="1:27" ht="33" customHeight="1">
      <c r="A21" s="92">
        <v>4931</v>
      </c>
      <c r="B21" s="22">
        <v>21</v>
      </c>
      <c r="C21" s="27" t="s">
        <v>322</v>
      </c>
      <c r="D21" s="9"/>
      <c r="E21" s="9"/>
      <c r="F21" s="4">
        <v>16</v>
      </c>
      <c r="G21" s="4">
        <v>19</v>
      </c>
      <c r="H21" s="4">
        <v>16</v>
      </c>
      <c r="I21" s="4">
        <v>17</v>
      </c>
      <c r="J21" s="4">
        <v>18.5</v>
      </c>
      <c r="K21" s="4">
        <v>18</v>
      </c>
      <c r="L21" s="6">
        <f t="shared" si="0"/>
        <v>104.5</v>
      </c>
      <c r="M21" s="6">
        <f t="shared" si="5"/>
        <v>87.083333333333329</v>
      </c>
      <c r="N21" s="6" t="str">
        <f t="shared" si="6"/>
        <v>B1</v>
      </c>
      <c r="O21" s="6" t="str">
        <f t="shared" si="6"/>
        <v>A1</v>
      </c>
      <c r="P21" s="6" t="str">
        <f t="shared" si="6"/>
        <v>B1</v>
      </c>
      <c r="Q21" s="6" t="str">
        <f t="shared" si="6"/>
        <v>A2</v>
      </c>
      <c r="R21" s="6" t="str">
        <f t="shared" si="6"/>
        <v>A1</v>
      </c>
      <c r="S21" s="6" t="str">
        <f t="shared" si="1"/>
        <v>A2</v>
      </c>
      <c r="T21" s="6" t="str">
        <f t="shared" si="2"/>
        <v>A2</v>
      </c>
      <c r="U21" s="6">
        <f t="shared" si="3"/>
        <v>8</v>
      </c>
      <c r="V21" s="6">
        <f t="shared" si="3"/>
        <v>10</v>
      </c>
      <c r="W21" s="6">
        <f t="shared" si="3"/>
        <v>8</v>
      </c>
      <c r="X21" s="6">
        <f t="shared" si="3"/>
        <v>9</v>
      </c>
      <c r="Y21" s="6">
        <f t="shared" si="3"/>
        <v>10</v>
      </c>
      <c r="Z21" s="6">
        <f t="shared" si="3"/>
        <v>9</v>
      </c>
      <c r="AA21" s="8">
        <f t="shared" si="4"/>
        <v>9</v>
      </c>
    </row>
    <row r="22" spans="1:27" ht="24" customHeight="1">
      <c r="A22" s="92">
        <v>4460</v>
      </c>
      <c r="B22" s="22">
        <v>22</v>
      </c>
      <c r="C22" s="27" t="s">
        <v>323</v>
      </c>
      <c r="D22" s="9"/>
      <c r="E22" s="9"/>
      <c r="F22" s="4">
        <v>11</v>
      </c>
      <c r="G22" s="4">
        <v>19</v>
      </c>
      <c r="H22" s="4">
        <v>15</v>
      </c>
      <c r="I22" s="4">
        <v>9</v>
      </c>
      <c r="J22" s="4">
        <v>19.5</v>
      </c>
      <c r="K22" s="4">
        <v>14</v>
      </c>
      <c r="L22" s="6">
        <f t="shared" si="0"/>
        <v>87.5</v>
      </c>
      <c r="M22" s="6">
        <f t="shared" si="5"/>
        <v>72.916666666666657</v>
      </c>
      <c r="N22" s="6" t="str">
        <f t="shared" si="6"/>
        <v>C1</v>
      </c>
      <c r="O22" s="6" t="str">
        <f t="shared" si="6"/>
        <v>A1</v>
      </c>
      <c r="P22" s="6" t="str">
        <f t="shared" si="6"/>
        <v>B1</v>
      </c>
      <c r="Q22" s="6" t="str">
        <f t="shared" si="6"/>
        <v>C2</v>
      </c>
      <c r="R22" s="6" t="str">
        <f t="shared" si="6"/>
        <v>A1</v>
      </c>
      <c r="S22" s="6" t="str">
        <f t="shared" si="1"/>
        <v>B2</v>
      </c>
      <c r="T22" s="6" t="str">
        <f t="shared" si="2"/>
        <v>B1</v>
      </c>
      <c r="U22" s="6">
        <f t="shared" si="3"/>
        <v>6</v>
      </c>
      <c r="V22" s="6">
        <f t="shared" si="3"/>
        <v>10</v>
      </c>
      <c r="W22" s="6">
        <f t="shared" si="3"/>
        <v>8</v>
      </c>
      <c r="X22" s="6">
        <f t="shared" si="3"/>
        <v>5</v>
      </c>
      <c r="Y22" s="6">
        <f t="shared" si="3"/>
        <v>10</v>
      </c>
      <c r="Z22" s="6">
        <f t="shared" si="3"/>
        <v>7</v>
      </c>
      <c r="AA22" s="8">
        <f t="shared" si="4"/>
        <v>7.666666666666667</v>
      </c>
    </row>
    <row r="23" spans="1:27" ht="24" customHeight="1">
      <c r="A23" s="92">
        <v>4261</v>
      </c>
      <c r="B23" s="22">
        <v>23</v>
      </c>
      <c r="C23" s="27" t="s">
        <v>324</v>
      </c>
      <c r="D23" s="9"/>
      <c r="E23" s="9"/>
      <c r="F23" s="4">
        <v>6</v>
      </c>
      <c r="G23" s="4">
        <v>12</v>
      </c>
      <c r="H23" s="4">
        <v>9</v>
      </c>
      <c r="I23" s="4">
        <v>8</v>
      </c>
      <c r="J23" s="4">
        <v>10</v>
      </c>
      <c r="K23" s="4">
        <v>10.5</v>
      </c>
      <c r="L23" s="6">
        <f t="shared" si="0"/>
        <v>55.5</v>
      </c>
      <c r="M23" s="6">
        <f t="shared" si="5"/>
        <v>46.25</v>
      </c>
      <c r="N23" s="6" t="str">
        <f t="shared" si="6"/>
        <v>E</v>
      </c>
      <c r="O23" s="6" t="str">
        <f t="shared" si="6"/>
        <v>C1</v>
      </c>
      <c r="P23" s="6" t="str">
        <f t="shared" si="6"/>
        <v>C2</v>
      </c>
      <c r="Q23" s="6" t="str">
        <f t="shared" si="6"/>
        <v>D</v>
      </c>
      <c r="R23" s="6" t="str">
        <f t="shared" si="6"/>
        <v>C2</v>
      </c>
      <c r="S23" s="6" t="str">
        <f t="shared" si="1"/>
        <v>C1</v>
      </c>
      <c r="T23" s="6" t="str">
        <f t="shared" si="2"/>
        <v>C2</v>
      </c>
      <c r="U23" s="6">
        <f t="shared" si="3"/>
        <v>3</v>
      </c>
      <c r="V23" s="6">
        <f t="shared" si="3"/>
        <v>6</v>
      </c>
      <c r="W23" s="6">
        <f t="shared" si="3"/>
        <v>5</v>
      </c>
      <c r="X23" s="6">
        <f t="shared" si="3"/>
        <v>4</v>
      </c>
      <c r="Y23" s="6">
        <f t="shared" si="3"/>
        <v>5</v>
      </c>
      <c r="Z23" s="6">
        <f t="shared" si="3"/>
        <v>6</v>
      </c>
      <c r="AA23" s="8">
        <f t="shared" si="4"/>
        <v>4.833333333333333</v>
      </c>
    </row>
    <row r="24" spans="1:27" ht="24" customHeight="1">
      <c r="A24" s="92">
        <v>4320</v>
      </c>
      <c r="B24" s="22">
        <v>24</v>
      </c>
      <c r="C24" s="27" t="s">
        <v>325</v>
      </c>
      <c r="D24" s="9"/>
      <c r="E24" s="9"/>
      <c r="F24" s="4">
        <v>7</v>
      </c>
      <c r="G24" s="4">
        <v>14</v>
      </c>
      <c r="H24" s="4">
        <v>9</v>
      </c>
      <c r="I24" s="4">
        <v>11</v>
      </c>
      <c r="J24" s="4">
        <v>12.5</v>
      </c>
      <c r="K24" s="4">
        <v>10.5</v>
      </c>
      <c r="L24" s="6">
        <f t="shared" si="0"/>
        <v>64</v>
      </c>
      <c r="M24" s="6">
        <f t="shared" si="5"/>
        <v>53.333333333333336</v>
      </c>
      <c r="N24" s="6" t="str">
        <f t="shared" si="6"/>
        <v>D</v>
      </c>
      <c r="O24" s="6" t="str">
        <f t="shared" si="6"/>
        <v>B2</v>
      </c>
      <c r="P24" s="6" t="str">
        <f t="shared" si="6"/>
        <v>C2</v>
      </c>
      <c r="Q24" s="6" t="str">
        <f t="shared" si="6"/>
        <v>C1</v>
      </c>
      <c r="R24" s="6" t="str">
        <f t="shared" si="6"/>
        <v>B2</v>
      </c>
      <c r="S24" s="6" t="str">
        <f t="shared" si="1"/>
        <v>C1</v>
      </c>
      <c r="T24" s="6" t="str">
        <f t="shared" si="2"/>
        <v>C1</v>
      </c>
      <c r="U24" s="6">
        <f t="shared" si="3"/>
        <v>4</v>
      </c>
      <c r="V24" s="6">
        <f t="shared" si="3"/>
        <v>7</v>
      </c>
      <c r="W24" s="6">
        <f t="shared" si="3"/>
        <v>5</v>
      </c>
      <c r="X24" s="6">
        <f t="shared" si="3"/>
        <v>6</v>
      </c>
      <c r="Y24" s="6">
        <f t="shared" si="3"/>
        <v>7</v>
      </c>
      <c r="Z24" s="6">
        <f t="shared" si="3"/>
        <v>6</v>
      </c>
      <c r="AA24" s="8">
        <f t="shared" si="4"/>
        <v>5.833333333333333</v>
      </c>
    </row>
    <row r="25" spans="1:27" ht="24" customHeight="1">
      <c r="A25" s="92">
        <v>4323</v>
      </c>
      <c r="B25" s="22">
        <v>25</v>
      </c>
      <c r="C25" s="27" t="s">
        <v>326</v>
      </c>
      <c r="D25" s="9"/>
      <c r="E25" s="9"/>
      <c r="F25" s="4">
        <v>10</v>
      </c>
      <c r="G25" s="4">
        <v>16</v>
      </c>
      <c r="H25" s="4">
        <v>11</v>
      </c>
      <c r="I25" s="4">
        <v>12</v>
      </c>
      <c r="J25" s="4">
        <v>15</v>
      </c>
      <c r="K25" s="4">
        <v>12</v>
      </c>
      <c r="L25" s="6">
        <f t="shared" si="0"/>
        <v>76</v>
      </c>
      <c r="M25" s="6">
        <f t="shared" si="5"/>
        <v>63.333333333333329</v>
      </c>
      <c r="N25" s="6" t="str">
        <f t="shared" si="6"/>
        <v>C2</v>
      </c>
      <c r="O25" s="6" t="str">
        <f t="shared" si="6"/>
        <v>B1</v>
      </c>
      <c r="P25" s="6" t="str">
        <f t="shared" si="6"/>
        <v>C1</v>
      </c>
      <c r="Q25" s="6" t="str">
        <f t="shared" si="6"/>
        <v>C1</v>
      </c>
      <c r="R25" s="6" t="str">
        <f t="shared" si="6"/>
        <v>B1</v>
      </c>
      <c r="S25" s="6" t="str">
        <f t="shared" si="1"/>
        <v>C1</v>
      </c>
      <c r="T25" s="6" t="str">
        <f t="shared" si="2"/>
        <v>B2</v>
      </c>
      <c r="U25" s="6">
        <f t="shared" si="3"/>
        <v>5</v>
      </c>
      <c r="V25" s="6">
        <f t="shared" si="3"/>
        <v>8</v>
      </c>
      <c r="W25" s="6">
        <f t="shared" si="3"/>
        <v>6</v>
      </c>
      <c r="X25" s="6">
        <f t="shared" si="3"/>
        <v>6</v>
      </c>
      <c r="Y25" s="6">
        <f t="shared" si="3"/>
        <v>8</v>
      </c>
      <c r="Z25" s="6">
        <f t="shared" si="3"/>
        <v>6</v>
      </c>
      <c r="AA25" s="8">
        <f t="shared" si="4"/>
        <v>6.5</v>
      </c>
    </row>
    <row r="26" spans="1:27" ht="24" customHeight="1">
      <c r="A26" s="92">
        <v>4324</v>
      </c>
      <c r="B26" s="22">
        <v>26</v>
      </c>
      <c r="C26" s="27" t="s">
        <v>327</v>
      </c>
      <c r="D26" s="9"/>
      <c r="E26" s="9"/>
      <c r="F26" s="4">
        <v>18</v>
      </c>
      <c r="G26" s="4">
        <v>19</v>
      </c>
      <c r="H26" s="4">
        <v>19</v>
      </c>
      <c r="I26" s="4">
        <v>17.5</v>
      </c>
      <c r="J26" s="4">
        <v>19.5</v>
      </c>
      <c r="K26" s="4">
        <v>17</v>
      </c>
      <c r="L26" s="6">
        <f t="shared" si="0"/>
        <v>110</v>
      </c>
      <c r="M26" s="6">
        <f t="shared" si="5"/>
        <v>91.666666666666657</v>
      </c>
      <c r="N26" s="6" t="str">
        <f t="shared" si="6"/>
        <v>A2</v>
      </c>
      <c r="O26" s="6" t="str">
        <f t="shared" si="6"/>
        <v>A1</v>
      </c>
      <c r="P26" s="6" t="str">
        <f t="shared" si="6"/>
        <v>A1</v>
      </c>
      <c r="Q26" s="6" t="str">
        <f t="shared" si="6"/>
        <v>A2</v>
      </c>
      <c r="R26" s="6" t="str">
        <f t="shared" si="6"/>
        <v>A1</v>
      </c>
      <c r="S26" s="6" t="str">
        <f t="shared" si="1"/>
        <v>A2</v>
      </c>
      <c r="T26" s="6" t="str">
        <f t="shared" si="2"/>
        <v>A1</v>
      </c>
      <c r="U26" s="6">
        <f t="shared" si="3"/>
        <v>9</v>
      </c>
      <c r="V26" s="6">
        <f t="shared" si="3"/>
        <v>10</v>
      </c>
      <c r="W26" s="6">
        <f t="shared" si="3"/>
        <v>10</v>
      </c>
      <c r="X26" s="6">
        <f t="shared" si="3"/>
        <v>9</v>
      </c>
      <c r="Y26" s="6">
        <f t="shared" si="3"/>
        <v>10</v>
      </c>
      <c r="Z26" s="6">
        <f t="shared" si="3"/>
        <v>9</v>
      </c>
      <c r="AA26" s="8">
        <f t="shared" si="4"/>
        <v>9.5</v>
      </c>
    </row>
    <row r="27" spans="1:27" ht="24" customHeight="1">
      <c r="A27" s="92">
        <v>4923</v>
      </c>
      <c r="B27" s="22">
        <v>27</v>
      </c>
      <c r="C27" s="27" t="s">
        <v>328</v>
      </c>
      <c r="D27" s="9"/>
      <c r="E27" s="9"/>
      <c r="F27" s="4">
        <v>12</v>
      </c>
      <c r="G27" s="4">
        <v>18</v>
      </c>
      <c r="H27" s="4">
        <v>14</v>
      </c>
      <c r="I27" s="4">
        <v>9</v>
      </c>
      <c r="J27" s="4">
        <v>18.5</v>
      </c>
      <c r="K27" s="4">
        <v>14</v>
      </c>
      <c r="L27" s="6">
        <f t="shared" si="0"/>
        <v>85.5</v>
      </c>
      <c r="M27" s="6">
        <f t="shared" si="5"/>
        <v>71.25</v>
      </c>
      <c r="N27" s="6" t="str">
        <f t="shared" si="6"/>
        <v>C1</v>
      </c>
      <c r="O27" s="6" t="str">
        <f t="shared" si="6"/>
        <v>A2</v>
      </c>
      <c r="P27" s="6" t="str">
        <f t="shared" si="6"/>
        <v>B2</v>
      </c>
      <c r="Q27" s="6" t="str">
        <f t="shared" si="6"/>
        <v>C2</v>
      </c>
      <c r="R27" s="6" t="str">
        <f t="shared" si="6"/>
        <v>A1</v>
      </c>
      <c r="S27" s="6" t="str">
        <f t="shared" si="1"/>
        <v>B2</v>
      </c>
      <c r="T27" s="6" t="str">
        <f t="shared" si="2"/>
        <v>B1</v>
      </c>
      <c r="U27" s="6">
        <f t="shared" ref="U27:Z37" si="15">IF(N27="A1",10,IF(N27="A2",9,IF(N27="B1",8,IF(N27="B2",7,IF(N27="C1",6,IF(N27="C2",5,IF(N27="D",4,IF(N27="E",3,IF(N27="AB",0)))))))))</f>
        <v>6</v>
      </c>
      <c r="V27" s="6">
        <f t="shared" si="15"/>
        <v>9</v>
      </c>
      <c r="W27" s="6">
        <f t="shared" si="15"/>
        <v>7</v>
      </c>
      <c r="X27" s="6">
        <f t="shared" si="15"/>
        <v>5</v>
      </c>
      <c r="Y27" s="6">
        <f t="shared" si="15"/>
        <v>10</v>
      </c>
      <c r="Z27" s="6">
        <f t="shared" si="15"/>
        <v>7</v>
      </c>
      <c r="AA27" s="8">
        <f t="shared" si="4"/>
        <v>7.333333333333333</v>
      </c>
    </row>
    <row r="28" spans="1:27" ht="24" customHeight="1">
      <c r="A28" s="92">
        <v>4325</v>
      </c>
      <c r="B28" s="4">
        <v>28</v>
      </c>
      <c r="C28" s="27" t="s">
        <v>329</v>
      </c>
      <c r="D28" s="5"/>
      <c r="E28" s="5"/>
      <c r="F28" s="4">
        <v>9</v>
      </c>
      <c r="G28" s="4">
        <v>14</v>
      </c>
      <c r="H28" s="4">
        <v>16</v>
      </c>
      <c r="I28" s="4">
        <v>5.5</v>
      </c>
      <c r="J28" s="4">
        <v>16.5</v>
      </c>
      <c r="K28" s="4">
        <v>10.5</v>
      </c>
      <c r="L28" s="6">
        <f t="shared" si="0"/>
        <v>71.5</v>
      </c>
      <c r="M28" s="6">
        <f t="shared" si="5"/>
        <v>59.583333333333336</v>
      </c>
      <c r="N28" s="6" t="str">
        <f t="shared" si="6"/>
        <v>C2</v>
      </c>
      <c r="O28" s="6" t="str">
        <f t="shared" si="6"/>
        <v>B2</v>
      </c>
      <c r="P28" s="6" t="str">
        <f t="shared" si="6"/>
        <v>B1</v>
      </c>
      <c r="Q28" s="6" t="str">
        <f t="shared" si="6"/>
        <v>E</v>
      </c>
      <c r="R28" s="6" t="str">
        <f t="shared" si="6"/>
        <v>A2</v>
      </c>
      <c r="S28" s="6" t="str">
        <f t="shared" si="1"/>
        <v>C1</v>
      </c>
      <c r="T28" s="6" t="str">
        <f t="shared" si="2"/>
        <v>C1</v>
      </c>
      <c r="U28" s="6">
        <f t="shared" si="15"/>
        <v>5</v>
      </c>
      <c r="V28" s="6">
        <f t="shared" si="15"/>
        <v>7</v>
      </c>
      <c r="W28" s="6">
        <f t="shared" si="15"/>
        <v>8</v>
      </c>
      <c r="X28" s="6">
        <f t="shared" si="15"/>
        <v>3</v>
      </c>
      <c r="Y28" s="6">
        <f t="shared" si="15"/>
        <v>9</v>
      </c>
      <c r="Z28" s="6">
        <f t="shared" si="15"/>
        <v>6</v>
      </c>
      <c r="AA28" s="8">
        <f t="shared" si="4"/>
        <v>6.333333333333333</v>
      </c>
    </row>
    <row r="29" spans="1:27" ht="24" customHeight="1">
      <c r="A29" s="99">
        <v>4924</v>
      </c>
      <c r="B29" s="4">
        <v>29</v>
      </c>
      <c r="C29" s="27" t="s">
        <v>330</v>
      </c>
      <c r="D29" s="5"/>
      <c r="E29" s="5"/>
      <c r="F29" s="4">
        <v>15</v>
      </c>
      <c r="G29" s="4">
        <v>14</v>
      </c>
      <c r="H29" s="4">
        <v>13</v>
      </c>
      <c r="I29" s="4">
        <v>12.5</v>
      </c>
      <c r="J29" s="4">
        <v>17</v>
      </c>
      <c r="K29" s="4">
        <v>15</v>
      </c>
      <c r="L29" s="6">
        <f t="shared" si="0"/>
        <v>86.5</v>
      </c>
      <c r="M29" s="6">
        <f t="shared" si="5"/>
        <v>72.083333333333329</v>
      </c>
      <c r="N29" s="6" t="str">
        <f t="shared" si="6"/>
        <v>B1</v>
      </c>
      <c r="O29" s="6" t="str">
        <f t="shared" si="6"/>
        <v>B2</v>
      </c>
      <c r="P29" s="6" t="str">
        <f t="shared" si="6"/>
        <v>B2</v>
      </c>
      <c r="Q29" s="6" t="str">
        <f t="shared" si="6"/>
        <v>B2</v>
      </c>
      <c r="R29" s="6" t="str">
        <f t="shared" si="6"/>
        <v>A2</v>
      </c>
      <c r="S29" s="6" t="str">
        <f t="shared" si="1"/>
        <v>B1</v>
      </c>
      <c r="T29" s="6" t="str">
        <f t="shared" si="2"/>
        <v>B1</v>
      </c>
      <c r="U29" s="6">
        <f t="shared" si="15"/>
        <v>8</v>
      </c>
      <c r="V29" s="6">
        <f t="shared" si="15"/>
        <v>7</v>
      </c>
      <c r="W29" s="6">
        <f t="shared" si="15"/>
        <v>7</v>
      </c>
      <c r="X29" s="6">
        <f t="shared" si="15"/>
        <v>7</v>
      </c>
      <c r="Y29" s="6">
        <f t="shared" si="15"/>
        <v>9</v>
      </c>
      <c r="Z29" s="6">
        <f t="shared" si="15"/>
        <v>8</v>
      </c>
      <c r="AA29" s="8">
        <f t="shared" si="4"/>
        <v>7.666666666666667</v>
      </c>
    </row>
    <row r="30" spans="1:27" ht="24" customHeight="1">
      <c r="A30" s="99">
        <v>4922</v>
      </c>
      <c r="B30" s="4">
        <v>30</v>
      </c>
      <c r="C30" s="27" t="s">
        <v>331</v>
      </c>
      <c r="D30" s="5"/>
      <c r="E30" s="5"/>
      <c r="F30" s="4">
        <v>6</v>
      </c>
      <c r="G30" s="4">
        <v>11</v>
      </c>
      <c r="H30" s="4">
        <v>9</v>
      </c>
      <c r="I30" s="4">
        <v>6</v>
      </c>
      <c r="J30" s="4">
        <v>11</v>
      </c>
      <c r="K30" s="4">
        <v>14</v>
      </c>
      <c r="L30" s="6">
        <f t="shared" si="0"/>
        <v>57</v>
      </c>
      <c r="M30" s="6">
        <f t="shared" si="5"/>
        <v>47.5</v>
      </c>
      <c r="N30" s="6" t="str">
        <f t="shared" si="6"/>
        <v>E</v>
      </c>
      <c r="O30" s="6" t="str">
        <f t="shared" si="6"/>
        <v>C1</v>
      </c>
      <c r="P30" s="6" t="str">
        <f t="shared" si="6"/>
        <v>C2</v>
      </c>
      <c r="Q30" s="6" t="str">
        <f t="shared" si="6"/>
        <v>E</v>
      </c>
      <c r="R30" s="6" t="str">
        <f t="shared" si="6"/>
        <v>C1</v>
      </c>
      <c r="S30" s="6" t="str">
        <f t="shared" si="1"/>
        <v>B2</v>
      </c>
      <c r="T30" s="6" t="str">
        <f t="shared" si="2"/>
        <v>C2</v>
      </c>
      <c r="U30" s="6">
        <f t="shared" si="15"/>
        <v>3</v>
      </c>
      <c r="V30" s="6">
        <f t="shared" si="15"/>
        <v>6</v>
      </c>
      <c r="W30" s="6">
        <f t="shared" si="15"/>
        <v>5</v>
      </c>
      <c r="X30" s="6">
        <f t="shared" si="15"/>
        <v>3</v>
      </c>
      <c r="Y30" s="6">
        <f t="shared" si="15"/>
        <v>6</v>
      </c>
      <c r="Z30" s="6">
        <f t="shared" si="15"/>
        <v>7</v>
      </c>
      <c r="AA30" s="8">
        <f t="shared" si="4"/>
        <v>5</v>
      </c>
    </row>
    <row r="31" spans="1:27" ht="24" customHeight="1">
      <c r="A31" s="99">
        <v>4932</v>
      </c>
      <c r="B31" s="4">
        <v>31</v>
      </c>
      <c r="C31" s="27" t="s">
        <v>332</v>
      </c>
      <c r="D31" s="5"/>
      <c r="E31" s="5"/>
      <c r="F31" s="4">
        <v>9</v>
      </c>
      <c r="G31" s="4">
        <v>15</v>
      </c>
      <c r="H31" s="4">
        <v>11</v>
      </c>
      <c r="I31" s="4">
        <v>4</v>
      </c>
      <c r="J31" s="4">
        <v>13</v>
      </c>
      <c r="K31" s="4">
        <v>10.5</v>
      </c>
      <c r="L31" s="6">
        <f t="shared" si="0"/>
        <v>62.5</v>
      </c>
      <c r="M31" s="6">
        <f t="shared" si="5"/>
        <v>52.083333333333336</v>
      </c>
      <c r="N31" s="6" t="str">
        <f t="shared" si="6"/>
        <v>C2</v>
      </c>
      <c r="O31" s="6" t="str">
        <f t="shared" si="6"/>
        <v>B1</v>
      </c>
      <c r="P31" s="6" t="str">
        <f t="shared" si="6"/>
        <v>C1</v>
      </c>
      <c r="Q31" s="6" t="str">
        <f t="shared" si="6"/>
        <v>E</v>
      </c>
      <c r="R31" s="6" t="str">
        <f t="shared" si="6"/>
        <v>B2</v>
      </c>
      <c r="S31" s="6" t="str">
        <f t="shared" si="1"/>
        <v>C1</v>
      </c>
      <c r="T31" s="6" t="str">
        <f t="shared" si="2"/>
        <v>C1</v>
      </c>
      <c r="U31" s="6">
        <f t="shared" si="15"/>
        <v>5</v>
      </c>
      <c r="V31" s="6">
        <f t="shared" si="15"/>
        <v>8</v>
      </c>
      <c r="W31" s="6">
        <f t="shared" si="15"/>
        <v>6</v>
      </c>
      <c r="X31" s="6">
        <f t="shared" si="15"/>
        <v>3</v>
      </c>
      <c r="Y31" s="6">
        <f t="shared" si="15"/>
        <v>7</v>
      </c>
      <c r="Z31" s="6">
        <f t="shared" si="15"/>
        <v>6</v>
      </c>
      <c r="AA31" s="8">
        <f t="shared" si="4"/>
        <v>5.833333333333333</v>
      </c>
    </row>
    <row r="32" spans="1:27" ht="24" customHeight="1">
      <c r="A32" s="99">
        <v>4931</v>
      </c>
      <c r="B32" s="4">
        <v>32</v>
      </c>
      <c r="C32" s="27" t="s">
        <v>333</v>
      </c>
      <c r="F32" s="4">
        <v>14</v>
      </c>
      <c r="G32" s="4">
        <v>10</v>
      </c>
      <c r="H32" s="4">
        <v>8</v>
      </c>
      <c r="I32" s="4">
        <v>9</v>
      </c>
      <c r="J32" s="4">
        <v>12</v>
      </c>
      <c r="K32" s="4">
        <v>11</v>
      </c>
      <c r="L32" s="6">
        <f t="shared" si="0"/>
        <v>64</v>
      </c>
      <c r="M32" s="6">
        <f t="shared" si="5"/>
        <v>53.333333333333336</v>
      </c>
      <c r="N32" s="6" t="str">
        <f t="shared" ref="N32:R37" si="16">IF(F32&gt;=91/5,"A1",IF(F32&gt;=81/5,"A2",IF(F32&gt;=71/5,"B1",IF(F32&gt;=61/5,"B2",IF(F32&gt;=51/5,"C1",IF(F32&gt;=41/5,"C2",IF(F32&gt;=35/5,"D",IF(F32&gt;=2,"E",IF(F32&gt;=0,"AB")))))))))</f>
        <v>B2</v>
      </c>
      <c r="O32" s="6" t="str">
        <f t="shared" si="16"/>
        <v>C2</v>
      </c>
      <c r="P32" s="6" t="str">
        <f t="shared" si="16"/>
        <v>D</v>
      </c>
      <c r="Q32" s="6" t="str">
        <f t="shared" si="16"/>
        <v>C2</v>
      </c>
      <c r="R32" s="6" t="str">
        <f t="shared" si="16"/>
        <v>C1</v>
      </c>
      <c r="S32" s="6" t="str">
        <f t="shared" si="1"/>
        <v>C1</v>
      </c>
      <c r="T32" s="6" t="str">
        <f t="shared" si="2"/>
        <v>C1</v>
      </c>
      <c r="U32" s="6">
        <f t="shared" si="15"/>
        <v>7</v>
      </c>
      <c r="V32" s="6">
        <f t="shared" si="15"/>
        <v>5</v>
      </c>
      <c r="W32" s="6">
        <f t="shared" si="15"/>
        <v>4</v>
      </c>
      <c r="X32" s="6">
        <f t="shared" si="15"/>
        <v>5</v>
      </c>
      <c r="Y32" s="6">
        <f t="shared" si="15"/>
        <v>6</v>
      </c>
      <c r="Z32" s="6">
        <f t="shared" si="15"/>
        <v>6</v>
      </c>
      <c r="AA32" s="8">
        <f t="shared" si="4"/>
        <v>5.5</v>
      </c>
    </row>
    <row r="33" spans="1:27" ht="24" customHeight="1">
      <c r="A33" s="99">
        <v>4926</v>
      </c>
      <c r="B33" s="4">
        <v>33</v>
      </c>
      <c r="C33" s="27" t="s">
        <v>334</v>
      </c>
      <c r="F33" s="4">
        <v>3</v>
      </c>
      <c r="G33" s="4">
        <v>11</v>
      </c>
      <c r="H33" s="4">
        <v>1</v>
      </c>
      <c r="I33" s="4">
        <v>3</v>
      </c>
      <c r="J33" s="4">
        <v>5.5</v>
      </c>
      <c r="K33" s="4">
        <v>6</v>
      </c>
      <c r="L33" s="6">
        <f t="shared" si="0"/>
        <v>29.5</v>
      </c>
      <c r="M33" s="6">
        <f t="shared" si="5"/>
        <v>24.583333333333332</v>
      </c>
      <c r="N33" s="6" t="str">
        <f t="shared" si="16"/>
        <v>E</v>
      </c>
      <c r="O33" s="6" t="str">
        <f t="shared" si="16"/>
        <v>C1</v>
      </c>
      <c r="P33" s="6" t="str">
        <f t="shared" si="16"/>
        <v>AB</v>
      </c>
      <c r="Q33" s="6" t="str">
        <f t="shared" si="16"/>
        <v>E</v>
      </c>
      <c r="R33" s="6" t="str">
        <f t="shared" si="16"/>
        <v>E</v>
      </c>
      <c r="S33" s="6" t="str">
        <f t="shared" si="1"/>
        <v>E</v>
      </c>
      <c r="T33" s="6" t="str">
        <f t="shared" si="2"/>
        <v>E</v>
      </c>
      <c r="U33" s="6">
        <f t="shared" si="15"/>
        <v>3</v>
      </c>
      <c r="V33" s="6">
        <f t="shared" si="15"/>
        <v>6</v>
      </c>
      <c r="W33" s="6">
        <f t="shared" si="15"/>
        <v>0</v>
      </c>
      <c r="X33" s="6">
        <f t="shared" si="15"/>
        <v>3</v>
      </c>
      <c r="Y33" s="6">
        <f t="shared" si="15"/>
        <v>3</v>
      </c>
      <c r="Z33" s="6">
        <f t="shared" si="15"/>
        <v>3</v>
      </c>
      <c r="AA33" s="8">
        <f t="shared" si="4"/>
        <v>3</v>
      </c>
    </row>
    <row r="34" spans="1:27" ht="24" customHeight="1">
      <c r="A34" s="99">
        <v>4930</v>
      </c>
      <c r="B34" s="4">
        <v>34</v>
      </c>
      <c r="C34" s="27" t="s">
        <v>335</v>
      </c>
      <c r="F34" s="4">
        <v>8</v>
      </c>
      <c r="G34" s="4">
        <v>17</v>
      </c>
      <c r="H34" s="4">
        <v>12</v>
      </c>
      <c r="I34" s="4">
        <v>7</v>
      </c>
      <c r="J34" s="4">
        <v>5</v>
      </c>
      <c r="K34" s="4">
        <v>5.5</v>
      </c>
      <c r="L34" s="6">
        <f t="shared" si="0"/>
        <v>54.5</v>
      </c>
      <c r="M34" s="6">
        <f t="shared" si="5"/>
        <v>45.416666666666664</v>
      </c>
      <c r="N34" s="6" t="str">
        <f t="shared" si="16"/>
        <v>D</v>
      </c>
      <c r="O34" s="6" t="str">
        <f t="shared" si="16"/>
        <v>A2</v>
      </c>
      <c r="P34" s="6" t="str">
        <f t="shared" si="16"/>
        <v>C1</v>
      </c>
      <c r="Q34" s="6" t="str">
        <f t="shared" si="16"/>
        <v>D</v>
      </c>
      <c r="R34" s="6" t="str">
        <f t="shared" si="16"/>
        <v>E</v>
      </c>
      <c r="S34" s="6" t="str">
        <f t="shared" si="1"/>
        <v>E</v>
      </c>
      <c r="T34" s="6" t="str">
        <f t="shared" si="2"/>
        <v>C2</v>
      </c>
      <c r="U34" s="6">
        <f t="shared" si="15"/>
        <v>4</v>
      </c>
      <c r="V34" s="6">
        <f t="shared" si="15"/>
        <v>9</v>
      </c>
      <c r="W34" s="6">
        <f t="shared" si="15"/>
        <v>6</v>
      </c>
      <c r="X34" s="6">
        <f t="shared" si="15"/>
        <v>4</v>
      </c>
      <c r="Y34" s="6">
        <f t="shared" si="15"/>
        <v>3</v>
      </c>
      <c r="Z34" s="6">
        <f t="shared" si="15"/>
        <v>3</v>
      </c>
      <c r="AA34" s="8">
        <f t="shared" si="4"/>
        <v>4.833333333333333</v>
      </c>
    </row>
    <row r="35" spans="1:27" ht="24" customHeight="1">
      <c r="A35" s="99">
        <v>4933</v>
      </c>
      <c r="B35" s="4">
        <v>35</v>
      </c>
      <c r="C35" s="27" t="s">
        <v>336</v>
      </c>
      <c r="F35" s="4">
        <v>7</v>
      </c>
      <c r="G35" s="4">
        <v>16</v>
      </c>
      <c r="H35" s="4">
        <v>9</v>
      </c>
      <c r="I35" s="4">
        <v>12.5</v>
      </c>
      <c r="J35" s="4">
        <v>16.5</v>
      </c>
      <c r="K35" s="4">
        <v>10</v>
      </c>
      <c r="L35" s="6">
        <f t="shared" si="0"/>
        <v>71</v>
      </c>
      <c r="M35" s="6">
        <f t="shared" si="5"/>
        <v>59.166666666666664</v>
      </c>
      <c r="N35" s="6" t="str">
        <f t="shared" si="16"/>
        <v>D</v>
      </c>
      <c r="O35" s="6" t="str">
        <f t="shared" si="16"/>
        <v>B1</v>
      </c>
      <c r="P35" s="6" t="str">
        <f t="shared" si="16"/>
        <v>C2</v>
      </c>
      <c r="Q35" s="6" t="str">
        <f t="shared" si="16"/>
        <v>B2</v>
      </c>
      <c r="R35" s="6" t="str">
        <f t="shared" si="16"/>
        <v>A2</v>
      </c>
      <c r="S35" s="6" t="str">
        <f t="shared" si="1"/>
        <v>C2</v>
      </c>
      <c r="T35" s="6" t="str">
        <f t="shared" si="2"/>
        <v>C1</v>
      </c>
      <c r="U35" s="6">
        <f t="shared" si="15"/>
        <v>4</v>
      </c>
      <c r="V35" s="6">
        <f t="shared" si="15"/>
        <v>8</v>
      </c>
      <c r="W35" s="6">
        <f t="shared" si="15"/>
        <v>5</v>
      </c>
      <c r="X35" s="6">
        <f t="shared" si="15"/>
        <v>7</v>
      </c>
      <c r="Y35" s="6">
        <f t="shared" si="15"/>
        <v>9</v>
      </c>
      <c r="Z35" s="6">
        <f t="shared" si="15"/>
        <v>5</v>
      </c>
      <c r="AA35" s="8">
        <f t="shared" si="4"/>
        <v>6.333333333333333</v>
      </c>
    </row>
    <row r="36" spans="1:27" ht="24" customHeight="1">
      <c r="B36" s="37">
        <v>36</v>
      </c>
      <c r="C36" s="27" t="s">
        <v>337</v>
      </c>
      <c r="F36" s="37"/>
      <c r="G36" s="37"/>
      <c r="H36" s="37"/>
      <c r="I36" s="37"/>
      <c r="J36" s="37"/>
      <c r="K36" s="37"/>
      <c r="L36" s="38">
        <f t="shared" si="0"/>
        <v>0</v>
      </c>
      <c r="M36" s="6">
        <f t="shared" si="5"/>
        <v>0</v>
      </c>
      <c r="N36" s="6" t="str">
        <f t="shared" si="16"/>
        <v>AB</v>
      </c>
      <c r="O36" s="6" t="str">
        <f t="shared" si="16"/>
        <v>AB</v>
      </c>
      <c r="P36" s="6" t="str">
        <f t="shared" si="16"/>
        <v>AB</v>
      </c>
      <c r="Q36" s="6" t="str">
        <f t="shared" si="16"/>
        <v>AB</v>
      </c>
      <c r="R36" s="6" t="str">
        <f t="shared" si="16"/>
        <v>AB</v>
      </c>
      <c r="S36" s="6" t="str">
        <f t="shared" si="1"/>
        <v>AB</v>
      </c>
      <c r="T36" s="6" t="str">
        <f t="shared" si="2"/>
        <v>AB</v>
      </c>
      <c r="U36" s="6">
        <f t="shared" si="15"/>
        <v>0</v>
      </c>
      <c r="V36" s="6">
        <f t="shared" si="15"/>
        <v>0</v>
      </c>
      <c r="W36" s="6">
        <f t="shared" si="15"/>
        <v>0</v>
      </c>
      <c r="X36" s="6">
        <f t="shared" si="15"/>
        <v>0</v>
      </c>
      <c r="Y36" s="6">
        <f t="shared" si="15"/>
        <v>0</v>
      </c>
      <c r="Z36" s="6">
        <f t="shared" si="15"/>
        <v>0</v>
      </c>
      <c r="AA36" s="8">
        <f t="shared" si="4"/>
        <v>0</v>
      </c>
    </row>
    <row r="37" spans="1:27" ht="24" customHeight="1">
      <c r="A37" s="100">
        <v>4935</v>
      </c>
      <c r="B37" s="4">
        <v>37</v>
      </c>
      <c r="C37" s="27" t="s">
        <v>338</v>
      </c>
      <c r="D37" s="5"/>
      <c r="E37" s="5"/>
      <c r="F37" s="4">
        <v>9</v>
      </c>
      <c r="G37" s="4">
        <v>16</v>
      </c>
      <c r="H37" s="4">
        <v>14</v>
      </c>
      <c r="I37" s="4">
        <v>15</v>
      </c>
      <c r="J37" s="4">
        <v>15</v>
      </c>
      <c r="K37" s="4">
        <v>12</v>
      </c>
      <c r="L37" s="6">
        <f t="shared" si="0"/>
        <v>81</v>
      </c>
      <c r="M37" s="6">
        <f t="shared" si="5"/>
        <v>67.5</v>
      </c>
      <c r="N37" s="6" t="str">
        <f t="shared" si="16"/>
        <v>C2</v>
      </c>
      <c r="O37" s="6" t="str">
        <f t="shared" si="16"/>
        <v>B1</v>
      </c>
      <c r="P37" s="6" t="str">
        <f t="shared" si="16"/>
        <v>B2</v>
      </c>
      <c r="Q37" s="6" t="str">
        <f t="shared" si="16"/>
        <v>B1</v>
      </c>
      <c r="R37" s="6" t="str">
        <f t="shared" si="16"/>
        <v>B1</v>
      </c>
      <c r="S37" s="6" t="str">
        <f t="shared" si="1"/>
        <v>C1</v>
      </c>
      <c r="T37" s="6" t="str">
        <f t="shared" si="2"/>
        <v>B2</v>
      </c>
      <c r="U37" s="6">
        <f t="shared" si="15"/>
        <v>5</v>
      </c>
      <c r="V37" s="6">
        <f t="shared" si="15"/>
        <v>8</v>
      </c>
      <c r="W37" s="6">
        <f t="shared" si="15"/>
        <v>7</v>
      </c>
      <c r="X37" s="6">
        <f t="shared" si="15"/>
        <v>8</v>
      </c>
      <c r="Y37" s="6">
        <f t="shared" si="15"/>
        <v>8</v>
      </c>
      <c r="Z37" s="6">
        <f t="shared" si="15"/>
        <v>6</v>
      </c>
      <c r="AA37" s="8">
        <f t="shared" si="4"/>
        <v>7</v>
      </c>
    </row>
    <row r="38" spans="1:27" ht="23.25" customHeight="1">
      <c r="A38" s="100">
        <v>4936</v>
      </c>
      <c r="B38" s="4">
        <v>38</v>
      </c>
      <c r="C38" s="27" t="s">
        <v>339</v>
      </c>
      <c r="D38" s="5"/>
      <c r="E38" s="5"/>
      <c r="F38" s="4">
        <v>12</v>
      </c>
      <c r="G38" s="4">
        <v>16</v>
      </c>
      <c r="H38" s="4">
        <v>18</v>
      </c>
      <c r="I38" s="4">
        <v>13</v>
      </c>
      <c r="J38" s="4">
        <v>19.5</v>
      </c>
      <c r="K38" s="4">
        <v>16.5</v>
      </c>
      <c r="L38" s="6">
        <f t="shared" ref="L38" si="17">SUM(F38:K38)</f>
        <v>95</v>
      </c>
      <c r="M38" s="6">
        <f t="shared" ref="M38" si="18">L38/120*100</f>
        <v>79.166666666666657</v>
      </c>
      <c r="N38" s="6" t="str">
        <f t="shared" ref="N38" si="19">IF(F38&gt;=91/5,"A1",IF(F38&gt;=81/5,"A2",IF(F38&gt;=71/5,"B1",IF(F38&gt;=61/5,"B2",IF(F38&gt;=51/5,"C1",IF(F38&gt;=41/5,"C2",IF(F38&gt;=35/5,"D",IF(F38&gt;=2,"E",IF(F38&gt;=0,"AB")))))))))</f>
        <v>C1</v>
      </c>
      <c r="O38" s="6" t="str">
        <f t="shared" ref="O38" si="20">IF(G38&gt;=91/5,"A1",IF(G38&gt;=81/5,"A2",IF(G38&gt;=71/5,"B1",IF(G38&gt;=61/5,"B2",IF(G38&gt;=51/5,"C1",IF(G38&gt;=41/5,"C2",IF(G38&gt;=35/5,"D",IF(G38&gt;=2,"E",IF(G38&gt;=0,"AB")))))))))</f>
        <v>B1</v>
      </c>
      <c r="P38" s="6" t="str">
        <f t="shared" ref="P38" si="21">IF(H38&gt;=91/5,"A1",IF(H38&gt;=81/5,"A2",IF(H38&gt;=71/5,"B1",IF(H38&gt;=61/5,"B2",IF(H38&gt;=51/5,"C1",IF(H38&gt;=41/5,"C2",IF(H38&gt;=35/5,"D",IF(H38&gt;=2,"E",IF(H38&gt;=0,"AB")))))))))</f>
        <v>A2</v>
      </c>
      <c r="Q38" s="6" t="str">
        <f t="shared" ref="Q38" si="22">IF(I38&gt;=91/5,"A1",IF(I38&gt;=81/5,"A2",IF(I38&gt;=71/5,"B1",IF(I38&gt;=61/5,"B2",IF(I38&gt;=51/5,"C1",IF(I38&gt;=41/5,"C2",IF(I38&gt;=35/5,"D",IF(I38&gt;=2,"E",IF(I38&gt;=0,"AB")))))))))</f>
        <v>B2</v>
      </c>
      <c r="R38" s="6" t="str">
        <f t="shared" ref="R38" si="23">IF(J38&gt;=91/5,"A1",IF(J38&gt;=81/5,"A2",IF(J38&gt;=71/5,"B1",IF(J38&gt;=61/5,"B2",IF(J38&gt;=51/5,"C1",IF(J38&gt;=41/5,"C2",IF(J38&gt;=35/5,"D",IF(J38&gt;=2,"E",IF(J38&gt;=0,"AB")))))))))</f>
        <v>A1</v>
      </c>
      <c r="S38" s="6" t="str">
        <f t="shared" ref="S38" si="24">IF(K38&gt;=91/5,"A1",IF(K38&gt;=81/5,"A2",IF(K38&gt;=71/5,"B1",IF(K38&gt;=61/5,"B2",IF(K38&gt;=51/5,"C1",IF(K38&gt;=41/5,"C2",IF(K38&gt;=35/5,"D",IF(K38&gt;=2,"E",IF(K38&gt;=0,"AB")))))))))</f>
        <v>A2</v>
      </c>
      <c r="T38" s="6" t="str">
        <f t="shared" si="2"/>
        <v>B1</v>
      </c>
      <c r="U38" s="6">
        <f t="shared" ref="U38" si="25">IF(N38="A1",10,IF(N38="A2",9,IF(N38="B1",8,IF(N38="B2",7,IF(N38="C1",6,IF(N38="C2",5,IF(N38="D",4,IF(N38="E",3,IF(N38="AB",0)))))))))</f>
        <v>6</v>
      </c>
      <c r="V38" s="6">
        <f t="shared" ref="V38" si="26">IF(O38="A1",10,IF(O38="A2",9,IF(O38="B1",8,IF(O38="B2",7,IF(O38="C1",6,IF(O38="C2",5,IF(O38="D",4,IF(O38="E",3,IF(O38="AB",0)))))))))</f>
        <v>8</v>
      </c>
      <c r="W38" s="6">
        <f t="shared" ref="W38" si="27">IF(P38="A1",10,IF(P38="A2",9,IF(P38="B1",8,IF(P38="B2",7,IF(P38="C1",6,IF(P38="C2",5,IF(P38="D",4,IF(P38="E",3,IF(P38="AB",0)))))))))</f>
        <v>9</v>
      </c>
      <c r="X38" s="6">
        <f t="shared" ref="X38" si="28">IF(Q38="A1",10,IF(Q38="A2",9,IF(Q38="B1",8,IF(Q38="B2",7,IF(Q38="C1",6,IF(Q38="C2",5,IF(Q38="D",4,IF(Q38="E",3,IF(Q38="AB",0)))))))))</f>
        <v>7</v>
      </c>
      <c r="Y38" s="6">
        <f t="shared" ref="Y38" si="29">IF(R38="A1",10,IF(R38="A2",9,IF(R38="B1",8,IF(R38="B2",7,IF(R38="C1",6,IF(R38="C2",5,IF(R38="D",4,IF(R38="E",3,IF(R38="AB",0)))))))))</f>
        <v>10</v>
      </c>
      <c r="Z38" s="6">
        <f t="shared" ref="Z38" si="30">IF(S38="A1",10,IF(S38="A2",9,IF(S38="B1",8,IF(S38="B2",7,IF(S38="C1",6,IF(S38="C2",5,IF(S38="D",4,IF(S38="E",3,IF(S38="AB",0)))))))))</f>
        <v>9</v>
      </c>
      <c r="AA38" s="8">
        <f t="shared" ref="AA38" si="31">SUM(U38:Z38)/6</f>
        <v>8.1666666666666661</v>
      </c>
    </row>
    <row r="39" spans="1:27" ht="30" customHeight="1">
      <c r="A39" s="100">
        <v>4935</v>
      </c>
      <c r="B39" s="4">
        <v>39</v>
      </c>
      <c r="C39" s="27" t="s">
        <v>340</v>
      </c>
      <c r="D39" s="5"/>
      <c r="E39" s="5"/>
      <c r="F39" s="4">
        <v>5</v>
      </c>
      <c r="G39" s="4">
        <v>12</v>
      </c>
      <c r="H39" s="4">
        <v>9</v>
      </c>
      <c r="I39" s="4">
        <v>4.5</v>
      </c>
      <c r="J39" s="4">
        <v>7.5</v>
      </c>
      <c r="K39" s="4">
        <v>8</v>
      </c>
      <c r="L39" s="6">
        <f t="shared" ref="L39:L43" si="32">SUM(F39:K39)</f>
        <v>46</v>
      </c>
      <c r="M39" s="6">
        <f t="shared" ref="M39:M43" si="33">L39/120*100</f>
        <v>38.333333333333336</v>
      </c>
      <c r="N39" s="6" t="str">
        <f t="shared" ref="N39:N43" si="34">IF(F39&gt;=91/5,"A1",IF(F39&gt;=81/5,"A2",IF(F39&gt;=71/5,"B1",IF(F39&gt;=61/5,"B2",IF(F39&gt;=51/5,"C1",IF(F39&gt;=41/5,"C2",IF(F39&gt;=35/5,"D",IF(F39&gt;=2,"E",IF(F39&gt;=0,"AB")))))))))</f>
        <v>E</v>
      </c>
      <c r="O39" s="6" t="str">
        <f t="shared" ref="O39:O43" si="35">IF(G39&gt;=91/5,"A1",IF(G39&gt;=81/5,"A2",IF(G39&gt;=71/5,"B1",IF(G39&gt;=61/5,"B2",IF(G39&gt;=51/5,"C1",IF(G39&gt;=41/5,"C2",IF(G39&gt;=35/5,"D",IF(G39&gt;=2,"E",IF(G39&gt;=0,"AB")))))))))</f>
        <v>C1</v>
      </c>
      <c r="P39" s="6" t="str">
        <f t="shared" ref="P39:P43" si="36">IF(H39&gt;=91/5,"A1",IF(H39&gt;=81/5,"A2",IF(H39&gt;=71/5,"B1",IF(H39&gt;=61/5,"B2",IF(H39&gt;=51/5,"C1",IF(H39&gt;=41/5,"C2",IF(H39&gt;=35/5,"D",IF(H39&gt;=2,"E",IF(H39&gt;=0,"AB")))))))))</f>
        <v>C2</v>
      </c>
      <c r="Q39" s="6" t="str">
        <f t="shared" ref="Q39:Q43" si="37">IF(I39&gt;=91/5,"A1",IF(I39&gt;=81/5,"A2",IF(I39&gt;=71/5,"B1",IF(I39&gt;=61/5,"B2",IF(I39&gt;=51/5,"C1",IF(I39&gt;=41/5,"C2",IF(I39&gt;=35/5,"D",IF(I39&gt;=2,"E",IF(I39&gt;=0,"AB")))))))))</f>
        <v>E</v>
      </c>
      <c r="R39" s="6" t="str">
        <f t="shared" ref="R39:R43" si="38">IF(J39&gt;=91/5,"A1",IF(J39&gt;=81/5,"A2",IF(J39&gt;=71/5,"B1",IF(J39&gt;=61/5,"B2",IF(J39&gt;=51/5,"C1",IF(J39&gt;=41/5,"C2",IF(J39&gt;=35/5,"D",IF(J39&gt;=2,"E",IF(J39&gt;=0,"AB")))))))))</f>
        <v>D</v>
      </c>
      <c r="S39" s="6" t="str">
        <f t="shared" ref="S39:S43" si="39">IF(K39&gt;=91/5,"A1",IF(K39&gt;=81/5,"A2",IF(K39&gt;=71/5,"B1",IF(K39&gt;=61/5,"B2",IF(K39&gt;=51/5,"C1",IF(K39&gt;=41/5,"C2",IF(K39&gt;=35/5,"D",IF(K39&gt;=2,"E",IF(K39&gt;=0,"AB")))))))))</f>
        <v>D</v>
      </c>
      <c r="T39" s="6" t="str">
        <f t="shared" si="2"/>
        <v>D</v>
      </c>
      <c r="U39" s="6">
        <f t="shared" ref="U39:U43" si="40">IF(N39="A1",10,IF(N39="A2",9,IF(N39="B1",8,IF(N39="B2",7,IF(N39="C1",6,IF(N39="C2",5,IF(N39="D",4,IF(N39="E",3,IF(N39="AB",0)))))))))</f>
        <v>3</v>
      </c>
      <c r="V39" s="6">
        <f t="shared" ref="V39:V43" si="41">IF(O39="A1",10,IF(O39="A2",9,IF(O39="B1",8,IF(O39="B2",7,IF(O39="C1",6,IF(O39="C2",5,IF(O39="D",4,IF(O39="E",3,IF(O39="AB",0)))))))))</f>
        <v>6</v>
      </c>
      <c r="W39" s="6">
        <f t="shared" ref="W39:W43" si="42">IF(P39="A1",10,IF(P39="A2",9,IF(P39="B1",8,IF(P39="B2",7,IF(P39="C1",6,IF(P39="C2",5,IF(P39="D",4,IF(P39="E",3,IF(P39="AB",0)))))))))</f>
        <v>5</v>
      </c>
      <c r="X39" s="6">
        <f t="shared" ref="X39:X43" si="43">IF(Q39="A1",10,IF(Q39="A2",9,IF(Q39="B1",8,IF(Q39="B2",7,IF(Q39="C1",6,IF(Q39="C2",5,IF(Q39="D",4,IF(Q39="E",3,IF(Q39="AB",0)))))))))</f>
        <v>3</v>
      </c>
      <c r="Y39" s="6">
        <f t="shared" ref="Y39:Y43" si="44">IF(R39="A1",10,IF(R39="A2",9,IF(R39="B1",8,IF(R39="B2",7,IF(R39="C1",6,IF(R39="C2",5,IF(R39="D",4,IF(R39="E",3,IF(R39="AB",0)))))))))</f>
        <v>4</v>
      </c>
      <c r="Z39" s="6">
        <f t="shared" ref="Z39:Z43" si="45">IF(S39="A1",10,IF(S39="A2",9,IF(S39="B1",8,IF(S39="B2",7,IF(S39="C1",6,IF(S39="C2",5,IF(S39="D",4,IF(S39="E",3,IF(S39="AB",0)))))))))</f>
        <v>4</v>
      </c>
      <c r="AA39" s="8">
        <f t="shared" ref="AA39:AA43" si="46">SUM(U39:Z39)/6</f>
        <v>4.166666666666667</v>
      </c>
    </row>
    <row r="40" spans="1:27" ht="30" customHeight="1">
      <c r="A40" s="100">
        <v>4929</v>
      </c>
      <c r="B40" s="4">
        <v>40</v>
      </c>
      <c r="C40" s="27" t="s">
        <v>341</v>
      </c>
      <c r="D40" s="5"/>
      <c r="E40" s="5"/>
      <c r="F40" s="4">
        <v>3</v>
      </c>
      <c r="G40" s="4">
        <v>6</v>
      </c>
      <c r="H40" s="4">
        <v>6</v>
      </c>
      <c r="I40" s="4">
        <v>4</v>
      </c>
      <c r="J40" s="4">
        <v>4</v>
      </c>
      <c r="K40" s="4">
        <v>3.5</v>
      </c>
      <c r="L40" s="6">
        <f t="shared" si="32"/>
        <v>26.5</v>
      </c>
      <c r="M40" s="6">
        <f t="shared" si="33"/>
        <v>22.083333333333332</v>
      </c>
      <c r="N40" s="6" t="str">
        <f t="shared" si="34"/>
        <v>E</v>
      </c>
      <c r="O40" s="6" t="str">
        <f t="shared" si="35"/>
        <v>E</v>
      </c>
      <c r="P40" s="6" t="str">
        <f t="shared" si="36"/>
        <v>E</v>
      </c>
      <c r="Q40" s="6" t="str">
        <f t="shared" si="37"/>
        <v>E</v>
      </c>
      <c r="R40" s="6" t="str">
        <f t="shared" si="38"/>
        <v>E</v>
      </c>
      <c r="S40" s="6" t="str">
        <f t="shared" si="39"/>
        <v>E</v>
      </c>
      <c r="T40" s="6" t="str">
        <f t="shared" si="2"/>
        <v>E</v>
      </c>
      <c r="U40" s="6">
        <f t="shared" si="40"/>
        <v>3</v>
      </c>
      <c r="V40" s="6">
        <f t="shared" si="41"/>
        <v>3</v>
      </c>
      <c r="W40" s="6">
        <f t="shared" si="42"/>
        <v>3</v>
      </c>
      <c r="X40" s="6">
        <f t="shared" si="43"/>
        <v>3</v>
      </c>
      <c r="Y40" s="6">
        <f t="shared" si="44"/>
        <v>3</v>
      </c>
      <c r="Z40" s="6">
        <f t="shared" si="45"/>
        <v>3</v>
      </c>
      <c r="AA40" s="8">
        <f t="shared" si="46"/>
        <v>3</v>
      </c>
    </row>
    <row r="41" spans="1:27" ht="30" customHeight="1">
      <c r="A41" s="100">
        <v>4928</v>
      </c>
      <c r="B41" s="4">
        <v>41</v>
      </c>
      <c r="C41" s="27" t="s">
        <v>342</v>
      </c>
      <c r="D41" s="5"/>
      <c r="E41" s="5"/>
      <c r="F41" s="4">
        <v>6</v>
      </c>
      <c r="G41" s="4">
        <v>4</v>
      </c>
      <c r="H41" s="4">
        <v>4</v>
      </c>
      <c r="I41" s="4">
        <v>4.5</v>
      </c>
      <c r="J41" s="4">
        <v>4</v>
      </c>
      <c r="K41" s="4">
        <v>7.5</v>
      </c>
      <c r="L41" s="6">
        <f t="shared" si="32"/>
        <v>30</v>
      </c>
      <c r="M41" s="6">
        <f t="shared" si="33"/>
        <v>25</v>
      </c>
      <c r="N41" s="6" t="str">
        <f t="shared" si="34"/>
        <v>E</v>
      </c>
      <c r="O41" s="6" t="str">
        <f t="shared" si="35"/>
        <v>E</v>
      </c>
      <c r="P41" s="6" t="str">
        <f t="shared" si="36"/>
        <v>E</v>
      </c>
      <c r="Q41" s="6" t="str">
        <f t="shared" si="37"/>
        <v>E</v>
      </c>
      <c r="R41" s="6" t="str">
        <f t="shared" si="38"/>
        <v>E</v>
      </c>
      <c r="S41" s="6" t="str">
        <f t="shared" si="39"/>
        <v>D</v>
      </c>
      <c r="T41" s="6" t="str">
        <f t="shared" si="2"/>
        <v>E</v>
      </c>
      <c r="U41" s="6">
        <f t="shared" si="40"/>
        <v>3</v>
      </c>
      <c r="V41" s="6">
        <f t="shared" si="41"/>
        <v>3</v>
      </c>
      <c r="W41" s="6">
        <f t="shared" si="42"/>
        <v>3</v>
      </c>
      <c r="X41" s="6">
        <f t="shared" si="43"/>
        <v>3</v>
      </c>
      <c r="Y41" s="6">
        <f t="shared" si="44"/>
        <v>3</v>
      </c>
      <c r="Z41" s="6">
        <f t="shared" si="45"/>
        <v>4</v>
      </c>
      <c r="AA41" s="8">
        <f t="shared" si="46"/>
        <v>3.1666666666666665</v>
      </c>
    </row>
    <row r="42" spans="1:27" ht="30" customHeight="1">
      <c r="A42" s="92">
        <v>4927</v>
      </c>
      <c r="B42" s="4">
        <v>42</v>
      </c>
      <c r="C42" s="27" t="s">
        <v>343</v>
      </c>
      <c r="D42" s="5"/>
      <c r="E42" s="5"/>
      <c r="F42" s="4">
        <v>11</v>
      </c>
      <c r="G42" s="4">
        <v>14</v>
      </c>
      <c r="H42" s="4">
        <v>10</v>
      </c>
      <c r="I42" s="4">
        <v>5.5</v>
      </c>
      <c r="J42" s="4">
        <v>15.5</v>
      </c>
      <c r="K42" s="4">
        <v>11.5</v>
      </c>
      <c r="L42" s="6">
        <f t="shared" si="32"/>
        <v>67.5</v>
      </c>
      <c r="M42" s="6">
        <f t="shared" si="33"/>
        <v>56.25</v>
      </c>
      <c r="N42" s="6" t="str">
        <f t="shared" si="34"/>
        <v>C1</v>
      </c>
      <c r="O42" s="6" t="str">
        <f t="shared" si="35"/>
        <v>B2</v>
      </c>
      <c r="P42" s="6" t="str">
        <f t="shared" si="36"/>
        <v>C2</v>
      </c>
      <c r="Q42" s="6" t="str">
        <f t="shared" si="37"/>
        <v>E</v>
      </c>
      <c r="R42" s="6" t="str">
        <f t="shared" si="38"/>
        <v>B1</v>
      </c>
      <c r="S42" s="6" t="str">
        <f t="shared" si="39"/>
        <v>C1</v>
      </c>
      <c r="T42" s="6" t="str">
        <f t="shared" si="2"/>
        <v>C1</v>
      </c>
      <c r="U42" s="6">
        <f t="shared" si="40"/>
        <v>6</v>
      </c>
      <c r="V42" s="6">
        <f t="shared" si="41"/>
        <v>7</v>
      </c>
      <c r="W42" s="6">
        <f t="shared" si="42"/>
        <v>5</v>
      </c>
      <c r="X42" s="6">
        <f t="shared" si="43"/>
        <v>3</v>
      </c>
      <c r="Y42" s="6">
        <f t="shared" si="44"/>
        <v>8</v>
      </c>
      <c r="Z42" s="6">
        <f t="shared" si="45"/>
        <v>6</v>
      </c>
      <c r="AA42" s="8">
        <f t="shared" si="46"/>
        <v>5.833333333333333</v>
      </c>
    </row>
    <row r="43" spans="1:27" ht="30" customHeight="1">
      <c r="A43" s="92"/>
      <c r="B43" s="4">
        <v>43</v>
      </c>
      <c r="C43" s="27" t="s">
        <v>345</v>
      </c>
      <c r="D43" s="5"/>
      <c r="E43" s="5"/>
      <c r="F43" s="4"/>
      <c r="G43" s="4"/>
      <c r="H43" s="4"/>
      <c r="I43" s="4"/>
      <c r="J43" s="4"/>
      <c r="K43" s="4"/>
      <c r="L43" s="6">
        <f t="shared" si="32"/>
        <v>0</v>
      </c>
      <c r="M43" s="6">
        <f t="shared" si="33"/>
        <v>0</v>
      </c>
      <c r="N43" s="6" t="str">
        <f t="shared" si="34"/>
        <v>AB</v>
      </c>
      <c r="O43" s="6" t="str">
        <f t="shared" si="35"/>
        <v>AB</v>
      </c>
      <c r="P43" s="6" t="str">
        <f t="shared" si="36"/>
        <v>AB</v>
      </c>
      <c r="Q43" s="6" t="str">
        <f t="shared" si="37"/>
        <v>AB</v>
      </c>
      <c r="R43" s="6" t="str">
        <f t="shared" si="38"/>
        <v>AB</v>
      </c>
      <c r="S43" s="6" t="str">
        <f t="shared" si="39"/>
        <v>AB</v>
      </c>
      <c r="T43" s="6" t="str">
        <f t="shared" si="2"/>
        <v>AB</v>
      </c>
      <c r="U43" s="6">
        <f t="shared" si="40"/>
        <v>0</v>
      </c>
      <c r="V43" s="6">
        <f t="shared" si="41"/>
        <v>0</v>
      </c>
      <c r="W43" s="6">
        <f t="shared" si="42"/>
        <v>0</v>
      </c>
      <c r="X43" s="6">
        <f t="shared" si="43"/>
        <v>0</v>
      </c>
      <c r="Y43" s="6">
        <f t="shared" si="44"/>
        <v>0</v>
      </c>
      <c r="Z43" s="6">
        <f t="shared" si="45"/>
        <v>0</v>
      </c>
      <c r="AA43" s="8">
        <f t="shared" si="46"/>
        <v>0</v>
      </c>
    </row>
  </sheetData>
  <mergeCells count="1">
    <mergeCell ref="B1:AA1"/>
  </mergeCells>
  <pageMargins left="0.7" right="0.7" top="0.75" bottom="0.7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47"/>
  <sheetViews>
    <sheetView topLeftCell="A7" workbookViewId="0">
      <selection activeCell="M10" sqref="M10"/>
    </sheetView>
  </sheetViews>
  <sheetFormatPr defaultRowHeight="15"/>
  <cols>
    <col min="1" max="1" width="20.85546875" customWidth="1"/>
    <col min="2" max="2" width="5.42578125" style="24" customWidth="1"/>
    <col min="3" max="3" width="32" style="23" customWidth="1"/>
    <col min="4" max="4" width="9.5703125" hidden="1" customWidth="1"/>
    <col min="5" max="5" width="7.7109375" hidden="1" customWidth="1"/>
    <col min="6" max="11" width="6.5703125" style="46" customWidth="1"/>
    <col min="12" max="12" width="5.7109375" customWidth="1"/>
    <col min="13" max="14" width="5.28515625" customWidth="1"/>
    <col min="15" max="15" width="4.28515625" customWidth="1"/>
    <col min="16" max="16" width="4.7109375" customWidth="1"/>
    <col min="17" max="17" width="5.28515625" customWidth="1"/>
    <col min="18" max="18" width="7.140625" customWidth="1"/>
    <col min="19" max="19" width="4.5703125" customWidth="1"/>
    <col min="20" max="20" width="5.5703125" customWidth="1"/>
    <col min="21" max="21" width="4.140625" customWidth="1"/>
    <col min="22" max="23" width="4.5703125" customWidth="1"/>
    <col min="24" max="24" width="5" customWidth="1"/>
    <col min="25" max="26" width="4.7109375" customWidth="1"/>
    <col min="27" max="27" width="5.42578125" customWidth="1"/>
  </cols>
  <sheetData>
    <row r="1" spans="1:27" ht="20.25" customHeight="1">
      <c r="B1" s="102" t="s">
        <v>393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ht="34.5" customHeight="1">
      <c r="A2" s="98" t="s">
        <v>400</v>
      </c>
      <c r="B2" s="82" t="s">
        <v>409</v>
      </c>
      <c r="C2" s="83" t="s">
        <v>0</v>
      </c>
      <c r="D2" s="16" t="s">
        <v>401</v>
      </c>
      <c r="E2" s="16" t="s">
        <v>402</v>
      </c>
      <c r="F2" s="16" t="s">
        <v>401</v>
      </c>
      <c r="G2" s="16" t="s">
        <v>402</v>
      </c>
      <c r="H2" s="16" t="s">
        <v>403</v>
      </c>
      <c r="I2" s="16" t="s">
        <v>404</v>
      </c>
      <c r="J2" s="16" t="s">
        <v>405</v>
      </c>
      <c r="K2" s="16" t="s">
        <v>406</v>
      </c>
      <c r="L2" s="2" t="s">
        <v>407</v>
      </c>
      <c r="M2" s="2" t="s">
        <v>408</v>
      </c>
      <c r="N2" s="84" t="s">
        <v>1</v>
      </c>
      <c r="O2" s="84" t="s">
        <v>2</v>
      </c>
      <c r="P2" s="84" t="s">
        <v>3</v>
      </c>
      <c r="Q2" s="84" t="s">
        <v>4</v>
      </c>
      <c r="R2" s="84" t="s">
        <v>5</v>
      </c>
      <c r="S2" s="84" t="s">
        <v>6</v>
      </c>
      <c r="T2" s="84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24" customHeight="1">
      <c r="A3" s="96">
        <v>4280</v>
      </c>
      <c r="B3" s="22">
        <v>1</v>
      </c>
      <c r="C3" s="62" t="s">
        <v>346</v>
      </c>
      <c r="D3" s="9"/>
      <c r="E3" s="9"/>
      <c r="F3" s="43">
        <v>15</v>
      </c>
      <c r="G3" s="43">
        <v>15</v>
      </c>
      <c r="H3" s="43">
        <v>15</v>
      </c>
      <c r="I3" s="44">
        <v>9</v>
      </c>
      <c r="J3" s="43">
        <v>18.5</v>
      </c>
      <c r="K3" s="43">
        <v>10</v>
      </c>
      <c r="L3" s="6">
        <f t="shared" ref="L3:L43" si="0">SUM(F3:K3)</f>
        <v>82.5</v>
      </c>
      <c r="M3" s="6">
        <f>L3/120*100</f>
        <v>68.75</v>
      </c>
      <c r="N3" s="10" t="str">
        <f>IF(F3&gt;=91/5,"A1",IF(F3&gt;=81/5,"A2",IF(F3&gt;=71/5,"B1",IF(F3&gt;=61/5,"B2",IF(F3&gt;=51/5,"C1",IF(F3&gt;=41/5,"C2",IF(F3&gt;=35/5,"D",IF(F3&gt;=2,"E",IF(F3&gt;=0,"AB")))))))))</f>
        <v>B1</v>
      </c>
      <c r="O3" s="6" t="str">
        <f>IF(G3&gt;=91/5,"A1",IF(G3&gt;=81/5,"A2",IF(G3&gt;=71/5,"B1",IF(G3&gt;=61/5,"B2",IF(G3&gt;=51/5,"C1",IF(G3&gt;=41/5,"C2",IF(G3&gt;=35/5,"D",IF(G3&gt;=2,"E",IF(G3&gt;=0,"AB")))))))))</f>
        <v>B1</v>
      </c>
      <c r="P3" s="6" t="str">
        <f>IF(H3&gt;=91/5,"A1",IF(H3&gt;=81/5,"A2",IF(H3&gt;=71/5,"B1",IF(H3&gt;=61/5,"B2",IF(H3&gt;=51/5,"C1",IF(H3&gt;=41/5,"C2",IF(H3&gt;=35/5,"D",IF(H3&gt;=2,"E",IF(H3&gt;=0,"AB")))))))))</f>
        <v>B1</v>
      </c>
      <c r="Q3" s="6" t="str">
        <f>IF(I3&gt;=91/5,"A1",IF(I3&gt;=81/5,"A2",IF(I3&gt;=71/5,"B1",IF(I3&gt;=61/5,"B2",IF(I3&gt;=51/5,"C1",IF(I3&gt;=41/5,"C2",IF(I3&gt;=35/5,"D",IF(I3&gt;=2,"E",IF(I3&gt;=0,"AB")))))))))</f>
        <v>C2</v>
      </c>
      <c r="R3" s="6" t="str">
        <f>IF(J3&gt;=91/5,"A1",IF(J3&gt;=81/5,"A2",IF(J3&gt;=71/5,"B1",IF(J3&gt;=61/5,"B2",IF(J3&gt;=51/5,"C1",IF(J3&gt;=41/5,"C2",IF(J3&gt;=35/5,"D",IF(J3&gt;=2,"E",IF(J3&gt;=0,"AB")))))))))</f>
        <v>A1</v>
      </c>
      <c r="S3" s="6" t="str">
        <f t="shared" ref="S3:S43" si="1">IF(K3&gt;=91/5,"A1",IF(K3&gt;=81/5,"A2",IF(K3&gt;=71/5,"B1",IF(K3&gt;=61/5,"B2",IF(K3&gt;=51/5,"C1",IF(K3&gt;=41/5,"C2",IF(K3&gt;=35/5,"D",IF(K3&gt;=2,"E",IF(K3&gt;=0,"AB")))))))))</f>
        <v>C2</v>
      </c>
      <c r="T3" s="6" t="str">
        <f>IF(M3&gt;=91,"A1",IF(M3&gt;=81,"A2",IF(M3&gt;=71,"B1",IF(M3&gt;=61,"B2",IF(M3&gt;=51,"C1",IF(M3&gt;=41,"C2",IF(M3&gt;=35,"D",IF(M3&gt;=2,"E",IF(M3&gt;=0,"AB")))))))))</f>
        <v>B2</v>
      </c>
      <c r="U3" s="6">
        <f t="shared" ref="U3:Z26" si="2">IF(N3="A1",10,IF(N3="A2",9,IF(N3="B1",8,IF(N3="B2",7,IF(N3="C1",6,IF(N3="C2",5,IF(N3="D",4,IF(N3="E",3,IF(N3="AB",0)))))))))</f>
        <v>8</v>
      </c>
      <c r="V3" s="6">
        <f t="shared" si="2"/>
        <v>8</v>
      </c>
      <c r="W3" s="6">
        <f t="shared" si="2"/>
        <v>8</v>
      </c>
      <c r="X3" s="6">
        <f t="shared" si="2"/>
        <v>5</v>
      </c>
      <c r="Y3" s="6">
        <f t="shared" si="2"/>
        <v>10</v>
      </c>
      <c r="Z3" s="6">
        <f t="shared" si="2"/>
        <v>5</v>
      </c>
      <c r="AA3" s="8">
        <f t="shared" ref="AA3:AA43" si="3">SUM(U3:Z3)/6</f>
        <v>7.333333333333333</v>
      </c>
    </row>
    <row r="4" spans="1:27" ht="30.75" customHeight="1">
      <c r="A4" s="4">
        <v>4282</v>
      </c>
      <c r="B4" s="22">
        <v>2</v>
      </c>
      <c r="C4" s="34" t="s">
        <v>347</v>
      </c>
      <c r="D4" s="9"/>
      <c r="E4" s="9"/>
      <c r="F4" s="44">
        <v>17</v>
      </c>
      <c r="G4" s="44">
        <v>17</v>
      </c>
      <c r="H4" s="44">
        <v>20</v>
      </c>
      <c r="I4" s="44">
        <v>15</v>
      </c>
      <c r="J4" s="44">
        <v>19</v>
      </c>
      <c r="K4" s="44">
        <v>17</v>
      </c>
      <c r="L4" s="6">
        <f t="shared" si="0"/>
        <v>105</v>
      </c>
      <c r="M4" s="6">
        <f t="shared" ref="M4:M43" si="4">L4/120*100</f>
        <v>87.5</v>
      </c>
      <c r="N4" s="6" t="str">
        <f t="shared" ref="N4:N43" si="5">IF(F4&gt;=91/5,"A1",IF(F4&gt;=81/5,"A2",IF(F4&gt;=71/5,"B1",IF(F4&gt;=61/5,"B2",IF(F4&gt;=51/5,"C1",IF(F4&gt;=41/5,"C2",IF(F4&gt;=35/5,"D",IF(F4&gt;=2,"E",IF(F4&gt;=0,"AB")))))))))</f>
        <v>A2</v>
      </c>
      <c r="O4" s="6" t="str">
        <f t="shared" ref="O4:O43" si="6">IF(G4&gt;=91/5,"A1",IF(G4&gt;=81/5,"A2",IF(G4&gt;=71/5,"B1",IF(G4&gt;=61/5,"B2",IF(G4&gt;=51/5,"C1",IF(G4&gt;=41/5,"C2",IF(G4&gt;=35/5,"D",IF(G4&gt;=2,"E",IF(G4&gt;=0,"AB")))))))))</f>
        <v>A2</v>
      </c>
      <c r="P4" s="6" t="str">
        <f t="shared" ref="P4:P43" si="7">IF(H4&gt;=91/5,"A1",IF(H4&gt;=81/5,"A2",IF(H4&gt;=71/5,"B1",IF(H4&gt;=61/5,"B2",IF(H4&gt;=51/5,"C1",IF(H4&gt;=41/5,"C2",IF(H4&gt;=35/5,"D",IF(H4&gt;=2,"E",IF(H4&gt;=0,"AB")))))))))</f>
        <v>A1</v>
      </c>
      <c r="Q4" s="6" t="str">
        <f t="shared" ref="Q4:Q43" si="8">IF(I4&gt;=91/5,"A1",IF(I4&gt;=81/5,"A2",IF(I4&gt;=71/5,"B1",IF(I4&gt;=61/5,"B2",IF(I4&gt;=51/5,"C1",IF(I4&gt;=41/5,"C2",IF(I4&gt;=35/5,"D",IF(I4&gt;=2,"E",IF(I4&gt;=0,"AB")))))))))</f>
        <v>B1</v>
      </c>
      <c r="R4" s="6" t="str">
        <f t="shared" ref="R4:R31" si="9">IF(J4&gt;=91/5,"A1",IF(J4&gt;=81/5,"A2",IF(J4&gt;=71/5,"B1",IF(J4&gt;=61/5,"B2",IF(J4&gt;=51/5,"C1",IF(J4&gt;=41/5,"C2",IF(J4&gt;=35/5,"D",IF(J4&gt;=2,"E",IF(J4&gt;=0,"AB")))))))))</f>
        <v>A1</v>
      </c>
      <c r="S4" s="6" t="str">
        <f t="shared" si="1"/>
        <v>A2</v>
      </c>
      <c r="T4" s="6" t="str">
        <f t="shared" ref="T4:T43" si="10">IF(M4&gt;=91,"A1",IF(M4&gt;=81,"A2",IF(M4&gt;=71,"B1",IF(M4&gt;=61,"B2",IF(M4&gt;=51,"C1",IF(M4&gt;=41,"C2",IF(M4&gt;=35,"D",IF(M4&gt;=2,"E",IF(M4&gt;=0,"AB")))))))))</f>
        <v>A2</v>
      </c>
      <c r="U4" s="6">
        <f t="shared" si="2"/>
        <v>9</v>
      </c>
      <c r="V4" s="6">
        <f t="shared" si="2"/>
        <v>9</v>
      </c>
      <c r="W4" s="6">
        <f t="shared" si="2"/>
        <v>10</v>
      </c>
      <c r="X4" s="6">
        <f t="shared" si="2"/>
        <v>8</v>
      </c>
      <c r="Y4" s="6">
        <f t="shared" si="2"/>
        <v>10</v>
      </c>
      <c r="Z4" s="6">
        <f t="shared" si="2"/>
        <v>9</v>
      </c>
      <c r="AA4" s="8">
        <f t="shared" si="3"/>
        <v>9.1666666666666661</v>
      </c>
    </row>
    <row r="5" spans="1:27" ht="24" customHeight="1">
      <c r="A5" s="4">
        <v>4937</v>
      </c>
      <c r="B5" s="22">
        <v>3</v>
      </c>
      <c r="C5" s="63" t="s">
        <v>348</v>
      </c>
      <c r="D5" s="9"/>
      <c r="E5" s="9"/>
      <c r="F5" s="4"/>
      <c r="G5" s="4">
        <v>15</v>
      </c>
      <c r="H5" s="4">
        <v>20</v>
      </c>
      <c r="I5" s="64"/>
      <c r="J5" s="4">
        <v>10</v>
      </c>
      <c r="K5" s="4"/>
      <c r="L5" s="6">
        <f t="shared" si="0"/>
        <v>45</v>
      </c>
      <c r="M5" s="6">
        <f t="shared" si="4"/>
        <v>37.5</v>
      </c>
      <c r="N5" s="6" t="str">
        <f t="shared" si="5"/>
        <v>AB</v>
      </c>
      <c r="O5" s="6" t="str">
        <f t="shared" si="6"/>
        <v>B1</v>
      </c>
      <c r="P5" s="6" t="str">
        <f t="shared" si="7"/>
        <v>A1</v>
      </c>
      <c r="Q5" s="6" t="str">
        <f t="shared" si="8"/>
        <v>AB</v>
      </c>
      <c r="R5" s="6" t="str">
        <f t="shared" si="9"/>
        <v>C2</v>
      </c>
      <c r="S5" s="6" t="str">
        <f t="shared" si="1"/>
        <v>AB</v>
      </c>
      <c r="T5" s="6" t="str">
        <f t="shared" si="10"/>
        <v>D</v>
      </c>
      <c r="U5" s="6">
        <f t="shared" si="2"/>
        <v>0</v>
      </c>
      <c r="V5" s="6">
        <f t="shared" si="2"/>
        <v>8</v>
      </c>
      <c r="W5" s="6">
        <f t="shared" si="2"/>
        <v>10</v>
      </c>
      <c r="X5" s="6">
        <f t="shared" si="2"/>
        <v>0</v>
      </c>
      <c r="Y5" s="6">
        <f t="shared" si="2"/>
        <v>5</v>
      </c>
      <c r="Z5" s="6">
        <f t="shared" si="2"/>
        <v>0</v>
      </c>
      <c r="AA5" s="8">
        <f t="shared" si="3"/>
        <v>3.8333333333333335</v>
      </c>
    </row>
    <row r="6" spans="1:27" ht="24" customHeight="1">
      <c r="A6" s="4">
        <v>4284</v>
      </c>
      <c r="B6" s="22">
        <v>4</v>
      </c>
      <c r="C6" s="34" t="s">
        <v>349</v>
      </c>
      <c r="D6" s="9"/>
      <c r="E6" s="9"/>
      <c r="F6" s="4">
        <v>2</v>
      </c>
      <c r="G6" s="4">
        <v>8</v>
      </c>
      <c r="H6" s="4">
        <v>7</v>
      </c>
      <c r="I6" s="64">
        <v>2</v>
      </c>
      <c r="J6" s="4">
        <v>7</v>
      </c>
      <c r="K6" s="4">
        <v>5.5</v>
      </c>
      <c r="L6" s="6">
        <f t="shared" si="0"/>
        <v>31.5</v>
      </c>
      <c r="M6" s="6">
        <f t="shared" si="4"/>
        <v>26.25</v>
      </c>
      <c r="N6" s="6" t="str">
        <f t="shared" si="5"/>
        <v>E</v>
      </c>
      <c r="O6" s="6" t="str">
        <f t="shared" si="6"/>
        <v>D</v>
      </c>
      <c r="P6" s="6" t="str">
        <f t="shared" si="7"/>
        <v>D</v>
      </c>
      <c r="Q6" s="6" t="str">
        <f t="shared" si="8"/>
        <v>E</v>
      </c>
      <c r="R6" s="6" t="str">
        <f t="shared" si="9"/>
        <v>D</v>
      </c>
      <c r="S6" s="6" t="str">
        <f t="shared" si="1"/>
        <v>E</v>
      </c>
      <c r="T6" s="6" t="str">
        <f t="shared" si="10"/>
        <v>E</v>
      </c>
      <c r="U6" s="6">
        <f t="shared" si="2"/>
        <v>3</v>
      </c>
      <c r="V6" s="6">
        <f t="shared" si="2"/>
        <v>4</v>
      </c>
      <c r="W6" s="6">
        <f t="shared" si="2"/>
        <v>4</v>
      </c>
      <c r="X6" s="6">
        <f t="shared" si="2"/>
        <v>3</v>
      </c>
      <c r="Y6" s="6">
        <f t="shared" si="2"/>
        <v>4</v>
      </c>
      <c r="Z6" s="6">
        <f t="shared" si="2"/>
        <v>3</v>
      </c>
      <c r="AA6" s="8">
        <f t="shared" si="3"/>
        <v>3.5</v>
      </c>
    </row>
    <row r="7" spans="1:27" ht="24" customHeight="1">
      <c r="A7" s="4">
        <v>4938</v>
      </c>
      <c r="B7" s="22">
        <v>5</v>
      </c>
      <c r="C7" s="63" t="s">
        <v>350</v>
      </c>
      <c r="D7" s="9"/>
      <c r="E7" s="9"/>
      <c r="F7" s="4">
        <v>3</v>
      </c>
      <c r="G7" s="4">
        <v>6</v>
      </c>
      <c r="H7" s="4">
        <v>12</v>
      </c>
      <c r="I7" s="64">
        <v>8</v>
      </c>
      <c r="J7" s="4">
        <v>5.5</v>
      </c>
      <c r="K7" s="4">
        <v>4</v>
      </c>
      <c r="L7" s="6">
        <f t="shared" si="0"/>
        <v>38.5</v>
      </c>
      <c r="M7" s="6">
        <f t="shared" si="4"/>
        <v>32.083333333333336</v>
      </c>
      <c r="N7" s="6" t="str">
        <f t="shared" si="5"/>
        <v>E</v>
      </c>
      <c r="O7" s="6" t="str">
        <f t="shared" si="6"/>
        <v>E</v>
      </c>
      <c r="P7" s="6" t="str">
        <f t="shared" si="7"/>
        <v>C1</v>
      </c>
      <c r="Q7" s="6" t="str">
        <f t="shared" si="8"/>
        <v>D</v>
      </c>
      <c r="R7" s="6" t="str">
        <f t="shared" si="9"/>
        <v>E</v>
      </c>
      <c r="S7" s="6" t="str">
        <f t="shared" si="1"/>
        <v>E</v>
      </c>
      <c r="T7" s="6" t="str">
        <f t="shared" si="10"/>
        <v>E</v>
      </c>
      <c r="U7" s="6">
        <f t="shared" si="2"/>
        <v>3</v>
      </c>
      <c r="V7" s="6">
        <f t="shared" si="2"/>
        <v>3</v>
      </c>
      <c r="W7" s="6">
        <f t="shared" si="2"/>
        <v>6</v>
      </c>
      <c r="X7" s="6">
        <f t="shared" si="2"/>
        <v>4</v>
      </c>
      <c r="Y7" s="6">
        <f t="shared" si="2"/>
        <v>3</v>
      </c>
      <c r="Z7" s="6">
        <f t="shared" si="2"/>
        <v>3</v>
      </c>
      <c r="AA7" s="8">
        <f t="shared" si="3"/>
        <v>3.6666666666666665</v>
      </c>
    </row>
    <row r="8" spans="1:27" ht="24" customHeight="1">
      <c r="A8" s="4">
        <v>4287</v>
      </c>
      <c r="B8" s="22">
        <v>6</v>
      </c>
      <c r="C8" s="34" t="s">
        <v>351</v>
      </c>
      <c r="D8" s="9"/>
      <c r="E8" s="9"/>
      <c r="F8" s="4">
        <v>4</v>
      </c>
      <c r="G8" s="4">
        <v>9</v>
      </c>
      <c r="H8" s="4">
        <v>12</v>
      </c>
      <c r="I8" s="64">
        <v>3</v>
      </c>
      <c r="J8" s="4">
        <v>7.5</v>
      </c>
      <c r="K8" s="4">
        <v>7.5</v>
      </c>
      <c r="L8" s="6">
        <f t="shared" si="0"/>
        <v>43</v>
      </c>
      <c r="M8" s="6">
        <f t="shared" si="4"/>
        <v>35.833333333333336</v>
      </c>
      <c r="N8" s="6" t="str">
        <f t="shared" si="5"/>
        <v>E</v>
      </c>
      <c r="O8" s="6" t="str">
        <f t="shared" si="6"/>
        <v>C2</v>
      </c>
      <c r="P8" s="6" t="str">
        <f t="shared" si="7"/>
        <v>C1</v>
      </c>
      <c r="Q8" s="6" t="str">
        <f t="shared" si="8"/>
        <v>E</v>
      </c>
      <c r="R8" s="6" t="str">
        <f t="shared" si="9"/>
        <v>D</v>
      </c>
      <c r="S8" s="6" t="str">
        <f t="shared" si="1"/>
        <v>D</v>
      </c>
      <c r="T8" s="6" t="str">
        <f t="shared" si="10"/>
        <v>D</v>
      </c>
      <c r="U8" s="6">
        <f t="shared" si="2"/>
        <v>3</v>
      </c>
      <c r="V8" s="6">
        <f t="shared" si="2"/>
        <v>5</v>
      </c>
      <c r="W8" s="6">
        <f t="shared" si="2"/>
        <v>6</v>
      </c>
      <c r="X8" s="6">
        <f t="shared" si="2"/>
        <v>3</v>
      </c>
      <c r="Y8" s="6">
        <f t="shared" si="2"/>
        <v>4</v>
      </c>
      <c r="Z8" s="6">
        <f t="shared" si="2"/>
        <v>4</v>
      </c>
      <c r="AA8" s="8">
        <f t="shared" si="3"/>
        <v>4.166666666666667</v>
      </c>
    </row>
    <row r="9" spans="1:27" ht="24" customHeight="1">
      <c r="A9" s="4">
        <v>4288</v>
      </c>
      <c r="B9" s="22">
        <v>8</v>
      </c>
      <c r="C9" s="34" t="s">
        <v>352</v>
      </c>
      <c r="D9" s="9"/>
      <c r="E9" s="9"/>
      <c r="F9" s="40">
        <v>5</v>
      </c>
      <c r="G9" s="40">
        <v>5</v>
      </c>
      <c r="H9" s="40">
        <v>9</v>
      </c>
      <c r="I9" s="44">
        <v>10</v>
      </c>
      <c r="J9" s="40">
        <v>8.5</v>
      </c>
      <c r="K9" s="40">
        <v>8</v>
      </c>
      <c r="L9" s="6">
        <f t="shared" si="0"/>
        <v>45.5</v>
      </c>
      <c r="M9" s="6">
        <f t="shared" si="4"/>
        <v>37.916666666666664</v>
      </c>
      <c r="N9" s="6" t="str">
        <f t="shared" si="5"/>
        <v>E</v>
      </c>
      <c r="O9" s="6" t="str">
        <f t="shared" si="6"/>
        <v>E</v>
      </c>
      <c r="P9" s="6" t="str">
        <f t="shared" si="7"/>
        <v>C2</v>
      </c>
      <c r="Q9" s="6" t="str">
        <f t="shared" si="8"/>
        <v>C2</v>
      </c>
      <c r="R9" s="6" t="str">
        <f t="shared" si="9"/>
        <v>C2</v>
      </c>
      <c r="S9" s="6" t="str">
        <f t="shared" si="1"/>
        <v>D</v>
      </c>
      <c r="T9" s="6" t="str">
        <f t="shared" si="10"/>
        <v>D</v>
      </c>
      <c r="U9" s="6">
        <f t="shared" si="2"/>
        <v>3</v>
      </c>
      <c r="V9" s="6">
        <f t="shared" si="2"/>
        <v>3</v>
      </c>
      <c r="W9" s="6">
        <f t="shared" si="2"/>
        <v>5</v>
      </c>
      <c r="X9" s="6">
        <f t="shared" si="2"/>
        <v>5</v>
      </c>
      <c r="Y9" s="6">
        <f t="shared" si="2"/>
        <v>5</v>
      </c>
      <c r="Z9" s="6">
        <f t="shared" si="2"/>
        <v>4</v>
      </c>
      <c r="AA9" s="8">
        <f t="shared" si="3"/>
        <v>4.166666666666667</v>
      </c>
    </row>
    <row r="10" spans="1:27" ht="24" customHeight="1">
      <c r="A10" s="4">
        <v>4939</v>
      </c>
      <c r="B10" s="22">
        <v>9</v>
      </c>
      <c r="C10" s="63" t="s">
        <v>353</v>
      </c>
      <c r="D10" s="9"/>
      <c r="E10" s="9"/>
      <c r="F10" s="40"/>
      <c r="G10" s="40">
        <v>7</v>
      </c>
      <c r="H10" s="40">
        <v>11</v>
      </c>
      <c r="I10" s="44">
        <v>7</v>
      </c>
      <c r="J10" s="40">
        <v>5</v>
      </c>
      <c r="K10" s="40"/>
      <c r="L10" s="6">
        <f t="shared" si="0"/>
        <v>30</v>
      </c>
      <c r="M10" s="6">
        <f t="shared" si="4"/>
        <v>25</v>
      </c>
      <c r="N10" s="6" t="str">
        <f t="shared" si="5"/>
        <v>AB</v>
      </c>
      <c r="O10" s="6" t="str">
        <f t="shared" si="6"/>
        <v>D</v>
      </c>
      <c r="P10" s="6" t="str">
        <f t="shared" si="7"/>
        <v>C1</v>
      </c>
      <c r="Q10" s="6" t="str">
        <f t="shared" si="8"/>
        <v>D</v>
      </c>
      <c r="R10" s="6" t="str">
        <f t="shared" si="9"/>
        <v>E</v>
      </c>
      <c r="S10" s="6" t="str">
        <f t="shared" si="1"/>
        <v>AB</v>
      </c>
      <c r="T10" s="6" t="str">
        <f t="shared" si="10"/>
        <v>E</v>
      </c>
      <c r="U10" s="6">
        <f t="shared" si="2"/>
        <v>0</v>
      </c>
      <c r="V10" s="6">
        <f t="shared" si="2"/>
        <v>4</v>
      </c>
      <c r="W10" s="6">
        <f t="shared" si="2"/>
        <v>6</v>
      </c>
      <c r="X10" s="6">
        <f t="shared" si="2"/>
        <v>4</v>
      </c>
      <c r="Y10" s="6">
        <f t="shared" si="2"/>
        <v>3</v>
      </c>
      <c r="Z10" s="6">
        <f t="shared" si="2"/>
        <v>0</v>
      </c>
      <c r="AA10" s="8">
        <f t="shared" si="3"/>
        <v>2.8333333333333335</v>
      </c>
    </row>
    <row r="11" spans="1:27" ht="24" customHeight="1">
      <c r="A11" s="4">
        <v>4940</v>
      </c>
      <c r="B11" s="22">
        <v>11</v>
      </c>
      <c r="C11" s="63" t="s">
        <v>354</v>
      </c>
      <c r="D11" s="9"/>
      <c r="E11" s="9"/>
      <c r="F11" s="4">
        <v>6</v>
      </c>
      <c r="G11" s="4">
        <v>14</v>
      </c>
      <c r="H11" s="4">
        <v>15</v>
      </c>
      <c r="I11" s="64">
        <v>14</v>
      </c>
      <c r="J11" s="4">
        <v>16.5</v>
      </c>
      <c r="K11" s="4">
        <v>9.5</v>
      </c>
      <c r="L11" s="6">
        <f t="shared" si="0"/>
        <v>75</v>
      </c>
      <c r="M11" s="6">
        <f t="shared" si="4"/>
        <v>62.5</v>
      </c>
      <c r="N11" s="6" t="str">
        <f t="shared" si="5"/>
        <v>E</v>
      </c>
      <c r="O11" s="6" t="str">
        <f t="shared" si="6"/>
        <v>B2</v>
      </c>
      <c r="P11" s="6" t="str">
        <f t="shared" si="7"/>
        <v>B1</v>
      </c>
      <c r="Q11" s="6" t="str">
        <f t="shared" si="8"/>
        <v>B2</v>
      </c>
      <c r="R11" s="6" t="str">
        <f t="shared" si="9"/>
        <v>A2</v>
      </c>
      <c r="S11" s="6" t="str">
        <f t="shared" si="1"/>
        <v>C2</v>
      </c>
      <c r="T11" s="6" t="str">
        <f t="shared" si="10"/>
        <v>B2</v>
      </c>
      <c r="U11" s="6">
        <f t="shared" si="2"/>
        <v>3</v>
      </c>
      <c r="V11" s="6">
        <f t="shared" si="2"/>
        <v>7</v>
      </c>
      <c r="W11" s="6">
        <f t="shared" si="2"/>
        <v>8</v>
      </c>
      <c r="X11" s="6">
        <f t="shared" si="2"/>
        <v>7</v>
      </c>
      <c r="Y11" s="6">
        <f t="shared" si="2"/>
        <v>9</v>
      </c>
      <c r="Z11" s="6">
        <f t="shared" si="2"/>
        <v>5</v>
      </c>
      <c r="AA11" s="8">
        <f t="shared" si="3"/>
        <v>6.5</v>
      </c>
    </row>
    <row r="12" spans="1:27" ht="24" customHeight="1">
      <c r="A12" s="4">
        <v>4292</v>
      </c>
      <c r="B12" s="22">
        <v>12</v>
      </c>
      <c r="C12" s="34" t="s">
        <v>355</v>
      </c>
      <c r="D12" s="9"/>
      <c r="E12" s="9"/>
      <c r="F12" s="4">
        <v>12</v>
      </c>
      <c r="G12" s="4">
        <v>14</v>
      </c>
      <c r="H12" s="4">
        <v>16</v>
      </c>
      <c r="I12" s="64">
        <v>16</v>
      </c>
      <c r="J12" s="4">
        <v>12</v>
      </c>
      <c r="K12" s="4">
        <v>13.5</v>
      </c>
      <c r="L12" s="6">
        <f t="shared" si="0"/>
        <v>83.5</v>
      </c>
      <c r="M12" s="6">
        <f t="shared" si="4"/>
        <v>69.583333333333329</v>
      </c>
      <c r="N12" s="6" t="str">
        <f t="shared" si="5"/>
        <v>C1</v>
      </c>
      <c r="O12" s="6" t="str">
        <f t="shared" si="6"/>
        <v>B2</v>
      </c>
      <c r="P12" s="6" t="str">
        <f t="shared" si="7"/>
        <v>B1</v>
      </c>
      <c r="Q12" s="6" t="str">
        <f t="shared" si="8"/>
        <v>B1</v>
      </c>
      <c r="R12" s="6" t="str">
        <f t="shared" si="9"/>
        <v>C1</v>
      </c>
      <c r="S12" s="6" t="str">
        <f t="shared" si="1"/>
        <v>B2</v>
      </c>
      <c r="T12" s="6" t="str">
        <f t="shared" si="10"/>
        <v>B2</v>
      </c>
      <c r="U12" s="6">
        <f t="shared" si="2"/>
        <v>6</v>
      </c>
      <c r="V12" s="6">
        <f t="shared" si="2"/>
        <v>7</v>
      </c>
      <c r="W12" s="6">
        <f t="shared" si="2"/>
        <v>8</v>
      </c>
      <c r="X12" s="6">
        <f t="shared" si="2"/>
        <v>8</v>
      </c>
      <c r="Y12" s="6">
        <f t="shared" si="2"/>
        <v>6</v>
      </c>
      <c r="Z12" s="6">
        <f t="shared" si="2"/>
        <v>7</v>
      </c>
      <c r="AA12" s="8">
        <f t="shared" si="3"/>
        <v>7</v>
      </c>
    </row>
    <row r="13" spans="1:27" ht="24" customHeight="1">
      <c r="A13" s="4">
        <v>4293</v>
      </c>
      <c r="B13" s="22">
        <v>13</v>
      </c>
      <c r="C13" s="34" t="s">
        <v>356</v>
      </c>
      <c r="D13" s="9"/>
      <c r="E13" s="9"/>
      <c r="F13" s="4">
        <v>19</v>
      </c>
      <c r="G13" s="4">
        <v>19</v>
      </c>
      <c r="H13" s="4">
        <v>20</v>
      </c>
      <c r="I13" s="64">
        <v>20</v>
      </c>
      <c r="J13" s="4">
        <v>20</v>
      </c>
      <c r="K13" s="4">
        <v>19</v>
      </c>
      <c r="L13" s="6">
        <f t="shared" si="0"/>
        <v>117</v>
      </c>
      <c r="M13" s="6">
        <f t="shared" si="4"/>
        <v>97.5</v>
      </c>
      <c r="N13" s="6" t="str">
        <f t="shared" si="5"/>
        <v>A1</v>
      </c>
      <c r="O13" s="6" t="str">
        <f t="shared" si="6"/>
        <v>A1</v>
      </c>
      <c r="P13" s="6" t="str">
        <f t="shared" si="7"/>
        <v>A1</v>
      </c>
      <c r="Q13" s="6" t="str">
        <f t="shared" si="8"/>
        <v>A1</v>
      </c>
      <c r="R13" s="6" t="str">
        <f t="shared" si="9"/>
        <v>A1</v>
      </c>
      <c r="S13" s="6" t="str">
        <f t="shared" si="1"/>
        <v>A1</v>
      </c>
      <c r="T13" s="6" t="str">
        <f t="shared" si="10"/>
        <v>A1</v>
      </c>
      <c r="U13" s="6">
        <f t="shared" si="2"/>
        <v>10</v>
      </c>
      <c r="V13" s="6">
        <f t="shared" si="2"/>
        <v>10</v>
      </c>
      <c r="W13" s="6">
        <f t="shared" si="2"/>
        <v>10</v>
      </c>
      <c r="X13" s="6">
        <f t="shared" si="2"/>
        <v>10</v>
      </c>
      <c r="Y13" s="6">
        <f t="shared" si="2"/>
        <v>10</v>
      </c>
      <c r="Z13" s="6">
        <f t="shared" si="2"/>
        <v>10</v>
      </c>
      <c r="AA13" s="8">
        <f t="shared" si="3"/>
        <v>10</v>
      </c>
    </row>
    <row r="14" spans="1:27" ht="24" customHeight="1">
      <c r="A14" s="4">
        <v>4941</v>
      </c>
      <c r="B14" s="22">
        <v>14</v>
      </c>
      <c r="C14" s="63" t="s">
        <v>357</v>
      </c>
      <c r="D14" s="9"/>
      <c r="E14" s="9"/>
      <c r="F14" s="4">
        <v>8</v>
      </c>
      <c r="G14" s="4">
        <v>8</v>
      </c>
      <c r="H14" s="4">
        <v>10</v>
      </c>
      <c r="I14" s="64">
        <v>9</v>
      </c>
      <c r="J14" s="4">
        <v>11</v>
      </c>
      <c r="K14" s="4">
        <v>10</v>
      </c>
      <c r="L14" s="6">
        <f t="shared" si="0"/>
        <v>56</v>
      </c>
      <c r="M14" s="6">
        <f t="shared" si="4"/>
        <v>46.666666666666664</v>
      </c>
      <c r="N14" s="6" t="str">
        <f t="shared" si="5"/>
        <v>D</v>
      </c>
      <c r="O14" s="6" t="str">
        <f t="shared" si="6"/>
        <v>D</v>
      </c>
      <c r="P14" s="6" t="str">
        <f t="shared" si="7"/>
        <v>C2</v>
      </c>
      <c r="Q14" s="6" t="str">
        <f t="shared" si="8"/>
        <v>C2</v>
      </c>
      <c r="R14" s="6" t="str">
        <f t="shared" si="9"/>
        <v>C1</v>
      </c>
      <c r="S14" s="6" t="str">
        <f t="shared" si="1"/>
        <v>C2</v>
      </c>
      <c r="T14" s="6" t="str">
        <f t="shared" si="10"/>
        <v>C2</v>
      </c>
      <c r="U14" s="6">
        <f t="shared" si="2"/>
        <v>4</v>
      </c>
      <c r="V14" s="6">
        <f t="shared" si="2"/>
        <v>4</v>
      </c>
      <c r="W14" s="6">
        <f t="shared" si="2"/>
        <v>5</v>
      </c>
      <c r="X14" s="6">
        <f t="shared" si="2"/>
        <v>5</v>
      </c>
      <c r="Y14" s="6">
        <f t="shared" si="2"/>
        <v>6</v>
      </c>
      <c r="Z14" s="6">
        <f t="shared" si="2"/>
        <v>5</v>
      </c>
      <c r="AA14" s="8">
        <f t="shared" si="3"/>
        <v>4.833333333333333</v>
      </c>
    </row>
    <row r="15" spans="1:27" ht="24" customHeight="1">
      <c r="A15" s="20">
        <v>4295</v>
      </c>
      <c r="B15" s="22">
        <v>15</v>
      </c>
      <c r="C15" s="34" t="s">
        <v>358</v>
      </c>
      <c r="D15" s="9"/>
      <c r="E15" s="9"/>
      <c r="F15" s="4">
        <v>4</v>
      </c>
      <c r="G15" s="4">
        <v>9</v>
      </c>
      <c r="H15" s="4">
        <v>9</v>
      </c>
      <c r="I15" s="64">
        <v>5</v>
      </c>
      <c r="J15" s="4">
        <v>11.5</v>
      </c>
      <c r="K15" s="4">
        <v>7.5</v>
      </c>
      <c r="L15" s="6">
        <f t="shared" si="0"/>
        <v>46</v>
      </c>
      <c r="M15" s="6">
        <f t="shared" si="4"/>
        <v>38.333333333333336</v>
      </c>
      <c r="N15" s="6" t="str">
        <f t="shared" si="5"/>
        <v>E</v>
      </c>
      <c r="O15" s="6" t="str">
        <f t="shared" si="6"/>
        <v>C2</v>
      </c>
      <c r="P15" s="6" t="str">
        <f t="shared" si="7"/>
        <v>C2</v>
      </c>
      <c r="Q15" s="6" t="str">
        <f t="shared" si="8"/>
        <v>E</v>
      </c>
      <c r="R15" s="6" t="str">
        <f t="shared" si="9"/>
        <v>C1</v>
      </c>
      <c r="S15" s="6" t="str">
        <f t="shared" si="1"/>
        <v>D</v>
      </c>
      <c r="T15" s="6" t="str">
        <f t="shared" si="10"/>
        <v>D</v>
      </c>
      <c r="U15" s="6">
        <f t="shared" si="2"/>
        <v>3</v>
      </c>
      <c r="V15" s="6">
        <f t="shared" si="2"/>
        <v>5</v>
      </c>
      <c r="W15" s="6">
        <f t="shared" si="2"/>
        <v>5</v>
      </c>
      <c r="X15" s="6">
        <f t="shared" si="2"/>
        <v>3</v>
      </c>
      <c r="Y15" s="6">
        <f t="shared" si="2"/>
        <v>6</v>
      </c>
      <c r="Z15" s="6">
        <f t="shared" si="2"/>
        <v>4</v>
      </c>
      <c r="AA15" s="8">
        <f t="shared" si="3"/>
        <v>4.333333333333333</v>
      </c>
    </row>
    <row r="16" spans="1:27" ht="24" customHeight="1">
      <c r="A16" s="4">
        <v>4942</v>
      </c>
      <c r="B16" s="22">
        <v>16</v>
      </c>
      <c r="C16" s="63" t="s">
        <v>359</v>
      </c>
      <c r="D16" s="9"/>
      <c r="E16" s="9"/>
      <c r="F16" s="4">
        <v>10</v>
      </c>
      <c r="G16" s="4">
        <v>7</v>
      </c>
      <c r="H16" s="4">
        <v>13</v>
      </c>
      <c r="I16" s="64">
        <v>16</v>
      </c>
      <c r="J16" s="4">
        <v>12.5</v>
      </c>
      <c r="K16" s="4">
        <v>9.5</v>
      </c>
      <c r="L16" s="6">
        <f t="shared" si="0"/>
        <v>68</v>
      </c>
      <c r="M16" s="6">
        <f t="shared" si="4"/>
        <v>56.666666666666664</v>
      </c>
      <c r="N16" s="6" t="str">
        <f t="shared" si="5"/>
        <v>C2</v>
      </c>
      <c r="O16" s="6" t="str">
        <f t="shared" si="6"/>
        <v>D</v>
      </c>
      <c r="P16" s="6" t="str">
        <f t="shared" si="7"/>
        <v>B2</v>
      </c>
      <c r="Q16" s="6" t="str">
        <f t="shared" si="8"/>
        <v>B1</v>
      </c>
      <c r="R16" s="6" t="str">
        <f t="shared" si="9"/>
        <v>B2</v>
      </c>
      <c r="S16" s="6" t="str">
        <f t="shared" si="1"/>
        <v>C2</v>
      </c>
      <c r="T16" s="6" t="str">
        <f t="shared" si="10"/>
        <v>C1</v>
      </c>
      <c r="U16" s="6">
        <f t="shared" si="2"/>
        <v>5</v>
      </c>
      <c r="V16" s="6">
        <f t="shared" si="2"/>
        <v>4</v>
      </c>
      <c r="W16" s="6">
        <f t="shared" si="2"/>
        <v>7</v>
      </c>
      <c r="X16" s="6">
        <f t="shared" si="2"/>
        <v>8</v>
      </c>
      <c r="Y16" s="6">
        <f t="shared" si="2"/>
        <v>7</v>
      </c>
      <c r="Z16" s="6">
        <f t="shared" si="2"/>
        <v>5</v>
      </c>
      <c r="AA16" s="8">
        <f t="shared" si="3"/>
        <v>6</v>
      </c>
    </row>
    <row r="17" spans="1:27" ht="24" customHeight="1">
      <c r="A17" s="4">
        <v>4943</v>
      </c>
      <c r="B17" s="22">
        <v>17</v>
      </c>
      <c r="C17" s="63" t="s">
        <v>360</v>
      </c>
      <c r="D17" s="9"/>
      <c r="E17" s="9"/>
      <c r="F17" s="4">
        <v>10</v>
      </c>
      <c r="G17" s="4">
        <v>8</v>
      </c>
      <c r="H17" s="4">
        <v>7</v>
      </c>
      <c r="I17" s="64">
        <v>13</v>
      </c>
      <c r="J17" s="4">
        <v>14</v>
      </c>
      <c r="K17" s="4">
        <v>9.5</v>
      </c>
      <c r="L17" s="6">
        <f t="shared" si="0"/>
        <v>61.5</v>
      </c>
      <c r="M17" s="6">
        <f t="shared" si="4"/>
        <v>51.249999999999993</v>
      </c>
      <c r="N17" s="6" t="str">
        <f t="shared" si="5"/>
        <v>C2</v>
      </c>
      <c r="O17" s="6" t="str">
        <f t="shared" si="6"/>
        <v>D</v>
      </c>
      <c r="P17" s="6" t="str">
        <f t="shared" si="7"/>
        <v>D</v>
      </c>
      <c r="Q17" s="6" t="str">
        <f t="shared" si="8"/>
        <v>B2</v>
      </c>
      <c r="R17" s="6" t="str">
        <f t="shared" si="9"/>
        <v>B2</v>
      </c>
      <c r="S17" s="6" t="str">
        <f t="shared" si="1"/>
        <v>C2</v>
      </c>
      <c r="T17" s="6" t="str">
        <f t="shared" si="10"/>
        <v>C1</v>
      </c>
      <c r="U17" s="6">
        <f t="shared" si="2"/>
        <v>5</v>
      </c>
      <c r="V17" s="6">
        <f t="shared" si="2"/>
        <v>4</v>
      </c>
      <c r="W17" s="6">
        <f t="shared" si="2"/>
        <v>4</v>
      </c>
      <c r="X17" s="6">
        <f t="shared" si="2"/>
        <v>7</v>
      </c>
      <c r="Y17" s="6">
        <f t="shared" si="2"/>
        <v>7</v>
      </c>
      <c r="Z17" s="6">
        <f t="shared" si="2"/>
        <v>5</v>
      </c>
      <c r="AA17" s="8">
        <f t="shared" si="3"/>
        <v>5.333333333333333</v>
      </c>
    </row>
    <row r="18" spans="1:27" ht="24" customHeight="1">
      <c r="A18" s="4">
        <v>4301</v>
      </c>
      <c r="B18" s="22">
        <v>18</v>
      </c>
      <c r="C18" s="34" t="s">
        <v>361</v>
      </c>
      <c r="D18" s="9"/>
      <c r="E18" s="9"/>
      <c r="F18" s="4">
        <v>4</v>
      </c>
      <c r="G18" s="4">
        <v>8</v>
      </c>
      <c r="H18" s="4">
        <v>8</v>
      </c>
      <c r="I18" s="64">
        <v>6</v>
      </c>
      <c r="J18" s="45">
        <v>12</v>
      </c>
      <c r="K18" s="4">
        <v>10.5</v>
      </c>
      <c r="L18" s="6">
        <f t="shared" si="0"/>
        <v>48.5</v>
      </c>
      <c r="M18" s="6">
        <f t="shared" si="4"/>
        <v>40.416666666666664</v>
      </c>
      <c r="N18" s="6" t="str">
        <f t="shared" si="5"/>
        <v>E</v>
      </c>
      <c r="O18" s="6" t="str">
        <f t="shared" si="6"/>
        <v>D</v>
      </c>
      <c r="P18" s="6" t="str">
        <f t="shared" si="7"/>
        <v>D</v>
      </c>
      <c r="Q18" s="6" t="str">
        <f t="shared" si="8"/>
        <v>E</v>
      </c>
      <c r="R18" s="6" t="str">
        <f t="shared" si="9"/>
        <v>C1</v>
      </c>
      <c r="S18" s="6" t="str">
        <f t="shared" si="1"/>
        <v>C1</v>
      </c>
      <c r="T18" s="6" t="str">
        <f t="shared" si="10"/>
        <v>D</v>
      </c>
      <c r="U18" s="6">
        <f t="shared" si="2"/>
        <v>3</v>
      </c>
      <c r="V18" s="6">
        <f t="shared" si="2"/>
        <v>4</v>
      </c>
      <c r="W18" s="6">
        <f t="shared" si="2"/>
        <v>4</v>
      </c>
      <c r="X18" s="6">
        <f t="shared" si="2"/>
        <v>3</v>
      </c>
      <c r="Y18" s="6">
        <f t="shared" si="2"/>
        <v>6</v>
      </c>
      <c r="Z18" s="6">
        <f t="shared" si="2"/>
        <v>6</v>
      </c>
      <c r="AA18" s="8">
        <f t="shared" si="3"/>
        <v>4.333333333333333</v>
      </c>
    </row>
    <row r="19" spans="1:27" ht="32.25" customHeight="1">
      <c r="A19" s="4">
        <v>4944</v>
      </c>
      <c r="B19" s="22">
        <v>19</v>
      </c>
      <c r="C19" s="63" t="s">
        <v>362</v>
      </c>
      <c r="D19" s="9"/>
      <c r="E19" s="9"/>
      <c r="F19" s="4">
        <v>1</v>
      </c>
      <c r="G19" s="4">
        <v>5</v>
      </c>
      <c r="H19" s="4">
        <v>6</v>
      </c>
      <c r="I19" s="64">
        <v>7</v>
      </c>
      <c r="J19" s="4">
        <v>8.5</v>
      </c>
      <c r="K19" s="4">
        <v>7.5</v>
      </c>
      <c r="L19" s="6">
        <f t="shared" si="0"/>
        <v>35</v>
      </c>
      <c r="M19" s="6">
        <f t="shared" si="4"/>
        <v>29.166666666666668</v>
      </c>
      <c r="N19" s="6" t="str">
        <f t="shared" si="5"/>
        <v>AB</v>
      </c>
      <c r="O19" s="6" t="str">
        <f t="shared" si="6"/>
        <v>E</v>
      </c>
      <c r="P19" s="6" t="str">
        <f t="shared" si="7"/>
        <v>E</v>
      </c>
      <c r="Q19" s="6" t="str">
        <f t="shared" si="8"/>
        <v>D</v>
      </c>
      <c r="R19" s="6" t="str">
        <f t="shared" si="9"/>
        <v>C2</v>
      </c>
      <c r="S19" s="6" t="str">
        <f t="shared" si="1"/>
        <v>D</v>
      </c>
      <c r="T19" s="6" t="str">
        <f t="shared" si="10"/>
        <v>E</v>
      </c>
      <c r="U19" s="6">
        <f t="shared" si="2"/>
        <v>0</v>
      </c>
      <c r="V19" s="6">
        <f t="shared" si="2"/>
        <v>3</v>
      </c>
      <c r="W19" s="6">
        <f t="shared" si="2"/>
        <v>3</v>
      </c>
      <c r="X19" s="6">
        <f t="shared" si="2"/>
        <v>4</v>
      </c>
      <c r="Y19" s="6">
        <f t="shared" si="2"/>
        <v>5</v>
      </c>
      <c r="Z19" s="6">
        <f t="shared" si="2"/>
        <v>4</v>
      </c>
      <c r="AA19" s="8">
        <f t="shared" si="3"/>
        <v>3.1666666666666665</v>
      </c>
    </row>
    <row r="20" spans="1:27" ht="24" customHeight="1">
      <c r="A20" s="4">
        <v>4945</v>
      </c>
      <c r="B20" s="22">
        <v>20</v>
      </c>
      <c r="C20" s="63" t="s">
        <v>363</v>
      </c>
      <c r="D20" s="9"/>
      <c r="E20" s="9"/>
      <c r="F20" s="4">
        <v>6</v>
      </c>
      <c r="G20" s="4">
        <v>6</v>
      </c>
      <c r="H20" s="4">
        <v>8</v>
      </c>
      <c r="I20" s="64">
        <v>5</v>
      </c>
      <c r="J20" s="4">
        <v>8</v>
      </c>
      <c r="K20" s="4">
        <v>8</v>
      </c>
      <c r="L20" s="6">
        <f t="shared" si="0"/>
        <v>41</v>
      </c>
      <c r="M20" s="6">
        <f t="shared" si="4"/>
        <v>34.166666666666664</v>
      </c>
      <c r="N20" s="6" t="str">
        <f t="shared" si="5"/>
        <v>E</v>
      </c>
      <c r="O20" s="6" t="str">
        <f t="shared" si="6"/>
        <v>E</v>
      </c>
      <c r="P20" s="6" t="str">
        <f t="shared" si="7"/>
        <v>D</v>
      </c>
      <c r="Q20" s="6" t="str">
        <f t="shared" si="8"/>
        <v>E</v>
      </c>
      <c r="R20" s="6" t="str">
        <f t="shared" si="9"/>
        <v>D</v>
      </c>
      <c r="S20" s="6" t="str">
        <f t="shared" si="1"/>
        <v>D</v>
      </c>
      <c r="T20" s="6" t="str">
        <f t="shared" si="10"/>
        <v>E</v>
      </c>
      <c r="U20" s="6">
        <f t="shared" si="2"/>
        <v>3</v>
      </c>
      <c r="V20" s="6">
        <f t="shared" si="2"/>
        <v>3</v>
      </c>
      <c r="W20" s="6">
        <f t="shared" si="2"/>
        <v>4</v>
      </c>
      <c r="X20" s="6">
        <f t="shared" si="2"/>
        <v>3</v>
      </c>
      <c r="Y20" s="6">
        <f t="shared" si="2"/>
        <v>4</v>
      </c>
      <c r="Z20" s="6">
        <f t="shared" si="2"/>
        <v>4</v>
      </c>
      <c r="AA20" s="8">
        <f t="shared" si="3"/>
        <v>3.5</v>
      </c>
    </row>
    <row r="21" spans="1:27" ht="33" customHeight="1">
      <c r="A21" s="4">
        <v>4946</v>
      </c>
      <c r="B21" s="22">
        <v>21</v>
      </c>
      <c r="C21" s="63" t="s">
        <v>364</v>
      </c>
      <c r="D21" s="9"/>
      <c r="E21" s="9"/>
      <c r="F21" s="4">
        <v>7</v>
      </c>
      <c r="G21" s="4">
        <v>1</v>
      </c>
      <c r="H21" s="4">
        <v>7</v>
      </c>
      <c r="I21" s="64">
        <v>10</v>
      </c>
      <c r="J21" s="4">
        <v>8</v>
      </c>
      <c r="K21" s="4">
        <v>6.5</v>
      </c>
      <c r="L21" s="6">
        <f t="shared" si="0"/>
        <v>39.5</v>
      </c>
      <c r="M21" s="6">
        <f t="shared" si="4"/>
        <v>32.916666666666664</v>
      </c>
      <c r="N21" s="6" t="str">
        <f t="shared" si="5"/>
        <v>D</v>
      </c>
      <c r="O21" s="6" t="str">
        <f t="shared" si="6"/>
        <v>AB</v>
      </c>
      <c r="P21" s="6" t="str">
        <f t="shared" si="7"/>
        <v>D</v>
      </c>
      <c r="Q21" s="6" t="str">
        <f t="shared" si="8"/>
        <v>C2</v>
      </c>
      <c r="R21" s="6" t="str">
        <f t="shared" si="9"/>
        <v>D</v>
      </c>
      <c r="S21" s="6" t="str">
        <f t="shared" si="1"/>
        <v>E</v>
      </c>
      <c r="T21" s="6" t="str">
        <f t="shared" si="10"/>
        <v>E</v>
      </c>
      <c r="U21" s="6">
        <f t="shared" si="2"/>
        <v>4</v>
      </c>
      <c r="V21" s="6">
        <f t="shared" si="2"/>
        <v>0</v>
      </c>
      <c r="W21" s="6">
        <f t="shared" si="2"/>
        <v>4</v>
      </c>
      <c r="X21" s="6">
        <f t="shared" si="2"/>
        <v>5</v>
      </c>
      <c r="Y21" s="6">
        <f t="shared" si="2"/>
        <v>4</v>
      </c>
      <c r="Z21" s="6">
        <f t="shared" si="2"/>
        <v>3</v>
      </c>
      <c r="AA21" s="8">
        <f t="shared" si="3"/>
        <v>3.3333333333333335</v>
      </c>
    </row>
    <row r="22" spans="1:27" ht="24" customHeight="1">
      <c r="A22" s="4">
        <v>4947</v>
      </c>
      <c r="B22" s="22">
        <v>22</v>
      </c>
      <c r="C22" s="63" t="s">
        <v>365</v>
      </c>
      <c r="D22" s="9"/>
      <c r="E22" s="9"/>
      <c r="F22" s="4">
        <v>6</v>
      </c>
      <c r="G22" s="4">
        <v>5</v>
      </c>
      <c r="H22" s="4">
        <v>10</v>
      </c>
      <c r="I22" s="64">
        <v>10</v>
      </c>
      <c r="J22" s="4">
        <v>9</v>
      </c>
      <c r="K22" s="4">
        <v>9.5</v>
      </c>
      <c r="L22" s="6">
        <f t="shared" si="0"/>
        <v>49.5</v>
      </c>
      <c r="M22" s="6">
        <f t="shared" si="4"/>
        <v>41.25</v>
      </c>
      <c r="N22" s="6" t="str">
        <f t="shared" si="5"/>
        <v>E</v>
      </c>
      <c r="O22" s="6" t="str">
        <f t="shared" si="6"/>
        <v>E</v>
      </c>
      <c r="P22" s="6" t="str">
        <f t="shared" si="7"/>
        <v>C2</v>
      </c>
      <c r="Q22" s="6" t="str">
        <f t="shared" si="8"/>
        <v>C2</v>
      </c>
      <c r="R22" s="6" t="str">
        <f t="shared" si="9"/>
        <v>C2</v>
      </c>
      <c r="S22" s="6" t="str">
        <f t="shared" si="1"/>
        <v>C2</v>
      </c>
      <c r="T22" s="6" t="str">
        <f t="shared" si="10"/>
        <v>C2</v>
      </c>
      <c r="U22" s="6">
        <f t="shared" si="2"/>
        <v>3</v>
      </c>
      <c r="V22" s="6">
        <f t="shared" si="2"/>
        <v>3</v>
      </c>
      <c r="W22" s="6">
        <f t="shared" si="2"/>
        <v>5</v>
      </c>
      <c r="X22" s="6">
        <f t="shared" si="2"/>
        <v>5</v>
      </c>
      <c r="Y22" s="6">
        <f t="shared" si="2"/>
        <v>5</v>
      </c>
      <c r="Z22" s="6">
        <f t="shared" si="2"/>
        <v>5</v>
      </c>
      <c r="AA22" s="8">
        <f t="shared" si="3"/>
        <v>4.333333333333333</v>
      </c>
    </row>
    <row r="23" spans="1:27" ht="24" customHeight="1">
      <c r="A23" s="4">
        <v>4262</v>
      </c>
      <c r="B23" s="22">
        <v>23</v>
      </c>
      <c r="C23" s="34" t="s">
        <v>366</v>
      </c>
      <c r="D23" s="9"/>
      <c r="E23" s="9"/>
      <c r="F23" s="4">
        <v>5</v>
      </c>
      <c r="G23" s="4">
        <v>6</v>
      </c>
      <c r="H23" s="4">
        <v>10</v>
      </c>
      <c r="I23" s="64">
        <v>4</v>
      </c>
      <c r="J23" s="4">
        <v>9</v>
      </c>
      <c r="K23" s="4">
        <v>7.5</v>
      </c>
      <c r="L23" s="6">
        <f t="shared" si="0"/>
        <v>41.5</v>
      </c>
      <c r="M23" s="6">
        <f t="shared" si="4"/>
        <v>34.583333333333336</v>
      </c>
      <c r="N23" s="6" t="str">
        <f t="shared" si="5"/>
        <v>E</v>
      </c>
      <c r="O23" s="6" t="str">
        <f t="shared" si="6"/>
        <v>E</v>
      </c>
      <c r="P23" s="6" t="str">
        <f t="shared" si="7"/>
        <v>C2</v>
      </c>
      <c r="Q23" s="6" t="str">
        <f t="shared" si="8"/>
        <v>E</v>
      </c>
      <c r="R23" s="6" t="str">
        <f t="shared" si="9"/>
        <v>C2</v>
      </c>
      <c r="S23" s="6" t="str">
        <f t="shared" si="1"/>
        <v>D</v>
      </c>
      <c r="T23" s="6" t="str">
        <f t="shared" si="10"/>
        <v>E</v>
      </c>
      <c r="U23" s="6">
        <f t="shared" si="2"/>
        <v>3</v>
      </c>
      <c r="V23" s="6">
        <f t="shared" si="2"/>
        <v>3</v>
      </c>
      <c r="W23" s="6">
        <f t="shared" si="2"/>
        <v>5</v>
      </c>
      <c r="X23" s="6">
        <f t="shared" si="2"/>
        <v>3</v>
      </c>
      <c r="Y23" s="6">
        <f t="shared" si="2"/>
        <v>5</v>
      </c>
      <c r="Z23" s="6">
        <f t="shared" si="2"/>
        <v>4</v>
      </c>
      <c r="AA23" s="8">
        <f t="shared" si="3"/>
        <v>3.8333333333333335</v>
      </c>
    </row>
    <row r="24" spans="1:27" ht="24" customHeight="1">
      <c r="A24" s="4">
        <v>4305</v>
      </c>
      <c r="B24" s="22">
        <v>24</v>
      </c>
      <c r="C24" s="34" t="s">
        <v>367</v>
      </c>
      <c r="D24" s="9"/>
      <c r="E24" s="9"/>
      <c r="F24" s="4"/>
      <c r="G24" s="4"/>
      <c r="H24" s="4"/>
      <c r="I24" s="64"/>
      <c r="J24" s="4"/>
      <c r="K24" s="4"/>
      <c r="L24" s="6">
        <f t="shared" si="0"/>
        <v>0</v>
      </c>
      <c r="M24" s="6">
        <f t="shared" si="4"/>
        <v>0</v>
      </c>
      <c r="N24" s="6" t="str">
        <f t="shared" si="5"/>
        <v>AB</v>
      </c>
      <c r="O24" s="6" t="str">
        <f t="shared" si="6"/>
        <v>AB</v>
      </c>
      <c r="P24" s="6" t="str">
        <f t="shared" si="7"/>
        <v>AB</v>
      </c>
      <c r="Q24" s="6" t="str">
        <f t="shared" si="8"/>
        <v>AB</v>
      </c>
      <c r="R24" s="6" t="str">
        <f t="shared" si="9"/>
        <v>AB</v>
      </c>
      <c r="S24" s="6" t="str">
        <f t="shared" si="1"/>
        <v>AB</v>
      </c>
      <c r="T24" s="6" t="str">
        <f t="shared" si="10"/>
        <v>AB</v>
      </c>
      <c r="U24" s="6">
        <f t="shared" si="2"/>
        <v>0</v>
      </c>
      <c r="V24" s="6">
        <f t="shared" si="2"/>
        <v>0</v>
      </c>
      <c r="W24" s="6">
        <f t="shared" si="2"/>
        <v>0</v>
      </c>
      <c r="X24" s="6">
        <f t="shared" si="2"/>
        <v>0</v>
      </c>
      <c r="Y24" s="6">
        <f t="shared" si="2"/>
        <v>0</v>
      </c>
      <c r="Z24" s="6">
        <f t="shared" si="2"/>
        <v>0</v>
      </c>
      <c r="AA24" s="8">
        <f t="shared" si="3"/>
        <v>0</v>
      </c>
    </row>
    <row r="25" spans="1:27" ht="24" customHeight="1">
      <c r="A25" s="4">
        <v>4948</v>
      </c>
      <c r="B25" s="22">
        <v>25</v>
      </c>
      <c r="C25" s="34" t="s">
        <v>368</v>
      </c>
      <c r="D25" s="9"/>
      <c r="E25" s="9"/>
      <c r="F25" s="4">
        <v>14</v>
      </c>
      <c r="G25" s="4">
        <v>17</v>
      </c>
      <c r="H25" s="4">
        <v>11</v>
      </c>
      <c r="I25" s="64">
        <v>18</v>
      </c>
      <c r="J25" s="4">
        <v>15.5</v>
      </c>
      <c r="K25" s="4">
        <v>10.5</v>
      </c>
      <c r="L25" s="6">
        <f t="shared" si="0"/>
        <v>86</v>
      </c>
      <c r="M25" s="6">
        <f t="shared" si="4"/>
        <v>71.666666666666671</v>
      </c>
      <c r="N25" s="6" t="str">
        <f t="shared" si="5"/>
        <v>B2</v>
      </c>
      <c r="O25" s="6" t="str">
        <f t="shared" si="6"/>
        <v>A2</v>
      </c>
      <c r="P25" s="6" t="str">
        <f t="shared" si="7"/>
        <v>C1</v>
      </c>
      <c r="Q25" s="6" t="str">
        <f t="shared" si="8"/>
        <v>A2</v>
      </c>
      <c r="R25" s="6" t="str">
        <f t="shared" si="9"/>
        <v>B1</v>
      </c>
      <c r="S25" s="6" t="str">
        <f t="shared" si="1"/>
        <v>C1</v>
      </c>
      <c r="T25" s="6" t="str">
        <f t="shared" si="10"/>
        <v>B1</v>
      </c>
      <c r="U25" s="6">
        <f t="shared" si="2"/>
        <v>7</v>
      </c>
      <c r="V25" s="6">
        <f t="shared" si="2"/>
        <v>9</v>
      </c>
      <c r="W25" s="6">
        <f t="shared" si="2"/>
        <v>6</v>
      </c>
      <c r="X25" s="6">
        <f t="shared" si="2"/>
        <v>9</v>
      </c>
      <c r="Y25" s="6">
        <f t="shared" si="2"/>
        <v>8</v>
      </c>
      <c r="Z25" s="6">
        <f t="shared" si="2"/>
        <v>6</v>
      </c>
      <c r="AA25" s="8">
        <f t="shared" si="3"/>
        <v>7.5</v>
      </c>
    </row>
    <row r="26" spans="1:27" ht="24" customHeight="1">
      <c r="A26" s="4">
        <v>4306</v>
      </c>
      <c r="B26" s="22">
        <v>26</v>
      </c>
      <c r="C26" s="34" t="s">
        <v>369</v>
      </c>
      <c r="D26" s="9"/>
      <c r="E26" s="9"/>
      <c r="F26" s="4">
        <v>13</v>
      </c>
      <c r="G26" s="4">
        <v>15</v>
      </c>
      <c r="H26" s="4">
        <v>15</v>
      </c>
      <c r="I26" s="64">
        <v>11</v>
      </c>
      <c r="J26" s="4">
        <v>16.5</v>
      </c>
      <c r="K26" s="4">
        <v>14</v>
      </c>
      <c r="L26" s="6">
        <f t="shared" si="0"/>
        <v>84.5</v>
      </c>
      <c r="M26" s="6">
        <f t="shared" si="4"/>
        <v>70.416666666666671</v>
      </c>
      <c r="N26" s="6" t="str">
        <f t="shared" si="5"/>
        <v>B2</v>
      </c>
      <c r="O26" s="6" t="str">
        <f t="shared" si="6"/>
        <v>B1</v>
      </c>
      <c r="P26" s="6" t="str">
        <f t="shared" si="7"/>
        <v>B1</v>
      </c>
      <c r="Q26" s="6" t="str">
        <f t="shared" si="8"/>
        <v>C1</v>
      </c>
      <c r="R26" s="6" t="str">
        <f t="shared" si="9"/>
        <v>A2</v>
      </c>
      <c r="S26" s="6" t="str">
        <f t="shared" si="1"/>
        <v>B2</v>
      </c>
      <c r="T26" s="6" t="str">
        <f t="shared" si="10"/>
        <v>B2</v>
      </c>
      <c r="U26" s="6">
        <f t="shared" si="2"/>
        <v>7</v>
      </c>
      <c r="V26" s="6">
        <f t="shared" si="2"/>
        <v>8</v>
      </c>
      <c r="W26" s="6">
        <f t="shared" si="2"/>
        <v>8</v>
      </c>
      <c r="X26" s="6">
        <f t="shared" si="2"/>
        <v>6</v>
      </c>
      <c r="Y26" s="6">
        <f t="shared" si="2"/>
        <v>9</v>
      </c>
      <c r="Z26" s="6">
        <f t="shared" si="2"/>
        <v>7</v>
      </c>
      <c r="AA26" s="8">
        <f t="shared" si="3"/>
        <v>7.5</v>
      </c>
    </row>
    <row r="27" spans="1:27" ht="24" customHeight="1">
      <c r="A27" s="4">
        <v>4309</v>
      </c>
      <c r="B27" s="22">
        <v>27</v>
      </c>
      <c r="C27" s="34" t="s">
        <v>370</v>
      </c>
      <c r="D27" s="9"/>
      <c r="E27" s="9"/>
      <c r="F27" s="4">
        <v>3</v>
      </c>
      <c r="G27" s="4">
        <v>10</v>
      </c>
      <c r="H27" s="4">
        <v>13</v>
      </c>
      <c r="I27" s="64">
        <v>9</v>
      </c>
      <c r="J27" s="4">
        <v>9</v>
      </c>
      <c r="K27" s="4">
        <v>7</v>
      </c>
      <c r="L27" s="6">
        <f t="shared" si="0"/>
        <v>51</v>
      </c>
      <c r="M27" s="6">
        <f t="shared" si="4"/>
        <v>42.5</v>
      </c>
      <c r="N27" s="6" t="str">
        <f t="shared" si="5"/>
        <v>E</v>
      </c>
      <c r="O27" s="6" t="str">
        <f t="shared" si="6"/>
        <v>C2</v>
      </c>
      <c r="P27" s="6" t="str">
        <f t="shared" si="7"/>
        <v>B2</v>
      </c>
      <c r="Q27" s="6" t="str">
        <f t="shared" si="8"/>
        <v>C2</v>
      </c>
      <c r="R27" s="6" t="str">
        <f t="shared" si="9"/>
        <v>C2</v>
      </c>
      <c r="S27" s="6" t="str">
        <f t="shared" si="1"/>
        <v>D</v>
      </c>
      <c r="T27" s="6" t="str">
        <f t="shared" si="10"/>
        <v>C2</v>
      </c>
      <c r="U27" s="6">
        <f t="shared" ref="U27:Z42" si="11">IF(N27="A1",10,IF(N27="A2",9,IF(N27="B1",8,IF(N27="B2",7,IF(N27="C1",6,IF(N27="C2",5,IF(N27="D",4,IF(N27="E",3,IF(N27="AB",0)))))))))</f>
        <v>3</v>
      </c>
      <c r="V27" s="6">
        <f t="shared" si="11"/>
        <v>5</v>
      </c>
      <c r="W27" s="6">
        <f t="shared" si="11"/>
        <v>7</v>
      </c>
      <c r="X27" s="6">
        <f t="shared" si="11"/>
        <v>5</v>
      </c>
      <c r="Y27" s="6">
        <f t="shared" si="11"/>
        <v>5</v>
      </c>
      <c r="Z27" s="6">
        <f t="shared" si="11"/>
        <v>4</v>
      </c>
      <c r="AA27" s="8">
        <f t="shared" si="3"/>
        <v>4.833333333333333</v>
      </c>
    </row>
    <row r="28" spans="1:27" ht="24" customHeight="1">
      <c r="A28" s="4">
        <v>4949</v>
      </c>
      <c r="B28" s="4">
        <v>28</v>
      </c>
      <c r="C28" s="63" t="s">
        <v>371</v>
      </c>
      <c r="D28" s="5"/>
      <c r="E28" s="5"/>
      <c r="F28" s="4">
        <v>13</v>
      </c>
      <c r="G28" s="4">
        <v>10</v>
      </c>
      <c r="H28" s="4">
        <v>12</v>
      </c>
      <c r="I28" s="64">
        <v>12</v>
      </c>
      <c r="J28" s="4">
        <v>14</v>
      </c>
      <c r="K28" s="4">
        <v>12</v>
      </c>
      <c r="L28" s="6">
        <f t="shared" si="0"/>
        <v>73</v>
      </c>
      <c r="M28" s="6">
        <f t="shared" si="4"/>
        <v>60.833333333333329</v>
      </c>
      <c r="N28" s="6" t="str">
        <f t="shared" si="5"/>
        <v>B2</v>
      </c>
      <c r="O28" s="6" t="str">
        <f t="shared" si="6"/>
        <v>C2</v>
      </c>
      <c r="P28" s="6" t="str">
        <f t="shared" si="7"/>
        <v>C1</v>
      </c>
      <c r="Q28" s="6" t="str">
        <f t="shared" si="8"/>
        <v>C1</v>
      </c>
      <c r="R28" s="6" t="str">
        <f t="shared" si="9"/>
        <v>B2</v>
      </c>
      <c r="S28" s="6" t="str">
        <f t="shared" si="1"/>
        <v>C1</v>
      </c>
      <c r="T28" s="6" t="str">
        <f t="shared" si="10"/>
        <v>C1</v>
      </c>
      <c r="U28" s="6">
        <f t="shared" si="11"/>
        <v>7</v>
      </c>
      <c r="V28" s="6">
        <f t="shared" si="11"/>
        <v>5</v>
      </c>
      <c r="W28" s="6">
        <f t="shared" si="11"/>
        <v>6</v>
      </c>
      <c r="X28" s="6">
        <f t="shared" si="11"/>
        <v>6</v>
      </c>
      <c r="Y28" s="6">
        <f t="shared" si="11"/>
        <v>7</v>
      </c>
      <c r="Z28" s="6">
        <f t="shared" si="11"/>
        <v>6</v>
      </c>
      <c r="AA28" s="8">
        <f t="shared" si="3"/>
        <v>6.166666666666667</v>
      </c>
    </row>
    <row r="29" spans="1:27" ht="24" customHeight="1">
      <c r="A29" s="4">
        <v>4312</v>
      </c>
      <c r="B29" s="4">
        <v>29</v>
      </c>
      <c r="C29" s="34" t="s">
        <v>372</v>
      </c>
      <c r="D29" s="5"/>
      <c r="E29" s="5"/>
      <c r="F29" s="4">
        <v>4</v>
      </c>
      <c r="G29" s="4">
        <v>8</v>
      </c>
      <c r="H29" s="4">
        <v>6</v>
      </c>
      <c r="I29" s="64">
        <v>4</v>
      </c>
      <c r="J29" s="4">
        <v>6</v>
      </c>
      <c r="K29" s="4">
        <v>5</v>
      </c>
      <c r="L29" s="6">
        <f t="shared" si="0"/>
        <v>33</v>
      </c>
      <c r="M29" s="6">
        <f t="shared" si="4"/>
        <v>27.500000000000004</v>
      </c>
      <c r="N29" s="6" t="str">
        <f t="shared" si="5"/>
        <v>E</v>
      </c>
      <c r="O29" s="6" t="str">
        <f t="shared" si="6"/>
        <v>D</v>
      </c>
      <c r="P29" s="6" t="str">
        <f t="shared" si="7"/>
        <v>E</v>
      </c>
      <c r="Q29" s="6" t="str">
        <f t="shared" si="8"/>
        <v>E</v>
      </c>
      <c r="R29" s="6" t="str">
        <f t="shared" si="9"/>
        <v>E</v>
      </c>
      <c r="S29" s="6" t="str">
        <f t="shared" si="1"/>
        <v>E</v>
      </c>
      <c r="T29" s="6" t="str">
        <f t="shared" si="10"/>
        <v>E</v>
      </c>
      <c r="U29" s="6">
        <f t="shared" si="11"/>
        <v>3</v>
      </c>
      <c r="V29" s="6">
        <f t="shared" si="11"/>
        <v>4</v>
      </c>
      <c r="W29" s="6">
        <f t="shared" si="11"/>
        <v>3</v>
      </c>
      <c r="X29" s="6">
        <f t="shared" si="11"/>
        <v>3</v>
      </c>
      <c r="Y29" s="6">
        <f t="shared" si="11"/>
        <v>3</v>
      </c>
      <c r="Z29" s="6">
        <f t="shared" si="11"/>
        <v>3</v>
      </c>
      <c r="AA29" s="8">
        <f t="shared" si="3"/>
        <v>3.1666666666666665</v>
      </c>
    </row>
    <row r="30" spans="1:27" ht="24" customHeight="1">
      <c r="A30" s="4">
        <v>4950</v>
      </c>
      <c r="B30" s="4">
        <v>30</v>
      </c>
      <c r="C30" s="34" t="s">
        <v>373</v>
      </c>
      <c r="D30" s="5"/>
      <c r="E30" s="5"/>
      <c r="F30" s="4">
        <v>9</v>
      </c>
      <c r="G30" s="4">
        <v>14</v>
      </c>
      <c r="H30" s="4">
        <v>10</v>
      </c>
      <c r="I30" s="64">
        <v>8</v>
      </c>
      <c r="J30" s="4">
        <v>19</v>
      </c>
      <c r="K30" s="4">
        <v>13.5</v>
      </c>
      <c r="L30" s="6">
        <f t="shared" si="0"/>
        <v>73.5</v>
      </c>
      <c r="M30" s="6">
        <f t="shared" si="4"/>
        <v>61.250000000000007</v>
      </c>
      <c r="N30" s="6" t="str">
        <f t="shared" si="5"/>
        <v>C2</v>
      </c>
      <c r="O30" s="6" t="str">
        <f t="shared" si="6"/>
        <v>B2</v>
      </c>
      <c r="P30" s="6" t="str">
        <f t="shared" si="7"/>
        <v>C2</v>
      </c>
      <c r="Q30" s="6" t="str">
        <f t="shared" si="8"/>
        <v>D</v>
      </c>
      <c r="R30" s="6" t="str">
        <f t="shared" si="9"/>
        <v>A1</v>
      </c>
      <c r="S30" s="6" t="str">
        <f t="shared" si="1"/>
        <v>B2</v>
      </c>
      <c r="T30" s="6" t="str">
        <f t="shared" si="10"/>
        <v>B2</v>
      </c>
      <c r="U30" s="6">
        <f t="shared" si="11"/>
        <v>5</v>
      </c>
      <c r="V30" s="6">
        <f t="shared" si="11"/>
        <v>7</v>
      </c>
      <c r="W30" s="6">
        <f t="shared" si="11"/>
        <v>5</v>
      </c>
      <c r="X30" s="6">
        <f t="shared" si="11"/>
        <v>4</v>
      </c>
      <c r="Y30" s="6">
        <f t="shared" si="11"/>
        <v>10</v>
      </c>
      <c r="Z30" s="6">
        <f t="shared" si="11"/>
        <v>7</v>
      </c>
      <c r="AA30" s="8">
        <f t="shared" si="3"/>
        <v>6.333333333333333</v>
      </c>
    </row>
    <row r="31" spans="1:27" ht="24" customHeight="1">
      <c r="A31" s="4">
        <v>4314</v>
      </c>
      <c r="B31" s="4">
        <v>31</v>
      </c>
      <c r="C31" s="34" t="s">
        <v>374</v>
      </c>
      <c r="D31" s="5"/>
      <c r="E31" s="5"/>
      <c r="F31" s="4">
        <v>5</v>
      </c>
      <c r="G31" s="4">
        <v>13</v>
      </c>
      <c r="H31" s="4">
        <v>13</v>
      </c>
      <c r="I31" s="64">
        <v>5</v>
      </c>
      <c r="J31" s="4">
        <v>15</v>
      </c>
      <c r="K31" s="65">
        <v>10.5</v>
      </c>
      <c r="L31" s="6">
        <f t="shared" si="0"/>
        <v>61.5</v>
      </c>
      <c r="M31" s="6">
        <f t="shared" si="4"/>
        <v>51.249999999999993</v>
      </c>
      <c r="N31" s="6" t="str">
        <f t="shared" si="5"/>
        <v>E</v>
      </c>
      <c r="O31" s="6" t="str">
        <f t="shared" si="6"/>
        <v>B2</v>
      </c>
      <c r="P31" s="6" t="str">
        <f t="shared" si="7"/>
        <v>B2</v>
      </c>
      <c r="Q31" s="6" t="str">
        <f t="shared" si="8"/>
        <v>E</v>
      </c>
      <c r="R31" s="6" t="str">
        <f t="shared" si="9"/>
        <v>B1</v>
      </c>
      <c r="S31" s="6" t="str">
        <f t="shared" si="1"/>
        <v>C1</v>
      </c>
      <c r="T31" s="6" t="str">
        <f t="shared" si="10"/>
        <v>C1</v>
      </c>
      <c r="U31" s="6">
        <f t="shared" si="11"/>
        <v>3</v>
      </c>
      <c r="V31" s="6">
        <f t="shared" si="11"/>
        <v>7</v>
      </c>
      <c r="W31" s="6">
        <f t="shared" si="11"/>
        <v>7</v>
      </c>
      <c r="X31" s="6">
        <f t="shared" si="11"/>
        <v>3</v>
      </c>
      <c r="Y31" s="6">
        <f t="shared" si="11"/>
        <v>8</v>
      </c>
      <c r="Z31" s="6">
        <f t="shared" si="11"/>
        <v>6</v>
      </c>
      <c r="AA31" s="8">
        <f t="shared" si="3"/>
        <v>5.666666666666667</v>
      </c>
    </row>
    <row r="32" spans="1:27" ht="24" customHeight="1">
      <c r="A32" s="4">
        <v>4316</v>
      </c>
      <c r="B32" s="4">
        <v>32</v>
      </c>
      <c r="C32" s="34" t="s">
        <v>375</v>
      </c>
      <c r="F32" s="4">
        <v>1</v>
      </c>
      <c r="G32" s="4">
        <v>9</v>
      </c>
      <c r="H32" s="4">
        <v>7</v>
      </c>
      <c r="I32" s="64">
        <v>3</v>
      </c>
      <c r="J32" s="4">
        <v>11</v>
      </c>
      <c r="K32" s="4">
        <v>5.5</v>
      </c>
      <c r="L32" s="6">
        <f t="shared" si="0"/>
        <v>36.5</v>
      </c>
      <c r="M32" s="6">
        <f t="shared" si="4"/>
        <v>30.416666666666664</v>
      </c>
      <c r="N32" s="6" t="str">
        <f t="shared" si="5"/>
        <v>AB</v>
      </c>
      <c r="O32" s="6" t="str">
        <f t="shared" si="6"/>
        <v>C2</v>
      </c>
      <c r="P32" s="6" t="str">
        <f t="shared" si="7"/>
        <v>D</v>
      </c>
      <c r="Q32" s="6" t="str">
        <f t="shared" si="8"/>
        <v>E</v>
      </c>
      <c r="R32" s="6" t="str">
        <f t="shared" ref="R32:R43" si="12">IF(J32&gt;=91/5,"A1",IF(J32&gt;=81/5,"A2",IF(J32&gt;=71/5,"B1",IF(J32&gt;=61/5,"B2",IF(J32&gt;=51/5,"C1",IF(J32&gt;=41/5,"C2",IF(J32&gt;=35/5,"D",IF(J32&gt;=2,"E",IF(J32&gt;=0,"AB")))))))))</f>
        <v>C1</v>
      </c>
      <c r="S32" s="6" t="str">
        <f t="shared" si="1"/>
        <v>E</v>
      </c>
      <c r="T32" s="6" t="str">
        <f t="shared" si="10"/>
        <v>E</v>
      </c>
      <c r="U32" s="6">
        <f t="shared" si="11"/>
        <v>0</v>
      </c>
      <c r="V32" s="6">
        <f t="shared" si="11"/>
        <v>5</v>
      </c>
      <c r="W32" s="6">
        <f t="shared" si="11"/>
        <v>4</v>
      </c>
      <c r="X32" s="6">
        <f t="shared" si="11"/>
        <v>3</v>
      </c>
      <c r="Y32" s="6">
        <f t="shared" si="11"/>
        <v>6</v>
      </c>
      <c r="Z32" s="6">
        <f t="shared" si="11"/>
        <v>3</v>
      </c>
      <c r="AA32" s="8">
        <f t="shared" si="3"/>
        <v>3.5</v>
      </c>
    </row>
    <row r="33" spans="1:28" ht="24" customHeight="1">
      <c r="A33" s="4">
        <v>4317</v>
      </c>
      <c r="B33" s="4">
        <v>33</v>
      </c>
      <c r="C33" s="34" t="s">
        <v>376</v>
      </c>
      <c r="F33" s="4">
        <v>1</v>
      </c>
      <c r="G33" s="4">
        <v>8</v>
      </c>
      <c r="H33" s="4">
        <v>8</v>
      </c>
      <c r="I33" s="64">
        <v>4</v>
      </c>
      <c r="J33" s="4">
        <v>6.5</v>
      </c>
      <c r="K33" s="4">
        <v>6</v>
      </c>
      <c r="L33" s="6">
        <f t="shared" si="0"/>
        <v>33.5</v>
      </c>
      <c r="M33" s="6">
        <f t="shared" si="4"/>
        <v>27.916666666666668</v>
      </c>
      <c r="N33" s="6" t="str">
        <f t="shared" si="5"/>
        <v>AB</v>
      </c>
      <c r="O33" s="6" t="str">
        <f t="shared" si="6"/>
        <v>D</v>
      </c>
      <c r="P33" s="6" t="str">
        <f t="shared" si="7"/>
        <v>D</v>
      </c>
      <c r="Q33" s="6" t="str">
        <f t="shared" si="8"/>
        <v>E</v>
      </c>
      <c r="R33" s="6" t="str">
        <f t="shared" si="12"/>
        <v>E</v>
      </c>
      <c r="S33" s="6" t="str">
        <f t="shared" si="1"/>
        <v>E</v>
      </c>
      <c r="T33" s="6" t="str">
        <f t="shared" si="10"/>
        <v>E</v>
      </c>
      <c r="U33" s="6">
        <f t="shared" si="11"/>
        <v>0</v>
      </c>
      <c r="V33" s="6">
        <f t="shared" si="11"/>
        <v>4</v>
      </c>
      <c r="W33" s="6">
        <f t="shared" si="11"/>
        <v>4</v>
      </c>
      <c r="X33" s="6">
        <f t="shared" si="11"/>
        <v>3</v>
      </c>
      <c r="Y33" s="6">
        <f t="shared" si="11"/>
        <v>3</v>
      </c>
      <c r="Z33" s="6">
        <f t="shared" si="11"/>
        <v>3</v>
      </c>
      <c r="AA33" s="8">
        <f t="shared" si="3"/>
        <v>2.8333333333333335</v>
      </c>
    </row>
    <row r="34" spans="1:28" ht="24" customHeight="1">
      <c r="A34" s="4">
        <v>4951</v>
      </c>
      <c r="B34" s="4">
        <v>34</v>
      </c>
      <c r="C34" s="63" t="s">
        <v>377</v>
      </c>
      <c r="F34" s="4">
        <v>8</v>
      </c>
      <c r="G34" s="4">
        <v>7</v>
      </c>
      <c r="H34" s="4">
        <v>5</v>
      </c>
      <c r="I34" s="64">
        <v>8</v>
      </c>
      <c r="J34" s="4">
        <v>5.5</v>
      </c>
      <c r="K34" s="4">
        <v>4</v>
      </c>
      <c r="L34" s="6">
        <f t="shared" si="0"/>
        <v>37.5</v>
      </c>
      <c r="M34" s="6">
        <f t="shared" si="4"/>
        <v>31.25</v>
      </c>
      <c r="N34" s="6" t="str">
        <f t="shared" si="5"/>
        <v>D</v>
      </c>
      <c r="O34" s="6" t="str">
        <f t="shared" si="6"/>
        <v>D</v>
      </c>
      <c r="P34" s="6" t="str">
        <f t="shared" si="7"/>
        <v>E</v>
      </c>
      <c r="Q34" s="6" t="str">
        <f t="shared" si="8"/>
        <v>D</v>
      </c>
      <c r="R34" s="6" t="str">
        <f t="shared" si="12"/>
        <v>E</v>
      </c>
      <c r="S34" s="6" t="str">
        <f t="shared" si="1"/>
        <v>E</v>
      </c>
      <c r="T34" s="6" t="str">
        <f t="shared" si="10"/>
        <v>E</v>
      </c>
      <c r="U34" s="6">
        <f t="shared" si="11"/>
        <v>4</v>
      </c>
      <c r="V34" s="6">
        <f t="shared" si="11"/>
        <v>4</v>
      </c>
      <c r="W34" s="6">
        <f t="shared" si="11"/>
        <v>3</v>
      </c>
      <c r="X34" s="6">
        <f t="shared" si="11"/>
        <v>4</v>
      </c>
      <c r="Y34" s="6">
        <f t="shared" si="11"/>
        <v>3</v>
      </c>
      <c r="Z34" s="6">
        <f t="shared" si="11"/>
        <v>3</v>
      </c>
      <c r="AA34" s="8">
        <f t="shared" si="3"/>
        <v>3.5</v>
      </c>
    </row>
    <row r="35" spans="1:28" ht="24" customHeight="1">
      <c r="A35" s="4">
        <v>4952</v>
      </c>
      <c r="B35" s="4">
        <v>35</v>
      </c>
      <c r="C35" s="63" t="s">
        <v>378</v>
      </c>
      <c r="F35" s="4">
        <v>11</v>
      </c>
      <c r="G35" s="4">
        <v>8</v>
      </c>
      <c r="H35" s="4">
        <v>7</v>
      </c>
      <c r="I35" s="64">
        <v>10</v>
      </c>
      <c r="J35" s="4">
        <v>7.5</v>
      </c>
      <c r="K35" s="4">
        <v>7</v>
      </c>
      <c r="L35" s="6">
        <f t="shared" si="0"/>
        <v>50.5</v>
      </c>
      <c r="M35" s="6">
        <f t="shared" si="4"/>
        <v>42.083333333333336</v>
      </c>
      <c r="N35" s="6" t="str">
        <f t="shared" si="5"/>
        <v>C1</v>
      </c>
      <c r="O35" s="6" t="str">
        <f t="shared" si="6"/>
        <v>D</v>
      </c>
      <c r="P35" s="6" t="str">
        <f t="shared" si="7"/>
        <v>D</v>
      </c>
      <c r="Q35" s="6" t="str">
        <f t="shared" si="8"/>
        <v>C2</v>
      </c>
      <c r="R35" s="6" t="str">
        <f t="shared" si="12"/>
        <v>D</v>
      </c>
      <c r="S35" s="6" t="str">
        <f t="shared" si="1"/>
        <v>D</v>
      </c>
      <c r="T35" s="6" t="str">
        <f t="shared" si="10"/>
        <v>C2</v>
      </c>
      <c r="U35" s="6">
        <f t="shared" si="11"/>
        <v>6</v>
      </c>
      <c r="V35" s="6">
        <f t="shared" si="11"/>
        <v>4</v>
      </c>
      <c r="W35" s="6">
        <f t="shared" si="11"/>
        <v>4</v>
      </c>
      <c r="X35" s="6">
        <f t="shared" si="11"/>
        <v>5</v>
      </c>
      <c r="Y35" s="6">
        <f t="shared" si="11"/>
        <v>4</v>
      </c>
      <c r="Z35" s="6">
        <f t="shared" si="11"/>
        <v>4</v>
      </c>
      <c r="AA35" s="8">
        <f t="shared" si="3"/>
        <v>4.5</v>
      </c>
    </row>
    <row r="36" spans="1:28" ht="24" customHeight="1">
      <c r="A36" s="4">
        <v>4953</v>
      </c>
      <c r="B36" s="37">
        <v>36</v>
      </c>
      <c r="C36" s="63" t="s">
        <v>379</v>
      </c>
      <c r="F36" s="4">
        <v>5</v>
      </c>
      <c r="G36" s="4">
        <v>10</v>
      </c>
      <c r="H36" s="4">
        <v>6</v>
      </c>
      <c r="I36" s="64">
        <v>9</v>
      </c>
      <c r="J36" s="4">
        <v>8</v>
      </c>
      <c r="K36" s="4">
        <v>6.5</v>
      </c>
      <c r="L36" s="38">
        <f t="shared" si="0"/>
        <v>44.5</v>
      </c>
      <c r="M36" s="6">
        <f t="shared" si="4"/>
        <v>37.083333333333336</v>
      </c>
      <c r="N36" s="6" t="str">
        <f t="shared" si="5"/>
        <v>E</v>
      </c>
      <c r="O36" s="6" t="str">
        <f t="shared" si="6"/>
        <v>C2</v>
      </c>
      <c r="P36" s="6" t="str">
        <f t="shared" si="7"/>
        <v>E</v>
      </c>
      <c r="Q36" s="6" t="str">
        <f t="shared" si="8"/>
        <v>C2</v>
      </c>
      <c r="R36" s="6" t="str">
        <f t="shared" si="12"/>
        <v>D</v>
      </c>
      <c r="S36" s="6" t="str">
        <f t="shared" si="1"/>
        <v>E</v>
      </c>
      <c r="T36" s="6" t="str">
        <f t="shared" si="10"/>
        <v>D</v>
      </c>
      <c r="U36" s="6">
        <f t="shared" si="11"/>
        <v>3</v>
      </c>
      <c r="V36" s="6">
        <f t="shared" si="11"/>
        <v>5</v>
      </c>
      <c r="W36" s="6">
        <f t="shared" si="11"/>
        <v>3</v>
      </c>
      <c r="X36" s="6">
        <f t="shared" si="11"/>
        <v>5</v>
      </c>
      <c r="Y36" s="6">
        <f t="shared" si="11"/>
        <v>4</v>
      </c>
      <c r="Z36" s="6">
        <f t="shared" si="11"/>
        <v>3</v>
      </c>
      <c r="AA36" s="8">
        <f t="shared" si="3"/>
        <v>3.8333333333333335</v>
      </c>
    </row>
    <row r="37" spans="1:28" ht="24" customHeight="1">
      <c r="A37" s="4">
        <v>4319</v>
      </c>
      <c r="B37" s="4">
        <v>37</v>
      </c>
      <c r="C37" s="34" t="s">
        <v>380</v>
      </c>
      <c r="D37" s="5"/>
      <c r="E37" s="5"/>
      <c r="F37" s="4">
        <v>4</v>
      </c>
      <c r="G37" s="4">
        <v>8</v>
      </c>
      <c r="H37" s="4">
        <v>4</v>
      </c>
      <c r="I37" s="64">
        <v>5</v>
      </c>
      <c r="J37" s="4">
        <v>11</v>
      </c>
      <c r="K37" s="4">
        <v>9</v>
      </c>
      <c r="L37" s="6">
        <f t="shared" si="0"/>
        <v>41</v>
      </c>
      <c r="M37" s="6">
        <f t="shared" si="4"/>
        <v>34.166666666666664</v>
      </c>
      <c r="N37" s="6" t="str">
        <f t="shared" si="5"/>
        <v>E</v>
      </c>
      <c r="O37" s="6" t="str">
        <f t="shared" si="6"/>
        <v>D</v>
      </c>
      <c r="P37" s="6" t="str">
        <f t="shared" si="7"/>
        <v>E</v>
      </c>
      <c r="Q37" s="6" t="str">
        <f t="shared" si="8"/>
        <v>E</v>
      </c>
      <c r="R37" s="6" t="str">
        <f t="shared" si="12"/>
        <v>C1</v>
      </c>
      <c r="S37" s="6" t="str">
        <f t="shared" si="1"/>
        <v>C2</v>
      </c>
      <c r="T37" s="6" t="str">
        <f t="shared" si="10"/>
        <v>E</v>
      </c>
      <c r="U37" s="6">
        <f t="shared" si="11"/>
        <v>3</v>
      </c>
      <c r="V37" s="6">
        <f t="shared" si="11"/>
        <v>4</v>
      </c>
      <c r="W37" s="6">
        <f t="shared" si="11"/>
        <v>3</v>
      </c>
      <c r="X37" s="6">
        <f t="shared" si="11"/>
        <v>3</v>
      </c>
      <c r="Y37" s="6">
        <f t="shared" si="11"/>
        <v>6</v>
      </c>
      <c r="Z37" s="6">
        <f t="shared" si="11"/>
        <v>5</v>
      </c>
      <c r="AA37" s="8">
        <f t="shared" si="3"/>
        <v>4</v>
      </c>
    </row>
    <row r="38" spans="1:28" ht="23.25" customHeight="1">
      <c r="A38" s="4">
        <v>4954</v>
      </c>
      <c r="B38" s="4">
        <v>38</v>
      </c>
      <c r="C38" s="63" t="s">
        <v>381</v>
      </c>
      <c r="D38" s="5"/>
      <c r="E38" s="5"/>
      <c r="F38" s="4">
        <v>2</v>
      </c>
      <c r="G38" s="4">
        <v>6</v>
      </c>
      <c r="H38" s="4">
        <v>7</v>
      </c>
      <c r="I38" s="64">
        <v>3</v>
      </c>
      <c r="J38" s="4">
        <v>7</v>
      </c>
      <c r="K38" s="4">
        <v>2.5</v>
      </c>
      <c r="L38" s="6">
        <f t="shared" si="0"/>
        <v>27.5</v>
      </c>
      <c r="M38" s="6">
        <f t="shared" si="4"/>
        <v>22.916666666666664</v>
      </c>
      <c r="N38" s="6" t="str">
        <f t="shared" si="5"/>
        <v>E</v>
      </c>
      <c r="O38" s="6" t="str">
        <f t="shared" si="6"/>
        <v>E</v>
      </c>
      <c r="P38" s="6" t="str">
        <f t="shared" si="7"/>
        <v>D</v>
      </c>
      <c r="Q38" s="6" t="str">
        <f t="shared" si="8"/>
        <v>E</v>
      </c>
      <c r="R38" s="6" t="str">
        <f t="shared" si="12"/>
        <v>D</v>
      </c>
      <c r="S38" s="6" t="str">
        <f t="shared" si="1"/>
        <v>E</v>
      </c>
      <c r="T38" s="6" t="str">
        <f t="shared" si="10"/>
        <v>E</v>
      </c>
      <c r="U38" s="6">
        <f t="shared" si="11"/>
        <v>3</v>
      </c>
      <c r="V38" s="6">
        <f t="shared" si="11"/>
        <v>3</v>
      </c>
      <c r="W38" s="6">
        <f t="shared" si="11"/>
        <v>4</v>
      </c>
      <c r="X38" s="6">
        <f t="shared" si="11"/>
        <v>3</v>
      </c>
      <c r="Y38" s="6">
        <f t="shared" si="11"/>
        <v>4</v>
      </c>
      <c r="Z38" s="6">
        <f t="shared" si="11"/>
        <v>3</v>
      </c>
      <c r="AA38" s="8">
        <f t="shared" si="3"/>
        <v>3.3333333333333335</v>
      </c>
    </row>
    <row r="39" spans="1:28" ht="30" customHeight="1">
      <c r="A39" s="4">
        <v>4321</v>
      </c>
      <c r="B39" s="4">
        <v>39</v>
      </c>
      <c r="C39" s="34" t="s">
        <v>382</v>
      </c>
      <c r="D39" s="5"/>
      <c r="E39" s="5"/>
      <c r="F39" s="4">
        <v>17</v>
      </c>
      <c r="G39" s="4">
        <v>18</v>
      </c>
      <c r="H39" s="4">
        <v>18</v>
      </c>
      <c r="I39" s="64">
        <v>19</v>
      </c>
      <c r="J39" s="4">
        <v>20</v>
      </c>
      <c r="K39" s="4">
        <v>18</v>
      </c>
      <c r="L39" s="6">
        <f t="shared" si="0"/>
        <v>110</v>
      </c>
      <c r="M39" s="6">
        <f t="shared" si="4"/>
        <v>91.666666666666657</v>
      </c>
      <c r="N39" s="6" t="str">
        <f t="shared" si="5"/>
        <v>A2</v>
      </c>
      <c r="O39" s="6" t="str">
        <f t="shared" si="6"/>
        <v>A2</v>
      </c>
      <c r="P39" s="6" t="str">
        <f t="shared" si="7"/>
        <v>A2</v>
      </c>
      <c r="Q39" s="6" t="str">
        <f t="shared" si="8"/>
        <v>A1</v>
      </c>
      <c r="R39" s="6" t="str">
        <f t="shared" si="12"/>
        <v>A1</v>
      </c>
      <c r="S39" s="6" t="str">
        <f t="shared" si="1"/>
        <v>A2</v>
      </c>
      <c r="T39" s="6" t="str">
        <f t="shared" si="10"/>
        <v>A1</v>
      </c>
      <c r="U39" s="6">
        <f t="shared" si="11"/>
        <v>9</v>
      </c>
      <c r="V39" s="6">
        <f t="shared" si="11"/>
        <v>9</v>
      </c>
      <c r="W39" s="6">
        <f t="shared" si="11"/>
        <v>9</v>
      </c>
      <c r="X39" s="6">
        <f t="shared" si="11"/>
        <v>10</v>
      </c>
      <c r="Y39" s="6">
        <f t="shared" si="11"/>
        <v>10</v>
      </c>
      <c r="Z39" s="6">
        <f t="shared" si="11"/>
        <v>9</v>
      </c>
      <c r="AA39" s="8">
        <f t="shared" si="3"/>
        <v>9.3333333333333339</v>
      </c>
    </row>
    <row r="40" spans="1:28" ht="30" customHeight="1">
      <c r="A40" s="4">
        <v>4322</v>
      </c>
      <c r="B40" s="4">
        <v>40</v>
      </c>
      <c r="C40" s="34" t="s">
        <v>383</v>
      </c>
      <c r="D40" s="5"/>
      <c r="E40" s="5"/>
      <c r="F40" s="4">
        <v>5</v>
      </c>
      <c r="G40" s="4">
        <v>8</v>
      </c>
      <c r="H40" s="4">
        <v>8</v>
      </c>
      <c r="I40" s="64">
        <v>8</v>
      </c>
      <c r="J40" s="4">
        <v>6.5</v>
      </c>
      <c r="K40" s="4">
        <v>5</v>
      </c>
      <c r="L40" s="6">
        <f t="shared" si="0"/>
        <v>40.5</v>
      </c>
      <c r="M40" s="6">
        <f t="shared" si="4"/>
        <v>33.75</v>
      </c>
      <c r="N40" s="6" t="str">
        <f t="shared" si="5"/>
        <v>E</v>
      </c>
      <c r="O40" s="6" t="str">
        <f t="shared" si="6"/>
        <v>D</v>
      </c>
      <c r="P40" s="6" t="str">
        <f t="shared" si="7"/>
        <v>D</v>
      </c>
      <c r="Q40" s="6" t="str">
        <f t="shared" si="8"/>
        <v>D</v>
      </c>
      <c r="R40" s="6" t="str">
        <f t="shared" si="12"/>
        <v>E</v>
      </c>
      <c r="S40" s="6" t="str">
        <f t="shared" si="1"/>
        <v>E</v>
      </c>
      <c r="T40" s="6" t="str">
        <f t="shared" si="10"/>
        <v>E</v>
      </c>
      <c r="U40" s="6">
        <f t="shared" si="11"/>
        <v>3</v>
      </c>
      <c r="V40" s="6">
        <f t="shared" si="11"/>
        <v>4</v>
      </c>
      <c r="W40" s="6">
        <f t="shared" si="11"/>
        <v>4</v>
      </c>
      <c r="X40" s="6">
        <f t="shared" si="11"/>
        <v>4</v>
      </c>
      <c r="Y40" s="6">
        <f t="shared" si="11"/>
        <v>3</v>
      </c>
      <c r="Z40" s="6">
        <f t="shared" si="11"/>
        <v>3</v>
      </c>
      <c r="AA40" s="8">
        <f t="shared" si="3"/>
        <v>3.5</v>
      </c>
    </row>
    <row r="41" spans="1:28" ht="30" customHeight="1">
      <c r="A41" s="4">
        <v>4955</v>
      </c>
      <c r="B41" s="4">
        <v>41</v>
      </c>
      <c r="C41" s="63" t="s">
        <v>384</v>
      </c>
      <c r="D41" s="5"/>
      <c r="E41" s="5"/>
      <c r="F41" s="4">
        <v>16</v>
      </c>
      <c r="G41" s="4">
        <v>13</v>
      </c>
      <c r="H41" s="4">
        <v>16</v>
      </c>
      <c r="I41" s="64">
        <v>19</v>
      </c>
      <c r="J41" s="4">
        <v>20</v>
      </c>
      <c r="K41" s="4">
        <v>16.5</v>
      </c>
      <c r="L41" s="6">
        <f t="shared" si="0"/>
        <v>100.5</v>
      </c>
      <c r="M41" s="6">
        <f t="shared" si="4"/>
        <v>83.75</v>
      </c>
      <c r="N41" s="6" t="str">
        <f t="shared" si="5"/>
        <v>B1</v>
      </c>
      <c r="O41" s="6" t="str">
        <f t="shared" si="6"/>
        <v>B2</v>
      </c>
      <c r="P41" s="6" t="str">
        <f t="shared" si="7"/>
        <v>B1</v>
      </c>
      <c r="Q41" s="6" t="str">
        <f t="shared" si="8"/>
        <v>A1</v>
      </c>
      <c r="R41" s="6" t="str">
        <f t="shared" si="12"/>
        <v>A1</v>
      </c>
      <c r="S41" s="6" t="str">
        <f t="shared" si="1"/>
        <v>A2</v>
      </c>
      <c r="T41" s="6" t="str">
        <f t="shared" si="10"/>
        <v>A2</v>
      </c>
      <c r="U41" s="6">
        <f t="shared" si="11"/>
        <v>8</v>
      </c>
      <c r="V41" s="6">
        <f t="shared" si="11"/>
        <v>7</v>
      </c>
      <c r="W41" s="6">
        <f t="shared" si="11"/>
        <v>8</v>
      </c>
      <c r="X41" s="6">
        <f t="shared" si="11"/>
        <v>10</v>
      </c>
      <c r="Y41" s="6">
        <f t="shared" si="11"/>
        <v>10</v>
      </c>
      <c r="Z41" s="6">
        <f t="shared" si="11"/>
        <v>9</v>
      </c>
      <c r="AA41" s="8">
        <f t="shared" si="3"/>
        <v>8.6666666666666661</v>
      </c>
    </row>
    <row r="42" spans="1:28" ht="30" customHeight="1">
      <c r="A42" s="4">
        <v>4956</v>
      </c>
      <c r="B42" s="37">
        <v>42</v>
      </c>
      <c r="C42" s="66" t="s">
        <v>385</v>
      </c>
      <c r="D42" s="67"/>
      <c r="E42" s="67"/>
      <c r="F42" s="37">
        <v>11</v>
      </c>
      <c r="G42" s="37">
        <v>10</v>
      </c>
      <c r="H42" s="37">
        <v>6</v>
      </c>
      <c r="I42" s="68">
        <v>13</v>
      </c>
      <c r="J42" s="37">
        <v>14.5</v>
      </c>
      <c r="K42" s="37">
        <v>8.5</v>
      </c>
      <c r="L42" s="38">
        <f t="shared" si="0"/>
        <v>63</v>
      </c>
      <c r="M42" s="38">
        <f t="shared" si="4"/>
        <v>52.5</v>
      </c>
      <c r="N42" s="38" t="str">
        <f t="shared" si="5"/>
        <v>C1</v>
      </c>
      <c r="O42" s="38" t="str">
        <f t="shared" si="6"/>
        <v>C2</v>
      </c>
      <c r="P42" s="38" t="str">
        <f t="shared" si="7"/>
        <v>E</v>
      </c>
      <c r="Q42" s="38" t="str">
        <f t="shared" si="8"/>
        <v>B2</v>
      </c>
      <c r="R42" s="38" t="str">
        <f t="shared" si="12"/>
        <v>B1</v>
      </c>
      <c r="S42" s="38" t="str">
        <f t="shared" si="1"/>
        <v>C2</v>
      </c>
      <c r="T42" s="38" t="str">
        <f t="shared" si="10"/>
        <v>C1</v>
      </c>
      <c r="U42" s="38">
        <f t="shared" si="11"/>
        <v>6</v>
      </c>
      <c r="V42" s="38">
        <f t="shared" si="11"/>
        <v>5</v>
      </c>
      <c r="W42" s="38">
        <f t="shared" si="11"/>
        <v>3</v>
      </c>
      <c r="X42" s="38">
        <f t="shared" si="11"/>
        <v>7</v>
      </c>
      <c r="Y42" s="38">
        <f t="shared" si="11"/>
        <v>8</v>
      </c>
      <c r="Z42" s="38">
        <f t="shared" si="11"/>
        <v>5</v>
      </c>
      <c r="AA42" s="69">
        <f t="shared" si="3"/>
        <v>5.666666666666667</v>
      </c>
    </row>
    <row r="43" spans="1:28" s="67" customFormat="1" ht="24.75" customHeight="1">
      <c r="A43" s="4">
        <v>4957</v>
      </c>
      <c r="B43" s="4">
        <v>43</v>
      </c>
      <c r="C43" s="63" t="s">
        <v>386</v>
      </c>
      <c r="D43" s="5"/>
      <c r="E43" s="5"/>
      <c r="F43" s="4">
        <v>11</v>
      </c>
      <c r="G43" s="4"/>
      <c r="H43" s="4"/>
      <c r="I43" s="64">
        <v>13</v>
      </c>
      <c r="J43" s="4"/>
      <c r="K43" s="4">
        <v>11.5</v>
      </c>
      <c r="L43" s="6">
        <f t="shared" si="0"/>
        <v>35.5</v>
      </c>
      <c r="M43" s="6">
        <f t="shared" si="4"/>
        <v>29.583333333333332</v>
      </c>
      <c r="N43" s="6" t="str">
        <f t="shared" si="5"/>
        <v>C1</v>
      </c>
      <c r="O43" s="6" t="str">
        <f t="shared" si="6"/>
        <v>AB</v>
      </c>
      <c r="P43" s="6" t="str">
        <f t="shared" si="7"/>
        <v>AB</v>
      </c>
      <c r="Q43" s="6" t="str">
        <f t="shared" si="8"/>
        <v>B2</v>
      </c>
      <c r="R43" s="6" t="str">
        <f t="shared" si="12"/>
        <v>AB</v>
      </c>
      <c r="S43" s="6" t="str">
        <f t="shared" si="1"/>
        <v>C1</v>
      </c>
      <c r="T43" s="6" t="str">
        <f t="shared" si="10"/>
        <v>E</v>
      </c>
      <c r="U43" s="6">
        <f t="shared" ref="U43:Z43" si="13">IF(N43="A1",10,IF(N43="A2",9,IF(N43="B1",8,IF(N43="B2",7,IF(N43="C1",6,IF(N43="C2",5,IF(N43="D",4,IF(N43="E",3,IF(N43="AB",0)))))))))</f>
        <v>6</v>
      </c>
      <c r="V43" s="6">
        <f t="shared" si="13"/>
        <v>0</v>
      </c>
      <c r="W43" s="6">
        <f t="shared" si="13"/>
        <v>0</v>
      </c>
      <c r="X43" s="6">
        <f t="shared" si="13"/>
        <v>7</v>
      </c>
      <c r="Y43" s="6">
        <f t="shared" si="13"/>
        <v>0</v>
      </c>
      <c r="Z43" s="6">
        <f t="shared" si="13"/>
        <v>6</v>
      </c>
      <c r="AA43" s="8">
        <f t="shared" si="3"/>
        <v>3.1666666666666665</v>
      </c>
      <c r="AB43" s="70"/>
    </row>
    <row r="44" spans="1:28" s="1" customFormat="1" ht="24.75" customHeight="1">
      <c r="A44" s="4">
        <v>4325</v>
      </c>
      <c r="B44" s="4">
        <v>44</v>
      </c>
      <c r="C44" s="34" t="s">
        <v>387</v>
      </c>
      <c r="D44" s="5"/>
      <c r="E44" s="5"/>
      <c r="F44" s="4">
        <v>14</v>
      </c>
      <c r="G44" s="4">
        <v>20</v>
      </c>
      <c r="H44" s="4">
        <v>16</v>
      </c>
      <c r="I44" s="64">
        <v>17</v>
      </c>
      <c r="J44" s="4">
        <v>18.5</v>
      </c>
      <c r="K44" s="4">
        <v>15.5</v>
      </c>
      <c r="L44" s="6">
        <f t="shared" ref="L44:L47" si="14">SUM(F44:K44)</f>
        <v>101</v>
      </c>
      <c r="M44" s="6">
        <f t="shared" ref="M44:M47" si="15">L44/120*100</f>
        <v>84.166666666666671</v>
      </c>
      <c r="N44" s="6" t="str">
        <f t="shared" ref="N44:N47" si="16">IF(F44&gt;=91/5,"A1",IF(F44&gt;=81/5,"A2",IF(F44&gt;=71/5,"B1",IF(F44&gt;=61/5,"B2",IF(F44&gt;=51/5,"C1",IF(F44&gt;=41/5,"C2",IF(F44&gt;=35/5,"D",IF(F44&gt;=2,"E",IF(F44&gt;=0,"AB")))))))))</f>
        <v>B2</v>
      </c>
      <c r="O44" s="6" t="str">
        <f t="shared" ref="O44:O47" si="17">IF(G44&gt;=91/5,"A1",IF(G44&gt;=81/5,"A2",IF(G44&gt;=71/5,"B1",IF(G44&gt;=61/5,"B2",IF(G44&gt;=51/5,"C1",IF(G44&gt;=41/5,"C2",IF(G44&gt;=35/5,"D",IF(G44&gt;=2,"E",IF(G44&gt;=0,"AB")))))))))</f>
        <v>A1</v>
      </c>
      <c r="P44" s="6" t="str">
        <f t="shared" ref="P44:P47" si="18">IF(H44&gt;=91/5,"A1",IF(H44&gt;=81/5,"A2",IF(H44&gt;=71/5,"B1",IF(H44&gt;=61/5,"B2",IF(H44&gt;=51/5,"C1",IF(H44&gt;=41/5,"C2",IF(H44&gt;=35/5,"D",IF(H44&gt;=2,"E",IF(H44&gt;=0,"AB")))))))))</f>
        <v>B1</v>
      </c>
      <c r="Q44" s="6" t="str">
        <f t="shared" ref="Q44:Q47" si="19">IF(I44&gt;=91/5,"A1",IF(I44&gt;=81/5,"A2",IF(I44&gt;=71/5,"B1",IF(I44&gt;=61/5,"B2",IF(I44&gt;=51/5,"C1",IF(I44&gt;=41/5,"C2",IF(I44&gt;=35/5,"D",IF(I44&gt;=2,"E",IF(I44&gt;=0,"AB")))))))))</f>
        <v>A2</v>
      </c>
      <c r="R44" s="6" t="str">
        <f t="shared" ref="R44:R47" si="20">IF(J44&gt;=91/5,"A1",IF(J44&gt;=81/5,"A2",IF(J44&gt;=71/5,"B1",IF(J44&gt;=61/5,"B2",IF(J44&gt;=51/5,"C1",IF(J44&gt;=41/5,"C2",IF(J44&gt;=35/5,"D",IF(J44&gt;=2,"E",IF(J44&gt;=0,"AB")))))))))</f>
        <v>A1</v>
      </c>
      <c r="S44" s="6" t="str">
        <f t="shared" ref="S44:S47" si="21">IF(K44&gt;=91/5,"A1",IF(K44&gt;=81/5,"A2",IF(K44&gt;=71/5,"B1",IF(K44&gt;=61/5,"B2",IF(K44&gt;=51/5,"C1",IF(K44&gt;=41/5,"C2",IF(K44&gt;=35/5,"D",IF(K44&gt;=2,"E",IF(K44&gt;=0,"AB")))))))))</f>
        <v>B1</v>
      </c>
      <c r="T44" s="6" t="str">
        <f t="shared" ref="T44:T47" si="22">IF(M44&gt;=91,"A1",IF(M44&gt;=81,"A2",IF(M44&gt;=71,"B1",IF(M44&gt;=61,"B2",IF(M44&gt;=51,"C1",IF(M44&gt;=41,"C2",IF(M44&gt;=35,"D",IF(M44&gt;=2,"E",IF(M44&gt;=0,"AB")))))))))</f>
        <v>A2</v>
      </c>
      <c r="U44" s="6">
        <f t="shared" ref="U44:U47" si="23">IF(N44="A1",10,IF(N44="A2",9,IF(N44="B1",8,IF(N44="B2",7,IF(N44="C1",6,IF(N44="C2",5,IF(N44="D",4,IF(N44="E",3,IF(N44="AB",0)))))))))</f>
        <v>7</v>
      </c>
      <c r="V44" s="6">
        <f t="shared" ref="V44:V47" si="24">IF(O44="A1",10,IF(O44="A2",9,IF(O44="B1",8,IF(O44="B2",7,IF(O44="C1",6,IF(O44="C2",5,IF(O44="D",4,IF(O44="E",3,IF(O44="AB",0)))))))))</f>
        <v>10</v>
      </c>
      <c r="W44" s="6">
        <f t="shared" ref="W44:W47" si="25">IF(P44="A1",10,IF(P44="A2",9,IF(P44="B1",8,IF(P44="B2",7,IF(P44="C1",6,IF(P44="C2",5,IF(P44="D",4,IF(P44="E",3,IF(P44="AB",0)))))))))</f>
        <v>8</v>
      </c>
      <c r="X44" s="6">
        <f t="shared" ref="X44:X47" si="26">IF(Q44="A1",10,IF(Q44="A2",9,IF(Q44="B1",8,IF(Q44="B2",7,IF(Q44="C1",6,IF(Q44="C2",5,IF(Q44="D",4,IF(Q44="E",3,IF(Q44="AB",0)))))))))</f>
        <v>9</v>
      </c>
      <c r="Y44" s="6">
        <f t="shared" ref="Y44:Y47" si="27">IF(R44="A1",10,IF(R44="A2",9,IF(R44="B1",8,IF(R44="B2",7,IF(R44="C1",6,IF(R44="C2",5,IF(R44="D",4,IF(R44="E",3,IF(R44="AB",0)))))))))</f>
        <v>10</v>
      </c>
      <c r="Z44" s="6">
        <f t="shared" ref="Z44:Z47" si="28">IF(S44="A1",10,IF(S44="A2",9,IF(S44="B1",8,IF(S44="B2",7,IF(S44="C1",6,IF(S44="C2",5,IF(S44="D",4,IF(S44="E",3,IF(S44="AB",0)))))))))</f>
        <v>8</v>
      </c>
      <c r="AA44" s="8">
        <f t="shared" ref="AA44:AA47" si="29">SUM(U44:Z44)/6</f>
        <v>8.6666666666666661</v>
      </c>
    </row>
    <row r="45" spans="1:28" s="1" customFormat="1" ht="24.75" customHeight="1">
      <c r="A45" s="4">
        <v>4958</v>
      </c>
      <c r="B45" s="4">
        <v>45</v>
      </c>
      <c r="C45" s="63" t="s">
        <v>388</v>
      </c>
      <c r="D45" s="5"/>
      <c r="E45" s="5"/>
      <c r="F45" s="4">
        <v>8</v>
      </c>
      <c r="G45" s="4">
        <v>7</v>
      </c>
      <c r="H45" s="4">
        <v>7</v>
      </c>
      <c r="I45" s="64">
        <v>8</v>
      </c>
      <c r="J45" s="4">
        <v>7.5</v>
      </c>
      <c r="K45" s="4">
        <v>6</v>
      </c>
      <c r="L45" s="6">
        <f t="shared" si="14"/>
        <v>43.5</v>
      </c>
      <c r="M45" s="6">
        <f t="shared" si="15"/>
        <v>36.25</v>
      </c>
      <c r="N45" s="6" t="str">
        <f t="shared" si="16"/>
        <v>D</v>
      </c>
      <c r="O45" s="6" t="str">
        <f t="shared" si="17"/>
        <v>D</v>
      </c>
      <c r="P45" s="6" t="str">
        <f t="shared" si="18"/>
        <v>D</v>
      </c>
      <c r="Q45" s="6" t="str">
        <f t="shared" si="19"/>
        <v>D</v>
      </c>
      <c r="R45" s="6" t="str">
        <f t="shared" si="20"/>
        <v>D</v>
      </c>
      <c r="S45" s="6" t="str">
        <f t="shared" si="21"/>
        <v>E</v>
      </c>
      <c r="T45" s="6" t="str">
        <f t="shared" si="22"/>
        <v>D</v>
      </c>
      <c r="U45" s="6">
        <f t="shared" si="23"/>
        <v>4</v>
      </c>
      <c r="V45" s="6">
        <f t="shared" si="24"/>
        <v>4</v>
      </c>
      <c r="W45" s="6">
        <f t="shared" si="25"/>
        <v>4</v>
      </c>
      <c r="X45" s="6">
        <f t="shared" si="26"/>
        <v>4</v>
      </c>
      <c r="Y45" s="6">
        <f t="shared" si="27"/>
        <v>4</v>
      </c>
      <c r="Z45" s="6">
        <f t="shared" si="28"/>
        <v>3</v>
      </c>
      <c r="AA45" s="8">
        <f t="shared" si="29"/>
        <v>3.8333333333333335</v>
      </c>
    </row>
    <row r="46" spans="1:28" s="1" customFormat="1" ht="24.75" customHeight="1">
      <c r="A46" s="4">
        <v>4959</v>
      </c>
      <c r="B46" s="4">
        <v>46</v>
      </c>
      <c r="C46" s="63" t="s">
        <v>389</v>
      </c>
      <c r="D46" s="5"/>
      <c r="E46" s="5"/>
      <c r="F46" s="4">
        <v>6</v>
      </c>
      <c r="G46" s="4">
        <v>11</v>
      </c>
      <c r="H46" s="4">
        <v>13</v>
      </c>
      <c r="I46" s="64">
        <v>15</v>
      </c>
      <c r="J46" s="4">
        <v>17.5</v>
      </c>
      <c r="K46" s="4">
        <v>12.5</v>
      </c>
      <c r="L46" s="6">
        <f t="shared" si="14"/>
        <v>75</v>
      </c>
      <c r="M46" s="6">
        <f t="shared" si="15"/>
        <v>62.5</v>
      </c>
      <c r="N46" s="6" t="str">
        <f t="shared" si="16"/>
        <v>E</v>
      </c>
      <c r="O46" s="6" t="str">
        <f t="shared" si="17"/>
        <v>C1</v>
      </c>
      <c r="P46" s="6" t="str">
        <f t="shared" si="18"/>
        <v>B2</v>
      </c>
      <c r="Q46" s="6" t="str">
        <f t="shared" si="19"/>
        <v>B1</v>
      </c>
      <c r="R46" s="6" t="str">
        <f t="shared" si="20"/>
        <v>A2</v>
      </c>
      <c r="S46" s="6" t="str">
        <f t="shared" si="21"/>
        <v>B2</v>
      </c>
      <c r="T46" s="6" t="str">
        <f t="shared" si="22"/>
        <v>B2</v>
      </c>
      <c r="U46" s="6">
        <f t="shared" si="23"/>
        <v>3</v>
      </c>
      <c r="V46" s="6">
        <f t="shared" si="24"/>
        <v>6</v>
      </c>
      <c r="W46" s="6">
        <f t="shared" si="25"/>
        <v>7</v>
      </c>
      <c r="X46" s="6">
        <f t="shared" si="26"/>
        <v>8</v>
      </c>
      <c r="Y46" s="6">
        <f t="shared" si="27"/>
        <v>9</v>
      </c>
      <c r="Z46" s="6">
        <f t="shared" si="28"/>
        <v>7</v>
      </c>
      <c r="AA46" s="8">
        <f t="shared" si="29"/>
        <v>6.666666666666667</v>
      </c>
    </row>
    <row r="47" spans="1:28" s="1" customFormat="1" ht="24.75" customHeight="1">
      <c r="A47"/>
      <c r="B47" s="4">
        <v>47</v>
      </c>
      <c r="C47" s="63" t="s">
        <v>390</v>
      </c>
      <c r="D47" s="5"/>
      <c r="E47" s="5"/>
      <c r="F47" s="4"/>
      <c r="G47" s="4"/>
      <c r="H47" s="4"/>
      <c r="I47" s="64"/>
      <c r="J47" s="4"/>
      <c r="K47" s="4"/>
      <c r="L47" s="6">
        <f t="shared" si="14"/>
        <v>0</v>
      </c>
      <c r="M47" s="6">
        <f t="shared" si="15"/>
        <v>0</v>
      </c>
      <c r="N47" s="6" t="str">
        <f t="shared" si="16"/>
        <v>AB</v>
      </c>
      <c r="O47" s="6" t="str">
        <f t="shared" si="17"/>
        <v>AB</v>
      </c>
      <c r="P47" s="6" t="str">
        <f t="shared" si="18"/>
        <v>AB</v>
      </c>
      <c r="Q47" s="6" t="str">
        <f t="shared" si="19"/>
        <v>AB</v>
      </c>
      <c r="R47" s="6" t="str">
        <f t="shared" si="20"/>
        <v>AB</v>
      </c>
      <c r="S47" s="6" t="str">
        <f t="shared" si="21"/>
        <v>AB</v>
      </c>
      <c r="T47" s="6" t="str">
        <f t="shared" si="22"/>
        <v>AB</v>
      </c>
      <c r="U47" s="6">
        <f t="shared" si="23"/>
        <v>0</v>
      </c>
      <c r="V47" s="6">
        <f t="shared" si="24"/>
        <v>0</v>
      </c>
      <c r="W47" s="6">
        <f t="shared" si="25"/>
        <v>0</v>
      </c>
      <c r="X47" s="6">
        <f t="shared" si="26"/>
        <v>0</v>
      </c>
      <c r="Y47" s="6">
        <f t="shared" si="27"/>
        <v>0</v>
      </c>
      <c r="Z47" s="6">
        <f t="shared" si="28"/>
        <v>0</v>
      </c>
      <c r="AA47" s="8">
        <f t="shared" si="29"/>
        <v>0</v>
      </c>
    </row>
  </sheetData>
  <mergeCells count="1">
    <mergeCell ref="B1:AA1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38"/>
  <sheetViews>
    <sheetView workbookViewId="0">
      <selection activeCell="G38" sqref="G38"/>
    </sheetView>
  </sheetViews>
  <sheetFormatPr defaultRowHeight="15"/>
  <cols>
    <col min="1" max="1" width="20.85546875" customWidth="1"/>
    <col min="2" max="2" width="5.42578125" style="24" customWidth="1"/>
    <col min="3" max="3" width="32" style="23" customWidth="1"/>
    <col min="4" max="4" width="0.140625" hidden="1" customWidth="1"/>
    <col min="5" max="5" width="9.140625" hidden="1" customWidth="1"/>
    <col min="6" max="11" width="7.42578125" style="30" customWidth="1"/>
    <col min="12" max="12" width="7.85546875" customWidth="1"/>
    <col min="13" max="14" width="5.28515625" customWidth="1"/>
    <col min="15" max="15" width="4.28515625" customWidth="1"/>
    <col min="16" max="16" width="4.7109375" customWidth="1"/>
    <col min="17" max="17" width="5.28515625" customWidth="1"/>
    <col min="18" max="18" width="7.140625" customWidth="1"/>
    <col min="19" max="19" width="4.5703125" customWidth="1"/>
    <col min="20" max="20" width="5.5703125" customWidth="1"/>
    <col min="21" max="21" width="4.140625" customWidth="1"/>
    <col min="22" max="23" width="4.5703125" customWidth="1"/>
    <col min="24" max="24" width="5" customWidth="1"/>
    <col min="25" max="26" width="4.7109375" customWidth="1"/>
    <col min="27" max="27" width="5.42578125" customWidth="1"/>
  </cols>
  <sheetData>
    <row r="1" spans="1:27" ht="20.25" customHeight="1">
      <c r="B1" s="102" t="s">
        <v>393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ht="29.25" customHeight="1">
      <c r="A2" s="98" t="s">
        <v>400</v>
      </c>
      <c r="B2" s="82" t="s">
        <v>409</v>
      </c>
      <c r="C2" s="83" t="s">
        <v>0</v>
      </c>
      <c r="D2" s="16" t="s">
        <v>401</v>
      </c>
      <c r="E2" s="16" t="s">
        <v>402</v>
      </c>
      <c r="F2" s="16" t="s">
        <v>401</v>
      </c>
      <c r="G2" s="16" t="s">
        <v>402</v>
      </c>
      <c r="H2" s="16" t="s">
        <v>403</v>
      </c>
      <c r="I2" s="16" t="s">
        <v>404</v>
      </c>
      <c r="J2" s="16" t="s">
        <v>405</v>
      </c>
      <c r="K2" s="16" t="s">
        <v>406</v>
      </c>
      <c r="L2" s="2" t="s">
        <v>407</v>
      </c>
      <c r="M2" s="2" t="s">
        <v>408</v>
      </c>
      <c r="N2" s="84" t="s">
        <v>1</v>
      </c>
      <c r="O2" s="84" t="s">
        <v>2</v>
      </c>
      <c r="P2" s="84" t="s">
        <v>3</v>
      </c>
      <c r="Q2" s="84" t="s">
        <v>4</v>
      </c>
      <c r="R2" s="84" t="s">
        <v>5</v>
      </c>
      <c r="S2" s="84" t="s">
        <v>6</v>
      </c>
      <c r="T2" s="84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24" customHeight="1">
      <c r="A3" s="4">
        <v>4326</v>
      </c>
      <c r="B3" s="22">
        <v>1</v>
      </c>
      <c r="C3" s="34" t="s">
        <v>74</v>
      </c>
      <c r="D3" s="9"/>
      <c r="E3" s="9"/>
      <c r="F3" s="4">
        <v>7</v>
      </c>
      <c r="G3" s="4">
        <v>9</v>
      </c>
      <c r="H3" s="4">
        <v>12</v>
      </c>
      <c r="I3" s="4">
        <v>10</v>
      </c>
      <c r="J3" s="4">
        <v>14</v>
      </c>
      <c r="K3" s="4">
        <v>15</v>
      </c>
      <c r="L3" s="6">
        <f t="shared" ref="L3:L38" si="0">SUM(F3:K3)</f>
        <v>67</v>
      </c>
      <c r="M3" s="6">
        <f>L3/120*100</f>
        <v>55.833333333333336</v>
      </c>
      <c r="N3" s="10" t="str">
        <f>IF(F3&gt;=91/5,"A1",IF(F3&gt;=81/5,"A2",IF(F3&gt;=71/5,"B1",IF(F3&gt;=61/5,"B2",IF(F3&gt;=51/5,"C1",IF(F3&gt;=41/5,"C2",IF(F3&gt;=35/5,"D",IF(F3&gt;=2,"E",IF(F3&gt;=0,"AB")))))))))</f>
        <v>D</v>
      </c>
      <c r="O3" s="6" t="str">
        <f>IF(G3&gt;=91/5,"A1",IF(G3&gt;=81/5,"A2",IF(G3&gt;=71/5,"B1",IF(G3&gt;=61/5,"B2",IF(G3&gt;=51/5,"C1",IF(G3&gt;=41/5,"C2",IF(G3&gt;=35/5,"D",IF(G3&gt;=2,"E",IF(G3&gt;=0,"AB")))))))))</f>
        <v>C2</v>
      </c>
      <c r="P3" s="6" t="str">
        <f>IF(H3&gt;=91/5,"A1",IF(H3&gt;=81/5,"A2",IF(H3&gt;=71/5,"B1",IF(H3&gt;=61/5,"B2",IF(H3&gt;=51/5,"C1",IF(H3&gt;=41/5,"C2",IF(H3&gt;=35/5,"D",IF(H3&gt;=2,"E",IF(H3&gt;=0,"AB")))))))))</f>
        <v>C1</v>
      </c>
      <c r="Q3" s="6" t="str">
        <f>IF(I3&gt;=91/5,"A1",IF(I3&gt;=81/5,"A2",IF(I3&gt;=71/5,"B1",IF(I3&gt;=61/5,"B2",IF(I3&gt;=51/5,"C1",IF(I3&gt;=41/5,"C2",IF(I3&gt;=35/5,"D",IF(I3&gt;=2,"E",IF(I3&gt;=0,"AB")))))))))</f>
        <v>C2</v>
      </c>
      <c r="R3" s="6" t="str">
        <f>IF(J3&gt;=91/5,"A1",IF(J3&gt;=81/5,"A2",IF(J3&gt;=71/5,"B1",IF(J3&gt;=61/5,"B2",IF(J3&gt;=51/5,"C1",IF(J3&gt;=41/5,"C2",IF(J3&gt;=35/5,"D",IF(J3&gt;=2,"E",IF(J3&gt;=0,"AB")))))))))</f>
        <v>B2</v>
      </c>
      <c r="S3" s="6" t="str">
        <f t="shared" ref="S3:S38" si="1">IF(K3&gt;=91/5,"A1",IF(K3&gt;=81/5,"A2",IF(K3&gt;=71/5,"B1",IF(K3&gt;=61/5,"B2",IF(K3&gt;=51/5,"C1",IF(K3&gt;=41/5,"C2",IF(K3&gt;=35/5,"D",IF(K3&gt;=2,"E",IF(K3&gt;=0,"AB")))))))))</f>
        <v>B1</v>
      </c>
      <c r="T3" s="6" t="str">
        <f>IF(M3&gt;=91,"A1",IF(M3&gt;=81,"A2",IF(M3&gt;=71,"B1",IF(M3&gt;=61,"B2",IF(M3&gt;=51,"C1",IF(M3&gt;=41,"C2",IF(M3&gt;=35,"D",IF(M3&gt;=2,"E",IF(M3&gt;=0,"AB")))))))))</f>
        <v>C1</v>
      </c>
      <c r="U3" s="6">
        <f t="shared" ref="U3:Z27" si="2">IF(N3="A1",10,IF(N3="A2",9,IF(N3="B1",8,IF(N3="B2",7,IF(N3="C1",6,IF(N3="C2",5,IF(N3="D",4,IF(N3="E",3,IF(N3="AB",0)))))))))</f>
        <v>4</v>
      </c>
      <c r="V3" s="6">
        <f t="shared" si="2"/>
        <v>5</v>
      </c>
      <c r="W3" s="6">
        <f t="shared" si="2"/>
        <v>6</v>
      </c>
      <c r="X3" s="6">
        <f t="shared" si="2"/>
        <v>5</v>
      </c>
      <c r="Y3" s="6">
        <f t="shared" si="2"/>
        <v>7</v>
      </c>
      <c r="Z3" s="6">
        <f t="shared" si="2"/>
        <v>8</v>
      </c>
      <c r="AA3" s="8">
        <f t="shared" ref="AA3:AA38" si="3">SUM(U3:Z3)/6</f>
        <v>5.833333333333333</v>
      </c>
    </row>
    <row r="4" spans="1:27" ht="24" customHeight="1">
      <c r="A4" s="4">
        <v>4327</v>
      </c>
      <c r="B4" s="22">
        <v>2</v>
      </c>
      <c r="C4" s="34" t="s">
        <v>75</v>
      </c>
      <c r="D4" s="9"/>
      <c r="E4" s="9"/>
      <c r="F4" s="4">
        <v>12</v>
      </c>
      <c r="G4" s="4">
        <v>8</v>
      </c>
      <c r="H4" s="4">
        <v>9</v>
      </c>
      <c r="I4" s="4">
        <v>4</v>
      </c>
      <c r="J4" s="4">
        <v>13</v>
      </c>
      <c r="K4" s="4">
        <v>14</v>
      </c>
      <c r="L4" s="6">
        <f t="shared" si="0"/>
        <v>60</v>
      </c>
      <c r="M4" s="6">
        <f t="shared" ref="M4:M38" si="4">L4/120*100</f>
        <v>50</v>
      </c>
      <c r="N4" s="6" t="str">
        <f t="shared" ref="N4:R32" si="5">IF(F4&gt;=91/5,"A1",IF(F4&gt;=81/5,"A2",IF(F4&gt;=71/5,"B1",IF(F4&gt;=61/5,"B2",IF(F4&gt;=51/5,"C1",IF(F4&gt;=41/5,"C2",IF(F4&gt;=35/5,"D",IF(F4&gt;=2,"E",IF(F4&gt;=0,"AB")))))))))</f>
        <v>C1</v>
      </c>
      <c r="O4" s="6" t="str">
        <f t="shared" si="5"/>
        <v>D</v>
      </c>
      <c r="P4" s="6" t="str">
        <f t="shared" si="5"/>
        <v>C2</v>
      </c>
      <c r="Q4" s="6" t="str">
        <f t="shared" si="5"/>
        <v>E</v>
      </c>
      <c r="R4" s="6" t="str">
        <f t="shared" si="5"/>
        <v>B2</v>
      </c>
      <c r="S4" s="6" t="str">
        <f t="shared" si="1"/>
        <v>B2</v>
      </c>
      <c r="T4" s="6" t="str">
        <f t="shared" ref="T4:T38" si="6">IF(M4&gt;=91,"A1",IF(M4&gt;=81,"A2",IF(M4&gt;=71,"B1",IF(M4&gt;=61,"B2",IF(M4&gt;=51,"C1",IF(M4&gt;=41,"C2",IF(M4&gt;=35,"D",IF(M4&gt;=2,"E",IF(M4&gt;=0,"AB")))))))))</f>
        <v>C2</v>
      </c>
      <c r="U4" s="6">
        <f t="shared" si="2"/>
        <v>6</v>
      </c>
      <c r="V4" s="6">
        <f t="shared" si="2"/>
        <v>4</v>
      </c>
      <c r="W4" s="6">
        <f t="shared" si="2"/>
        <v>5</v>
      </c>
      <c r="X4" s="6">
        <f t="shared" si="2"/>
        <v>3</v>
      </c>
      <c r="Y4" s="6">
        <f t="shared" si="2"/>
        <v>7</v>
      </c>
      <c r="Z4" s="6">
        <f t="shared" si="2"/>
        <v>7</v>
      </c>
      <c r="AA4" s="8">
        <f t="shared" si="3"/>
        <v>5.333333333333333</v>
      </c>
    </row>
    <row r="5" spans="1:27" ht="24" customHeight="1">
      <c r="A5" s="4">
        <v>4453</v>
      </c>
      <c r="B5" s="22">
        <v>3</v>
      </c>
      <c r="C5" s="34" t="s">
        <v>76</v>
      </c>
      <c r="D5" s="9"/>
      <c r="E5" s="9"/>
      <c r="F5" s="4">
        <v>9</v>
      </c>
      <c r="G5" s="4">
        <v>10</v>
      </c>
      <c r="H5" s="4">
        <v>12</v>
      </c>
      <c r="I5" s="4">
        <v>5</v>
      </c>
      <c r="J5" s="4">
        <v>10</v>
      </c>
      <c r="K5" s="4">
        <v>13</v>
      </c>
      <c r="L5" s="6">
        <f t="shared" si="0"/>
        <v>59</v>
      </c>
      <c r="M5" s="6">
        <f t="shared" si="4"/>
        <v>49.166666666666664</v>
      </c>
      <c r="N5" s="6" t="str">
        <f t="shared" si="5"/>
        <v>C2</v>
      </c>
      <c r="O5" s="6" t="str">
        <f t="shared" si="5"/>
        <v>C2</v>
      </c>
      <c r="P5" s="6" t="str">
        <f t="shared" si="5"/>
        <v>C1</v>
      </c>
      <c r="Q5" s="6" t="str">
        <f t="shared" si="5"/>
        <v>E</v>
      </c>
      <c r="R5" s="6" t="str">
        <f t="shared" si="5"/>
        <v>C2</v>
      </c>
      <c r="S5" s="6" t="str">
        <f t="shared" si="1"/>
        <v>B2</v>
      </c>
      <c r="T5" s="6" t="str">
        <f t="shared" si="6"/>
        <v>C2</v>
      </c>
      <c r="U5" s="6">
        <f t="shared" si="2"/>
        <v>5</v>
      </c>
      <c r="V5" s="6">
        <f t="shared" si="2"/>
        <v>5</v>
      </c>
      <c r="W5" s="6">
        <f t="shared" si="2"/>
        <v>6</v>
      </c>
      <c r="X5" s="6">
        <f t="shared" si="2"/>
        <v>3</v>
      </c>
      <c r="Y5" s="6">
        <f t="shared" si="2"/>
        <v>5</v>
      </c>
      <c r="Z5" s="6">
        <f t="shared" si="2"/>
        <v>7</v>
      </c>
      <c r="AA5" s="8">
        <f t="shared" si="3"/>
        <v>5.166666666666667</v>
      </c>
    </row>
    <row r="6" spans="1:27" ht="24" customHeight="1">
      <c r="A6" s="4">
        <v>4330</v>
      </c>
      <c r="B6" s="22">
        <v>4</v>
      </c>
      <c r="C6" s="34" t="s">
        <v>77</v>
      </c>
      <c r="D6" s="9"/>
      <c r="E6" s="9"/>
      <c r="F6" s="4">
        <v>17</v>
      </c>
      <c r="G6" s="4">
        <v>10</v>
      </c>
      <c r="H6" s="4">
        <v>11</v>
      </c>
      <c r="I6" s="4">
        <v>10</v>
      </c>
      <c r="J6" s="4">
        <v>18</v>
      </c>
      <c r="K6" s="4">
        <v>17</v>
      </c>
      <c r="L6" s="6">
        <f t="shared" si="0"/>
        <v>83</v>
      </c>
      <c r="M6" s="6">
        <f t="shared" si="4"/>
        <v>69.166666666666671</v>
      </c>
      <c r="N6" s="6" t="str">
        <f t="shared" si="5"/>
        <v>A2</v>
      </c>
      <c r="O6" s="6" t="str">
        <f t="shared" si="5"/>
        <v>C2</v>
      </c>
      <c r="P6" s="6" t="str">
        <f t="shared" si="5"/>
        <v>C1</v>
      </c>
      <c r="Q6" s="6" t="str">
        <f t="shared" si="5"/>
        <v>C2</v>
      </c>
      <c r="R6" s="6" t="str">
        <f t="shared" si="5"/>
        <v>A2</v>
      </c>
      <c r="S6" s="6" t="str">
        <f t="shared" si="1"/>
        <v>A2</v>
      </c>
      <c r="T6" s="6" t="str">
        <f t="shared" si="6"/>
        <v>B2</v>
      </c>
      <c r="U6" s="6">
        <f t="shared" si="2"/>
        <v>9</v>
      </c>
      <c r="V6" s="6">
        <f t="shared" si="2"/>
        <v>5</v>
      </c>
      <c r="W6" s="6">
        <f t="shared" si="2"/>
        <v>6</v>
      </c>
      <c r="X6" s="6">
        <f t="shared" si="2"/>
        <v>5</v>
      </c>
      <c r="Y6" s="6">
        <f t="shared" si="2"/>
        <v>9</v>
      </c>
      <c r="Z6" s="6">
        <f t="shared" si="2"/>
        <v>9</v>
      </c>
      <c r="AA6" s="8">
        <f t="shared" si="3"/>
        <v>7.166666666666667</v>
      </c>
    </row>
    <row r="7" spans="1:27" ht="24" customHeight="1">
      <c r="A7" s="4">
        <v>4331</v>
      </c>
      <c r="B7" s="22">
        <v>5</v>
      </c>
      <c r="C7" s="34" t="s">
        <v>78</v>
      </c>
      <c r="D7" s="9"/>
      <c r="E7" s="9"/>
      <c r="F7" s="4">
        <v>13</v>
      </c>
      <c r="G7" s="4">
        <v>13</v>
      </c>
      <c r="H7" s="4">
        <v>13</v>
      </c>
      <c r="I7" s="4">
        <v>5</v>
      </c>
      <c r="J7" s="4">
        <v>15</v>
      </c>
      <c r="K7" s="4">
        <v>17</v>
      </c>
      <c r="L7" s="6">
        <f t="shared" si="0"/>
        <v>76</v>
      </c>
      <c r="M7" s="6">
        <f t="shared" si="4"/>
        <v>63.333333333333329</v>
      </c>
      <c r="N7" s="6" t="str">
        <f t="shared" si="5"/>
        <v>B2</v>
      </c>
      <c r="O7" s="6" t="str">
        <f t="shared" si="5"/>
        <v>B2</v>
      </c>
      <c r="P7" s="6" t="str">
        <f t="shared" si="5"/>
        <v>B2</v>
      </c>
      <c r="Q7" s="6" t="str">
        <f t="shared" si="5"/>
        <v>E</v>
      </c>
      <c r="R7" s="6" t="str">
        <f t="shared" si="5"/>
        <v>B1</v>
      </c>
      <c r="S7" s="6" t="str">
        <f t="shared" si="1"/>
        <v>A2</v>
      </c>
      <c r="T7" s="6" t="str">
        <f t="shared" si="6"/>
        <v>B2</v>
      </c>
      <c r="U7" s="6">
        <f t="shared" si="2"/>
        <v>7</v>
      </c>
      <c r="V7" s="6">
        <f t="shared" si="2"/>
        <v>7</v>
      </c>
      <c r="W7" s="6">
        <f t="shared" si="2"/>
        <v>7</v>
      </c>
      <c r="X7" s="6">
        <f t="shared" si="2"/>
        <v>3</v>
      </c>
      <c r="Y7" s="6">
        <f t="shared" si="2"/>
        <v>8</v>
      </c>
      <c r="Z7" s="6">
        <f t="shared" si="2"/>
        <v>9</v>
      </c>
      <c r="AA7" s="8">
        <f t="shared" si="3"/>
        <v>6.833333333333333</v>
      </c>
    </row>
    <row r="8" spans="1:27" ht="24" customHeight="1">
      <c r="A8" s="4">
        <v>4332</v>
      </c>
      <c r="B8" s="22">
        <v>6</v>
      </c>
      <c r="C8" s="34" t="s">
        <v>79</v>
      </c>
      <c r="D8" s="9"/>
      <c r="E8" s="9"/>
      <c r="F8" s="4">
        <v>16</v>
      </c>
      <c r="G8" s="4">
        <v>14</v>
      </c>
      <c r="H8" s="4">
        <v>18</v>
      </c>
      <c r="I8" s="4">
        <v>20</v>
      </c>
      <c r="J8" s="4">
        <v>20</v>
      </c>
      <c r="K8" s="4">
        <v>17</v>
      </c>
      <c r="L8" s="6">
        <f t="shared" si="0"/>
        <v>105</v>
      </c>
      <c r="M8" s="6">
        <f t="shared" si="4"/>
        <v>87.5</v>
      </c>
      <c r="N8" s="6" t="str">
        <f t="shared" si="5"/>
        <v>B1</v>
      </c>
      <c r="O8" s="6" t="str">
        <f t="shared" si="5"/>
        <v>B2</v>
      </c>
      <c r="P8" s="6" t="str">
        <f t="shared" si="5"/>
        <v>A2</v>
      </c>
      <c r="Q8" s="6" t="str">
        <f t="shared" si="5"/>
        <v>A1</v>
      </c>
      <c r="R8" s="6" t="str">
        <f t="shared" si="5"/>
        <v>A1</v>
      </c>
      <c r="S8" s="6" t="str">
        <f t="shared" si="1"/>
        <v>A2</v>
      </c>
      <c r="T8" s="6" t="str">
        <f t="shared" si="6"/>
        <v>A2</v>
      </c>
      <c r="U8" s="6">
        <f t="shared" si="2"/>
        <v>8</v>
      </c>
      <c r="V8" s="6">
        <f t="shared" si="2"/>
        <v>7</v>
      </c>
      <c r="W8" s="6">
        <f t="shared" si="2"/>
        <v>9</v>
      </c>
      <c r="X8" s="6">
        <f t="shared" si="2"/>
        <v>10</v>
      </c>
      <c r="Y8" s="6">
        <f t="shared" si="2"/>
        <v>10</v>
      </c>
      <c r="Z8" s="6">
        <f t="shared" si="2"/>
        <v>9</v>
      </c>
      <c r="AA8" s="8">
        <f t="shared" si="3"/>
        <v>8.8333333333333339</v>
      </c>
    </row>
    <row r="9" spans="1:27" ht="24" customHeight="1">
      <c r="A9" s="4">
        <v>4333</v>
      </c>
      <c r="B9" s="22">
        <v>7</v>
      </c>
      <c r="C9" s="34" t="s">
        <v>80</v>
      </c>
      <c r="D9" s="9"/>
      <c r="E9" s="9"/>
      <c r="F9" s="4">
        <v>17</v>
      </c>
      <c r="G9" s="4">
        <v>17</v>
      </c>
      <c r="H9" s="4">
        <v>16</v>
      </c>
      <c r="I9" s="4">
        <v>20</v>
      </c>
      <c r="J9" s="4">
        <v>19</v>
      </c>
      <c r="K9" s="4">
        <v>19</v>
      </c>
      <c r="L9" s="6">
        <f t="shared" si="0"/>
        <v>108</v>
      </c>
      <c r="M9" s="6">
        <f t="shared" si="4"/>
        <v>90</v>
      </c>
      <c r="N9" s="6" t="str">
        <f t="shared" si="5"/>
        <v>A2</v>
      </c>
      <c r="O9" s="6" t="str">
        <f t="shared" si="5"/>
        <v>A2</v>
      </c>
      <c r="P9" s="6" t="str">
        <f t="shared" si="5"/>
        <v>B1</v>
      </c>
      <c r="Q9" s="6" t="str">
        <f t="shared" si="5"/>
        <v>A1</v>
      </c>
      <c r="R9" s="6" t="str">
        <f t="shared" si="5"/>
        <v>A1</v>
      </c>
      <c r="S9" s="6" t="str">
        <f t="shared" si="1"/>
        <v>A1</v>
      </c>
      <c r="T9" s="6" t="str">
        <f t="shared" si="6"/>
        <v>A2</v>
      </c>
      <c r="U9" s="6">
        <f t="shared" si="2"/>
        <v>9</v>
      </c>
      <c r="V9" s="6">
        <f t="shared" si="2"/>
        <v>9</v>
      </c>
      <c r="W9" s="6">
        <f t="shared" si="2"/>
        <v>8</v>
      </c>
      <c r="X9" s="6">
        <f t="shared" si="2"/>
        <v>10</v>
      </c>
      <c r="Y9" s="6">
        <f t="shared" si="2"/>
        <v>10</v>
      </c>
      <c r="Z9" s="6">
        <f t="shared" si="2"/>
        <v>10</v>
      </c>
      <c r="AA9" s="8">
        <f t="shared" si="3"/>
        <v>9.3333333333333339</v>
      </c>
    </row>
    <row r="10" spans="1:27" ht="24" customHeight="1">
      <c r="A10" s="4">
        <v>4334</v>
      </c>
      <c r="B10" s="22">
        <v>8</v>
      </c>
      <c r="C10" s="34" t="s">
        <v>81</v>
      </c>
      <c r="D10" s="9"/>
      <c r="E10" s="9"/>
      <c r="F10" s="4">
        <v>13</v>
      </c>
      <c r="G10" s="4">
        <v>13</v>
      </c>
      <c r="H10" s="4">
        <v>14</v>
      </c>
      <c r="I10" s="4">
        <v>17</v>
      </c>
      <c r="J10" s="4">
        <v>17</v>
      </c>
      <c r="K10" s="4">
        <v>17</v>
      </c>
      <c r="L10" s="6">
        <f t="shared" si="0"/>
        <v>91</v>
      </c>
      <c r="M10" s="6">
        <f t="shared" si="4"/>
        <v>75.833333333333329</v>
      </c>
      <c r="N10" s="6" t="str">
        <f t="shared" si="5"/>
        <v>B2</v>
      </c>
      <c r="O10" s="6" t="str">
        <f t="shared" si="5"/>
        <v>B2</v>
      </c>
      <c r="P10" s="6" t="str">
        <f t="shared" si="5"/>
        <v>B2</v>
      </c>
      <c r="Q10" s="6" t="str">
        <f t="shared" si="5"/>
        <v>A2</v>
      </c>
      <c r="R10" s="6" t="str">
        <f t="shared" si="5"/>
        <v>A2</v>
      </c>
      <c r="S10" s="6" t="str">
        <f t="shared" si="1"/>
        <v>A2</v>
      </c>
      <c r="T10" s="6" t="str">
        <f t="shared" si="6"/>
        <v>B1</v>
      </c>
      <c r="U10" s="6">
        <f t="shared" si="2"/>
        <v>7</v>
      </c>
      <c r="V10" s="6">
        <f t="shared" si="2"/>
        <v>7</v>
      </c>
      <c r="W10" s="6">
        <f t="shared" si="2"/>
        <v>7</v>
      </c>
      <c r="X10" s="6">
        <f t="shared" si="2"/>
        <v>9</v>
      </c>
      <c r="Y10" s="6">
        <f t="shared" si="2"/>
        <v>9</v>
      </c>
      <c r="Z10" s="6">
        <f t="shared" si="2"/>
        <v>9</v>
      </c>
      <c r="AA10" s="8">
        <f t="shared" si="3"/>
        <v>8</v>
      </c>
    </row>
    <row r="11" spans="1:27" ht="24" customHeight="1">
      <c r="A11" s="4">
        <v>4335</v>
      </c>
      <c r="B11" s="22">
        <v>9</v>
      </c>
      <c r="C11" s="34" t="s">
        <v>82</v>
      </c>
      <c r="D11" s="9"/>
      <c r="E11" s="9"/>
      <c r="F11" s="4">
        <v>10</v>
      </c>
      <c r="G11" s="4">
        <v>13</v>
      </c>
      <c r="H11" s="4">
        <v>10</v>
      </c>
      <c r="I11" s="4">
        <v>5</v>
      </c>
      <c r="J11" s="4">
        <v>12</v>
      </c>
      <c r="K11" s="4">
        <v>11</v>
      </c>
      <c r="L11" s="6">
        <f t="shared" si="0"/>
        <v>61</v>
      </c>
      <c r="M11" s="6">
        <f t="shared" si="4"/>
        <v>50.833333333333329</v>
      </c>
      <c r="N11" s="6" t="str">
        <f t="shared" si="5"/>
        <v>C2</v>
      </c>
      <c r="O11" s="6" t="str">
        <f t="shared" si="5"/>
        <v>B2</v>
      </c>
      <c r="P11" s="6" t="str">
        <f t="shared" si="5"/>
        <v>C2</v>
      </c>
      <c r="Q11" s="6" t="str">
        <f t="shared" si="5"/>
        <v>E</v>
      </c>
      <c r="R11" s="6" t="str">
        <f t="shared" si="5"/>
        <v>C1</v>
      </c>
      <c r="S11" s="6" t="str">
        <f t="shared" si="1"/>
        <v>C1</v>
      </c>
      <c r="T11" s="6" t="str">
        <f t="shared" si="6"/>
        <v>C2</v>
      </c>
      <c r="U11" s="6">
        <f t="shared" si="2"/>
        <v>5</v>
      </c>
      <c r="V11" s="6">
        <f t="shared" si="2"/>
        <v>7</v>
      </c>
      <c r="W11" s="6">
        <f t="shared" si="2"/>
        <v>5</v>
      </c>
      <c r="X11" s="6">
        <f t="shared" si="2"/>
        <v>3</v>
      </c>
      <c r="Y11" s="6">
        <f t="shared" si="2"/>
        <v>6</v>
      </c>
      <c r="Z11" s="6">
        <f t="shared" si="2"/>
        <v>6</v>
      </c>
      <c r="AA11" s="8">
        <f t="shared" si="3"/>
        <v>5.333333333333333</v>
      </c>
    </row>
    <row r="12" spans="1:27" ht="24" customHeight="1">
      <c r="A12" s="4">
        <v>4336</v>
      </c>
      <c r="B12" s="22">
        <v>10</v>
      </c>
      <c r="C12" s="34" t="s">
        <v>83</v>
      </c>
      <c r="D12" s="9"/>
      <c r="E12" s="9"/>
      <c r="F12" s="4">
        <v>16</v>
      </c>
      <c r="G12" s="4">
        <v>16</v>
      </c>
      <c r="H12" s="4">
        <v>16</v>
      </c>
      <c r="I12" s="4">
        <v>18</v>
      </c>
      <c r="J12" s="4">
        <v>20</v>
      </c>
      <c r="K12" s="4">
        <v>19</v>
      </c>
      <c r="L12" s="6">
        <f t="shared" si="0"/>
        <v>105</v>
      </c>
      <c r="M12" s="6">
        <f t="shared" si="4"/>
        <v>87.5</v>
      </c>
      <c r="N12" s="6" t="str">
        <f t="shared" si="5"/>
        <v>B1</v>
      </c>
      <c r="O12" s="6" t="str">
        <f t="shared" si="5"/>
        <v>B1</v>
      </c>
      <c r="P12" s="6" t="str">
        <f t="shared" si="5"/>
        <v>B1</v>
      </c>
      <c r="Q12" s="6" t="str">
        <f t="shared" si="5"/>
        <v>A2</v>
      </c>
      <c r="R12" s="6" t="str">
        <f t="shared" si="5"/>
        <v>A1</v>
      </c>
      <c r="S12" s="6" t="str">
        <f t="shared" si="1"/>
        <v>A1</v>
      </c>
      <c r="T12" s="6" t="str">
        <f t="shared" si="6"/>
        <v>A2</v>
      </c>
      <c r="U12" s="6">
        <f t="shared" si="2"/>
        <v>8</v>
      </c>
      <c r="V12" s="6">
        <f t="shared" si="2"/>
        <v>8</v>
      </c>
      <c r="W12" s="6">
        <f t="shared" si="2"/>
        <v>8</v>
      </c>
      <c r="X12" s="6">
        <f t="shared" si="2"/>
        <v>9</v>
      </c>
      <c r="Y12" s="6">
        <f t="shared" si="2"/>
        <v>10</v>
      </c>
      <c r="Z12" s="6">
        <f t="shared" si="2"/>
        <v>10</v>
      </c>
      <c r="AA12" s="8">
        <f t="shared" si="3"/>
        <v>8.8333333333333339</v>
      </c>
    </row>
    <row r="13" spans="1:27" ht="24" customHeight="1">
      <c r="A13" s="4">
        <v>4337</v>
      </c>
      <c r="B13" s="22">
        <v>11</v>
      </c>
      <c r="C13" s="34" t="s">
        <v>84</v>
      </c>
      <c r="D13" s="9"/>
      <c r="E13" s="9"/>
      <c r="F13" s="4">
        <v>17</v>
      </c>
      <c r="G13" s="4">
        <v>16</v>
      </c>
      <c r="H13" s="4">
        <v>16</v>
      </c>
      <c r="I13" s="4">
        <v>20</v>
      </c>
      <c r="J13" s="4">
        <v>20</v>
      </c>
      <c r="K13" s="4">
        <v>17</v>
      </c>
      <c r="L13" s="6">
        <f t="shared" si="0"/>
        <v>106</v>
      </c>
      <c r="M13" s="6">
        <f t="shared" si="4"/>
        <v>88.333333333333329</v>
      </c>
      <c r="N13" s="6" t="str">
        <f t="shared" si="5"/>
        <v>A2</v>
      </c>
      <c r="O13" s="6" t="str">
        <f t="shared" si="5"/>
        <v>B1</v>
      </c>
      <c r="P13" s="6" t="str">
        <f t="shared" si="5"/>
        <v>B1</v>
      </c>
      <c r="Q13" s="6" t="str">
        <f t="shared" si="5"/>
        <v>A1</v>
      </c>
      <c r="R13" s="6" t="str">
        <f t="shared" si="5"/>
        <v>A1</v>
      </c>
      <c r="S13" s="6" t="str">
        <f t="shared" si="1"/>
        <v>A2</v>
      </c>
      <c r="T13" s="6" t="str">
        <f t="shared" si="6"/>
        <v>A2</v>
      </c>
      <c r="U13" s="6">
        <f t="shared" si="2"/>
        <v>9</v>
      </c>
      <c r="V13" s="6">
        <f t="shared" si="2"/>
        <v>8</v>
      </c>
      <c r="W13" s="6">
        <f t="shared" si="2"/>
        <v>8</v>
      </c>
      <c r="X13" s="6">
        <f t="shared" si="2"/>
        <v>10</v>
      </c>
      <c r="Y13" s="6">
        <f t="shared" si="2"/>
        <v>10</v>
      </c>
      <c r="Z13" s="6">
        <f t="shared" si="2"/>
        <v>9</v>
      </c>
      <c r="AA13" s="8">
        <f t="shared" si="3"/>
        <v>9</v>
      </c>
    </row>
    <row r="14" spans="1:27" ht="24" customHeight="1">
      <c r="A14" s="4">
        <v>4338</v>
      </c>
      <c r="B14" s="22">
        <v>12</v>
      </c>
      <c r="C14" s="34" t="s">
        <v>85</v>
      </c>
      <c r="D14" s="9"/>
      <c r="E14" s="9"/>
      <c r="F14" s="4">
        <v>13</v>
      </c>
      <c r="G14" s="4">
        <v>12</v>
      </c>
      <c r="H14" s="4">
        <v>14</v>
      </c>
      <c r="I14" s="4">
        <v>10</v>
      </c>
      <c r="J14" s="4">
        <v>16</v>
      </c>
      <c r="K14" s="4">
        <v>17</v>
      </c>
      <c r="L14" s="6">
        <f t="shared" si="0"/>
        <v>82</v>
      </c>
      <c r="M14" s="6">
        <f t="shared" si="4"/>
        <v>68.333333333333329</v>
      </c>
      <c r="N14" s="6" t="str">
        <f t="shared" si="5"/>
        <v>B2</v>
      </c>
      <c r="O14" s="6" t="str">
        <f t="shared" si="5"/>
        <v>C1</v>
      </c>
      <c r="P14" s="6" t="str">
        <f t="shared" si="5"/>
        <v>B2</v>
      </c>
      <c r="Q14" s="6" t="str">
        <f t="shared" si="5"/>
        <v>C2</v>
      </c>
      <c r="R14" s="6" t="str">
        <f t="shared" si="5"/>
        <v>B1</v>
      </c>
      <c r="S14" s="6" t="str">
        <f t="shared" si="1"/>
        <v>A2</v>
      </c>
      <c r="T14" s="6" t="str">
        <f t="shared" si="6"/>
        <v>B2</v>
      </c>
      <c r="U14" s="6">
        <f t="shared" si="2"/>
        <v>7</v>
      </c>
      <c r="V14" s="6">
        <f t="shared" si="2"/>
        <v>6</v>
      </c>
      <c r="W14" s="6">
        <f t="shared" si="2"/>
        <v>7</v>
      </c>
      <c r="X14" s="6">
        <f t="shared" si="2"/>
        <v>5</v>
      </c>
      <c r="Y14" s="6">
        <f t="shared" si="2"/>
        <v>8</v>
      </c>
      <c r="Z14" s="6">
        <f t="shared" si="2"/>
        <v>9</v>
      </c>
      <c r="AA14" s="8">
        <f t="shared" si="3"/>
        <v>7</v>
      </c>
    </row>
    <row r="15" spans="1:27" ht="24" customHeight="1">
      <c r="A15" s="4">
        <v>4340</v>
      </c>
      <c r="B15" s="22">
        <v>13</v>
      </c>
      <c r="C15" s="34" t="s">
        <v>86</v>
      </c>
      <c r="D15" s="9"/>
      <c r="E15" s="9"/>
      <c r="F15" s="4">
        <v>16</v>
      </c>
      <c r="G15" s="4">
        <v>18</v>
      </c>
      <c r="H15" s="4">
        <v>15</v>
      </c>
      <c r="I15" s="4">
        <v>20</v>
      </c>
      <c r="J15" s="4">
        <v>20</v>
      </c>
      <c r="K15" s="4">
        <v>19</v>
      </c>
      <c r="L15" s="6">
        <f t="shared" si="0"/>
        <v>108</v>
      </c>
      <c r="M15" s="6">
        <f t="shared" si="4"/>
        <v>90</v>
      </c>
      <c r="N15" s="6" t="str">
        <f t="shared" si="5"/>
        <v>B1</v>
      </c>
      <c r="O15" s="6" t="str">
        <f t="shared" si="5"/>
        <v>A2</v>
      </c>
      <c r="P15" s="6" t="str">
        <f t="shared" si="5"/>
        <v>B1</v>
      </c>
      <c r="Q15" s="6" t="str">
        <f t="shared" si="5"/>
        <v>A1</v>
      </c>
      <c r="R15" s="6" t="str">
        <f t="shared" si="5"/>
        <v>A1</v>
      </c>
      <c r="S15" s="6" t="str">
        <f t="shared" si="1"/>
        <v>A1</v>
      </c>
      <c r="T15" s="6" t="str">
        <f t="shared" si="6"/>
        <v>A2</v>
      </c>
      <c r="U15" s="6">
        <f t="shared" si="2"/>
        <v>8</v>
      </c>
      <c r="V15" s="6">
        <f t="shared" si="2"/>
        <v>9</v>
      </c>
      <c r="W15" s="6">
        <f t="shared" si="2"/>
        <v>8</v>
      </c>
      <c r="X15" s="6">
        <f t="shared" si="2"/>
        <v>10</v>
      </c>
      <c r="Y15" s="6">
        <f t="shared" si="2"/>
        <v>10</v>
      </c>
      <c r="Z15" s="6">
        <f t="shared" si="2"/>
        <v>10</v>
      </c>
      <c r="AA15" s="8">
        <f t="shared" si="3"/>
        <v>9.1666666666666661</v>
      </c>
    </row>
    <row r="16" spans="1:27" ht="24" customHeight="1">
      <c r="A16" s="4">
        <v>4341</v>
      </c>
      <c r="B16" s="22">
        <v>14</v>
      </c>
      <c r="C16" s="34" t="s">
        <v>87</v>
      </c>
      <c r="D16" s="9"/>
      <c r="E16" s="9"/>
      <c r="F16" s="4">
        <v>12</v>
      </c>
      <c r="G16" s="4">
        <v>13</v>
      </c>
      <c r="H16" s="4">
        <v>14</v>
      </c>
      <c r="I16" s="4">
        <v>11</v>
      </c>
      <c r="J16" s="4">
        <v>15</v>
      </c>
      <c r="K16" s="4">
        <v>17</v>
      </c>
      <c r="L16" s="6">
        <f t="shared" si="0"/>
        <v>82</v>
      </c>
      <c r="M16" s="6">
        <f t="shared" si="4"/>
        <v>68.333333333333329</v>
      </c>
      <c r="N16" s="6" t="str">
        <f t="shared" si="5"/>
        <v>C1</v>
      </c>
      <c r="O16" s="6" t="str">
        <f t="shared" si="5"/>
        <v>B2</v>
      </c>
      <c r="P16" s="6" t="str">
        <f t="shared" si="5"/>
        <v>B2</v>
      </c>
      <c r="Q16" s="6" t="str">
        <f t="shared" si="5"/>
        <v>C1</v>
      </c>
      <c r="R16" s="6" t="str">
        <f t="shared" si="5"/>
        <v>B1</v>
      </c>
      <c r="S16" s="6" t="str">
        <f t="shared" si="1"/>
        <v>A2</v>
      </c>
      <c r="T16" s="6" t="str">
        <f t="shared" si="6"/>
        <v>B2</v>
      </c>
      <c r="U16" s="6">
        <f t="shared" si="2"/>
        <v>6</v>
      </c>
      <c r="V16" s="6">
        <f t="shared" si="2"/>
        <v>7</v>
      </c>
      <c r="W16" s="6">
        <f t="shared" si="2"/>
        <v>7</v>
      </c>
      <c r="X16" s="6">
        <f t="shared" si="2"/>
        <v>6</v>
      </c>
      <c r="Y16" s="6">
        <f t="shared" si="2"/>
        <v>8</v>
      </c>
      <c r="Z16" s="6">
        <f t="shared" si="2"/>
        <v>9</v>
      </c>
      <c r="AA16" s="8">
        <f t="shared" si="3"/>
        <v>7.166666666666667</v>
      </c>
    </row>
    <row r="17" spans="1:27" ht="24" customHeight="1">
      <c r="A17" s="4">
        <v>4342</v>
      </c>
      <c r="B17" s="22">
        <v>15</v>
      </c>
      <c r="C17" s="34" t="s">
        <v>88</v>
      </c>
      <c r="D17" s="9"/>
      <c r="E17" s="9"/>
      <c r="F17" s="4">
        <v>12</v>
      </c>
      <c r="G17" s="4">
        <v>10</v>
      </c>
      <c r="H17" s="4">
        <v>13</v>
      </c>
      <c r="I17" s="4">
        <v>5</v>
      </c>
      <c r="J17" s="4">
        <v>11</v>
      </c>
      <c r="K17" s="4">
        <v>17</v>
      </c>
      <c r="L17" s="6">
        <f t="shared" si="0"/>
        <v>68</v>
      </c>
      <c r="M17" s="6">
        <f t="shared" si="4"/>
        <v>56.666666666666664</v>
      </c>
      <c r="N17" s="6" t="str">
        <f t="shared" si="5"/>
        <v>C1</v>
      </c>
      <c r="O17" s="6" t="str">
        <f t="shared" si="5"/>
        <v>C2</v>
      </c>
      <c r="P17" s="6" t="str">
        <f t="shared" si="5"/>
        <v>B2</v>
      </c>
      <c r="Q17" s="6" t="str">
        <f t="shared" si="5"/>
        <v>E</v>
      </c>
      <c r="R17" s="6" t="str">
        <f t="shared" si="5"/>
        <v>C1</v>
      </c>
      <c r="S17" s="6" t="str">
        <f t="shared" si="1"/>
        <v>A2</v>
      </c>
      <c r="T17" s="6" t="str">
        <f t="shared" si="6"/>
        <v>C1</v>
      </c>
      <c r="U17" s="6">
        <f t="shared" si="2"/>
        <v>6</v>
      </c>
      <c r="V17" s="6">
        <f t="shared" si="2"/>
        <v>5</v>
      </c>
      <c r="W17" s="6">
        <f t="shared" si="2"/>
        <v>7</v>
      </c>
      <c r="X17" s="6">
        <f t="shared" si="2"/>
        <v>3</v>
      </c>
      <c r="Y17" s="6">
        <f t="shared" si="2"/>
        <v>6</v>
      </c>
      <c r="Z17" s="6">
        <f t="shared" si="2"/>
        <v>9</v>
      </c>
      <c r="AA17" s="8">
        <f t="shared" si="3"/>
        <v>6</v>
      </c>
    </row>
    <row r="18" spans="1:27" ht="24" customHeight="1">
      <c r="A18" s="4">
        <v>4344</v>
      </c>
      <c r="B18" s="22">
        <v>16</v>
      </c>
      <c r="C18" s="34" t="s">
        <v>89</v>
      </c>
      <c r="D18" s="9"/>
      <c r="E18" s="9"/>
      <c r="F18" s="4">
        <v>14</v>
      </c>
      <c r="G18" s="4">
        <v>16</v>
      </c>
      <c r="H18" s="4">
        <v>14</v>
      </c>
      <c r="I18" s="4">
        <v>20</v>
      </c>
      <c r="J18" s="4">
        <v>17</v>
      </c>
      <c r="K18" s="4">
        <v>18</v>
      </c>
      <c r="L18" s="6">
        <f t="shared" si="0"/>
        <v>99</v>
      </c>
      <c r="M18" s="6">
        <f t="shared" si="4"/>
        <v>82.5</v>
      </c>
      <c r="N18" s="6" t="str">
        <f t="shared" si="5"/>
        <v>B2</v>
      </c>
      <c r="O18" s="6" t="str">
        <f t="shared" si="5"/>
        <v>B1</v>
      </c>
      <c r="P18" s="6" t="str">
        <f t="shared" si="5"/>
        <v>B2</v>
      </c>
      <c r="Q18" s="6" t="str">
        <f t="shared" si="5"/>
        <v>A1</v>
      </c>
      <c r="R18" s="6" t="str">
        <f t="shared" si="5"/>
        <v>A2</v>
      </c>
      <c r="S18" s="6" t="str">
        <f t="shared" si="1"/>
        <v>A2</v>
      </c>
      <c r="T18" s="6" t="str">
        <f t="shared" si="6"/>
        <v>A2</v>
      </c>
      <c r="U18" s="6">
        <f t="shared" si="2"/>
        <v>7</v>
      </c>
      <c r="V18" s="6">
        <f t="shared" si="2"/>
        <v>8</v>
      </c>
      <c r="W18" s="6">
        <f t="shared" si="2"/>
        <v>7</v>
      </c>
      <c r="X18" s="6">
        <f t="shared" si="2"/>
        <v>10</v>
      </c>
      <c r="Y18" s="6">
        <f t="shared" si="2"/>
        <v>9</v>
      </c>
      <c r="Z18" s="6">
        <f t="shared" si="2"/>
        <v>9</v>
      </c>
      <c r="AA18" s="8">
        <f t="shared" si="3"/>
        <v>8.3333333333333339</v>
      </c>
    </row>
    <row r="19" spans="1:27" ht="31.5" customHeight="1">
      <c r="A19" s="4">
        <v>4346</v>
      </c>
      <c r="B19" s="22">
        <v>17</v>
      </c>
      <c r="C19" s="34" t="s">
        <v>398</v>
      </c>
      <c r="D19" s="9"/>
      <c r="E19" s="9"/>
      <c r="F19" s="4">
        <v>19</v>
      </c>
      <c r="G19" s="4">
        <v>19</v>
      </c>
      <c r="H19" s="4">
        <v>20</v>
      </c>
      <c r="I19" s="4">
        <v>20</v>
      </c>
      <c r="J19" s="4">
        <v>20</v>
      </c>
      <c r="K19" s="4">
        <v>18</v>
      </c>
      <c r="L19" s="6">
        <f t="shared" si="0"/>
        <v>116</v>
      </c>
      <c r="M19" s="6">
        <f t="shared" si="4"/>
        <v>96.666666666666671</v>
      </c>
      <c r="N19" s="6" t="str">
        <f t="shared" si="5"/>
        <v>A1</v>
      </c>
      <c r="O19" s="6" t="str">
        <f t="shared" si="5"/>
        <v>A1</v>
      </c>
      <c r="P19" s="6" t="str">
        <f t="shared" si="5"/>
        <v>A1</v>
      </c>
      <c r="Q19" s="6" t="str">
        <f t="shared" si="5"/>
        <v>A1</v>
      </c>
      <c r="R19" s="6" t="str">
        <f t="shared" si="5"/>
        <v>A1</v>
      </c>
      <c r="S19" s="6" t="str">
        <f t="shared" si="1"/>
        <v>A2</v>
      </c>
      <c r="T19" s="6" t="str">
        <f t="shared" si="6"/>
        <v>A1</v>
      </c>
      <c r="U19" s="6">
        <f t="shared" si="2"/>
        <v>10</v>
      </c>
      <c r="V19" s="6">
        <f t="shared" si="2"/>
        <v>10</v>
      </c>
      <c r="W19" s="6">
        <f t="shared" si="2"/>
        <v>10</v>
      </c>
      <c r="X19" s="6">
        <f t="shared" si="2"/>
        <v>10</v>
      </c>
      <c r="Y19" s="6">
        <f t="shared" si="2"/>
        <v>10</v>
      </c>
      <c r="Z19" s="6">
        <f t="shared" si="2"/>
        <v>9</v>
      </c>
      <c r="AA19" s="8">
        <f t="shared" si="3"/>
        <v>9.8333333333333339</v>
      </c>
    </row>
    <row r="20" spans="1:27" ht="24" customHeight="1">
      <c r="A20" s="4">
        <v>4347</v>
      </c>
      <c r="B20" s="22">
        <v>18</v>
      </c>
      <c r="C20" s="34" t="s">
        <v>90</v>
      </c>
      <c r="D20" s="9"/>
      <c r="E20" s="9"/>
      <c r="F20" s="4">
        <v>8</v>
      </c>
      <c r="G20" s="4">
        <v>8</v>
      </c>
      <c r="H20" s="4">
        <v>13</v>
      </c>
      <c r="I20" s="4">
        <v>15</v>
      </c>
      <c r="J20" s="4">
        <v>14</v>
      </c>
      <c r="K20" s="4">
        <v>12</v>
      </c>
      <c r="L20" s="6">
        <f t="shared" si="0"/>
        <v>70</v>
      </c>
      <c r="M20" s="6">
        <f t="shared" si="4"/>
        <v>58.333333333333336</v>
      </c>
      <c r="N20" s="6" t="str">
        <f t="shared" si="5"/>
        <v>D</v>
      </c>
      <c r="O20" s="6" t="str">
        <f t="shared" si="5"/>
        <v>D</v>
      </c>
      <c r="P20" s="6" t="str">
        <f t="shared" si="5"/>
        <v>B2</v>
      </c>
      <c r="Q20" s="6" t="str">
        <f t="shared" si="5"/>
        <v>B1</v>
      </c>
      <c r="R20" s="6" t="str">
        <f t="shared" si="5"/>
        <v>B2</v>
      </c>
      <c r="S20" s="6" t="str">
        <f t="shared" si="1"/>
        <v>C1</v>
      </c>
      <c r="T20" s="6" t="str">
        <f t="shared" si="6"/>
        <v>C1</v>
      </c>
      <c r="U20" s="6">
        <f t="shared" si="2"/>
        <v>4</v>
      </c>
      <c r="V20" s="6">
        <f t="shared" si="2"/>
        <v>4</v>
      </c>
      <c r="W20" s="6">
        <f t="shared" si="2"/>
        <v>7</v>
      </c>
      <c r="X20" s="6">
        <f t="shared" si="2"/>
        <v>8</v>
      </c>
      <c r="Y20" s="6">
        <f t="shared" si="2"/>
        <v>7</v>
      </c>
      <c r="Z20" s="6">
        <f t="shared" si="2"/>
        <v>6</v>
      </c>
      <c r="AA20" s="8">
        <f t="shared" si="3"/>
        <v>6</v>
      </c>
    </row>
    <row r="21" spans="1:27" ht="24" customHeight="1">
      <c r="B21" s="22">
        <v>19</v>
      </c>
      <c r="C21" s="34" t="s">
        <v>91</v>
      </c>
      <c r="D21" s="9"/>
      <c r="E21" s="9"/>
      <c r="F21" s="4">
        <v>6</v>
      </c>
      <c r="G21" s="4">
        <v>10</v>
      </c>
      <c r="H21" s="4">
        <v>13</v>
      </c>
      <c r="I21" s="4">
        <v>6</v>
      </c>
      <c r="J21" s="4">
        <v>13</v>
      </c>
      <c r="K21" s="4">
        <v>15</v>
      </c>
      <c r="L21" s="6">
        <f t="shared" si="0"/>
        <v>63</v>
      </c>
      <c r="M21" s="6">
        <f t="shared" si="4"/>
        <v>52.5</v>
      </c>
      <c r="N21" s="6" t="str">
        <f t="shared" si="5"/>
        <v>E</v>
      </c>
      <c r="O21" s="6" t="str">
        <f t="shared" si="5"/>
        <v>C2</v>
      </c>
      <c r="P21" s="6" t="str">
        <f t="shared" si="5"/>
        <v>B2</v>
      </c>
      <c r="Q21" s="6" t="str">
        <f t="shared" si="5"/>
        <v>E</v>
      </c>
      <c r="R21" s="6" t="str">
        <f t="shared" si="5"/>
        <v>B2</v>
      </c>
      <c r="S21" s="6" t="str">
        <f t="shared" si="1"/>
        <v>B1</v>
      </c>
      <c r="T21" s="6" t="str">
        <f t="shared" si="6"/>
        <v>C1</v>
      </c>
      <c r="U21" s="6">
        <f t="shared" si="2"/>
        <v>3</v>
      </c>
      <c r="V21" s="6">
        <f t="shared" si="2"/>
        <v>5</v>
      </c>
      <c r="W21" s="6">
        <f t="shared" si="2"/>
        <v>7</v>
      </c>
      <c r="X21" s="6">
        <f t="shared" si="2"/>
        <v>3</v>
      </c>
      <c r="Y21" s="6">
        <f t="shared" si="2"/>
        <v>7</v>
      </c>
      <c r="Z21" s="6">
        <f t="shared" si="2"/>
        <v>8</v>
      </c>
      <c r="AA21" s="8">
        <f t="shared" si="3"/>
        <v>5.5</v>
      </c>
    </row>
    <row r="22" spans="1:27" ht="24" customHeight="1">
      <c r="A22" s="40">
        <v>4350</v>
      </c>
      <c r="B22" s="22">
        <v>21</v>
      </c>
      <c r="C22" s="34" t="s">
        <v>92</v>
      </c>
      <c r="D22" s="9"/>
      <c r="E22" s="9"/>
      <c r="F22" s="4">
        <v>9</v>
      </c>
      <c r="G22" s="4">
        <v>9</v>
      </c>
      <c r="H22" s="4">
        <v>16</v>
      </c>
      <c r="I22" s="4">
        <v>12</v>
      </c>
      <c r="J22" s="4">
        <v>12</v>
      </c>
      <c r="K22" s="4">
        <v>12</v>
      </c>
      <c r="L22" s="6">
        <f t="shared" si="0"/>
        <v>70</v>
      </c>
      <c r="M22" s="6">
        <f t="shared" si="4"/>
        <v>58.333333333333336</v>
      </c>
      <c r="N22" s="6" t="str">
        <f t="shared" si="5"/>
        <v>C2</v>
      </c>
      <c r="O22" s="6" t="str">
        <f t="shared" si="5"/>
        <v>C2</v>
      </c>
      <c r="P22" s="6" t="str">
        <f t="shared" si="5"/>
        <v>B1</v>
      </c>
      <c r="Q22" s="6" t="str">
        <f t="shared" si="5"/>
        <v>C1</v>
      </c>
      <c r="R22" s="6" t="str">
        <f t="shared" si="5"/>
        <v>C1</v>
      </c>
      <c r="S22" s="6" t="str">
        <f t="shared" si="1"/>
        <v>C1</v>
      </c>
      <c r="T22" s="6" t="str">
        <f t="shared" si="6"/>
        <v>C1</v>
      </c>
      <c r="U22" s="6">
        <f t="shared" si="2"/>
        <v>5</v>
      </c>
      <c r="V22" s="6">
        <f t="shared" si="2"/>
        <v>5</v>
      </c>
      <c r="W22" s="6">
        <f t="shared" si="2"/>
        <v>8</v>
      </c>
      <c r="X22" s="6">
        <f t="shared" si="2"/>
        <v>6</v>
      </c>
      <c r="Y22" s="6">
        <f t="shared" si="2"/>
        <v>6</v>
      </c>
      <c r="Z22" s="6">
        <f t="shared" si="2"/>
        <v>6</v>
      </c>
      <c r="AA22" s="8">
        <f t="shared" si="3"/>
        <v>6</v>
      </c>
    </row>
    <row r="23" spans="1:27" ht="24" customHeight="1">
      <c r="A23" s="40">
        <v>4351</v>
      </c>
      <c r="B23" s="22">
        <v>22</v>
      </c>
      <c r="C23" s="34" t="s">
        <v>93</v>
      </c>
      <c r="D23" s="9"/>
      <c r="E23" s="9"/>
      <c r="F23" s="4">
        <v>5</v>
      </c>
      <c r="G23" s="4">
        <v>6</v>
      </c>
      <c r="H23" s="4">
        <v>11</v>
      </c>
      <c r="I23" s="4">
        <v>3</v>
      </c>
      <c r="J23" s="4">
        <v>7</v>
      </c>
      <c r="K23" s="4">
        <v>6</v>
      </c>
      <c r="L23" s="6">
        <f t="shared" si="0"/>
        <v>38</v>
      </c>
      <c r="M23" s="6">
        <f t="shared" si="4"/>
        <v>31.666666666666664</v>
      </c>
      <c r="N23" s="6" t="str">
        <f t="shared" si="5"/>
        <v>E</v>
      </c>
      <c r="O23" s="6" t="str">
        <f t="shared" si="5"/>
        <v>E</v>
      </c>
      <c r="P23" s="6" t="str">
        <f t="shared" si="5"/>
        <v>C1</v>
      </c>
      <c r="Q23" s="6" t="str">
        <f t="shared" si="5"/>
        <v>E</v>
      </c>
      <c r="R23" s="6" t="str">
        <f t="shared" si="5"/>
        <v>D</v>
      </c>
      <c r="S23" s="6" t="str">
        <f t="shared" si="1"/>
        <v>E</v>
      </c>
      <c r="T23" s="6" t="str">
        <f t="shared" si="6"/>
        <v>E</v>
      </c>
      <c r="U23" s="6">
        <f t="shared" si="2"/>
        <v>3</v>
      </c>
      <c r="V23" s="6">
        <f t="shared" si="2"/>
        <v>3</v>
      </c>
      <c r="W23" s="6">
        <f t="shared" si="2"/>
        <v>6</v>
      </c>
      <c r="X23" s="6">
        <f t="shared" si="2"/>
        <v>3</v>
      </c>
      <c r="Y23" s="6">
        <f t="shared" si="2"/>
        <v>4</v>
      </c>
      <c r="Z23" s="6">
        <f t="shared" si="2"/>
        <v>3</v>
      </c>
      <c r="AA23" s="8">
        <f t="shared" si="3"/>
        <v>3.6666666666666665</v>
      </c>
    </row>
    <row r="24" spans="1:27" ht="24" customHeight="1">
      <c r="A24" s="40">
        <v>4352</v>
      </c>
      <c r="B24" s="22">
        <v>23</v>
      </c>
      <c r="C24" s="34" t="s">
        <v>94</v>
      </c>
      <c r="D24" s="9"/>
      <c r="E24" s="9"/>
      <c r="F24" s="4">
        <v>11</v>
      </c>
      <c r="G24" s="4">
        <v>10</v>
      </c>
      <c r="H24" s="4">
        <v>13</v>
      </c>
      <c r="I24" s="4">
        <v>10</v>
      </c>
      <c r="J24" s="4">
        <v>14</v>
      </c>
      <c r="K24" s="4">
        <v>15</v>
      </c>
      <c r="L24" s="6">
        <f t="shared" si="0"/>
        <v>73</v>
      </c>
      <c r="M24" s="6">
        <f t="shared" si="4"/>
        <v>60.833333333333329</v>
      </c>
      <c r="N24" s="6" t="str">
        <f t="shared" si="5"/>
        <v>C1</v>
      </c>
      <c r="O24" s="6" t="str">
        <f t="shared" si="5"/>
        <v>C2</v>
      </c>
      <c r="P24" s="6" t="str">
        <f t="shared" si="5"/>
        <v>B2</v>
      </c>
      <c r="Q24" s="6" t="str">
        <f t="shared" si="5"/>
        <v>C2</v>
      </c>
      <c r="R24" s="6" t="str">
        <f t="shared" si="5"/>
        <v>B2</v>
      </c>
      <c r="S24" s="6" t="str">
        <f t="shared" si="1"/>
        <v>B1</v>
      </c>
      <c r="T24" s="6" t="str">
        <f t="shared" si="6"/>
        <v>C1</v>
      </c>
      <c r="U24" s="6">
        <f t="shared" si="2"/>
        <v>6</v>
      </c>
      <c r="V24" s="6">
        <f t="shared" si="2"/>
        <v>5</v>
      </c>
      <c r="W24" s="6">
        <f t="shared" si="2"/>
        <v>7</v>
      </c>
      <c r="X24" s="6">
        <f t="shared" si="2"/>
        <v>5</v>
      </c>
      <c r="Y24" s="6">
        <f t="shared" si="2"/>
        <v>7</v>
      </c>
      <c r="Z24" s="6">
        <f t="shared" si="2"/>
        <v>8</v>
      </c>
      <c r="AA24" s="8">
        <f t="shared" si="3"/>
        <v>6.333333333333333</v>
      </c>
    </row>
    <row r="25" spans="1:27" ht="24" customHeight="1">
      <c r="A25" s="4">
        <v>4353</v>
      </c>
      <c r="B25" s="22">
        <v>24</v>
      </c>
      <c r="C25" s="34" t="s">
        <v>95</v>
      </c>
      <c r="D25" s="9"/>
      <c r="E25" s="9"/>
      <c r="F25" s="4">
        <v>10</v>
      </c>
      <c r="G25" s="4">
        <v>10</v>
      </c>
      <c r="H25" s="4">
        <v>9</v>
      </c>
      <c r="I25" s="4">
        <v>5</v>
      </c>
      <c r="J25" s="4">
        <v>12</v>
      </c>
      <c r="K25" s="4">
        <v>14</v>
      </c>
      <c r="L25" s="6">
        <f t="shared" si="0"/>
        <v>60</v>
      </c>
      <c r="M25" s="6">
        <f t="shared" si="4"/>
        <v>50</v>
      </c>
      <c r="N25" s="6" t="str">
        <f t="shared" si="5"/>
        <v>C2</v>
      </c>
      <c r="O25" s="6" t="str">
        <f t="shared" si="5"/>
        <v>C2</v>
      </c>
      <c r="P25" s="6" t="str">
        <f t="shared" si="5"/>
        <v>C2</v>
      </c>
      <c r="Q25" s="6" t="str">
        <f t="shared" si="5"/>
        <v>E</v>
      </c>
      <c r="R25" s="6" t="str">
        <f t="shared" si="5"/>
        <v>C1</v>
      </c>
      <c r="S25" s="6" t="str">
        <f t="shared" si="1"/>
        <v>B2</v>
      </c>
      <c r="T25" s="6" t="str">
        <f t="shared" si="6"/>
        <v>C2</v>
      </c>
      <c r="U25" s="6">
        <f t="shared" si="2"/>
        <v>5</v>
      </c>
      <c r="V25" s="6">
        <f t="shared" si="2"/>
        <v>5</v>
      </c>
      <c r="W25" s="6">
        <f t="shared" si="2"/>
        <v>5</v>
      </c>
      <c r="X25" s="6">
        <f t="shared" si="2"/>
        <v>3</v>
      </c>
      <c r="Y25" s="6">
        <f t="shared" si="2"/>
        <v>6</v>
      </c>
      <c r="Z25" s="6">
        <f t="shared" si="2"/>
        <v>7</v>
      </c>
      <c r="AA25" s="8">
        <f t="shared" si="3"/>
        <v>5.166666666666667</v>
      </c>
    </row>
    <row r="26" spans="1:27" ht="24" customHeight="1">
      <c r="A26" s="4">
        <v>4354</v>
      </c>
      <c r="B26" s="22">
        <v>25</v>
      </c>
      <c r="C26" s="34" t="s">
        <v>96</v>
      </c>
      <c r="D26" s="9"/>
      <c r="E26" s="9"/>
      <c r="F26" s="4">
        <v>10</v>
      </c>
      <c r="G26" s="4">
        <v>10</v>
      </c>
      <c r="H26" s="4">
        <v>14</v>
      </c>
      <c r="I26" s="4">
        <v>17</v>
      </c>
      <c r="J26" s="4">
        <v>14</v>
      </c>
      <c r="K26" s="4">
        <v>12</v>
      </c>
      <c r="L26" s="6">
        <f t="shared" si="0"/>
        <v>77</v>
      </c>
      <c r="M26" s="6">
        <f t="shared" si="4"/>
        <v>64.166666666666671</v>
      </c>
      <c r="N26" s="6" t="str">
        <f t="shared" si="5"/>
        <v>C2</v>
      </c>
      <c r="O26" s="6" t="str">
        <f t="shared" si="5"/>
        <v>C2</v>
      </c>
      <c r="P26" s="6" t="str">
        <f t="shared" si="5"/>
        <v>B2</v>
      </c>
      <c r="Q26" s="6" t="str">
        <f t="shared" si="5"/>
        <v>A2</v>
      </c>
      <c r="R26" s="6" t="str">
        <f t="shared" si="5"/>
        <v>B2</v>
      </c>
      <c r="S26" s="6" t="str">
        <f t="shared" si="1"/>
        <v>C1</v>
      </c>
      <c r="T26" s="6" t="str">
        <f t="shared" si="6"/>
        <v>B2</v>
      </c>
      <c r="U26" s="6">
        <f t="shared" si="2"/>
        <v>5</v>
      </c>
      <c r="V26" s="6">
        <f t="shared" si="2"/>
        <v>5</v>
      </c>
      <c r="W26" s="6">
        <f t="shared" si="2"/>
        <v>7</v>
      </c>
      <c r="X26" s="6">
        <f t="shared" si="2"/>
        <v>9</v>
      </c>
      <c r="Y26" s="6">
        <f t="shared" si="2"/>
        <v>7</v>
      </c>
      <c r="Z26" s="6">
        <f t="shared" si="2"/>
        <v>6</v>
      </c>
      <c r="AA26" s="8">
        <f t="shared" si="3"/>
        <v>6.5</v>
      </c>
    </row>
    <row r="27" spans="1:27" ht="24" customHeight="1">
      <c r="A27" s="4">
        <v>4355</v>
      </c>
      <c r="B27" s="22">
        <v>26</v>
      </c>
      <c r="C27" s="34" t="s">
        <v>97</v>
      </c>
      <c r="D27" s="9"/>
      <c r="E27" s="9"/>
      <c r="F27" s="4">
        <v>9</v>
      </c>
      <c r="G27" s="4">
        <v>8</v>
      </c>
      <c r="H27" s="4">
        <v>13</v>
      </c>
      <c r="I27" s="4">
        <v>10</v>
      </c>
      <c r="J27" s="4">
        <v>11</v>
      </c>
      <c r="K27" s="4">
        <v>11</v>
      </c>
      <c r="L27" s="6">
        <f t="shared" si="0"/>
        <v>62</v>
      </c>
      <c r="M27" s="6">
        <f t="shared" si="4"/>
        <v>51.666666666666671</v>
      </c>
      <c r="N27" s="6" t="str">
        <f t="shared" si="5"/>
        <v>C2</v>
      </c>
      <c r="O27" s="6" t="str">
        <f t="shared" si="5"/>
        <v>D</v>
      </c>
      <c r="P27" s="6" t="str">
        <f t="shared" si="5"/>
        <v>B2</v>
      </c>
      <c r="Q27" s="6" t="str">
        <f t="shared" si="5"/>
        <v>C2</v>
      </c>
      <c r="R27" s="6" t="str">
        <f t="shared" si="5"/>
        <v>C1</v>
      </c>
      <c r="S27" s="6" t="str">
        <f t="shared" si="1"/>
        <v>C1</v>
      </c>
      <c r="T27" s="6" t="str">
        <f t="shared" si="6"/>
        <v>C1</v>
      </c>
      <c r="U27" s="6">
        <f t="shared" si="2"/>
        <v>5</v>
      </c>
      <c r="V27" s="6">
        <f t="shared" si="2"/>
        <v>4</v>
      </c>
      <c r="W27" s="6">
        <f t="shared" si="2"/>
        <v>7</v>
      </c>
      <c r="X27" s="6">
        <f t="shared" si="2"/>
        <v>5</v>
      </c>
      <c r="Y27" s="6">
        <f t="shared" si="2"/>
        <v>6</v>
      </c>
      <c r="Z27" s="6">
        <f t="shared" si="2"/>
        <v>6</v>
      </c>
      <c r="AA27" s="8">
        <f t="shared" si="3"/>
        <v>5.5</v>
      </c>
    </row>
    <row r="28" spans="1:27" ht="24" customHeight="1">
      <c r="A28" s="4">
        <v>4356</v>
      </c>
      <c r="B28" s="22">
        <v>27</v>
      </c>
      <c r="C28" s="34" t="s">
        <v>98</v>
      </c>
      <c r="D28" s="9"/>
      <c r="E28" s="9"/>
      <c r="F28" s="4">
        <v>9</v>
      </c>
      <c r="G28" s="4">
        <v>11</v>
      </c>
      <c r="H28" s="4">
        <v>9</v>
      </c>
      <c r="I28" s="4">
        <v>9</v>
      </c>
      <c r="J28" s="4">
        <v>9</v>
      </c>
      <c r="K28" s="4">
        <v>12</v>
      </c>
      <c r="L28" s="6">
        <f t="shared" si="0"/>
        <v>59</v>
      </c>
      <c r="M28" s="6">
        <f t="shared" si="4"/>
        <v>49.166666666666664</v>
      </c>
      <c r="N28" s="6" t="str">
        <f t="shared" si="5"/>
        <v>C2</v>
      </c>
      <c r="O28" s="6" t="str">
        <f t="shared" si="5"/>
        <v>C1</v>
      </c>
      <c r="P28" s="6" t="str">
        <f t="shared" si="5"/>
        <v>C2</v>
      </c>
      <c r="Q28" s="6" t="str">
        <f t="shared" si="5"/>
        <v>C2</v>
      </c>
      <c r="R28" s="6" t="str">
        <f t="shared" si="5"/>
        <v>C2</v>
      </c>
      <c r="S28" s="6" t="str">
        <f t="shared" si="1"/>
        <v>C1</v>
      </c>
      <c r="T28" s="6" t="str">
        <f t="shared" si="6"/>
        <v>C2</v>
      </c>
      <c r="U28" s="6">
        <f t="shared" ref="U28:Z38" si="7">IF(N28="A1",10,IF(N28="A2",9,IF(N28="B1",8,IF(N28="B2",7,IF(N28="C1",6,IF(N28="C2",5,IF(N28="D",4,IF(N28="E",3,IF(N28="AB",0)))))))))</f>
        <v>5</v>
      </c>
      <c r="V28" s="6">
        <f t="shared" si="7"/>
        <v>6</v>
      </c>
      <c r="W28" s="6">
        <f t="shared" si="7"/>
        <v>5</v>
      </c>
      <c r="X28" s="6">
        <f t="shared" si="7"/>
        <v>5</v>
      </c>
      <c r="Y28" s="6">
        <f t="shared" si="7"/>
        <v>5</v>
      </c>
      <c r="Z28" s="6">
        <f t="shared" si="7"/>
        <v>6</v>
      </c>
      <c r="AA28" s="8">
        <f t="shared" si="3"/>
        <v>5.333333333333333</v>
      </c>
    </row>
    <row r="29" spans="1:27" ht="24" customHeight="1">
      <c r="A29" s="40">
        <v>4357</v>
      </c>
      <c r="B29" s="4">
        <v>28</v>
      </c>
      <c r="C29" s="34" t="s">
        <v>99</v>
      </c>
      <c r="D29" s="5"/>
      <c r="E29" s="5"/>
      <c r="F29" s="4">
        <v>17</v>
      </c>
      <c r="G29" s="4">
        <v>15</v>
      </c>
      <c r="H29" s="4">
        <v>17</v>
      </c>
      <c r="I29" s="4">
        <v>20</v>
      </c>
      <c r="J29" s="4">
        <v>19</v>
      </c>
      <c r="K29" s="4">
        <v>16</v>
      </c>
      <c r="L29" s="6">
        <f t="shared" si="0"/>
        <v>104</v>
      </c>
      <c r="M29" s="6">
        <f t="shared" si="4"/>
        <v>86.666666666666671</v>
      </c>
      <c r="N29" s="6" t="str">
        <f t="shared" si="5"/>
        <v>A2</v>
      </c>
      <c r="O29" s="6" t="str">
        <f t="shared" si="5"/>
        <v>B1</v>
      </c>
      <c r="P29" s="6" t="str">
        <f t="shared" si="5"/>
        <v>A2</v>
      </c>
      <c r="Q29" s="6" t="str">
        <f t="shared" si="5"/>
        <v>A1</v>
      </c>
      <c r="R29" s="6" t="str">
        <f t="shared" si="5"/>
        <v>A1</v>
      </c>
      <c r="S29" s="6" t="str">
        <f t="shared" si="1"/>
        <v>B1</v>
      </c>
      <c r="T29" s="6" t="str">
        <f t="shared" si="6"/>
        <v>A2</v>
      </c>
      <c r="U29" s="6">
        <f t="shared" si="7"/>
        <v>9</v>
      </c>
      <c r="V29" s="6">
        <f t="shared" si="7"/>
        <v>8</v>
      </c>
      <c r="W29" s="6">
        <f t="shared" si="7"/>
        <v>9</v>
      </c>
      <c r="X29" s="6">
        <f t="shared" si="7"/>
        <v>10</v>
      </c>
      <c r="Y29" s="6">
        <f t="shared" si="7"/>
        <v>10</v>
      </c>
      <c r="Z29" s="6">
        <f t="shared" si="7"/>
        <v>8</v>
      </c>
      <c r="AA29" s="8">
        <f t="shared" si="3"/>
        <v>9</v>
      </c>
    </row>
    <row r="30" spans="1:27" ht="24" customHeight="1">
      <c r="A30" s="4">
        <v>4358</v>
      </c>
      <c r="B30" s="4">
        <v>29</v>
      </c>
      <c r="C30" s="34" t="s">
        <v>100</v>
      </c>
      <c r="D30" s="5"/>
      <c r="E30" s="5"/>
      <c r="F30" s="4">
        <v>18</v>
      </c>
      <c r="G30" s="4">
        <v>18</v>
      </c>
      <c r="H30" s="4">
        <v>14</v>
      </c>
      <c r="I30" s="4">
        <v>20</v>
      </c>
      <c r="J30" s="4">
        <v>20</v>
      </c>
      <c r="K30" s="4">
        <v>18</v>
      </c>
      <c r="L30" s="6">
        <f t="shared" si="0"/>
        <v>108</v>
      </c>
      <c r="M30" s="6">
        <f t="shared" si="4"/>
        <v>90</v>
      </c>
      <c r="N30" s="6" t="str">
        <f t="shared" si="5"/>
        <v>A2</v>
      </c>
      <c r="O30" s="6" t="str">
        <f t="shared" si="5"/>
        <v>A2</v>
      </c>
      <c r="P30" s="6" t="str">
        <f t="shared" si="5"/>
        <v>B2</v>
      </c>
      <c r="Q30" s="6" t="str">
        <f t="shared" si="5"/>
        <v>A1</v>
      </c>
      <c r="R30" s="6" t="str">
        <f t="shared" si="5"/>
        <v>A1</v>
      </c>
      <c r="S30" s="6" t="str">
        <f t="shared" si="1"/>
        <v>A2</v>
      </c>
      <c r="T30" s="6" t="str">
        <f t="shared" si="6"/>
        <v>A2</v>
      </c>
      <c r="U30" s="6">
        <f t="shared" si="7"/>
        <v>9</v>
      </c>
      <c r="V30" s="6">
        <f t="shared" si="7"/>
        <v>9</v>
      </c>
      <c r="W30" s="6">
        <f t="shared" si="7"/>
        <v>7</v>
      </c>
      <c r="X30" s="6">
        <f t="shared" si="7"/>
        <v>10</v>
      </c>
      <c r="Y30" s="6">
        <f t="shared" si="7"/>
        <v>10</v>
      </c>
      <c r="Z30" s="6">
        <f t="shared" si="7"/>
        <v>9</v>
      </c>
      <c r="AA30" s="8">
        <f t="shared" si="3"/>
        <v>9</v>
      </c>
    </row>
    <row r="31" spans="1:27" ht="24" customHeight="1">
      <c r="A31" s="4">
        <v>4359</v>
      </c>
      <c r="B31" s="4">
        <v>30</v>
      </c>
      <c r="C31" s="34" t="s">
        <v>101</v>
      </c>
      <c r="D31" s="5"/>
      <c r="E31" s="5"/>
      <c r="F31" s="4">
        <v>6</v>
      </c>
      <c r="G31" s="4">
        <v>9</v>
      </c>
      <c r="H31" s="4">
        <v>8</v>
      </c>
      <c r="I31" s="4">
        <v>4</v>
      </c>
      <c r="J31" s="4">
        <v>10</v>
      </c>
      <c r="K31" s="4">
        <v>10</v>
      </c>
      <c r="L31" s="6">
        <f t="shared" si="0"/>
        <v>47</v>
      </c>
      <c r="M31" s="6">
        <f t="shared" si="4"/>
        <v>39.166666666666664</v>
      </c>
      <c r="N31" s="6" t="str">
        <f t="shared" si="5"/>
        <v>E</v>
      </c>
      <c r="O31" s="6" t="str">
        <f t="shared" si="5"/>
        <v>C2</v>
      </c>
      <c r="P31" s="6" t="str">
        <f t="shared" si="5"/>
        <v>D</v>
      </c>
      <c r="Q31" s="6" t="str">
        <f t="shared" si="5"/>
        <v>E</v>
      </c>
      <c r="R31" s="6" t="str">
        <f t="shared" si="5"/>
        <v>C2</v>
      </c>
      <c r="S31" s="6" t="str">
        <f t="shared" si="1"/>
        <v>C2</v>
      </c>
      <c r="T31" s="6" t="str">
        <f t="shared" si="6"/>
        <v>D</v>
      </c>
      <c r="U31" s="6">
        <f t="shared" si="7"/>
        <v>3</v>
      </c>
      <c r="V31" s="6">
        <f t="shared" si="7"/>
        <v>5</v>
      </c>
      <c r="W31" s="6">
        <f t="shared" si="7"/>
        <v>4</v>
      </c>
      <c r="X31" s="6">
        <f t="shared" si="7"/>
        <v>3</v>
      </c>
      <c r="Y31" s="6">
        <f t="shared" si="7"/>
        <v>5</v>
      </c>
      <c r="Z31" s="6">
        <f t="shared" si="7"/>
        <v>5</v>
      </c>
      <c r="AA31" s="8">
        <f t="shared" si="3"/>
        <v>4.166666666666667</v>
      </c>
    </row>
    <row r="32" spans="1:27" ht="32.25" customHeight="1">
      <c r="A32" s="4">
        <v>4360</v>
      </c>
      <c r="B32" s="4">
        <v>31</v>
      </c>
      <c r="C32" s="34" t="s">
        <v>102</v>
      </c>
      <c r="D32" s="5"/>
      <c r="E32" s="5"/>
      <c r="F32" s="4">
        <v>4</v>
      </c>
      <c r="G32" s="4">
        <v>10</v>
      </c>
      <c r="H32" s="4">
        <v>13</v>
      </c>
      <c r="I32" s="4">
        <v>10</v>
      </c>
      <c r="J32" s="4">
        <v>14</v>
      </c>
      <c r="K32" s="4">
        <v>12</v>
      </c>
      <c r="L32" s="6">
        <f t="shared" si="0"/>
        <v>63</v>
      </c>
      <c r="M32" s="6">
        <f t="shared" si="4"/>
        <v>52.5</v>
      </c>
      <c r="N32" s="6" t="str">
        <f t="shared" si="5"/>
        <v>E</v>
      </c>
      <c r="O32" s="6" t="str">
        <f t="shared" si="5"/>
        <v>C2</v>
      </c>
      <c r="P32" s="6" t="str">
        <f t="shared" si="5"/>
        <v>B2</v>
      </c>
      <c r="Q32" s="6" t="str">
        <f t="shared" si="5"/>
        <v>C2</v>
      </c>
      <c r="R32" s="6" t="str">
        <f t="shared" si="5"/>
        <v>B2</v>
      </c>
      <c r="S32" s="6" t="str">
        <f t="shared" si="1"/>
        <v>C1</v>
      </c>
      <c r="T32" s="6" t="str">
        <f t="shared" si="6"/>
        <v>C1</v>
      </c>
      <c r="U32" s="6">
        <f t="shared" si="7"/>
        <v>3</v>
      </c>
      <c r="V32" s="6">
        <f t="shared" si="7"/>
        <v>5</v>
      </c>
      <c r="W32" s="6">
        <f t="shared" si="7"/>
        <v>7</v>
      </c>
      <c r="X32" s="6">
        <f t="shared" si="7"/>
        <v>5</v>
      </c>
      <c r="Y32" s="6">
        <f t="shared" si="7"/>
        <v>7</v>
      </c>
      <c r="Z32" s="6">
        <f t="shared" si="7"/>
        <v>6</v>
      </c>
      <c r="AA32" s="8">
        <f t="shared" si="3"/>
        <v>5.5</v>
      </c>
    </row>
    <row r="33" spans="1:27" ht="24" customHeight="1">
      <c r="A33" s="4">
        <v>4361</v>
      </c>
      <c r="B33" s="4">
        <v>32</v>
      </c>
      <c r="C33" s="34" t="s">
        <v>103</v>
      </c>
      <c r="F33" s="4">
        <v>6</v>
      </c>
      <c r="G33" s="4">
        <v>9</v>
      </c>
      <c r="H33" s="4">
        <v>8</v>
      </c>
      <c r="I33" s="4">
        <v>7</v>
      </c>
      <c r="J33" s="4">
        <v>7</v>
      </c>
      <c r="K33" s="4">
        <v>9</v>
      </c>
      <c r="L33" s="6">
        <f t="shared" si="0"/>
        <v>46</v>
      </c>
      <c r="M33" s="6">
        <f t="shared" si="4"/>
        <v>38.333333333333336</v>
      </c>
      <c r="N33" s="6" t="str">
        <f t="shared" ref="N33:R38" si="8">IF(F33&gt;=91/5,"A1",IF(F33&gt;=81/5,"A2",IF(F33&gt;=71/5,"B1",IF(F33&gt;=61/5,"B2",IF(F33&gt;=51/5,"C1",IF(F33&gt;=41/5,"C2",IF(F33&gt;=35/5,"D",IF(F33&gt;=2,"E",IF(F33&gt;=0,"AB")))))))))</f>
        <v>E</v>
      </c>
      <c r="O33" s="6" t="str">
        <f t="shared" si="8"/>
        <v>C2</v>
      </c>
      <c r="P33" s="6" t="str">
        <f t="shared" si="8"/>
        <v>D</v>
      </c>
      <c r="Q33" s="6" t="str">
        <f t="shared" si="8"/>
        <v>D</v>
      </c>
      <c r="R33" s="6" t="str">
        <f t="shared" si="8"/>
        <v>D</v>
      </c>
      <c r="S33" s="6" t="str">
        <f t="shared" si="1"/>
        <v>C2</v>
      </c>
      <c r="T33" s="6" t="str">
        <f t="shared" si="6"/>
        <v>D</v>
      </c>
      <c r="U33" s="6">
        <f t="shared" si="7"/>
        <v>3</v>
      </c>
      <c r="V33" s="6">
        <f t="shared" si="7"/>
        <v>5</v>
      </c>
      <c r="W33" s="6">
        <f t="shared" si="7"/>
        <v>4</v>
      </c>
      <c r="X33" s="6">
        <f t="shared" si="7"/>
        <v>4</v>
      </c>
      <c r="Y33" s="6">
        <f t="shared" si="7"/>
        <v>4</v>
      </c>
      <c r="Z33" s="6">
        <f t="shared" si="7"/>
        <v>5</v>
      </c>
      <c r="AA33" s="8">
        <f t="shared" si="3"/>
        <v>4.166666666666667</v>
      </c>
    </row>
    <row r="34" spans="1:27" ht="24" customHeight="1">
      <c r="A34" s="4">
        <v>4362</v>
      </c>
      <c r="B34" s="4">
        <v>33</v>
      </c>
      <c r="C34" s="34" t="s">
        <v>104</v>
      </c>
      <c r="F34" s="4">
        <v>13</v>
      </c>
      <c r="G34" s="4">
        <v>12</v>
      </c>
      <c r="H34" s="4">
        <v>13</v>
      </c>
      <c r="I34" s="4">
        <v>8</v>
      </c>
      <c r="J34" s="4">
        <v>11</v>
      </c>
      <c r="K34" s="4">
        <v>11</v>
      </c>
      <c r="L34" s="6">
        <f t="shared" si="0"/>
        <v>68</v>
      </c>
      <c r="M34" s="6">
        <f t="shared" si="4"/>
        <v>56.666666666666664</v>
      </c>
      <c r="N34" s="6" t="str">
        <f t="shared" si="8"/>
        <v>B2</v>
      </c>
      <c r="O34" s="6" t="str">
        <f t="shared" si="8"/>
        <v>C1</v>
      </c>
      <c r="P34" s="6" t="str">
        <f t="shared" si="8"/>
        <v>B2</v>
      </c>
      <c r="Q34" s="6" t="str">
        <f t="shared" si="8"/>
        <v>D</v>
      </c>
      <c r="R34" s="6" t="str">
        <f t="shared" si="8"/>
        <v>C1</v>
      </c>
      <c r="S34" s="6" t="str">
        <f t="shared" si="1"/>
        <v>C1</v>
      </c>
      <c r="T34" s="6" t="str">
        <f t="shared" si="6"/>
        <v>C1</v>
      </c>
      <c r="U34" s="6">
        <f t="shared" si="7"/>
        <v>7</v>
      </c>
      <c r="V34" s="6">
        <f t="shared" si="7"/>
        <v>6</v>
      </c>
      <c r="W34" s="6">
        <f t="shared" si="7"/>
        <v>7</v>
      </c>
      <c r="X34" s="6">
        <f t="shared" si="7"/>
        <v>4</v>
      </c>
      <c r="Y34" s="6">
        <f t="shared" si="7"/>
        <v>6</v>
      </c>
      <c r="Z34" s="6">
        <f t="shared" si="7"/>
        <v>6</v>
      </c>
      <c r="AA34" s="8">
        <f t="shared" si="3"/>
        <v>6</v>
      </c>
    </row>
    <row r="35" spans="1:27" ht="24" customHeight="1">
      <c r="A35" s="4">
        <v>4363</v>
      </c>
      <c r="B35" s="4">
        <v>34</v>
      </c>
      <c r="C35" s="34" t="s">
        <v>105</v>
      </c>
      <c r="F35" s="4">
        <v>9</v>
      </c>
      <c r="G35" s="4">
        <v>12</v>
      </c>
      <c r="H35" s="4">
        <v>15</v>
      </c>
      <c r="I35" s="4">
        <v>17</v>
      </c>
      <c r="J35" s="4">
        <v>15</v>
      </c>
      <c r="K35" s="4">
        <v>17</v>
      </c>
      <c r="L35" s="6">
        <f t="shared" si="0"/>
        <v>85</v>
      </c>
      <c r="M35" s="6">
        <f t="shared" si="4"/>
        <v>70.833333333333343</v>
      </c>
      <c r="N35" s="6" t="str">
        <f t="shared" si="8"/>
        <v>C2</v>
      </c>
      <c r="O35" s="6" t="str">
        <f t="shared" si="8"/>
        <v>C1</v>
      </c>
      <c r="P35" s="6" t="str">
        <f t="shared" si="8"/>
        <v>B1</v>
      </c>
      <c r="Q35" s="6" t="str">
        <f t="shared" si="8"/>
        <v>A2</v>
      </c>
      <c r="R35" s="6" t="str">
        <f t="shared" si="8"/>
        <v>B1</v>
      </c>
      <c r="S35" s="6" t="str">
        <f t="shared" si="1"/>
        <v>A2</v>
      </c>
      <c r="T35" s="6" t="str">
        <f t="shared" si="6"/>
        <v>B2</v>
      </c>
      <c r="U35" s="6">
        <f t="shared" si="7"/>
        <v>5</v>
      </c>
      <c r="V35" s="6">
        <f t="shared" si="7"/>
        <v>6</v>
      </c>
      <c r="W35" s="6">
        <f t="shared" si="7"/>
        <v>8</v>
      </c>
      <c r="X35" s="6">
        <f t="shared" si="7"/>
        <v>9</v>
      </c>
      <c r="Y35" s="6">
        <f t="shared" si="7"/>
        <v>8</v>
      </c>
      <c r="Z35" s="6">
        <f t="shared" si="7"/>
        <v>9</v>
      </c>
      <c r="AA35" s="8">
        <f t="shared" si="3"/>
        <v>7.5</v>
      </c>
    </row>
    <row r="36" spans="1:27" ht="24" customHeight="1">
      <c r="A36" s="4">
        <v>4919</v>
      </c>
      <c r="B36" s="4">
        <v>35</v>
      </c>
      <c r="C36" s="34" t="s">
        <v>106</v>
      </c>
      <c r="F36" s="4">
        <v>4</v>
      </c>
      <c r="G36" s="4">
        <v>8</v>
      </c>
      <c r="H36" s="4">
        <v>8</v>
      </c>
      <c r="I36" s="4">
        <v>5</v>
      </c>
      <c r="J36" s="4">
        <v>8</v>
      </c>
      <c r="K36" s="4">
        <v>14</v>
      </c>
      <c r="L36" s="6">
        <f t="shared" si="0"/>
        <v>47</v>
      </c>
      <c r="M36" s="6">
        <f t="shared" si="4"/>
        <v>39.166666666666664</v>
      </c>
      <c r="N36" s="6" t="str">
        <f t="shared" si="8"/>
        <v>E</v>
      </c>
      <c r="O36" s="6" t="str">
        <f t="shared" si="8"/>
        <v>D</v>
      </c>
      <c r="P36" s="6" t="str">
        <f t="shared" si="8"/>
        <v>D</v>
      </c>
      <c r="Q36" s="6" t="str">
        <f t="shared" si="8"/>
        <v>E</v>
      </c>
      <c r="R36" s="6" t="str">
        <f t="shared" si="8"/>
        <v>D</v>
      </c>
      <c r="S36" s="6" t="str">
        <f t="shared" si="1"/>
        <v>B2</v>
      </c>
      <c r="T36" s="6" t="str">
        <f t="shared" si="6"/>
        <v>D</v>
      </c>
      <c r="U36" s="6">
        <f t="shared" si="7"/>
        <v>3</v>
      </c>
      <c r="V36" s="6">
        <f t="shared" si="7"/>
        <v>4</v>
      </c>
      <c r="W36" s="6">
        <f t="shared" si="7"/>
        <v>4</v>
      </c>
      <c r="X36" s="6">
        <f t="shared" si="7"/>
        <v>3</v>
      </c>
      <c r="Y36" s="6">
        <f t="shared" si="7"/>
        <v>4</v>
      </c>
      <c r="Z36" s="6">
        <f t="shared" si="7"/>
        <v>7</v>
      </c>
      <c r="AA36" s="8">
        <f t="shared" si="3"/>
        <v>4.166666666666667</v>
      </c>
    </row>
    <row r="37" spans="1:27" ht="24" customHeight="1">
      <c r="A37" s="4">
        <v>4921</v>
      </c>
      <c r="B37" s="4">
        <v>36</v>
      </c>
      <c r="C37" s="34" t="s">
        <v>397</v>
      </c>
      <c r="F37" s="4">
        <v>5</v>
      </c>
      <c r="G37" s="4">
        <v>8</v>
      </c>
      <c r="H37" s="4">
        <v>10</v>
      </c>
      <c r="I37" s="4">
        <v>4</v>
      </c>
      <c r="J37" s="4">
        <v>7</v>
      </c>
      <c r="K37" s="4">
        <v>8</v>
      </c>
      <c r="L37" s="6">
        <f t="shared" si="0"/>
        <v>42</v>
      </c>
      <c r="M37" s="6">
        <f t="shared" si="4"/>
        <v>35</v>
      </c>
      <c r="N37" s="6" t="str">
        <f t="shared" si="8"/>
        <v>E</v>
      </c>
      <c r="O37" s="6" t="str">
        <f t="shared" si="8"/>
        <v>D</v>
      </c>
      <c r="P37" s="6" t="str">
        <f t="shared" si="8"/>
        <v>C2</v>
      </c>
      <c r="Q37" s="6" t="str">
        <f t="shared" si="8"/>
        <v>E</v>
      </c>
      <c r="R37" s="6" t="str">
        <f t="shared" si="8"/>
        <v>D</v>
      </c>
      <c r="S37" s="6" t="str">
        <f t="shared" si="1"/>
        <v>D</v>
      </c>
      <c r="T37" s="6" t="str">
        <f t="shared" si="6"/>
        <v>D</v>
      </c>
      <c r="U37" s="6">
        <f t="shared" si="7"/>
        <v>3</v>
      </c>
      <c r="V37" s="6">
        <f t="shared" si="7"/>
        <v>4</v>
      </c>
      <c r="W37" s="6">
        <f t="shared" si="7"/>
        <v>5</v>
      </c>
      <c r="X37" s="6">
        <f t="shared" si="7"/>
        <v>3</v>
      </c>
      <c r="Y37" s="6">
        <f t="shared" si="7"/>
        <v>4</v>
      </c>
      <c r="Z37" s="6">
        <f t="shared" si="7"/>
        <v>4</v>
      </c>
      <c r="AA37" s="8">
        <f t="shared" si="3"/>
        <v>3.8333333333333335</v>
      </c>
    </row>
    <row r="38" spans="1:27" ht="24" customHeight="1">
      <c r="A38" s="4">
        <v>4920</v>
      </c>
      <c r="B38" s="4">
        <v>37</v>
      </c>
      <c r="C38" s="34" t="s">
        <v>107</v>
      </c>
      <c r="F38" s="4">
        <v>16</v>
      </c>
      <c r="G38" s="4">
        <v>10</v>
      </c>
      <c r="H38" s="4">
        <v>15</v>
      </c>
      <c r="I38" s="4">
        <v>13</v>
      </c>
      <c r="J38" s="4">
        <v>16</v>
      </c>
      <c r="K38" s="4">
        <v>13</v>
      </c>
      <c r="L38" s="6">
        <f t="shared" si="0"/>
        <v>83</v>
      </c>
      <c r="M38" s="6">
        <f t="shared" si="4"/>
        <v>69.166666666666671</v>
      </c>
      <c r="N38" s="6" t="str">
        <f t="shared" si="8"/>
        <v>B1</v>
      </c>
      <c r="O38" s="6" t="str">
        <f t="shared" si="8"/>
        <v>C2</v>
      </c>
      <c r="P38" s="6" t="str">
        <f t="shared" si="8"/>
        <v>B1</v>
      </c>
      <c r="Q38" s="6" t="str">
        <f t="shared" si="8"/>
        <v>B2</v>
      </c>
      <c r="R38" s="6" t="str">
        <f t="shared" si="8"/>
        <v>B1</v>
      </c>
      <c r="S38" s="6" t="str">
        <f t="shared" si="1"/>
        <v>B2</v>
      </c>
      <c r="T38" s="6" t="str">
        <f t="shared" si="6"/>
        <v>B2</v>
      </c>
      <c r="U38" s="6">
        <f t="shared" si="7"/>
        <v>8</v>
      </c>
      <c r="V38" s="6">
        <f t="shared" si="7"/>
        <v>5</v>
      </c>
      <c r="W38" s="6">
        <f t="shared" si="7"/>
        <v>8</v>
      </c>
      <c r="X38" s="6">
        <f t="shared" si="7"/>
        <v>7</v>
      </c>
      <c r="Y38" s="6">
        <f t="shared" si="7"/>
        <v>8</v>
      </c>
      <c r="Z38" s="6">
        <f t="shared" si="7"/>
        <v>7</v>
      </c>
      <c r="AA38" s="8">
        <f t="shared" si="3"/>
        <v>7.166666666666667</v>
      </c>
    </row>
  </sheetData>
  <mergeCells count="1">
    <mergeCell ref="B1:AA1"/>
  </mergeCells>
  <pageMargins left="0.23622047244094491" right="0.23622047244094491" top="0.33" bottom="0.27" header="0.31496062992125984" footer="0.31496062992125984"/>
  <pageSetup paperSize="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5"/>
  <sheetViews>
    <sheetView workbookViewId="0">
      <selection activeCell="C38" sqref="C38"/>
    </sheetView>
  </sheetViews>
  <sheetFormatPr defaultRowHeight="15"/>
  <cols>
    <col min="1" max="1" width="20.85546875" customWidth="1"/>
    <col min="2" max="2" width="5.42578125" style="24" customWidth="1"/>
    <col min="3" max="3" width="32" style="23" customWidth="1"/>
    <col min="4" max="4" width="0.140625" hidden="1" customWidth="1"/>
    <col min="5" max="5" width="9.140625" hidden="1" customWidth="1"/>
    <col min="6" max="11" width="7.42578125" style="30" customWidth="1"/>
    <col min="12" max="12" width="7.85546875" customWidth="1"/>
    <col min="13" max="13" width="6.5703125" customWidth="1"/>
    <col min="14" max="14" width="5.28515625" customWidth="1"/>
    <col min="15" max="15" width="4.28515625" customWidth="1"/>
    <col min="16" max="16" width="4.7109375" customWidth="1"/>
    <col min="17" max="17" width="5.28515625" customWidth="1"/>
    <col min="18" max="18" width="7.140625" customWidth="1"/>
    <col min="19" max="19" width="4.5703125" customWidth="1"/>
    <col min="20" max="20" width="5.5703125" customWidth="1"/>
    <col min="21" max="21" width="4.140625" customWidth="1"/>
    <col min="22" max="23" width="4.5703125" customWidth="1"/>
    <col min="24" max="24" width="5" customWidth="1"/>
    <col min="25" max="26" width="4.7109375" customWidth="1"/>
    <col min="27" max="27" width="5.42578125" customWidth="1"/>
  </cols>
  <sheetData>
    <row r="1" spans="1:27" ht="17.25" customHeight="1">
      <c r="B1" s="102" t="s">
        <v>393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ht="32.25" customHeight="1">
      <c r="A2" s="98" t="s">
        <v>400</v>
      </c>
      <c r="B2" s="82" t="s">
        <v>409</v>
      </c>
      <c r="C2" s="83" t="s">
        <v>0</v>
      </c>
      <c r="D2" s="16" t="s">
        <v>401</v>
      </c>
      <c r="E2" s="16" t="s">
        <v>402</v>
      </c>
      <c r="F2" s="16" t="s">
        <v>401</v>
      </c>
      <c r="G2" s="16" t="s">
        <v>402</v>
      </c>
      <c r="H2" s="16" t="s">
        <v>403</v>
      </c>
      <c r="I2" s="16" t="s">
        <v>404</v>
      </c>
      <c r="J2" s="16" t="s">
        <v>405</v>
      </c>
      <c r="K2" s="16" t="s">
        <v>406</v>
      </c>
      <c r="L2" s="2" t="s">
        <v>407</v>
      </c>
      <c r="M2" s="2" t="s">
        <v>408</v>
      </c>
      <c r="N2" s="84" t="s">
        <v>1</v>
      </c>
      <c r="O2" s="84" t="s">
        <v>2</v>
      </c>
      <c r="P2" s="84" t="s">
        <v>3</v>
      </c>
      <c r="Q2" s="84" t="s">
        <v>4</v>
      </c>
      <c r="R2" s="84" t="s">
        <v>5</v>
      </c>
      <c r="S2" s="84" t="s">
        <v>6</v>
      </c>
      <c r="T2" s="84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24.75" customHeight="1">
      <c r="A3" s="89">
        <v>4128</v>
      </c>
      <c r="B3" s="22">
        <v>1</v>
      </c>
      <c r="C3" s="33" t="s">
        <v>43</v>
      </c>
      <c r="D3" s="9"/>
      <c r="E3" s="9"/>
      <c r="F3" s="4">
        <v>9</v>
      </c>
      <c r="G3" s="4">
        <v>19</v>
      </c>
      <c r="H3" s="4">
        <v>11</v>
      </c>
      <c r="I3" s="4">
        <v>16</v>
      </c>
      <c r="J3" s="4">
        <v>18</v>
      </c>
      <c r="K3" s="4">
        <v>14</v>
      </c>
      <c r="L3" s="6">
        <f t="shared" ref="L3:L35" si="0">SUM(F3:K3)</f>
        <v>87</v>
      </c>
      <c r="M3" s="6">
        <f>L3/120*100</f>
        <v>72.5</v>
      </c>
      <c r="N3" s="10" t="str">
        <f>IF(F3&gt;=91/5,"A1",IF(F3&gt;=81/5,"A2",IF(F3&gt;=71/5,"B1",IF(F3&gt;=61/5,"B2",IF(F3&gt;=51/5,"C1",IF(F3&gt;=41/5,"C2",IF(F3&gt;=35/5,"D",IF(F3&gt;=2,"E",IF(F3&gt;=0,"AB")))))))))</f>
        <v>C2</v>
      </c>
      <c r="O3" s="6" t="str">
        <f>IF(G3&gt;=91/5,"A1",IF(G3&gt;=81/5,"A2",IF(G3&gt;=71/5,"B1",IF(G3&gt;=61/5,"B2",IF(G3&gt;=51/5,"C1",IF(G3&gt;=41/5,"C2",IF(G3&gt;=35/5,"D",IF(G3&gt;=2,"E",IF(G3&gt;=0,"AB")))))))))</f>
        <v>A1</v>
      </c>
      <c r="P3" s="6" t="str">
        <f>IF(H3&gt;=91/5,"A1",IF(H3&gt;=81/5,"A2",IF(H3&gt;=71/5,"B1",IF(H3&gt;=61/5,"B2",IF(H3&gt;=51/5,"C1",IF(H3&gt;=41/5,"C2",IF(H3&gt;=35/5,"D",IF(H3&gt;=2,"E",IF(H3&gt;=0,"AB")))))))))</f>
        <v>C1</v>
      </c>
      <c r="Q3" s="6" t="str">
        <f>IF(I3&gt;=91/5,"A1",IF(I3&gt;=81/5,"A2",IF(I3&gt;=71/5,"B1",IF(I3&gt;=61/5,"B2",IF(I3&gt;=51/5,"C1",IF(I3&gt;=41/5,"C2",IF(I3&gt;=35/5,"D",IF(I3&gt;=2,"E",IF(I3&gt;=0,"AB")))))))))</f>
        <v>B1</v>
      </c>
      <c r="R3" s="6" t="str">
        <f>IF(J3&gt;=91/5,"A1",IF(J3&gt;=81/5,"A2",IF(J3&gt;=71/5,"B1",IF(J3&gt;=61/5,"B2",IF(J3&gt;=51/5,"C1",IF(J3&gt;=41/5,"C2",IF(J3&gt;=35/5,"D",IF(J3&gt;=2,"E",IF(J3&gt;=0,"AB")))))))))</f>
        <v>A2</v>
      </c>
      <c r="S3" s="6" t="str">
        <f t="shared" ref="S3:S35" si="1">IF(K3&gt;=91/5,"A1",IF(K3&gt;=81/5,"A2",IF(K3&gt;=71/5,"B1",IF(K3&gt;=61/5,"B2",IF(K3&gt;=51/5,"C1",IF(K3&gt;=41/5,"C2",IF(K3&gt;=35/5,"D",IF(K3&gt;=2,"E",IF(K3&gt;=0,"AB")))))))))</f>
        <v>B2</v>
      </c>
      <c r="T3" s="6" t="str">
        <f t="shared" ref="T3:T35" si="2">IF(M3&gt;=91,"A1",IF(M3&gt;=81,"A2",IF(M3&gt;=71,"B1",IF(M3&gt;=61,"B2",IF(M3&gt;=51,"C1",IF(M3&gt;=41,"C2",IF(M3&gt;=35,"D",IF(M3&gt;=2,"E",IF(M3&gt;=0,"AB")))))))))</f>
        <v>B1</v>
      </c>
      <c r="U3" s="6">
        <f t="shared" ref="U3:Z25" si="3">IF(N3="A1",10,IF(N3="A2",9,IF(N3="B1",8,IF(N3="B2",7,IF(N3="C1",6,IF(N3="C2",5,IF(N3="D",4,IF(N3="E",3,IF(N3="AB",0)))))))))</f>
        <v>5</v>
      </c>
      <c r="V3" s="6">
        <f t="shared" si="3"/>
        <v>10</v>
      </c>
      <c r="W3" s="6">
        <f t="shared" si="3"/>
        <v>6</v>
      </c>
      <c r="X3" s="6">
        <f t="shared" si="3"/>
        <v>8</v>
      </c>
      <c r="Y3" s="6">
        <f t="shared" si="3"/>
        <v>9</v>
      </c>
      <c r="Z3" s="6">
        <f t="shared" si="3"/>
        <v>7</v>
      </c>
      <c r="AA3" s="8">
        <f t="shared" ref="AA3:AA35" si="4">SUM(U3:Z3)/6</f>
        <v>7.5</v>
      </c>
    </row>
    <row r="4" spans="1:27" ht="24.75" customHeight="1">
      <c r="A4" s="89">
        <v>4132</v>
      </c>
      <c r="B4" s="22">
        <v>2</v>
      </c>
      <c r="C4" s="33" t="s">
        <v>44</v>
      </c>
      <c r="D4" s="9"/>
      <c r="E4" s="9"/>
      <c r="F4" s="4">
        <v>15</v>
      </c>
      <c r="G4" s="4">
        <v>19</v>
      </c>
      <c r="H4" s="4">
        <v>12</v>
      </c>
      <c r="I4" s="4">
        <v>14</v>
      </c>
      <c r="J4" s="4">
        <v>18</v>
      </c>
      <c r="K4" s="4">
        <v>16</v>
      </c>
      <c r="L4" s="6">
        <f t="shared" si="0"/>
        <v>94</v>
      </c>
      <c r="M4" s="6">
        <f t="shared" ref="M4:M35" si="5">L4/120*100</f>
        <v>78.333333333333329</v>
      </c>
      <c r="N4" s="6" t="str">
        <f t="shared" ref="N4:R29" si="6">IF(F4&gt;=91/5,"A1",IF(F4&gt;=81/5,"A2",IF(F4&gt;=71/5,"B1",IF(F4&gt;=61/5,"B2",IF(F4&gt;=51/5,"C1",IF(F4&gt;=41/5,"C2",IF(F4&gt;=35/5,"D",IF(F4&gt;=2,"E",IF(F4&gt;=0,"AB")))))))))</f>
        <v>B1</v>
      </c>
      <c r="O4" s="6" t="str">
        <f t="shared" si="6"/>
        <v>A1</v>
      </c>
      <c r="P4" s="6" t="str">
        <f t="shared" si="6"/>
        <v>C1</v>
      </c>
      <c r="Q4" s="6" t="str">
        <f t="shared" si="6"/>
        <v>B2</v>
      </c>
      <c r="R4" s="6" t="str">
        <f t="shared" si="6"/>
        <v>A2</v>
      </c>
      <c r="S4" s="6" t="str">
        <f t="shared" si="1"/>
        <v>B1</v>
      </c>
      <c r="T4" s="6" t="str">
        <f t="shared" si="2"/>
        <v>B1</v>
      </c>
      <c r="U4" s="6">
        <f t="shared" si="3"/>
        <v>8</v>
      </c>
      <c r="V4" s="6">
        <f t="shared" si="3"/>
        <v>10</v>
      </c>
      <c r="W4" s="6">
        <f t="shared" si="3"/>
        <v>6</v>
      </c>
      <c r="X4" s="6">
        <f t="shared" si="3"/>
        <v>7</v>
      </c>
      <c r="Y4" s="6">
        <f t="shared" si="3"/>
        <v>9</v>
      </c>
      <c r="Z4" s="6">
        <f t="shared" si="3"/>
        <v>8</v>
      </c>
      <c r="AA4" s="8">
        <f t="shared" si="4"/>
        <v>8</v>
      </c>
    </row>
    <row r="5" spans="1:27" ht="24.75" customHeight="1">
      <c r="A5" s="89">
        <v>4142</v>
      </c>
      <c r="B5" s="22">
        <v>3</v>
      </c>
      <c r="C5" s="33" t="s">
        <v>45</v>
      </c>
      <c r="D5" s="9"/>
      <c r="E5" s="9"/>
      <c r="F5" s="4">
        <v>14</v>
      </c>
      <c r="G5" s="4">
        <v>18</v>
      </c>
      <c r="H5" s="4">
        <v>11</v>
      </c>
      <c r="I5" s="4">
        <v>14</v>
      </c>
      <c r="J5" s="4">
        <v>17</v>
      </c>
      <c r="K5" s="4">
        <v>16</v>
      </c>
      <c r="L5" s="6">
        <f t="shared" si="0"/>
        <v>90</v>
      </c>
      <c r="M5" s="6">
        <f t="shared" si="5"/>
        <v>75</v>
      </c>
      <c r="N5" s="6" t="str">
        <f t="shared" si="6"/>
        <v>B2</v>
      </c>
      <c r="O5" s="6" t="str">
        <f t="shared" si="6"/>
        <v>A2</v>
      </c>
      <c r="P5" s="6" t="str">
        <f t="shared" si="6"/>
        <v>C1</v>
      </c>
      <c r="Q5" s="6" t="str">
        <f t="shared" si="6"/>
        <v>B2</v>
      </c>
      <c r="R5" s="6" t="str">
        <f t="shared" si="6"/>
        <v>A2</v>
      </c>
      <c r="S5" s="6" t="str">
        <f t="shared" si="1"/>
        <v>B1</v>
      </c>
      <c r="T5" s="6" t="str">
        <f t="shared" si="2"/>
        <v>B1</v>
      </c>
      <c r="U5" s="6">
        <f t="shared" si="3"/>
        <v>7</v>
      </c>
      <c r="V5" s="6">
        <f t="shared" si="3"/>
        <v>9</v>
      </c>
      <c r="W5" s="6">
        <f t="shared" si="3"/>
        <v>6</v>
      </c>
      <c r="X5" s="6">
        <f t="shared" si="3"/>
        <v>7</v>
      </c>
      <c r="Y5" s="6">
        <f t="shared" si="3"/>
        <v>9</v>
      </c>
      <c r="Z5" s="6">
        <f t="shared" si="3"/>
        <v>8</v>
      </c>
      <c r="AA5" s="8">
        <f t="shared" si="4"/>
        <v>7.666666666666667</v>
      </c>
    </row>
    <row r="6" spans="1:27" ht="24.75" customHeight="1">
      <c r="A6" s="89">
        <v>4111</v>
      </c>
      <c r="B6" s="22">
        <v>4</v>
      </c>
      <c r="C6" s="33" t="s">
        <v>46</v>
      </c>
      <c r="D6" s="9"/>
      <c r="E6" s="9"/>
      <c r="F6" s="4">
        <v>7</v>
      </c>
      <c r="G6" s="4">
        <v>17</v>
      </c>
      <c r="H6" s="4">
        <v>11</v>
      </c>
      <c r="I6" s="4">
        <v>12</v>
      </c>
      <c r="J6" s="4">
        <v>16.5</v>
      </c>
      <c r="K6" s="4">
        <v>14</v>
      </c>
      <c r="L6" s="6">
        <f t="shared" si="0"/>
        <v>77.5</v>
      </c>
      <c r="M6" s="6">
        <f t="shared" si="5"/>
        <v>64.583333333333343</v>
      </c>
      <c r="N6" s="6" t="str">
        <f t="shared" si="6"/>
        <v>D</v>
      </c>
      <c r="O6" s="6" t="str">
        <f t="shared" si="6"/>
        <v>A2</v>
      </c>
      <c r="P6" s="6" t="str">
        <f t="shared" si="6"/>
        <v>C1</v>
      </c>
      <c r="Q6" s="6" t="str">
        <f t="shared" si="6"/>
        <v>C1</v>
      </c>
      <c r="R6" s="6" t="str">
        <f t="shared" si="6"/>
        <v>A2</v>
      </c>
      <c r="S6" s="6" t="str">
        <f t="shared" si="1"/>
        <v>B2</v>
      </c>
      <c r="T6" s="6" t="str">
        <f t="shared" si="2"/>
        <v>B2</v>
      </c>
      <c r="U6" s="6">
        <f t="shared" si="3"/>
        <v>4</v>
      </c>
      <c r="V6" s="6">
        <f t="shared" si="3"/>
        <v>9</v>
      </c>
      <c r="W6" s="6">
        <f t="shared" si="3"/>
        <v>6</v>
      </c>
      <c r="X6" s="6">
        <f t="shared" si="3"/>
        <v>6</v>
      </c>
      <c r="Y6" s="6">
        <f t="shared" si="3"/>
        <v>9</v>
      </c>
      <c r="Z6" s="6">
        <f t="shared" si="3"/>
        <v>7</v>
      </c>
      <c r="AA6" s="8">
        <f t="shared" si="4"/>
        <v>6.833333333333333</v>
      </c>
    </row>
    <row r="7" spans="1:27" ht="24.75" customHeight="1">
      <c r="A7" s="89">
        <v>4125</v>
      </c>
      <c r="B7" s="22">
        <v>5</v>
      </c>
      <c r="C7" s="33" t="s">
        <v>47</v>
      </c>
      <c r="D7" s="9"/>
      <c r="E7" s="9"/>
      <c r="F7" s="4">
        <v>10</v>
      </c>
      <c r="G7" s="4">
        <v>16</v>
      </c>
      <c r="H7" s="4">
        <v>9</v>
      </c>
      <c r="I7" s="4">
        <v>13</v>
      </c>
      <c r="J7" s="4">
        <v>15.5</v>
      </c>
      <c r="K7" s="4">
        <v>12</v>
      </c>
      <c r="L7" s="6">
        <f t="shared" si="0"/>
        <v>75.5</v>
      </c>
      <c r="M7" s="6">
        <f t="shared" si="5"/>
        <v>62.916666666666664</v>
      </c>
      <c r="N7" s="6" t="str">
        <f t="shared" si="6"/>
        <v>C2</v>
      </c>
      <c r="O7" s="6" t="str">
        <f t="shared" si="6"/>
        <v>B1</v>
      </c>
      <c r="P7" s="6" t="str">
        <f t="shared" si="6"/>
        <v>C2</v>
      </c>
      <c r="Q7" s="6" t="str">
        <f t="shared" si="6"/>
        <v>B2</v>
      </c>
      <c r="R7" s="6" t="str">
        <f t="shared" si="6"/>
        <v>B1</v>
      </c>
      <c r="S7" s="6" t="str">
        <f t="shared" si="1"/>
        <v>C1</v>
      </c>
      <c r="T7" s="6" t="str">
        <f t="shared" si="2"/>
        <v>B2</v>
      </c>
      <c r="U7" s="6">
        <f t="shared" si="3"/>
        <v>5</v>
      </c>
      <c r="V7" s="6">
        <f t="shared" si="3"/>
        <v>8</v>
      </c>
      <c r="W7" s="6">
        <f t="shared" si="3"/>
        <v>5</v>
      </c>
      <c r="X7" s="6">
        <f t="shared" si="3"/>
        <v>7</v>
      </c>
      <c r="Y7" s="6">
        <f t="shared" si="3"/>
        <v>8</v>
      </c>
      <c r="Z7" s="6">
        <f t="shared" si="3"/>
        <v>6</v>
      </c>
      <c r="AA7" s="8">
        <f t="shared" si="4"/>
        <v>6.5</v>
      </c>
    </row>
    <row r="8" spans="1:27" ht="24.75" customHeight="1">
      <c r="A8" s="89">
        <v>4135</v>
      </c>
      <c r="B8" s="22">
        <v>6</v>
      </c>
      <c r="C8" s="33" t="s">
        <v>48</v>
      </c>
      <c r="D8" s="9"/>
      <c r="E8" s="9"/>
      <c r="F8" s="4">
        <v>6</v>
      </c>
      <c r="G8" s="4">
        <v>9</v>
      </c>
      <c r="H8" s="4">
        <v>7</v>
      </c>
      <c r="I8" s="4">
        <v>3</v>
      </c>
      <c r="J8" s="4">
        <v>11.5</v>
      </c>
      <c r="K8" s="4">
        <v>11</v>
      </c>
      <c r="L8" s="6">
        <f t="shared" si="0"/>
        <v>47.5</v>
      </c>
      <c r="M8" s="6">
        <f t="shared" si="5"/>
        <v>39.583333333333329</v>
      </c>
      <c r="N8" s="6" t="str">
        <f t="shared" si="6"/>
        <v>E</v>
      </c>
      <c r="O8" s="6" t="str">
        <f t="shared" si="6"/>
        <v>C2</v>
      </c>
      <c r="P8" s="6" t="str">
        <f t="shared" si="6"/>
        <v>D</v>
      </c>
      <c r="Q8" s="6" t="str">
        <f t="shared" si="6"/>
        <v>E</v>
      </c>
      <c r="R8" s="6" t="str">
        <f t="shared" si="6"/>
        <v>C1</v>
      </c>
      <c r="S8" s="6" t="str">
        <f t="shared" si="1"/>
        <v>C1</v>
      </c>
      <c r="T8" s="6" t="str">
        <f t="shared" si="2"/>
        <v>D</v>
      </c>
      <c r="U8" s="6">
        <f t="shared" si="3"/>
        <v>3</v>
      </c>
      <c r="V8" s="6">
        <f t="shared" si="3"/>
        <v>5</v>
      </c>
      <c r="W8" s="6">
        <f t="shared" si="3"/>
        <v>4</v>
      </c>
      <c r="X8" s="6">
        <f t="shared" si="3"/>
        <v>3</v>
      </c>
      <c r="Y8" s="6">
        <f t="shared" si="3"/>
        <v>6</v>
      </c>
      <c r="Z8" s="6">
        <f t="shared" si="3"/>
        <v>6</v>
      </c>
      <c r="AA8" s="8">
        <f t="shared" si="4"/>
        <v>4.5</v>
      </c>
    </row>
    <row r="9" spans="1:27" ht="24.75" customHeight="1">
      <c r="A9" s="89">
        <v>4108</v>
      </c>
      <c r="B9" s="22">
        <v>7</v>
      </c>
      <c r="C9" s="33" t="s">
        <v>49</v>
      </c>
      <c r="D9" s="9"/>
      <c r="E9" s="9"/>
      <c r="F9" s="4">
        <v>3</v>
      </c>
      <c r="G9" s="4">
        <v>10</v>
      </c>
      <c r="H9" s="4">
        <v>5</v>
      </c>
      <c r="I9" s="4">
        <v>9</v>
      </c>
      <c r="J9" s="4">
        <v>5</v>
      </c>
      <c r="K9" s="4">
        <v>8</v>
      </c>
      <c r="L9" s="6">
        <f t="shared" si="0"/>
        <v>40</v>
      </c>
      <c r="M9" s="6">
        <f t="shared" si="5"/>
        <v>33.333333333333329</v>
      </c>
      <c r="N9" s="6" t="str">
        <f t="shared" si="6"/>
        <v>E</v>
      </c>
      <c r="O9" s="6" t="str">
        <f t="shared" si="6"/>
        <v>C2</v>
      </c>
      <c r="P9" s="6" t="str">
        <f t="shared" si="6"/>
        <v>E</v>
      </c>
      <c r="Q9" s="6" t="str">
        <f t="shared" si="6"/>
        <v>C2</v>
      </c>
      <c r="R9" s="6" t="str">
        <f t="shared" si="6"/>
        <v>E</v>
      </c>
      <c r="S9" s="6" t="str">
        <f t="shared" si="1"/>
        <v>D</v>
      </c>
      <c r="T9" s="6" t="str">
        <f t="shared" si="2"/>
        <v>E</v>
      </c>
      <c r="U9" s="6">
        <f t="shared" si="3"/>
        <v>3</v>
      </c>
      <c r="V9" s="6">
        <f t="shared" si="3"/>
        <v>5</v>
      </c>
      <c r="W9" s="6">
        <f t="shared" si="3"/>
        <v>3</v>
      </c>
      <c r="X9" s="6">
        <f t="shared" si="3"/>
        <v>5</v>
      </c>
      <c r="Y9" s="6">
        <f t="shared" si="3"/>
        <v>3</v>
      </c>
      <c r="Z9" s="6">
        <f t="shared" si="3"/>
        <v>4</v>
      </c>
      <c r="AA9" s="8">
        <f t="shared" si="4"/>
        <v>3.8333333333333335</v>
      </c>
    </row>
    <row r="10" spans="1:27" ht="24.75" customHeight="1">
      <c r="A10" s="89">
        <v>4113</v>
      </c>
      <c r="B10" s="22">
        <v>8</v>
      </c>
      <c r="C10" s="33" t="s">
        <v>50</v>
      </c>
      <c r="D10" s="9"/>
      <c r="E10" s="9"/>
      <c r="F10" s="4">
        <v>8</v>
      </c>
      <c r="G10" s="4">
        <v>16</v>
      </c>
      <c r="H10" s="4">
        <v>9</v>
      </c>
      <c r="I10" s="4">
        <v>6</v>
      </c>
      <c r="J10" s="4">
        <v>11.5</v>
      </c>
      <c r="K10" s="4">
        <v>12</v>
      </c>
      <c r="L10" s="6">
        <f t="shared" si="0"/>
        <v>62.5</v>
      </c>
      <c r="M10" s="6">
        <f t="shared" si="5"/>
        <v>52.083333333333336</v>
      </c>
      <c r="N10" s="6" t="str">
        <f t="shared" si="6"/>
        <v>D</v>
      </c>
      <c r="O10" s="6" t="str">
        <f t="shared" si="6"/>
        <v>B1</v>
      </c>
      <c r="P10" s="6" t="str">
        <f t="shared" si="6"/>
        <v>C2</v>
      </c>
      <c r="Q10" s="6" t="str">
        <f t="shared" si="6"/>
        <v>E</v>
      </c>
      <c r="R10" s="6" t="str">
        <f t="shared" si="6"/>
        <v>C1</v>
      </c>
      <c r="S10" s="6" t="str">
        <f t="shared" si="1"/>
        <v>C1</v>
      </c>
      <c r="T10" s="6" t="str">
        <f t="shared" si="2"/>
        <v>C1</v>
      </c>
      <c r="U10" s="6">
        <f t="shared" si="3"/>
        <v>4</v>
      </c>
      <c r="V10" s="6">
        <f t="shared" si="3"/>
        <v>8</v>
      </c>
      <c r="W10" s="6">
        <f t="shared" si="3"/>
        <v>5</v>
      </c>
      <c r="X10" s="6">
        <f t="shared" si="3"/>
        <v>3</v>
      </c>
      <c r="Y10" s="6">
        <f t="shared" si="3"/>
        <v>6</v>
      </c>
      <c r="Z10" s="6">
        <f t="shared" si="3"/>
        <v>6</v>
      </c>
      <c r="AA10" s="8">
        <f t="shared" si="4"/>
        <v>5.333333333333333</v>
      </c>
    </row>
    <row r="11" spans="1:27" ht="24.75" customHeight="1">
      <c r="A11" s="89">
        <v>4126</v>
      </c>
      <c r="B11" s="22">
        <v>9</v>
      </c>
      <c r="C11" s="33" t="s">
        <v>51</v>
      </c>
      <c r="D11" s="9"/>
      <c r="E11" s="9"/>
      <c r="F11" s="4">
        <v>11</v>
      </c>
      <c r="G11" s="4">
        <v>10</v>
      </c>
      <c r="H11" s="4">
        <v>11</v>
      </c>
      <c r="I11" s="4">
        <v>10</v>
      </c>
      <c r="J11" s="4">
        <v>12.5</v>
      </c>
      <c r="K11" s="4">
        <v>11</v>
      </c>
      <c r="L11" s="6">
        <f t="shared" si="0"/>
        <v>65.5</v>
      </c>
      <c r="M11" s="6">
        <f t="shared" si="5"/>
        <v>54.583333333333329</v>
      </c>
      <c r="N11" s="6" t="str">
        <f t="shared" si="6"/>
        <v>C1</v>
      </c>
      <c r="O11" s="6" t="str">
        <f t="shared" si="6"/>
        <v>C2</v>
      </c>
      <c r="P11" s="6" t="str">
        <f t="shared" si="6"/>
        <v>C1</v>
      </c>
      <c r="Q11" s="6" t="str">
        <f t="shared" si="6"/>
        <v>C2</v>
      </c>
      <c r="R11" s="6" t="str">
        <f t="shared" si="6"/>
        <v>B2</v>
      </c>
      <c r="S11" s="6" t="str">
        <f t="shared" si="1"/>
        <v>C1</v>
      </c>
      <c r="T11" s="6" t="str">
        <f t="shared" si="2"/>
        <v>C1</v>
      </c>
      <c r="U11" s="6">
        <f t="shared" si="3"/>
        <v>6</v>
      </c>
      <c r="V11" s="6">
        <f t="shared" si="3"/>
        <v>5</v>
      </c>
      <c r="W11" s="6">
        <f t="shared" si="3"/>
        <v>6</v>
      </c>
      <c r="X11" s="6">
        <f t="shared" si="3"/>
        <v>5</v>
      </c>
      <c r="Y11" s="6">
        <f t="shared" si="3"/>
        <v>7</v>
      </c>
      <c r="Z11" s="6">
        <f t="shared" si="3"/>
        <v>6</v>
      </c>
      <c r="AA11" s="8">
        <f t="shared" si="4"/>
        <v>5.833333333333333</v>
      </c>
    </row>
    <row r="12" spans="1:27" ht="24.75" customHeight="1">
      <c r="A12" s="89">
        <v>4110</v>
      </c>
      <c r="B12" s="22">
        <v>10</v>
      </c>
      <c r="C12" s="33" t="s">
        <v>52</v>
      </c>
      <c r="D12" s="9"/>
      <c r="E12" s="9"/>
      <c r="F12" s="4">
        <v>8</v>
      </c>
      <c r="G12" s="4">
        <v>14</v>
      </c>
      <c r="H12" s="4">
        <v>9</v>
      </c>
      <c r="I12" s="4">
        <v>9</v>
      </c>
      <c r="J12" s="4">
        <v>12</v>
      </c>
      <c r="K12" s="4">
        <v>8</v>
      </c>
      <c r="L12" s="6">
        <f t="shared" si="0"/>
        <v>60</v>
      </c>
      <c r="M12" s="6">
        <f t="shared" si="5"/>
        <v>50</v>
      </c>
      <c r="N12" s="6" t="str">
        <f t="shared" si="6"/>
        <v>D</v>
      </c>
      <c r="O12" s="6" t="str">
        <f t="shared" si="6"/>
        <v>B2</v>
      </c>
      <c r="P12" s="6" t="str">
        <f t="shared" si="6"/>
        <v>C2</v>
      </c>
      <c r="Q12" s="6" t="str">
        <f t="shared" si="6"/>
        <v>C2</v>
      </c>
      <c r="R12" s="6" t="str">
        <f t="shared" si="6"/>
        <v>C1</v>
      </c>
      <c r="S12" s="6" t="str">
        <f t="shared" si="1"/>
        <v>D</v>
      </c>
      <c r="T12" s="6" t="str">
        <f t="shared" si="2"/>
        <v>C2</v>
      </c>
      <c r="U12" s="6">
        <f t="shared" si="3"/>
        <v>4</v>
      </c>
      <c r="V12" s="6">
        <f t="shared" si="3"/>
        <v>7</v>
      </c>
      <c r="W12" s="6">
        <f t="shared" si="3"/>
        <v>5</v>
      </c>
      <c r="X12" s="6">
        <f t="shared" si="3"/>
        <v>5</v>
      </c>
      <c r="Y12" s="6">
        <f t="shared" si="3"/>
        <v>6</v>
      </c>
      <c r="Z12" s="6">
        <f t="shared" si="3"/>
        <v>4</v>
      </c>
      <c r="AA12" s="8">
        <f t="shared" si="4"/>
        <v>5.166666666666667</v>
      </c>
    </row>
    <row r="13" spans="1:27" ht="24.75" customHeight="1">
      <c r="A13" s="89">
        <v>4145</v>
      </c>
      <c r="B13" s="22">
        <v>11</v>
      </c>
      <c r="C13" s="33" t="s">
        <v>53</v>
      </c>
      <c r="D13" s="9"/>
      <c r="E13" s="9"/>
      <c r="F13" s="4">
        <v>8</v>
      </c>
      <c r="G13" s="4">
        <v>12</v>
      </c>
      <c r="H13" s="4">
        <v>9</v>
      </c>
      <c r="I13" s="4">
        <v>4</v>
      </c>
      <c r="J13" s="4">
        <v>12.5</v>
      </c>
      <c r="K13" s="4">
        <v>7</v>
      </c>
      <c r="L13" s="6">
        <f t="shared" si="0"/>
        <v>52.5</v>
      </c>
      <c r="M13" s="6">
        <f t="shared" si="5"/>
        <v>43.75</v>
      </c>
      <c r="N13" s="6" t="str">
        <f t="shared" si="6"/>
        <v>D</v>
      </c>
      <c r="O13" s="6" t="str">
        <f t="shared" si="6"/>
        <v>C1</v>
      </c>
      <c r="P13" s="6" t="str">
        <f t="shared" si="6"/>
        <v>C2</v>
      </c>
      <c r="Q13" s="6" t="str">
        <f t="shared" si="6"/>
        <v>E</v>
      </c>
      <c r="R13" s="6" t="str">
        <f t="shared" si="6"/>
        <v>B2</v>
      </c>
      <c r="S13" s="6" t="str">
        <f t="shared" si="1"/>
        <v>D</v>
      </c>
      <c r="T13" s="6" t="str">
        <f t="shared" si="2"/>
        <v>C2</v>
      </c>
      <c r="U13" s="6">
        <f t="shared" si="3"/>
        <v>4</v>
      </c>
      <c r="V13" s="6">
        <f t="shared" si="3"/>
        <v>6</v>
      </c>
      <c r="W13" s="6">
        <f t="shared" si="3"/>
        <v>5</v>
      </c>
      <c r="X13" s="6">
        <f t="shared" si="3"/>
        <v>3</v>
      </c>
      <c r="Y13" s="6">
        <f t="shared" si="3"/>
        <v>7</v>
      </c>
      <c r="Z13" s="6">
        <f t="shared" si="3"/>
        <v>4</v>
      </c>
      <c r="AA13" s="8">
        <f t="shared" si="4"/>
        <v>4.833333333333333</v>
      </c>
    </row>
    <row r="14" spans="1:27" ht="24.75" customHeight="1">
      <c r="A14" s="89">
        <v>4130</v>
      </c>
      <c r="B14" s="22">
        <v>12</v>
      </c>
      <c r="C14" s="33" t="s">
        <v>54</v>
      </c>
      <c r="D14" s="9"/>
      <c r="E14" s="9"/>
      <c r="F14" s="4">
        <v>5</v>
      </c>
      <c r="G14" s="4">
        <v>13</v>
      </c>
      <c r="H14" s="4">
        <v>6</v>
      </c>
      <c r="I14" s="4">
        <v>7</v>
      </c>
      <c r="J14" s="4">
        <v>7.5</v>
      </c>
      <c r="K14" s="4">
        <v>11</v>
      </c>
      <c r="L14" s="6">
        <f t="shared" si="0"/>
        <v>49.5</v>
      </c>
      <c r="M14" s="6">
        <f t="shared" si="5"/>
        <v>41.25</v>
      </c>
      <c r="N14" s="6" t="str">
        <f t="shared" si="6"/>
        <v>E</v>
      </c>
      <c r="O14" s="6" t="str">
        <f t="shared" si="6"/>
        <v>B2</v>
      </c>
      <c r="P14" s="6" t="str">
        <f t="shared" si="6"/>
        <v>E</v>
      </c>
      <c r="Q14" s="6" t="str">
        <f t="shared" si="6"/>
        <v>D</v>
      </c>
      <c r="R14" s="6" t="str">
        <f t="shared" si="6"/>
        <v>D</v>
      </c>
      <c r="S14" s="6" t="str">
        <f t="shared" si="1"/>
        <v>C1</v>
      </c>
      <c r="T14" s="6" t="str">
        <f t="shared" si="2"/>
        <v>C2</v>
      </c>
      <c r="U14" s="6">
        <f t="shared" si="3"/>
        <v>3</v>
      </c>
      <c r="V14" s="6">
        <f t="shared" si="3"/>
        <v>7</v>
      </c>
      <c r="W14" s="6">
        <f t="shared" si="3"/>
        <v>3</v>
      </c>
      <c r="X14" s="6">
        <f t="shared" si="3"/>
        <v>4</v>
      </c>
      <c r="Y14" s="6">
        <f t="shared" si="3"/>
        <v>4</v>
      </c>
      <c r="Z14" s="6">
        <f t="shared" si="3"/>
        <v>6</v>
      </c>
      <c r="AA14" s="8">
        <f t="shared" si="4"/>
        <v>4.5</v>
      </c>
    </row>
    <row r="15" spans="1:27" ht="24.75" customHeight="1">
      <c r="A15" s="89">
        <v>4141</v>
      </c>
      <c r="B15" s="22">
        <v>13</v>
      </c>
      <c r="C15" s="33" t="s">
        <v>55</v>
      </c>
      <c r="D15" s="9"/>
      <c r="E15" s="9"/>
      <c r="F15" s="4">
        <v>10</v>
      </c>
      <c r="G15" s="4">
        <v>16</v>
      </c>
      <c r="H15" s="4">
        <v>9</v>
      </c>
      <c r="I15" s="4">
        <v>19</v>
      </c>
      <c r="J15" s="4">
        <v>17</v>
      </c>
      <c r="K15" s="4">
        <v>19</v>
      </c>
      <c r="L15" s="6">
        <f t="shared" si="0"/>
        <v>90</v>
      </c>
      <c r="M15" s="6">
        <f t="shared" si="5"/>
        <v>75</v>
      </c>
      <c r="N15" s="6" t="str">
        <f t="shared" si="6"/>
        <v>C2</v>
      </c>
      <c r="O15" s="6" t="str">
        <f t="shared" si="6"/>
        <v>B1</v>
      </c>
      <c r="P15" s="6" t="str">
        <f t="shared" si="6"/>
        <v>C2</v>
      </c>
      <c r="Q15" s="6" t="str">
        <f t="shared" si="6"/>
        <v>A1</v>
      </c>
      <c r="R15" s="6" t="str">
        <f t="shared" si="6"/>
        <v>A2</v>
      </c>
      <c r="S15" s="6" t="str">
        <f t="shared" si="1"/>
        <v>A1</v>
      </c>
      <c r="T15" s="6" t="str">
        <f t="shared" si="2"/>
        <v>B1</v>
      </c>
      <c r="U15" s="6">
        <f t="shared" si="3"/>
        <v>5</v>
      </c>
      <c r="V15" s="6">
        <f t="shared" si="3"/>
        <v>8</v>
      </c>
      <c r="W15" s="6">
        <f t="shared" si="3"/>
        <v>5</v>
      </c>
      <c r="X15" s="6">
        <f t="shared" si="3"/>
        <v>10</v>
      </c>
      <c r="Y15" s="6">
        <f t="shared" si="3"/>
        <v>9</v>
      </c>
      <c r="Z15" s="6">
        <f t="shared" si="3"/>
        <v>10</v>
      </c>
      <c r="AA15" s="8">
        <f t="shared" si="4"/>
        <v>7.833333333333333</v>
      </c>
    </row>
    <row r="16" spans="1:27" ht="24.75" customHeight="1">
      <c r="A16" s="89">
        <v>4138</v>
      </c>
      <c r="B16" s="22">
        <v>14</v>
      </c>
      <c r="C16" s="33" t="s">
        <v>56</v>
      </c>
      <c r="D16" s="9"/>
      <c r="E16" s="9"/>
      <c r="F16" s="4">
        <v>6</v>
      </c>
      <c r="G16" s="4">
        <v>14</v>
      </c>
      <c r="H16" s="4">
        <v>9</v>
      </c>
      <c r="I16" s="4">
        <v>4.5</v>
      </c>
      <c r="J16" s="4">
        <v>12</v>
      </c>
      <c r="K16" s="4">
        <v>9</v>
      </c>
      <c r="L16" s="6">
        <f t="shared" si="0"/>
        <v>54.5</v>
      </c>
      <c r="M16" s="6">
        <f t="shared" si="5"/>
        <v>45.416666666666664</v>
      </c>
      <c r="N16" s="6" t="str">
        <f t="shared" si="6"/>
        <v>E</v>
      </c>
      <c r="O16" s="6" t="str">
        <f t="shared" si="6"/>
        <v>B2</v>
      </c>
      <c r="P16" s="6" t="str">
        <f t="shared" si="6"/>
        <v>C2</v>
      </c>
      <c r="Q16" s="6" t="str">
        <f t="shared" si="6"/>
        <v>E</v>
      </c>
      <c r="R16" s="6" t="str">
        <f t="shared" si="6"/>
        <v>C1</v>
      </c>
      <c r="S16" s="6" t="str">
        <f t="shared" si="1"/>
        <v>C2</v>
      </c>
      <c r="T16" s="6" t="str">
        <f t="shared" si="2"/>
        <v>C2</v>
      </c>
      <c r="U16" s="6">
        <f t="shared" si="3"/>
        <v>3</v>
      </c>
      <c r="V16" s="6">
        <f t="shared" si="3"/>
        <v>7</v>
      </c>
      <c r="W16" s="6">
        <f t="shared" si="3"/>
        <v>5</v>
      </c>
      <c r="X16" s="6">
        <f t="shared" si="3"/>
        <v>3</v>
      </c>
      <c r="Y16" s="6">
        <f t="shared" si="3"/>
        <v>6</v>
      </c>
      <c r="Z16" s="6">
        <f t="shared" si="3"/>
        <v>5</v>
      </c>
      <c r="AA16" s="8">
        <f t="shared" si="4"/>
        <v>4.833333333333333</v>
      </c>
    </row>
    <row r="17" spans="1:27" ht="24.75" customHeight="1">
      <c r="A17" s="89">
        <v>4114</v>
      </c>
      <c r="B17" s="22">
        <v>15</v>
      </c>
      <c r="C17" s="33" t="s">
        <v>57</v>
      </c>
      <c r="D17" s="9"/>
      <c r="E17" s="9"/>
      <c r="F17" s="4">
        <v>9</v>
      </c>
      <c r="G17" s="4">
        <v>17</v>
      </c>
      <c r="H17" s="4">
        <v>9</v>
      </c>
      <c r="I17" s="4">
        <v>12</v>
      </c>
      <c r="J17" s="4">
        <v>13</v>
      </c>
      <c r="K17" s="4">
        <v>12</v>
      </c>
      <c r="L17" s="6">
        <f t="shared" si="0"/>
        <v>72</v>
      </c>
      <c r="M17" s="6">
        <f t="shared" si="5"/>
        <v>60</v>
      </c>
      <c r="N17" s="6" t="str">
        <f t="shared" si="6"/>
        <v>C2</v>
      </c>
      <c r="O17" s="6" t="str">
        <f t="shared" si="6"/>
        <v>A2</v>
      </c>
      <c r="P17" s="6" t="str">
        <f t="shared" si="6"/>
        <v>C2</v>
      </c>
      <c r="Q17" s="6" t="str">
        <f t="shared" si="6"/>
        <v>C1</v>
      </c>
      <c r="R17" s="6" t="str">
        <f t="shared" si="6"/>
        <v>B2</v>
      </c>
      <c r="S17" s="6" t="str">
        <f t="shared" si="1"/>
        <v>C1</v>
      </c>
      <c r="T17" s="6" t="str">
        <f t="shared" si="2"/>
        <v>C1</v>
      </c>
      <c r="U17" s="6">
        <f t="shared" si="3"/>
        <v>5</v>
      </c>
      <c r="V17" s="6">
        <f t="shared" si="3"/>
        <v>9</v>
      </c>
      <c r="W17" s="6">
        <f t="shared" si="3"/>
        <v>5</v>
      </c>
      <c r="X17" s="6">
        <f t="shared" si="3"/>
        <v>6</v>
      </c>
      <c r="Y17" s="6">
        <f t="shared" si="3"/>
        <v>7</v>
      </c>
      <c r="Z17" s="6">
        <f t="shared" si="3"/>
        <v>6</v>
      </c>
      <c r="AA17" s="8">
        <f t="shared" si="4"/>
        <v>6.333333333333333</v>
      </c>
    </row>
    <row r="18" spans="1:27" ht="24.75" customHeight="1">
      <c r="A18" s="89">
        <v>4133</v>
      </c>
      <c r="B18" s="22">
        <v>16</v>
      </c>
      <c r="C18" s="33" t="s">
        <v>58</v>
      </c>
      <c r="D18" s="9"/>
      <c r="E18" s="9"/>
      <c r="F18" s="4">
        <v>5</v>
      </c>
      <c r="G18" s="4">
        <v>13</v>
      </c>
      <c r="H18" s="4">
        <v>7</v>
      </c>
      <c r="I18" s="4">
        <v>5</v>
      </c>
      <c r="J18" s="4">
        <v>11</v>
      </c>
      <c r="K18" s="4">
        <v>12</v>
      </c>
      <c r="L18" s="6">
        <f t="shared" si="0"/>
        <v>53</v>
      </c>
      <c r="M18" s="6">
        <f t="shared" si="5"/>
        <v>44.166666666666664</v>
      </c>
      <c r="N18" s="6" t="str">
        <f t="shared" si="6"/>
        <v>E</v>
      </c>
      <c r="O18" s="6" t="str">
        <f t="shared" si="6"/>
        <v>B2</v>
      </c>
      <c r="P18" s="6" t="str">
        <f t="shared" si="6"/>
        <v>D</v>
      </c>
      <c r="Q18" s="6" t="str">
        <f t="shared" si="6"/>
        <v>E</v>
      </c>
      <c r="R18" s="6" t="str">
        <f t="shared" si="6"/>
        <v>C1</v>
      </c>
      <c r="S18" s="6" t="str">
        <f t="shared" si="1"/>
        <v>C1</v>
      </c>
      <c r="T18" s="6" t="str">
        <f t="shared" si="2"/>
        <v>C2</v>
      </c>
      <c r="U18" s="6">
        <f t="shared" si="3"/>
        <v>3</v>
      </c>
      <c r="V18" s="6">
        <f t="shared" si="3"/>
        <v>7</v>
      </c>
      <c r="W18" s="6">
        <f t="shared" si="3"/>
        <v>4</v>
      </c>
      <c r="X18" s="6">
        <f t="shared" si="3"/>
        <v>3</v>
      </c>
      <c r="Y18" s="6">
        <f t="shared" si="3"/>
        <v>6</v>
      </c>
      <c r="Z18" s="6">
        <f t="shared" si="3"/>
        <v>6</v>
      </c>
      <c r="AA18" s="8">
        <f t="shared" si="4"/>
        <v>4.833333333333333</v>
      </c>
    </row>
    <row r="19" spans="1:27" ht="24.75" customHeight="1">
      <c r="A19" s="89">
        <v>4127</v>
      </c>
      <c r="B19" s="22">
        <v>17</v>
      </c>
      <c r="C19" s="33" t="s">
        <v>59</v>
      </c>
      <c r="D19" s="9"/>
      <c r="E19" s="9"/>
      <c r="F19" s="4">
        <v>12</v>
      </c>
      <c r="G19" s="4">
        <v>17</v>
      </c>
      <c r="H19" s="4">
        <v>11</v>
      </c>
      <c r="I19" s="4">
        <v>15</v>
      </c>
      <c r="J19" s="4">
        <v>18.5</v>
      </c>
      <c r="K19" s="4">
        <v>12</v>
      </c>
      <c r="L19" s="6">
        <f t="shared" si="0"/>
        <v>85.5</v>
      </c>
      <c r="M19" s="6">
        <f t="shared" si="5"/>
        <v>71.25</v>
      </c>
      <c r="N19" s="6" t="str">
        <f t="shared" si="6"/>
        <v>C1</v>
      </c>
      <c r="O19" s="6" t="str">
        <f t="shared" si="6"/>
        <v>A2</v>
      </c>
      <c r="P19" s="6" t="str">
        <f t="shared" si="6"/>
        <v>C1</v>
      </c>
      <c r="Q19" s="6" t="str">
        <f t="shared" si="6"/>
        <v>B1</v>
      </c>
      <c r="R19" s="6" t="str">
        <f t="shared" si="6"/>
        <v>A1</v>
      </c>
      <c r="S19" s="6" t="str">
        <f t="shared" si="1"/>
        <v>C1</v>
      </c>
      <c r="T19" s="6" t="str">
        <f t="shared" si="2"/>
        <v>B1</v>
      </c>
      <c r="U19" s="6">
        <f t="shared" si="3"/>
        <v>6</v>
      </c>
      <c r="V19" s="6">
        <f t="shared" si="3"/>
        <v>9</v>
      </c>
      <c r="W19" s="6">
        <f t="shared" si="3"/>
        <v>6</v>
      </c>
      <c r="X19" s="6">
        <f t="shared" si="3"/>
        <v>8</v>
      </c>
      <c r="Y19" s="6">
        <f t="shared" si="3"/>
        <v>10</v>
      </c>
      <c r="Z19" s="6">
        <f t="shared" si="3"/>
        <v>6</v>
      </c>
      <c r="AA19" s="8">
        <f t="shared" si="4"/>
        <v>7.5</v>
      </c>
    </row>
    <row r="20" spans="1:27" ht="24.75" customHeight="1">
      <c r="A20" s="89">
        <v>4124</v>
      </c>
      <c r="B20" s="22">
        <v>18</v>
      </c>
      <c r="C20" s="33" t="s">
        <v>60</v>
      </c>
      <c r="D20" s="9"/>
      <c r="E20" s="9"/>
      <c r="F20" s="4">
        <v>10</v>
      </c>
      <c r="G20" s="4">
        <v>19</v>
      </c>
      <c r="H20" s="4">
        <v>16</v>
      </c>
      <c r="I20" s="4">
        <v>18</v>
      </c>
      <c r="J20" s="4">
        <v>18</v>
      </c>
      <c r="K20" s="4">
        <v>16</v>
      </c>
      <c r="L20" s="6">
        <f t="shared" si="0"/>
        <v>97</v>
      </c>
      <c r="M20" s="6">
        <f t="shared" si="5"/>
        <v>80.833333333333329</v>
      </c>
      <c r="N20" s="6" t="str">
        <f t="shared" si="6"/>
        <v>C2</v>
      </c>
      <c r="O20" s="6" t="str">
        <f t="shared" si="6"/>
        <v>A1</v>
      </c>
      <c r="P20" s="6" t="str">
        <f t="shared" si="6"/>
        <v>B1</v>
      </c>
      <c r="Q20" s="6" t="str">
        <f t="shared" si="6"/>
        <v>A2</v>
      </c>
      <c r="R20" s="6" t="str">
        <f t="shared" si="6"/>
        <v>A2</v>
      </c>
      <c r="S20" s="6" t="str">
        <f t="shared" si="1"/>
        <v>B1</v>
      </c>
      <c r="T20" s="6" t="str">
        <f t="shared" si="2"/>
        <v>B1</v>
      </c>
      <c r="U20" s="6">
        <f t="shared" si="3"/>
        <v>5</v>
      </c>
      <c r="V20" s="6">
        <f t="shared" si="3"/>
        <v>10</v>
      </c>
      <c r="W20" s="6">
        <f t="shared" si="3"/>
        <v>8</v>
      </c>
      <c r="X20" s="6">
        <f t="shared" si="3"/>
        <v>9</v>
      </c>
      <c r="Y20" s="6">
        <f t="shared" si="3"/>
        <v>9</v>
      </c>
      <c r="Z20" s="6">
        <f t="shared" si="3"/>
        <v>8</v>
      </c>
      <c r="AA20" s="8">
        <f t="shared" si="4"/>
        <v>8.1666666666666661</v>
      </c>
    </row>
    <row r="21" spans="1:27" ht="24.75" customHeight="1">
      <c r="A21" s="89">
        <v>4139</v>
      </c>
      <c r="B21" s="22">
        <v>19</v>
      </c>
      <c r="C21" s="33" t="s">
        <v>61</v>
      </c>
      <c r="D21" s="9"/>
      <c r="E21" s="9"/>
      <c r="F21" s="4">
        <v>10</v>
      </c>
      <c r="G21" s="4">
        <v>13</v>
      </c>
      <c r="H21" s="4">
        <v>8</v>
      </c>
      <c r="I21" s="4">
        <v>8</v>
      </c>
      <c r="J21" s="4">
        <v>13.5</v>
      </c>
      <c r="K21" s="4">
        <v>13</v>
      </c>
      <c r="L21" s="6">
        <f t="shared" si="0"/>
        <v>65.5</v>
      </c>
      <c r="M21" s="6">
        <f t="shared" si="5"/>
        <v>54.583333333333329</v>
      </c>
      <c r="N21" s="6" t="str">
        <f t="shared" si="6"/>
        <v>C2</v>
      </c>
      <c r="O21" s="6" t="str">
        <f t="shared" si="6"/>
        <v>B2</v>
      </c>
      <c r="P21" s="6" t="str">
        <f t="shared" si="6"/>
        <v>D</v>
      </c>
      <c r="Q21" s="6" t="str">
        <f t="shared" si="6"/>
        <v>D</v>
      </c>
      <c r="R21" s="6" t="str">
        <f t="shared" si="6"/>
        <v>B2</v>
      </c>
      <c r="S21" s="6" t="str">
        <f t="shared" si="1"/>
        <v>B2</v>
      </c>
      <c r="T21" s="6" t="str">
        <f t="shared" si="2"/>
        <v>C1</v>
      </c>
      <c r="U21" s="6">
        <f t="shared" si="3"/>
        <v>5</v>
      </c>
      <c r="V21" s="6">
        <f t="shared" si="3"/>
        <v>7</v>
      </c>
      <c r="W21" s="6">
        <f t="shared" si="3"/>
        <v>4</v>
      </c>
      <c r="X21" s="6">
        <f t="shared" si="3"/>
        <v>4</v>
      </c>
      <c r="Y21" s="6">
        <f t="shared" si="3"/>
        <v>7</v>
      </c>
      <c r="Z21" s="6">
        <f t="shared" si="3"/>
        <v>7</v>
      </c>
      <c r="AA21" s="8">
        <f t="shared" si="4"/>
        <v>5.666666666666667</v>
      </c>
    </row>
    <row r="22" spans="1:27" ht="24.75" customHeight="1">
      <c r="A22" s="89">
        <v>4120</v>
      </c>
      <c r="B22" s="22">
        <v>20</v>
      </c>
      <c r="C22" s="33" t="s">
        <v>62</v>
      </c>
      <c r="D22" s="9"/>
      <c r="E22" s="9"/>
      <c r="F22" s="4">
        <v>10</v>
      </c>
      <c r="G22" s="4">
        <v>9</v>
      </c>
      <c r="H22" s="4">
        <v>10</v>
      </c>
      <c r="I22" s="4">
        <v>3.5</v>
      </c>
      <c r="J22" s="4">
        <v>10</v>
      </c>
      <c r="K22" s="4">
        <v>10</v>
      </c>
      <c r="L22" s="6">
        <f t="shared" si="0"/>
        <v>52.5</v>
      </c>
      <c r="M22" s="6">
        <f t="shared" si="5"/>
        <v>43.75</v>
      </c>
      <c r="N22" s="6" t="str">
        <f t="shared" si="6"/>
        <v>C2</v>
      </c>
      <c r="O22" s="6" t="str">
        <f t="shared" si="6"/>
        <v>C2</v>
      </c>
      <c r="P22" s="6" t="str">
        <f t="shared" si="6"/>
        <v>C2</v>
      </c>
      <c r="Q22" s="6" t="str">
        <f t="shared" si="6"/>
        <v>E</v>
      </c>
      <c r="R22" s="6" t="str">
        <f t="shared" si="6"/>
        <v>C2</v>
      </c>
      <c r="S22" s="6" t="str">
        <f t="shared" si="1"/>
        <v>C2</v>
      </c>
      <c r="T22" s="6" t="str">
        <f t="shared" si="2"/>
        <v>C2</v>
      </c>
      <c r="U22" s="6">
        <f t="shared" si="3"/>
        <v>5</v>
      </c>
      <c r="V22" s="6">
        <f t="shared" si="3"/>
        <v>5</v>
      </c>
      <c r="W22" s="6">
        <f t="shared" si="3"/>
        <v>5</v>
      </c>
      <c r="X22" s="6">
        <f t="shared" si="3"/>
        <v>3</v>
      </c>
      <c r="Y22" s="6">
        <f t="shared" si="3"/>
        <v>5</v>
      </c>
      <c r="Z22" s="6">
        <f t="shared" si="3"/>
        <v>5</v>
      </c>
      <c r="AA22" s="8">
        <f t="shared" si="4"/>
        <v>4.666666666666667</v>
      </c>
    </row>
    <row r="23" spans="1:27" ht="24.75" customHeight="1">
      <c r="A23" s="89">
        <v>4134</v>
      </c>
      <c r="B23" s="22">
        <v>21</v>
      </c>
      <c r="C23" s="33" t="s">
        <v>63</v>
      </c>
      <c r="D23" s="9"/>
      <c r="E23" s="9"/>
      <c r="F23" s="4">
        <v>8</v>
      </c>
      <c r="G23" s="4">
        <v>10</v>
      </c>
      <c r="H23" s="4">
        <v>8</v>
      </c>
      <c r="I23" s="4">
        <v>17</v>
      </c>
      <c r="J23" s="4">
        <v>13</v>
      </c>
      <c r="K23" s="4">
        <v>13</v>
      </c>
      <c r="L23" s="6">
        <f t="shared" si="0"/>
        <v>69</v>
      </c>
      <c r="M23" s="6">
        <f t="shared" si="5"/>
        <v>57.499999999999993</v>
      </c>
      <c r="N23" s="6" t="str">
        <f t="shared" si="6"/>
        <v>D</v>
      </c>
      <c r="O23" s="6" t="str">
        <f t="shared" si="6"/>
        <v>C2</v>
      </c>
      <c r="P23" s="6" t="str">
        <f t="shared" si="6"/>
        <v>D</v>
      </c>
      <c r="Q23" s="6" t="str">
        <f t="shared" si="6"/>
        <v>A2</v>
      </c>
      <c r="R23" s="6" t="str">
        <f t="shared" si="6"/>
        <v>B2</v>
      </c>
      <c r="S23" s="6" t="str">
        <f t="shared" si="1"/>
        <v>B2</v>
      </c>
      <c r="T23" s="6" t="str">
        <f t="shared" si="2"/>
        <v>C1</v>
      </c>
      <c r="U23" s="6">
        <f t="shared" si="3"/>
        <v>4</v>
      </c>
      <c r="V23" s="6">
        <f t="shared" si="3"/>
        <v>5</v>
      </c>
      <c r="W23" s="6">
        <f t="shared" si="3"/>
        <v>4</v>
      </c>
      <c r="X23" s="6">
        <f t="shared" si="3"/>
        <v>9</v>
      </c>
      <c r="Y23" s="6">
        <f t="shared" si="3"/>
        <v>7</v>
      </c>
      <c r="Z23" s="6">
        <f t="shared" si="3"/>
        <v>7</v>
      </c>
      <c r="AA23" s="8">
        <f t="shared" si="4"/>
        <v>6</v>
      </c>
    </row>
    <row r="24" spans="1:27" ht="24.75" customHeight="1">
      <c r="A24" s="97">
        <v>4136</v>
      </c>
      <c r="B24" s="22">
        <v>22</v>
      </c>
      <c r="C24" s="33" t="s">
        <v>64</v>
      </c>
      <c r="D24" s="9"/>
      <c r="E24" s="9"/>
      <c r="F24" s="4">
        <v>13</v>
      </c>
      <c r="G24" s="4">
        <v>13</v>
      </c>
      <c r="H24" s="4">
        <v>13</v>
      </c>
      <c r="I24" s="4">
        <v>10</v>
      </c>
      <c r="J24" s="4">
        <v>16</v>
      </c>
      <c r="K24" s="4">
        <v>17</v>
      </c>
      <c r="L24" s="6">
        <f t="shared" si="0"/>
        <v>82</v>
      </c>
      <c r="M24" s="6">
        <f t="shared" si="5"/>
        <v>68.333333333333329</v>
      </c>
      <c r="N24" s="6" t="str">
        <f t="shared" si="6"/>
        <v>B2</v>
      </c>
      <c r="O24" s="6" t="str">
        <f t="shared" si="6"/>
        <v>B2</v>
      </c>
      <c r="P24" s="6" t="str">
        <f t="shared" si="6"/>
        <v>B2</v>
      </c>
      <c r="Q24" s="6" t="str">
        <f t="shared" si="6"/>
        <v>C2</v>
      </c>
      <c r="R24" s="6" t="str">
        <f t="shared" si="6"/>
        <v>B1</v>
      </c>
      <c r="S24" s="6" t="str">
        <f t="shared" si="1"/>
        <v>A2</v>
      </c>
      <c r="T24" s="6" t="str">
        <f t="shared" si="2"/>
        <v>B2</v>
      </c>
      <c r="U24" s="6">
        <f t="shared" si="3"/>
        <v>7</v>
      </c>
      <c r="V24" s="6">
        <f t="shared" si="3"/>
        <v>7</v>
      </c>
      <c r="W24" s="6">
        <f t="shared" si="3"/>
        <v>7</v>
      </c>
      <c r="X24" s="6">
        <f t="shared" si="3"/>
        <v>5</v>
      </c>
      <c r="Y24" s="6">
        <f t="shared" si="3"/>
        <v>8</v>
      </c>
      <c r="Z24" s="6">
        <f t="shared" si="3"/>
        <v>9</v>
      </c>
      <c r="AA24" s="8">
        <f t="shared" si="4"/>
        <v>7.166666666666667</v>
      </c>
    </row>
    <row r="25" spans="1:27" ht="24.75" customHeight="1">
      <c r="A25" s="89">
        <v>4109</v>
      </c>
      <c r="B25" s="22">
        <v>23</v>
      </c>
      <c r="C25" s="33" t="s">
        <v>65</v>
      </c>
      <c r="D25" s="9"/>
      <c r="E25" s="9"/>
      <c r="F25" s="4">
        <v>8</v>
      </c>
      <c r="G25" s="4">
        <v>7</v>
      </c>
      <c r="H25" s="4">
        <v>8</v>
      </c>
      <c r="I25" s="4">
        <v>8</v>
      </c>
      <c r="J25" s="4">
        <v>13.5</v>
      </c>
      <c r="K25" s="4">
        <v>10</v>
      </c>
      <c r="L25" s="6">
        <f t="shared" si="0"/>
        <v>54.5</v>
      </c>
      <c r="M25" s="6">
        <f t="shared" si="5"/>
        <v>45.416666666666664</v>
      </c>
      <c r="N25" s="6" t="str">
        <f t="shared" si="6"/>
        <v>D</v>
      </c>
      <c r="O25" s="6" t="str">
        <f t="shared" si="6"/>
        <v>D</v>
      </c>
      <c r="P25" s="6" t="str">
        <f t="shared" si="6"/>
        <v>D</v>
      </c>
      <c r="Q25" s="6" t="str">
        <f t="shared" si="6"/>
        <v>D</v>
      </c>
      <c r="R25" s="6" t="str">
        <f t="shared" si="6"/>
        <v>B2</v>
      </c>
      <c r="S25" s="6" t="str">
        <f t="shared" si="1"/>
        <v>C2</v>
      </c>
      <c r="T25" s="6" t="str">
        <f t="shared" si="2"/>
        <v>C2</v>
      </c>
      <c r="U25" s="6">
        <f t="shared" si="3"/>
        <v>4</v>
      </c>
      <c r="V25" s="6">
        <f t="shared" si="3"/>
        <v>4</v>
      </c>
      <c r="W25" s="6">
        <f t="shared" si="3"/>
        <v>4</v>
      </c>
      <c r="X25" s="6">
        <f t="shared" si="3"/>
        <v>4</v>
      </c>
      <c r="Y25" s="6">
        <f t="shared" si="3"/>
        <v>7</v>
      </c>
      <c r="Z25" s="6">
        <f t="shared" si="3"/>
        <v>5</v>
      </c>
      <c r="AA25" s="8">
        <f t="shared" si="4"/>
        <v>4.666666666666667</v>
      </c>
    </row>
    <row r="26" spans="1:27" ht="24.75" customHeight="1">
      <c r="A26" s="89">
        <v>4123</v>
      </c>
      <c r="B26" s="22">
        <v>24</v>
      </c>
      <c r="C26" s="33" t="s">
        <v>66</v>
      </c>
      <c r="D26" s="9"/>
      <c r="E26" s="9"/>
      <c r="F26" s="4">
        <v>13</v>
      </c>
      <c r="G26" s="4">
        <v>18</v>
      </c>
      <c r="H26" s="4">
        <v>15</v>
      </c>
      <c r="I26" s="4">
        <v>19</v>
      </c>
      <c r="J26" s="4">
        <v>18.5</v>
      </c>
      <c r="K26" s="4">
        <v>15</v>
      </c>
      <c r="L26" s="6">
        <f t="shared" si="0"/>
        <v>98.5</v>
      </c>
      <c r="M26" s="6">
        <f t="shared" si="5"/>
        <v>82.083333333333329</v>
      </c>
      <c r="N26" s="6" t="str">
        <f t="shared" si="6"/>
        <v>B2</v>
      </c>
      <c r="O26" s="6" t="str">
        <f t="shared" si="6"/>
        <v>A2</v>
      </c>
      <c r="P26" s="6" t="str">
        <f t="shared" si="6"/>
        <v>B1</v>
      </c>
      <c r="Q26" s="6" t="str">
        <f t="shared" si="6"/>
        <v>A1</v>
      </c>
      <c r="R26" s="6" t="str">
        <f t="shared" si="6"/>
        <v>A1</v>
      </c>
      <c r="S26" s="6" t="str">
        <f t="shared" si="1"/>
        <v>B1</v>
      </c>
      <c r="T26" s="6" t="str">
        <f t="shared" si="2"/>
        <v>A2</v>
      </c>
      <c r="U26" s="6">
        <f t="shared" ref="U26:Z35" si="7">IF(N26="A1",10,IF(N26="A2",9,IF(N26="B1",8,IF(N26="B2",7,IF(N26="C1",6,IF(N26="C2",5,IF(N26="D",4,IF(N26="E",3,IF(N26="AB",0)))))))))</f>
        <v>7</v>
      </c>
      <c r="V26" s="6">
        <f t="shared" si="7"/>
        <v>9</v>
      </c>
      <c r="W26" s="6">
        <f t="shared" si="7"/>
        <v>8</v>
      </c>
      <c r="X26" s="6">
        <f t="shared" si="7"/>
        <v>10</v>
      </c>
      <c r="Y26" s="6">
        <f t="shared" si="7"/>
        <v>10</v>
      </c>
      <c r="Z26" s="6">
        <f t="shared" si="7"/>
        <v>8</v>
      </c>
      <c r="AA26" s="8">
        <f t="shared" si="4"/>
        <v>8.6666666666666661</v>
      </c>
    </row>
    <row r="27" spans="1:27" s="75" customFormat="1" ht="24.75" customHeight="1">
      <c r="A27" s="89">
        <v>4144</v>
      </c>
      <c r="B27" s="71">
        <v>25</v>
      </c>
      <c r="C27" s="72" t="s">
        <v>67</v>
      </c>
      <c r="D27" s="73"/>
      <c r="E27" s="73"/>
      <c r="F27" s="20">
        <v>12</v>
      </c>
      <c r="G27" s="20">
        <v>18</v>
      </c>
      <c r="H27" s="20">
        <v>12</v>
      </c>
      <c r="I27" s="20">
        <v>13</v>
      </c>
      <c r="J27" s="20">
        <v>14</v>
      </c>
      <c r="K27" s="20">
        <v>15</v>
      </c>
      <c r="L27" s="7">
        <f t="shared" si="0"/>
        <v>84</v>
      </c>
      <c r="M27" s="7">
        <f t="shared" si="5"/>
        <v>70</v>
      </c>
      <c r="N27" s="7" t="str">
        <f t="shared" si="6"/>
        <v>C1</v>
      </c>
      <c r="O27" s="7" t="str">
        <f t="shared" si="6"/>
        <v>A2</v>
      </c>
      <c r="P27" s="7" t="str">
        <f t="shared" si="6"/>
        <v>C1</v>
      </c>
      <c r="Q27" s="7" t="str">
        <f t="shared" si="6"/>
        <v>B2</v>
      </c>
      <c r="R27" s="7" t="str">
        <f t="shared" si="6"/>
        <v>B2</v>
      </c>
      <c r="S27" s="7" t="str">
        <f t="shared" si="1"/>
        <v>B1</v>
      </c>
      <c r="T27" s="7" t="str">
        <f t="shared" si="2"/>
        <v>B2</v>
      </c>
      <c r="U27" s="7">
        <f t="shared" si="7"/>
        <v>6</v>
      </c>
      <c r="V27" s="7">
        <f t="shared" si="7"/>
        <v>9</v>
      </c>
      <c r="W27" s="7">
        <f t="shared" si="7"/>
        <v>6</v>
      </c>
      <c r="X27" s="7">
        <f t="shared" si="7"/>
        <v>7</v>
      </c>
      <c r="Y27" s="7">
        <f t="shared" si="7"/>
        <v>7</v>
      </c>
      <c r="Z27" s="7">
        <f t="shared" si="7"/>
        <v>8</v>
      </c>
      <c r="AA27" s="74">
        <f t="shared" si="4"/>
        <v>7.166666666666667</v>
      </c>
    </row>
    <row r="28" spans="1:27" ht="24.75" customHeight="1">
      <c r="A28" s="89">
        <v>4121</v>
      </c>
      <c r="B28" s="22">
        <v>26</v>
      </c>
      <c r="C28" s="33" t="s">
        <v>68</v>
      </c>
      <c r="D28" s="5"/>
      <c r="E28" s="5"/>
      <c r="F28" s="4">
        <v>14</v>
      </c>
      <c r="G28" s="4">
        <v>18</v>
      </c>
      <c r="H28" s="4">
        <v>13</v>
      </c>
      <c r="I28" s="4">
        <v>17</v>
      </c>
      <c r="J28" s="4">
        <v>18</v>
      </c>
      <c r="K28" s="4">
        <v>16</v>
      </c>
      <c r="L28" s="6">
        <f t="shared" si="0"/>
        <v>96</v>
      </c>
      <c r="M28" s="6">
        <f t="shared" si="5"/>
        <v>80</v>
      </c>
      <c r="N28" s="6" t="str">
        <f t="shared" si="6"/>
        <v>B2</v>
      </c>
      <c r="O28" s="6" t="str">
        <f t="shared" si="6"/>
        <v>A2</v>
      </c>
      <c r="P28" s="6" t="str">
        <f t="shared" si="6"/>
        <v>B2</v>
      </c>
      <c r="Q28" s="6" t="str">
        <f t="shared" si="6"/>
        <v>A2</v>
      </c>
      <c r="R28" s="6" t="str">
        <f t="shared" si="6"/>
        <v>A2</v>
      </c>
      <c r="S28" s="6" t="str">
        <f t="shared" si="1"/>
        <v>B1</v>
      </c>
      <c r="T28" s="6" t="str">
        <f t="shared" si="2"/>
        <v>B1</v>
      </c>
      <c r="U28" s="6">
        <f t="shared" si="7"/>
        <v>7</v>
      </c>
      <c r="V28" s="6">
        <f t="shared" si="7"/>
        <v>9</v>
      </c>
      <c r="W28" s="6">
        <f t="shared" si="7"/>
        <v>7</v>
      </c>
      <c r="X28" s="6">
        <f t="shared" si="7"/>
        <v>9</v>
      </c>
      <c r="Y28" s="6">
        <f t="shared" si="7"/>
        <v>9</v>
      </c>
      <c r="Z28" s="6">
        <f t="shared" si="7"/>
        <v>8</v>
      </c>
      <c r="AA28" s="8">
        <f t="shared" si="4"/>
        <v>8.1666666666666661</v>
      </c>
    </row>
    <row r="29" spans="1:27" ht="24.75" customHeight="1">
      <c r="A29" s="89">
        <v>4116</v>
      </c>
      <c r="B29" s="22">
        <v>27</v>
      </c>
      <c r="C29" s="33" t="s">
        <v>69</v>
      </c>
      <c r="D29" s="5"/>
      <c r="E29" s="5"/>
      <c r="F29" s="4">
        <v>11</v>
      </c>
      <c r="G29" s="4">
        <v>16</v>
      </c>
      <c r="H29" s="4">
        <v>11</v>
      </c>
      <c r="I29" s="4">
        <v>17</v>
      </c>
      <c r="J29" s="4">
        <v>18</v>
      </c>
      <c r="K29" s="4">
        <v>18</v>
      </c>
      <c r="L29" s="6">
        <f t="shared" si="0"/>
        <v>91</v>
      </c>
      <c r="M29" s="6">
        <f t="shared" si="5"/>
        <v>75.833333333333329</v>
      </c>
      <c r="N29" s="6" t="str">
        <f t="shared" si="6"/>
        <v>C1</v>
      </c>
      <c r="O29" s="6" t="str">
        <f t="shared" si="6"/>
        <v>B1</v>
      </c>
      <c r="P29" s="6" t="str">
        <f t="shared" si="6"/>
        <v>C1</v>
      </c>
      <c r="Q29" s="6" t="str">
        <f t="shared" si="6"/>
        <v>A2</v>
      </c>
      <c r="R29" s="6" t="str">
        <f t="shared" si="6"/>
        <v>A2</v>
      </c>
      <c r="S29" s="6" t="str">
        <f t="shared" si="1"/>
        <v>A2</v>
      </c>
      <c r="T29" s="6" t="str">
        <f t="shared" si="2"/>
        <v>B1</v>
      </c>
      <c r="U29" s="6">
        <f t="shared" si="7"/>
        <v>6</v>
      </c>
      <c r="V29" s="6">
        <f t="shared" si="7"/>
        <v>8</v>
      </c>
      <c r="W29" s="6">
        <f t="shared" si="7"/>
        <v>6</v>
      </c>
      <c r="X29" s="6">
        <f t="shared" si="7"/>
        <v>9</v>
      </c>
      <c r="Y29" s="6">
        <f t="shared" si="7"/>
        <v>9</v>
      </c>
      <c r="Z29" s="6">
        <f t="shared" si="7"/>
        <v>9</v>
      </c>
      <c r="AA29" s="8">
        <f t="shared" si="4"/>
        <v>7.833333333333333</v>
      </c>
    </row>
    <row r="30" spans="1:27" ht="24.75" customHeight="1">
      <c r="A30" s="89">
        <v>4143</v>
      </c>
      <c r="B30" s="22">
        <v>28</v>
      </c>
      <c r="C30" s="33" t="s">
        <v>70</v>
      </c>
      <c r="F30" s="4">
        <v>12</v>
      </c>
      <c r="G30" s="4">
        <v>16</v>
      </c>
      <c r="H30" s="4">
        <v>12</v>
      </c>
      <c r="I30" s="4">
        <v>17</v>
      </c>
      <c r="J30" s="4">
        <v>33</v>
      </c>
      <c r="K30" s="4">
        <v>17</v>
      </c>
      <c r="L30" s="6">
        <f t="shared" si="0"/>
        <v>107</v>
      </c>
      <c r="M30" s="6">
        <f t="shared" si="5"/>
        <v>89.166666666666671</v>
      </c>
      <c r="N30" s="6" t="str">
        <f t="shared" ref="N30:R35" si="8">IF(F30&gt;=91/5,"A1",IF(F30&gt;=81/5,"A2",IF(F30&gt;=71/5,"B1",IF(F30&gt;=61/5,"B2",IF(F30&gt;=51/5,"C1",IF(F30&gt;=41/5,"C2",IF(F30&gt;=35/5,"D",IF(F30&gt;=2,"E",IF(F30&gt;=0,"AB")))))))))</f>
        <v>C1</v>
      </c>
      <c r="O30" s="6" t="str">
        <f t="shared" si="8"/>
        <v>B1</v>
      </c>
      <c r="P30" s="6" t="str">
        <f t="shared" si="8"/>
        <v>C1</v>
      </c>
      <c r="Q30" s="6" t="str">
        <f t="shared" si="8"/>
        <v>A2</v>
      </c>
      <c r="R30" s="6" t="str">
        <f t="shared" si="8"/>
        <v>A1</v>
      </c>
      <c r="S30" s="6" t="str">
        <f t="shared" si="1"/>
        <v>A2</v>
      </c>
      <c r="T30" s="6" t="str">
        <f t="shared" si="2"/>
        <v>A2</v>
      </c>
      <c r="U30" s="6">
        <f t="shared" si="7"/>
        <v>6</v>
      </c>
      <c r="V30" s="6">
        <f t="shared" si="7"/>
        <v>8</v>
      </c>
      <c r="W30" s="6">
        <f t="shared" si="7"/>
        <v>6</v>
      </c>
      <c r="X30" s="6">
        <f t="shared" si="7"/>
        <v>9</v>
      </c>
      <c r="Y30" s="6">
        <f t="shared" si="7"/>
        <v>10</v>
      </c>
      <c r="Z30" s="6">
        <f t="shared" si="7"/>
        <v>9</v>
      </c>
      <c r="AA30" s="8">
        <f t="shared" si="4"/>
        <v>8</v>
      </c>
    </row>
    <row r="31" spans="1:27" ht="24.75" customHeight="1">
      <c r="A31" s="89">
        <v>4119</v>
      </c>
      <c r="B31" s="22">
        <v>29</v>
      </c>
      <c r="C31" s="33" t="s">
        <v>71</v>
      </c>
      <c r="F31" s="4">
        <v>13</v>
      </c>
      <c r="G31" s="4">
        <v>18</v>
      </c>
      <c r="H31" s="4">
        <v>15</v>
      </c>
      <c r="I31" s="4">
        <v>15</v>
      </c>
      <c r="J31" s="4">
        <v>17</v>
      </c>
      <c r="K31" s="4">
        <v>17</v>
      </c>
      <c r="L31" s="6">
        <f t="shared" si="0"/>
        <v>95</v>
      </c>
      <c r="M31" s="6">
        <f t="shared" si="5"/>
        <v>79.166666666666657</v>
      </c>
      <c r="N31" s="6" t="str">
        <f t="shared" si="8"/>
        <v>B2</v>
      </c>
      <c r="O31" s="6" t="str">
        <f t="shared" si="8"/>
        <v>A2</v>
      </c>
      <c r="P31" s="6" t="str">
        <f t="shared" si="8"/>
        <v>B1</v>
      </c>
      <c r="Q31" s="6" t="str">
        <f t="shared" si="8"/>
        <v>B1</v>
      </c>
      <c r="R31" s="6" t="str">
        <f t="shared" si="8"/>
        <v>A2</v>
      </c>
      <c r="S31" s="6" t="str">
        <f t="shared" si="1"/>
        <v>A2</v>
      </c>
      <c r="T31" s="6" t="str">
        <f t="shared" si="2"/>
        <v>B1</v>
      </c>
      <c r="U31" s="6">
        <f t="shared" si="7"/>
        <v>7</v>
      </c>
      <c r="V31" s="6">
        <f t="shared" si="7"/>
        <v>9</v>
      </c>
      <c r="W31" s="6">
        <f t="shared" si="7"/>
        <v>8</v>
      </c>
      <c r="X31" s="6">
        <f t="shared" si="7"/>
        <v>8</v>
      </c>
      <c r="Y31" s="6">
        <f t="shared" si="7"/>
        <v>9</v>
      </c>
      <c r="Z31" s="6">
        <f t="shared" si="7"/>
        <v>9</v>
      </c>
      <c r="AA31" s="8">
        <f t="shared" si="4"/>
        <v>8.3333333333333339</v>
      </c>
    </row>
    <row r="32" spans="1:27" ht="24.75" customHeight="1">
      <c r="A32" s="89">
        <v>4148</v>
      </c>
      <c r="B32" s="22">
        <v>30</v>
      </c>
      <c r="C32" s="33" t="s">
        <v>72</v>
      </c>
      <c r="F32" s="4">
        <v>6</v>
      </c>
      <c r="G32" s="4">
        <v>12</v>
      </c>
      <c r="H32" s="4">
        <v>12</v>
      </c>
      <c r="I32" s="4">
        <v>8</v>
      </c>
      <c r="J32" s="4">
        <v>11.5</v>
      </c>
      <c r="K32" s="4">
        <v>12</v>
      </c>
      <c r="L32" s="6">
        <f t="shared" si="0"/>
        <v>61.5</v>
      </c>
      <c r="M32" s="6">
        <f t="shared" si="5"/>
        <v>51.249999999999993</v>
      </c>
      <c r="N32" s="6" t="str">
        <f t="shared" si="8"/>
        <v>E</v>
      </c>
      <c r="O32" s="6" t="str">
        <f t="shared" si="8"/>
        <v>C1</v>
      </c>
      <c r="P32" s="6" t="str">
        <f t="shared" si="8"/>
        <v>C1</v>
      </c>
      <c r="Q32" s="6" t="str">
        <f t="shared" si="8"/>
        <v>D</v>
      </c>
      <c r="R32" s="6" t="str">
        <f t="shared" si="8"/>
        <v>C1</v>
      </c>
      <c r="S32" s="6" t="str">
        <f t="shared" si="1"/>
        <v>C1</v>
      </c>
      <c r="T32" s="6" t="str">
        <f t="shared" si="2"/>
        <v>C1</v>
      </c>
      <c r="U32" s="6">
        <f t="shared" si="7"/>
        <v>3</v>
      </c>
      <c r="V32" s="6">
        <f t="shared" si="7"/>
        <v>6</v>
      </c>
      <c r="W32" s="6">
        <f t="shared" si="7"/>
        <v>6</v>
      </c>
      <c r="X32" s="6">
        <f t="shared" si="7"/>
        <v>4</v>
      </c>
      <c r="Y32" s="6">
        <f t="shared" si="7"/>
        <v>6</v>
      </c>
      <c r="Z32" s="6">
        <f t="shared" si="7"/>
        <v>6</v>
      </c>
      <c r="AA32" s="8">
        <f t="shared" si="4"/>
        <v>5.166666666666667</v>
      </c>
    </row>
    <row r="33" spans="1:27" ht="24.75" customHeight="1">
      <c r="A33" s="89">
        <v>4918</v>
      </c>
      <c r="B33" s="48">
        <v>31</v>
      </c>
      <c r="C33" s="79" t="s">
        <v>411</v>
      </c>
      <c r="F33" s="37">
        <v>8</v>
      </c>
      <c r="G33" s="37">
        <v>12</v>
      </c>
      <c r="H33" s="37">
        <v>10</v>
      </c>
      <c r="I33" s="37">
        <v>10</v>
      </c>
      <c r="J33" s="37">
        <v>13.5</v>
      </c>
      <c r="K33" s="37">
        <v>16</v>
      </c>
      <c r="L33" s="38">
        <f t="shared" si="0"/>
        <v>69.5</v>
      </c>
      <c r="M33" s="38">
        <f t="shared" si="5"/>
        <v>57.916666666666671</v>
      </c>
      <c r="N33" s="38" t="str">
        <f t="shared" si="8"/>
        <v>D</v>
      </c>
      <c r="O33" s="38" t="str">
        <f t="shared" si="8"/>
        <v>C1</v>
      </c>
      <c r="P33" s="38" t="str">
        <f t="shared" si="8"/>
        <v>C2</v>
      </c>
      <c r="Q33" s="38" t="str">
        <f t="shared" si="8"/>
        <v>C2</v>
      </c>
      <c r="R33" s="38" t="str">
        <f t="shared" si="8"/>
        <v>B2</v>
      </c>
      <c r="S33" s="38" t="str">
        <f t="shared" si="1"/>
        <v>B1</v>
      </c>
      <c r="T33" s="38" t="str">
        <f t="shared" si="2"/>
        <v>C1</v>
      </c>
      <c r="U33" s="38">
        <f t="shared" si="7"/>
        <v>4</v>
      </c>
      <c r="V33" s="38">
        <f t="shared" si="7"/>
        <v>6</v>
      </c>
      <c r="W33" s="38">
        <f t="shared" si="7"/>
        <v>5</v>
      </c>
      <c r="X33" s="38">
        <f t="shared" si="7"/>
        <v>5</v>
      </c>
      <c r="Y33" s="38">
        <f t="shared" si="7"/>
        <v>7</v>
      </c>
      <c r="Z33" s="38">
        <f t="shared" si="7"/>
        <v>8</v>
      </c>
      <c r="AA33" s="69">
        <f t="shared" si="4"/>
        <v>5.833333333333333</v>
      </c>
    </row>
    <row r="34" spans="1:27" ht="24.75" customHeight="1">
      <c r="A34" s="101">
        <v>4917</v>
      </c>
      <c r="B34" s="22">
        <v>32</v>
      </c>
      <c r="C34" s="32" t="s">
        <v>73</v>
      </c>
      <c r="D34" s="5"/>
      <c r="E34" s="5"/>
      <c r="F34" s="4">
        <v>3</v>
      </c>
      <c r="G34" s="4">
        <v>10</v>
      </c>
      <c r="H34" s="4">
        <v>4</v>
      </c>
      <c r="I34" s="4">
        <v>2</v>
      </c>
      <c r="J34" s="4">
        <v>9</v>
      </c>
      <c r="K34" s="4">
        <v>4</v>
      </c>
      <c r="L34" s="6">
        <f t="shared" si="0"/>
        <v>32</v>
      </c>
      <c r="M34" s="6">
        <f t="shared" si="5"/>
        <v>26.666666666666668</v>
      </c>
      <c r="N34" s="6" t="str">
        <f t="shared" si="8"/>
        <v>E</v>
      </c>
      <c r="O34" s="6" t="str">
        <f t="shared" si="8"/>
        <v>C2</v>
      </c>
      <c r="P34" s="6" t="str">
        <f t="shared" si="8"/>
        <v>E</v>
      </c>
      <c r="Q34" s="6" t="str">
        <f t="shared" si="8"/>
        <v>E</v>
      </c>
      <c r="R34" s="6" t="str">
        <f t="shared" si="8"/>
        <v>C2</v>
      </c>
      <c r="S34" s="6" t="str">
        <f t="shared" si="1"/>
        <v>E</v>
      </c>
      <c r="T34" s="6" t="str">
        <f t="shared" si="2"/>
        <v>E</v>
      </c>
      <c r="U34" s="6">
        <f t="shared" si="7"/>
        <v>3</v>
      </c>
      <c r="V34" s="6">
        <f t="shared" si="7"/>
        <v>5</v>
      </c>
      <c r="W34" s="6">
        <f t="shared" si="7"/>
        <v>3</v>
      </c>
      <c r="X34" s="6">
        <f t="shared" si="7"/>
        <v>3</v>
      </c>
      <c r="Y34" s="6">
        <f t="shared" si="7"/>
        <v>5</v>
      </c>
      <c r="Z34" s="6">
        <f t="shared" si="7"/>
        <v>3</v>
      </c>
      <c r="AA34" s="8">
        <f t="shared" si="4"/>
        <v>3.6666666666666665</v>
      </c>
    </row>
    <row r="35" spans="1:27" ht="21" customHeight="1">
      <c r="A35" s="101">
        <v>4915</v>
      </c>
      <c r="B35" s="4">
        <v>33</v>
      </c>
      <c r="C35" s="76" t="s">
        <v>399</v>
      </c>
      <c r="D35" s="5"/>
      <c r="E35" s="5"/>
      <c r="F35" s="57">
        <v>7</v>
      </c>
      <c r="G35" s="57">
        <v>8</v>
      </c>
      <c r="H35" s="57">
        <v>8</v>
      </c>
      <c r="I35" s="57">
        <v>11</v>
      </c>
      <c r="J35" s="57">
        <v>6.5</v>
      </c>
      <c r="K35" s="57">
        <v>6</v>
      </c>
      <c r="L35" s="58">
        <f t="shared" si="0"/>
        <v>46.5</v>
      </c>
      <c r="M35" s="58">
        <f t="shared" si="5"/>
        <v>38.75</v>
      </c>
      <c r="N35" s="58" t="str">
        <f t="shared" si="8"/>
        <v>D</v>
      </c>
      <c r="O35" s="58" t="str">
        <f t="shared" si="8"/>
        <v>D</v>
      </c>
      <c r="P35" s="58" t="str">
        <f t="shared" si="8"/>
        <v>D</v>
      </c>
      <c r="Q35" s="58" t="str">
        <f t="shared" si="8"/>
        <v>C1</v>
      </c>
      <c r="R35" s="58" t="str">
        <f t="shared" si="8"/>
        <v>E</v>
      </c>
      <c r="S35" s="58" t="str">
        <f t="shared" si="1"/>
        <v>E</v>
      </c>
      <c r="T35" s="58" t="str">
        <f t="shared" si="2"/>
        <v>D</v>
      </c>
      <c r="U35" s="58">
        <f t="shared" si="7"/>
        <v>4</v>
      </c>
      <c r="V35" s="58">
        <f t="shared" si="7"/>
        <v>4</v>
      </c>
      <c r="W35" s="58">
        <f t="shared" si="7"/>
        <v>4</v>
      </c>
      <c r="X35" s="58">
        <f t="shared" si="7"/>
        <v>6</v>
      </c>
      <c r="Y35" s="58">
        <f t="shared" si="7"/>
        <v>3</v>
      </c>
      <c r="Z35" s="58">
        <f t="shared" si="7"/>
        <v>3</v>
      </c>
      <c r="AA35" s="8">
        <f t="shared" si="4"/>
        <v>4</v>
      </c>
    </row>
  </sheetData>
  <mergeCells count="1">
    <mergeCell ref="B1:AA1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Sheet1!Print_Titles</vt:lpstr>
      <vt:lpstr>Sheet10!Print_Titles</vt:lpstr>
      <vt:lpstr>Sheet2!Print_Titles</vt:lpstr>
      <vt:lpstr>Sheet3!Print_Titles</vt:lpstr>
      <vt:lpstr>Sheet4!Print_Titles</vt:lpstr>
      <vt:lpstr>Sheet5!Print_Titles</vt:lpstr>
      <vt:lpstr>Sheet6!Print_Titles</vt:lpstr>
      <vt:lpstr>Sheet7!Print_Titles</vt:lpstr>
      <vt:lpstr>Sheet8!Print_Titles</vt:lpstr>
      <vt:lpstr>Sheet9!Print_Titles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office-dtp</dc:creator>
  <cp:lastModifiedBy>Lenovo</cp:lastModifiedBy>
  <cp:lastPrinted>2023-04-26T06:20:13Z</cp:lastPrinted>
  <dcterms:created xsi:type="dcterms:W3CDTF">2016-09-07T08:38:31Z</dcterms:created>
  <dcterms:modified xsi:type="dcterms:W3CDTF">2023-06-24T11:24:40Z</dcterms:modified>
</cp:coreProperties>
</file>