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\Project 1\India filings\"/>
    </mc:Choice>
  </mc:AlternateContent>
  <xr:revisionPtr revIDLastSave="0" documentId="13_ncr:1_{6D004D8A-7BAB-41A7-86C9-5F113800C2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9" r:id="rId1"/>
  </sheets>
  <definedNames>
    <definedName name="_xlnm._FilterDatabase" localSheetId="0" hidden="1">Sheet1!$A$1:$L$49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2" i="9"/>
  <c r="L49" i="9"/>
  <c r="K49" i="9"/>
  <c r="J49" i="9"/>
  <c r="L48" i="9"/>
  <c r="K48" i="9"/>
  <c r="J48" i="9"/>
  <c r="L47" i="9"/>
  <c r="K47" i="9"/>
  <c r="J47" i="9"/>
  <c r="L46" i="9"/>
  <c r="K46" i="9"/>
  <c r="J46" i="9"/>
  <c r="L45" i="9"/>
  <c r="K45" i="9"/>
  <c r="J45" i="9"/>
  <c r="L44" i="9"/>
  <c r="K44" i="9"/>
  <c r="J44" i="9"/>
  <c r="L43" i="9"/>
  <c r="K43" i="9"/>
  <c r="J43" i="9"/>
  <c r="L42" i="9"/>
  <c r="K42" i="9"/>
  <c r="J42" i="9"/>
  <c r="L41" i="9"/>
  <c r="K41" i="9"/>
  <c r="J41" i="9"/>
  <c r="L40" i="9"/>
  <c r="K40" i="9"/>
  <c r="J40" i="9"/>
  <c r="L39" i="9"/>
  <c r="K39" i="9"/>
  <c r="J39" i="9"/>
  <c r="L38" i="9"/>
  <c r="K38" i="9"/>
  <c r="J38" i="9"/>
  <c r="L37" i="9"/>
  <c r="K37" i="9"/>
  <c r="J37" i="9"/>
  <c r="L36" i="9"/>
  <c r="K36" i="9"/>
  <c r="J36" i="9"/>
  <c r="L35" i="9"/>
  <c r="K35" i="9"/>
  <c r="J35" i="9"/>
  <c r="L34" i="9"/>
  <c r="K34" i="9"/>
  <c r="J34" i="9"/>
  <c r="L33" i="9"/>
  <c r="K33" i="9"/>
  <c r="J33" i="9"/>
  <c r="L32" i="9"/>
  <c r="K32" i="9"/>
  <c r="J32" i="9"/>
  <c r="L31" i="9"/>
  <c r="K31" i="9"/>
  <c r="J31" i="9"/>
  <c r="L30" i="9"/>
  <c r="K30" i="9"/>
  <c r="J30" i="9"/>
  <c r="L29" i="9"/>
  <c r="K29" i="9"/>
  <c r="J29" i="9"/>
  <c r="L28" i="9"/>
  <c r="K28" i="9"/>
  <c r="J28" i="9"/>
  <c r="L27" i="9"/>
  <c r="K27" i="9"/>
  <c r="J27" i="9"/>
  <c r="L26" i="9"/>
  <c r="K26" i="9"/>
  <c r="J26" i="9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K21" i="9"/>
  <c r="J21" i="9"/>
  <c r="L20" i="9"/>
  <c r="K20" i="9"/>
  <c r="J20" i="9"/>
  <c r="L19" i="9"/>
  <c r="K19" i="9"/>
  <c r="J19" i="9"/>
  <c r="L18" i="9"/>
  <c r="K18" i="9"/>
  <c r="J18" i="9"/>
  <c r="L17" i="9"/>
  <c r="K17" i="9"/>
  <c r="J17" i="9"/>
  <c r="L16" i="9"/>
  <c r="K16" i="9"/>
  <c r="J16" i="9"/>
  <c r="L15" i="9"/>
  <c r="K15" i="9"/>
  <c r="J15" i="9"/>
  <c r="L14" i="9"/>
  <c r="K14" i="9"/>
  <c r="J14" i="9"/>
  <c r="L13" i="9"/>
  <c r="K13" i="9"/>
  <c r="J13" i="9"/>
  <c r="L12" i="9"/>
  <c r="K12" i="9"/>
  <c r="J12" i="9"/>
  <c r="L11" i="9"/>
  <c r="K11" i="9"/>
  <c r="J11" i="9"/>
  <c r="L10" i="9"/>
  <c r="K10" i="9"/>
  <c r="J10" i="9"/>
  <c r="L9" i="9"/>
  <c r="K9" i="9"/>
  <c r="J9" i="9"/>
  <c r="L8" i="9"/>
  <c r="K8" i="9"/>
  <c r="J8" i="9"/>
  <c r="L7" i="9"/>
  <c r="K7" i="9"/>
  <c r="J7" i="9"/>
  <c r="L6" i="9"/>
  <c r="K6" i="9"/>
  <c r="J6" i="9"/>
  <c r="L5" i="9"/>
  <c r="K5" i="9"/>
  <c r="J5" i="9"/>
  <c r="L4" i="9"/>
  <c r="K4" i="9"/>
  <c r="J4" i="9"/>
  <c r="L3" i="9"/>
  <c r="K3" i="9"/>
  <c r="J3" i="9"/>
  <c r="L2" i="9"/>
  <c r="K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5" background="1" saveData="1">
    <dbPr connection="provider=Microsoft.Mashup.OleDb.1;data source=$EmbeddedMashup(beef12dd-dcf5-45d3-b2f8-e624456f4597)$;location=Table1;extended properties=&quot;UEsDBBQAAgAIALN+vlA/IXDGqwAAAPoAAAASABwAQ29uZmlnL1BhY2thZ2UueG1sIKIYACigFAAAAAAAAAAAAAAAAAAAAAAAAAAAAIWPzQqCQBSFX0Vm750f0Uqu46JVkBEE0VamSYd0DB3Td2vRI/UKBWW0a3fOx7c453G7YzrWlXfVbWcamxAOjHjaquZobJGQ3p38OUklbnN1zgvtvWTbxWN3TEjp3CWmdBgGGAJo2oIKxjg9ZOudKnWdk69s/su+sZ3LrdJE4v49RgqIBIRCCJgxjnTCmBk7ZQ4hBGIRAUP6g3HZV65vtdTWX22QThXp54d8AlBLAwQUAAIACACzfr5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s36+UCgHiKhoAQAAWQMAABMAHABGb3JtdWxhcy9TZWN0aW9uMS5tIKIYACigFAAAAAAAAAAAAAAAAAAAAAAAAAAAAHVSwWrCQBC9C/mHZdtDhBAQSi/ioU09CMWCSnsQD2syVTHZkd2NVUL+vbNZNUljQyDw3sx782aiITY7lGzuvoOh1/N6eisUJGwh1ikM2IilYLweo2eOuYqBkPEphjSMcqVAmi9U+zXi3u8Xy6nIYMRdJ1+VywiloZJV4AQeeLQVcmPFzwfgpFSVhgslpP5GlUWY5pm0pPadW1AUfIohD9hEmuen0HJlwAoeYXYQ8kyEIYgZOJkKt1FQdeBPkeaiyuo/vvavtMyzNaiqYCyNOndt3jGu2u74pORE5UfQZKhbBWX/lniOylDgGf7oOrAF/T/bsEmvQ3yoBFT4BjoGmezkpin4kiTUMpEJnGpBAivELdBv2waMu/KADeitpWaA1ojqXF9jwgt1wf22bVDcBC/HaZyjvkB36beAzb12V1k2R8zweH9AS9TzdbME7s9piUn6Qe+KWaIp1na1t2klpoN4vZ38T3j4C1BLAQItABQAAgAIALN+vlA/IXDGqwAAAPoAAAASAAAAAAAAAAAAAAAAAAAAAABDb25maWcvUGFja2FnZS54bWxQSwECLQAUAAIACACzfr5QD8rpq6QAAADpAAAAEwAAAAAAAAAAAAAAAAD3AAAAW0NvbnRlbnRfVHlwZXNdLnhtbFBLAQItABQAAgAIALN+vlAoB4ioaAEAAFkDAAATAAAAAAAAAAAAAAAAAOgBAABGb3JtdWxhcy9TZWN0aW9uMS5tUEsFBgAAAAADAAMAwgAAAJ0DAAAAAA==&quot;" command="SELECT * FROM [Table1]"/>
  </connection>
</connections>
</file>

<file path=xl/sharedStrings.xml><?xml version="1.0" encoding="utf-8"?>
<sst xmlns="http://schemas.openxmlformats.org/spreadsheetml/2006/main" count="252" uniqueCount="110">
  <si>
    <t>Company</t>
  </si>
  <si>
    <t>Sector</t>
  </si>
  <si>
    <t>Location</t>
  </si>
  <si>
    <t>Bangalore</t>
  </si>
  <si>
    <t>Mumbai</t>
  </si>
  <si>
    <t>Freshworks</t>
  </si>
  <si>
    <t>No.</t>
  </si>
  <si>
    <t>Delhi NCR</t>
  </si>
  <si>
    <t>Chennai</t>
  </si>
  <si>
    <t>Pune</t>
  </si>
  <si>
    <t>Udyam Registration</t>
  </si>
  <si>
    <t xml:space="preserve">GST </t>
  </si>
  <si>
    <t>Ceramics products</t>
  </si>
  <si>
    <t>Coir Industry</t>
  </si>
  <si>
    <t>X-Ray Clinics</t>
  </si>
  <si>
    <t>Wooden Furniture</t>
  </si>
  <si>
    <t>Watches</t>
  </si>
  <si>
    <t>Toughened Metallic Ware</t>
  </si>
  <si>
    <t>Testing Labs for industries</t>
  </si>
  <si>
    <t>Tailoring</t>
  </si>
  <si>
    <t>Stationery Items</t>
  </si>
  <si>
    <t>Servicing of Agricultural Farm Equipment</t>
  </si>
  <si>
    <t>Rubber Products</t>
  </si>
  <si>
    <t>Retail Trade with low Capital</t>
  </si>
  <si>
    <t>Rental and Leasing of equipment</t>
  </si>
  <si>
    <t>Recorders, VCRs, Radios</t>
  </si>
  <si>
    <t>Printing</t>
  </si>
  <si>
    <t>Poultry Farm</t>
  </si>
  <si>
    <t>Placement and Management Services</t>
  </si>
  <si>
    <t>Photocopying</t>
  </si>
  <si>
    <t>Phone booths</t>
  </si>
  <si>
    <t>Photographic lab</t>
  </si>
  <si>
    <t>Laundry and Dry Cleaning</t>
  </si>
  <si>
    <t xml:space="preserve"> Hosiery Products</t>
  </si>
  <si>
    <t>Handicraft activities</t>
  </si>
  <si>
    <t>Glass products</t>
  </si>
  <si>
    <t>Furniture</t>
  </si>
  <si>
    <t>Engineering and Fabrication</t>
  </si>
  <si>
    <t>Energy Efficient Pumps</t>
  </si>
  <si>
    <t>Electronic Surveillance and Security</t>
  </si>
  <si>
    <t>Crèches</t>
  </si>
  <si>
    <t>Mehta API Pvt Ltd</t>
  </si>
  <si>
    <t>FADA India</t>
  </si>
  <si>
    <t>ANVIL FORGE PVT. LTD</t>
  </si>
  <si>
    <t>Electrolinks Technologies Pvt Ltd</t>
  </si>
  <si>
    <t>AJAY PHARMACY</t>
  </si>
  <si>
    <t>Trupp Global</t>
  </si>
  <si>
    <t>ANGELS INSTITUTE OF BEAUTY AND WELLNESS</t>
  </si>
  <si>
    <t>HAMILTON INDUSTRIES PVT. LTD</t>
  </si>
  <si>
    <t>Fusion BPO Services</t>
  </si>
  <si>
    <t>Kajaria Ceramics</t>
  </si>
  <si>
    <t>JP Supplier</t>
  </si>
  <si>
    <t xml:space="preserve">CAA </t>
  </si>
  <si>
    <t>TVT</t>
  </si>
  <si>
    <t>Daulat</t>
  </si>
  <si>
    <t>Spectron Engineers Private Limited</t>
  </si>
  <si>
    <t>PGP Glass Pvt. Ltd.</t>
  </si>
  <si>
    <t>Uday</t>
  </si>
  <si>
    <t>JSPC &amp; Sons</t>
  </si>
  <si>
    <t>ESDS Software Solution Limited</t>
  </si>
  <si>
    <t>Khadi India</t>
  </si>
  <si>
    <t>Comfert</t>
  </si>
  <si>
    <t>KKM</t>
  </si>
  <si>
    <t>Techflow Engineers (I) Pvt. Ltd</t>
  </si>
  <si>
    <t>Aditya Micronutrients</t>
  </si>
  <si>
    <t>M S plasstic mould</t>
  </si>
  <si>
    <t>ASK PVT LTD</t>
  </si>
  <si>
    <t>Natures Vibe</t>
  </si>
  <si>
    <t>Jenny Foto Lab</t>
  </si>
  <si>
    <t>Bizongo</t>
  </si>
  <si>
    <t xml:space="preserve">PATEL </t>
  </si>
  <si>
    <t>Hayat Placement Solutions</t>
  </si>
  <si>
    <t>White Farms</t>
  </si>
  <si>
    <t>JK Prints</t>
  </si>
  <si>
    <t>Zauba Corp</t>
  </si>
  <si>
    <t>Crown Lifters</t>
  </si>
  <si>
    <t>Spur</t>
  </si>
  <si>
    <t>Apsara</t>
  </si>
  <si>
    <t>Jayesh Agricultural Farm Equipment</t>
  </si>
  <si>
    <t>Mango</t>
  </si>
  <si>
    <t>USHA</t>
  </si>
  <si>
    <t>KEM</t>
  </si>
  <si>
    <t>OEM manufacturers</t>
  </si>
  <si>
    <t>Training and Educational Institution</t>
  </si>
  <si>
    <t>ExcelR</t>
  </si>
  <si>
    <t>Transformer, Motors</t>
  </si>
  <si>
    <t>HTM</t>
  </si>
  <si>
    <t>Dressberry</t>
  </si>
  <si>
    <t>SARADA</t>
  </si>
  <si>
    <t>RAYs</t>
  </si>
  <si>
    <t>Turnover</t>
  </si>
  <si>
    <t>Establishment Year</t>
  </si>
  <si>
    <t>State</t>
  </si>
  <si>
    <t>Maharashtra</t>
  </si>
  <si>
    <t>Karnataka</t>
  </si>
  <si>
    <t>Delhi</t>
  </si>
  <si>
    <t>Tamil Nadu</t>
  </si>
  <si>
    <t>Digitization</t>
  </si>
  <si>
    <t xml:space="preserve"> Automobile </t>
  </si>
  <si>
    <t>Automobile</t>
  </si>
  <si>
    <t>Pharmaceutical</t>
  </si>
  <si>
    <t>IT Services</t>
  </si>
  <si>
    <t>Cosmetic</t>
  </si>
  <si>
    <t>Manufacturing</t>
  </si>
  <si>
    <t xml:space="preserve">Agriculture </t>
  </si>
  <si>
    <t>West</t>
  </si>
  <si>
    <t>South</t>
  </si>
  <si>
    <t>North</t>
  </si>
  <si>
    <t>Type of Enterprise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</si>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</sst>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9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colors>
    <mruColors>
      <color rgb="FFBF9E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CD56-9FE0-4451-857F-6CB77536C4D3}">
  <dimension ref="A1:L49"/>
  <sheetViews>
    <sheetView tabSelected="1" topLeftCell="B1" workbookViewId="0">
      <selection activeCell="K7" sqref="K7"/>
    </sheetView>
  </sheetViews>
  <sheetFormatPr defaultRowHeight="15" x14ac:dyDescent="0.25"/>
  <cols>
    <col min="1" max="1" width="6.42578125" bestFit="1" customWidth="1"/>
    <col min="2" max="2" width="42.140625" bestFit="1" customWidth="1"/>
    <col min="3" max="3" width="56.140625" bestFit="1" customWidth="1"/>
    <col min="4" max="4" width="56.140625" customWidth="1"/>
    <col min="5" max="5" width="11.28515625" bestFit="1" customWidth="1"/>
    <col min="6" max="6" width="20.42578125" bestFit="1" customWidth="1"/>
    <col min="7" max="7" width="10.7109375" bestFit="1" customWidth="1"/>
    <col min="8" max="8" width="12" bestFit="1" customWidth="1"/>
    <col min="9" max="9" width="12" customWidth="1"/>
    <col min="10" max="10" width="20.85546875" bestFit="1" customWidth="1"/>
    <col min="11" max="11" width="7" bestFit="1" customWidth="1"/>
    <col min="12" max="12" width="11.140625" bestFit="1" customWidth="1"/>
  </cols>
  <sheetData>
    <row r="1" spans="1:12" x14ac:dyDescent="0.25">
      <c r="A1" t="s">
        <v>6</v>
      </c>
      <c r="B1" t="s">
        <v>0</v>
      </c>
      <c r="C1" t="s">
        <v>1</v>
      </c>
      <c r="D1" t="s">
        <v>108</v>
      </c>
      <c r="E1" t="s">
        <v>90</v>
      </c>
      <c r="F1" t="s">
        <v>91</v>
      </c>
      <c r="G1" t="s">
        <v>2</v>
      </c>
      <c r="H1" t="s">
        <v>92</v>
      </c>
      <c r="I1" t="s">
        <v>109</v>
      </c>
      <c r="J1" t="s">
        <v>10</v>
      </c>
      <c r="K1" t="s">
        <v>11</v>
      </c>
      <c r="L1" t="s">
        <v>97</v>
      </c>
    </row>
    <row r="2" spans="1:12" x14ac:dyDescent="0.25">
      <c r="A2">
        <v>1</v>
      </c>
      <c r="B2" t="s">
        <v>41</v>
      </c>
      <c r="C2" t="s">
        <v>100</v>
      </c>
      <c r="D2" t="str">
        <f>IF(E2&gt;50000000,"Small","Micro")</f>
        <v>Small</v>
      </c>
      <c r="E2">
        <v>127644873</v>
      </c>
      <c r="F2">
        <v>2017</v>
      </c>
      <c r="G2" t="s">
        <v>4</v>
      </c>
      <c r="H2" t="s">
        <v>93</v>
      </c>
      <c r="I2" t="s">
        <v>105</v>
      </c>
      <c r="J2" t="str">
        <f>IF(E2&gt;=50000000,"Yes","No")</f>
        <v>Yes</v>
      </c>
      <c r="K2" t="str">
        <f>IF(E2&gt;=20000000,"Yes","No")</f>
        <v>Yes</v>
      </c>
      <c r="L2" t="str">
        <f>IF(E2&gt;40000000,"Yes","No")</f>
        <v>Yes</v>
      </c>
    </row>
    <row r="3" spans="1:12" x14ac:dyDescent="0.25">
      <c r="A3">
        <v>2</v>
      </c>
      <c r="B3" t="s">
        <v>42</v>
      </c>
      <c r="C3" t="s">
        <v>98</v>
      </c>
      <c r="D3" t="str">
        <f t="shared" ref="D3:D49" si="0">IF(E3&gt;50000000,"Small","Micro")</f>
        <v>Micro</v>
      </c>
      <c r="E3">
        <v>12567241</v>
      </c>
      <c r="F3">
        <v>2021</v>
      </c>
      <c r="G3" t="s">
        <v>3</v>
      </c>
      <c r="H3" t="s">
        <v>94</v>
      </c>
      <c r="I3" t="s">
        <v>106</v>
      </c>
      <c r="J3" t="str">
        <f t="shared" ref="J3:J49" si="1">IF(E3&gt;=50000000,"Yes","No")</f>
        <v>No</v>
      </c>
      <c r="K3" t="str">
        <f t="shared" ref="K3:K49" si="2">IF(E3&gt;=20000000,"Yes","No")</f>
        <v>No</v>
      </c>
      <c r="L3" t="str">
        <f t="shared" ref="L3:L49" si="3">IF(E3&gt;40000000,"Yes","No")</f>
        <v>No</v>
      </c>
    </row>
    <row r="4" spans="1:12" x14ac:dyDescent="0.25">
      <c r="A4">
        <v>3</v>
      </c>
      <c r="B4" t="s">
        <v>43</v>
      </c>
      <c r="C4" t="s">
        <v>99</v>
      </c>
      <c r="D4" t="str">
        <f t="shared" si="0"/>
        <v>Micro</v>
      </c>
      <c r="E4">
        <v>40266048</v>
      </c>
      <c r="F4">
        <v>2022</v>
      </c>
      <c r="G4" t="s">
        <v>7</v>
      </c>
      <c r="H4" t="s">
        <v>95</v>
      </c>
      <c r="I4" t="s">
        <v>107</v>
      </c>
      <c r="J4" t="str">
        <f t="shared" si="1"/>
        <v>No</v>
      </c>
      <c r="K4" t="str">
        <f t="shared" si="2"/>
        <v>Yes</v>
      </c>
      <c r="L4" t="str">
        <f t="shared" si="3"/>
        <v>Yes</v>
      </c>
    </row>
    <row r="5" spans="1:12" x14ac:dyDescent="0.25">
      <c r="A5">
        <v>4</v>
      </c>
      <c r="B5" t="s">
        <v>44</v>
      </c>
      <c r="C5" t="s">
        <v>99</v>
      </c>
      <c r="D5" t="str">
        <f t="shared" si="0"/>
        <v>Small</v>
      </c>
      <c r="E5">
        <v>88911909</v>
      </c>
      <c r="F5">
        <v>2022</v>
      </c>
      <c r="G5" t="s">
        <v>7</v>
      </c>
      <c r="H5" t="s">
        <v>95</v>
      </c>
      <c r="I5" t="s">
        <v>107</v>
      </c>
      <c r="J5" t="str">
        <f t="shared" si="1"/>
        <v>Yes</v>
      </c>
      <c r="K5" t="str">
        <f t="shared" si="2"/>
        <v>Yes</v>
      </c>
      <c r="L5" t="str">
        <f t="shared" si="3"/>
        <v>Yes</v>
      </c>
    </row>
    <row r="6" spans="1:12" x14ac:dyDescent="0.25">
      <c r="A6">
        <v>5</v>
      </c>
      <c r="B6" t="s">
        <v>45</v>
      </c>
      <c r="C6" t="s">
        <v>100</v>
      </c>
      <c r="D6" t="str">
        <f t="shared" si="0"/>
        <v>Micro</v>
      </c>
      <c r="E6">
        <v>40973689</v>
      </c>
      <c r="F6">
        <v>2021</v>
      </c>
      <c r="G6" t="s">
        <v>4</v>
      </c>
      <c r="H6" t="s">
        <v>93</v>
      </c>
      <c r="I6" t="s">
        <v>105</v>
      </c>
      <c r="J6" t="str">
        <f t="shared" si="1"/>
        <v>No</v>
      </c>
      <c r="K6" t="str">
        <f t="shared" si="2"/>
        <v>Yes</v>
      </c>
      <c r="L6" t="str">
        <f t="shared" si="3"/>
        <v>Yes</v>
      </c>
    </row>
    <row r="7" spans="1:12" x14ac:dyDescent="0.25">
      <c r="A7">
        <v>6</v>
      </c>
      <c r="B7" t="s">
        <v>46</v>
      </c>
      <c r="C7" t="s">
        <v>101</v>
      </c>
      <c r="D7" t="str">
        <f t="shared" si="0"/>
        <v>Micro</v>
      </c>
      <c r="E7">
        <v>13007326</v>
      </c>
      <c r="F7">
        <v>2021</v>
      </c>
      <c r="G7" t="s">
        <v>9</v>
      </c>
      <c r="H7" t="s">
        <v>93</v>
      </c>
      <c r="I7" t="s">
        <v>105</v>
      </c>
      <c r="J7" t="str">
        <f t="shared" si="1"/>
        <v>No</v>
      </c>
      <c r="K7" t="str">
        <f t="shared" si="2"/>
        <v>No</v>
      </c>
      <c r="L7" t="str">
        <f t="shared" si="3"/>
        <v>No</v>
      </c>
    </row>
    <row r="8" spans="1:12" x14ac:dyDescent="0.25">
      <c r="A8">
        <v>7</v>
      </c>
      <c r="B8" t="s">
        <v>47</v>
      </c>
      <c r="C8" t="s">
        <v>102</v>
      </c>
      <c r="D8" t="str">
        <f t="shared" si="0"/>
        <v>Small</v>
      </c>
      <c r="E8">
        <v>74032226</v>
      </c>
      <c r="F8">
        <v>2022</v>
      </c>
      <c r="G8" t="s">
        <v>3</v>
      </c>
      <c r="H8" t="s">
        <v>94</v>
      </c>
      <c r="I8" t="s">
        <v>106</v>
      </c>
      <c r="J8" t="str">
        <f t="shared" si="1"/>
        <v>Yes</v>
      </c>
      <c r="K8" t="str">
        <f t="shared" si="2"/>
        <v>Yes</v>
      </c>
      <c r="L8" t="str">
        <f t="shared" si="3"/>
        <v>Yes</v>
      </c>
    </row>
    <row r="9" spans="1:12" x14ac:dyDescent="0.25">
      <c r="A9">
        <v>8</v>
      </c>
      <c r="B9" t="s">
        <v>48</v>
      </c>
      <c r="C9" t="s">
        <v>103</v>
      </c>
      <c r="D9" t="str">
        <f t="shared" si="0"/>
        <v>Small</v>
      </c>
      <c r="E9">
        <v>94958063</v>
      </c>
      <c r="F9">
        <v>2021</v>
      </c>
      <c r="G9" t="s">
        <v>3</v>
      </c>
      <c r="H9" t="s">
        <v>94</v>
      </c>
      <c r="I9" t="s">
        <v>106</v>
      </c>
      <c r="J9" t="str">
        <f t="shared" si="1"/>
        <v>Yes</v>
      </c>
      <c r="K9" t="str">
        <f t="shared" si="2"/>
        <v>Yes</v>
      </c>
      <c r="L9" t="str">
        <f t="shared" si="3"/>
        <v>Yes</v>
      </c>
    </row>
    <row r="10" spans="1:12" x14ac:dyDescent="0.25">
      <c r="A10">
        <v>9</v>
      </c>
      <c r="B10" t="s">
        <v>49</v>
      </c>
      <c r="C10" t="s">
        <v>101</v>
      </c>
      <c r="D10" t="str">
        <f t="shared" si="0"/>
        <v>Micro</v>
      </c>
      <c r="E10">
        <v>28497557</v>
      </c>
      <c r="F10">
        <v>2022</v>
      </c>
      <c r="G10" t="s">
        <v>9</v>
      </c>
      <c r="H10" t="s">
        <v>93</v>
      </c>
      <c r="I10" t="s">
        <v>105</v>
      </c>
      <c r="J10" t="str">
        <f t="shared" si="1"/>
        <v>No</v>
      </c>
      <c r="K10" t="str">
        <f t="shared" si="2"/>
        <v>Yes</v>
      </c>
      <c r="L10" t="str">
        <f t="shared" si="3"/>
        <v>No</v>
      </c>
    </row>
    <row r="11" spans="1:12" x14ac:dyDescent="0.25">
      <c r="A11">
        <v>10</v>
      </c>
      <c r="B11" t="s">
        <v>50</v>
      </c>
      <c r="C11" t="s">
        <v>12</v>
      </c>
      <c r="D11" t="str">
        <f t="shared" si="0"/>
        <v>Micro</v>
      </c>
      <c r="E11">
        <v>24436887</v>
      </c>
      <c r="F11">
        <v>2022</v>
      </c>
      <c r="G11" t="s">
        <v>4</v>
      </c>
      <c r="H11" t="s">
        <v>93</v>
      </c>
      <c r="I11" t="s">
        <v>105</v>
      </c>
      <c r="J11" t="str">
        <f t="shared" si="1"/>
        <v>No</v>
      </c>
      <c r="K11" t="str">
        <f t="shared" si="2"/>
        <v>Yes</v>
      </c>
      <c r="L11" t="str">
        <f t="shared" si="3"/>
        <v>No</v>
      </c>
    </row>
    <row r="12" spans="1:12" x14ac:dyDescent="0.25">
      <c r="A12">
        <v>11</v>
      </c>
      <c r="B12" t="s">
        <v>51</v>
      </c>
      <c r="C12" t="s">
        <v>13</v>
      </c>
      <c r="D12" t="str">
        <f t="shared" si="0"/>
        <v>Micro</v>
      </c>
      <c r="E12">
        <v>16571272</v>
      </c>
      <c r="F12">
        <v>2022</v>
      </c>
      <c r="G12" t="s">
        <v>7</v>
      </c>
      <c r="H12" t="s">
        <v>95</v>
      </c>
      <c r="I12" t="s">
        <v>107</v>
      </c>
      <c r="J12" t="str">
        <f t="shared" si="1"/>
        <v>No</v>
      </c>
      <c r="K12" t="str">
        <f t="shared" si="2"/>
        <v>No</v>
      </c>
      <c r="L12" t="str">
        <f t="shared" si="3"/>
        <v>No</v>
      </c>
    </row>
    <row r="13" spans="1:12" x14ac:dyDescent="0.25">
      <c r="A13">
        <v>12</v>
      </c>
      <c r="B13" t="s">
        <v>52</v>
      </c>
      <c r="C13" t="s">
        <v>40</v>
      </c>
      <c r="D13" t="str">
        <f t="shared" si="0"/>
        <v>Small</v>
      </c>
      <c r="E13">
        <v>61050905</v>
      </c>
      <c r="F13">
        <v>2021</v>
      </c>
      <c r="G13" t="s">
        <v>3</v>
      </c>
      <c r="H13" t="s">
        <v>94</v>
      </c>
      <c r="I13" t="s">
        <v>106</v>
      </c>
      <c r="J13" t="str">
        <f t="shared" si="1"/>
        <v>Yes</v>
      </c>
      <c r="K13" t="str">
        <f t="shared" si="2"/>
        <v>Yes</v>
      </c>
      <c r="L13" t="str">
        <f t="shared" si="3"/>
        <v>Yes</v>
      </c>
    </row>
    <row r="14" spans="1:12" x14ac:dyDescent="0.25">
      <c r="A14">
        <v>13</v>
      </c>
      <c r="B14" t="s">
        <v>53</v>
      </c>
      <c r="C14" t="s">
        <v>39</v>
      </c>
      <c r="D14" t="str">
        <f t="shared" si="0"/>
        <v>Small</v>
      </c>
      <c r="E14">
        <v>65532140</v>
      </c>
      <c r="F14">
        <v>2022</v>
      </c>
      <c r="G14" t="s">
        <v>3</v>
      </c>
      <c r="H14" t="s">
        <v>94</v>
      </c>
      <c r="I14" t="s">
        <v>106</v>
      </c>
      <c r="J14" t="str">
        <f t="shared" si="1"/>
        <v>Yes</v>
      </c>
      <c r="K14" t="str">
        <f t="shared" si="2"/>
        <v>Yes</v>
      </c>
      <c r="L14" t="str">
        <f t="shared" si="3"/>
        <v>Yes</v>
      </c>
    </row>
    <row r="15" spans="1:12" x14ac:dyDescent="0.25">
      <c r="A15">
        <v>14</v>
      </c>
      <c r="B15" t="s">
        <v>54</v>
      </c>
      <c r="C15" t="s">
        <v>38</v>
      </c>
      <c r="D15" t="str">
        <f t="shared" si="0"/>
        <v>Micro</v>
      </c>
      <c r="E15">
        <v>13093233</v>
      </c>
      <c r="F15">
        <v>2021</v>
      </c>
      <c r="G15" t="s">
        <v>8</v>
      </c>
      <c r="H15" t="s">
        <v>96</v>
      </c>
      <c r="I15" t="s">
        <v>106</v>
      </c>
      <c r="J15" t="str">
        <f t="shared" si="1"/>
        <v>No</v>
      </c>
      <c r="K15" t="str">
        <f t="shared" si="2"/>
        <v>No</v>
      </c>
      <c r="L15" t="str">
        <f t="shared" si="3"/>
        <v>No</v>
      </c>
    </row>
    <row r="16" spans="1:12" x14ac:dyDescent="0.25">
      <c r="A16">
        <v>15</v>
      </c>
      <c r="B16" t="s">
        <v>55</v>
      </c>
      <c r="C16" t="s">
        <v>37</v>
      </c>
      <c r="D16" t="str">
        <f t="shared" si="0"/>
        <v>Small</v>
      </c>
      <c r="E16">
        <v>92708585</v>
      </c>
      <c r="F16">
        <v>2022</v>
      </c>
      <c r="G16" t="s">
        <v>3</v>
      </c>
      <c r="H16" t="s">
        <v>94</v>
      </c>
      <c r="I16" t="s">
        <v>106</v>
      </c>
      <c r="J16" t="str">
        <f t="shared" si="1"/>
        <v>Yes</v>
      </c>
      <c r="K16" t="str">
        <f t="shared" si="2"/>
        <v>Yes</v>
      </c>
      <c r="L16" t="str">
        <f t="shared" si="3"/>
        <v>Yes</v>
      </c>
    </row>
    <row r="17" spans="1:12" ht="15.75" x14ac:dyDescent="0.25">
      <c r="A17">
        <v>16</v>
      </c>
      <c r="B17" t="s">
        <v>5</v>
      </c>
      <c r="C17" t="s">
        <v>36</v>
      </c>
      <c r="D17" t="str">
        <f t="shared" si="0"/>
        <v>Micro</v>
      </c>
      <c r="E17">
        <v>42177218</v>
      </c>
      <c r="F17">
        <v>2022</v>
      </c>
      <c r="G17" t="s">
        <v>8</v>
      </c>
      <c r="H17" s="2" t="s">
        <v>96</v>
      </c>
      <c r="I17" t="s">
        <v>106</v>
      </c>
      <c r="J17" t="str">
        <f t="shared" si="1"/>
        <v>No</v>
      </c>
      <c r="K17" t="str">
        <f t="shared" si="2"/>
        <v>Yes</v>
      </c>
      <c r="L17" t="str">
        <f t="shared" si="3"/>
        <v>Yes</v>
      </c>
    </row>
    <row r="18" spans="1:12" x14ac:dyDescent="0.25">
      <c r="A18">
        <v>17</v>
      </c>
      <c r="B18" t="s">
        <v>56</v>
      </c>
      <c r="C18" t="s">
        <v>35</v>
      </c>
      <c r="D18" t="str">
        <f t="shared" si="0"/>
        <v>Small</v>
      </c>
      <c r="E18">
        <v>95904147</v>
      </c>
      <c r="F18">
        <v>2021</v>
      </c>
      <c r="G18" t="s">
        <v>4</v>
      </c>
      <c r="H18" t="s">
        <v>93</v>
      </c>
      <c r="I18" t="s">
        <v>105</v>
      </c>
      <c r="J18" t="str">
        <f t="shared" si="1"/>
        <v>Yes</v>
      </c>
      <c r="K18" t="str">
        <f t="shared" si="2"/>
        <v>Yes</v>
      </c>
      <c r="L18" t="str">
        <f t="shared" si="3"/>
        <v>Yes</v>
      </c>
    </row>
    <row r="19" spans="1:12" x14ac:dyDescent="0.25">
      <c r="A19">
        <v>18</v>
      </c>
      <c r="B19" t="s">
        <v>57</v>
      </c>
      <c r="C19" t="s">
        <v>34</v>
      </c>
      <c r="D19" t="str">
        <f t="shared" si="0"/>
        <v>Small</v>
      </c>
      <c r="E19">
        <v>61441935</v>
      </c>
      <c r="F19">
        <v>2021</v>
      </c>
      <c r="G19" t="s">
        <v>3</v>
      </c>
      <c r="H19" t="s">
        <v>94</v>
      </c>
      <c r="I19" t="s">
        <v>106</v>
      </c>
      <c r="J19" t="str">
        <f t="shared" si="1"/>
        <v>Yes</v>
      </c>
      <c r="K19" t="str">
        <f t="shared" si="2"/>
        <v>Yes</v>
      </c>
      <c r="L19" t="str">
        <f t="shared" si="3"/>
        <v>Yes</v>
      </c>
    </row>
    <row r="20" spans="1:12" x14ac:dyDescent="0.25">
      <c r="A20">
        <v>19</v>
      </c>
      <c r="B20" t="s">
        <v>58</v>
      </c>
      <c r="C20" t="s">
        <v>33</v>
      </c>
      <c r="D20" t="str">
        <f t="shared" si="0"/>
        <v>Micro</v>
      </c>
      <c r="E20">
        <v>40347914</v>
      </c>
      <c r="F20">
        <v>2021</v>
      </c>
      <c r="G20" t="s">
        <v>7</v>
      </c>
      <c r="H20" t="s">
        <v>95</v>
      </c>
      <c r="I20" t="s">
        <v>107</v>
      </c>
      <c r="J20" t="str">
        <f t="shared" si="1"/>
        <v>No</v>
      </c>
      <c r="K20" t="str">
        <f t="shared" si="2"/>
        <v>Yes</v>
      </c>
      <c r="L20" t="str">
        <f t="shared" si="3"/>
        <v>Yes</v>
      </c>
    </row>
    <row r="21" spans="1:12" x14ac:dyDescent="0.25">
      <c r="A21">
        <v>20</v>
      </c>
      <c r="B21" t="s">
        <v>59</v>
      </c>
      <c r="C21" t="s">
        <v>101</v>
      </c>
      <c r="D21" t="str">
        <f t="shared" si="0"/>
        <v>Micro</v>
      </c>
      <c r="E21">
        <v>36652545</v>
      </c>
      <c r="F21">
        <v>2022</v>
      </c>
      <c r="G21" t="s">
        <v>7</v>
      </c>
      <c r="H21" t="s">
        <v>95</v>
      </c>
      <c r="I21" t="s">
        <v>107</v>
      </c>
      <c r="J21" t="str">
        <f t="shared" si="1"/>
        <v>No</v>
      </c>
      <c r="K21" t="str">
        <f t="shared" si="2"/>
        <v>Yes</v>
      </c>
      <c r="L21" t="str">
        <f t="shared" si="3"/>
        <v>No</v>
      </c>
    </row>
    <row r="22" spans="1:12" x14ac:dyDescent="0.25">
      <c r="A22">
        <v>21</v>
      </c>
      <c r="B22" t="s">
        <v>60</v>
      </c>
      <c r="C22" t="s">
        <v>102</v>
      </c>
      <c r="D22" t="str">
        <f t="shared" si="0"/>
        <v>Micro</v>
      </c>
      <c r="E22">
        <v>42051639</v>
      </c>
      <c r="F22">
        <v>2022</v>
      </c>
      <c r="G22" t="s">
        <v>7</v>
      </c>
      <c r="H22" t="s">
        <v>95</v>
      </c>
      <c r="I22" t="s">
        <v>107</v>
      </c>
      <c r="J22" t="str">
        <f t="shared" si="1"/>
        <v>No</v>
      </c>
      <c r="K22" t="str">
        <f t="shared" si="2"/>
        <v>Yes</v>
      </c>
      <c r="L22" t="str">
        <f t="shared" si="3"/>
        <v>Yes</v>
      </c>
    </row>
    <row r="23" spans="1:12" x14ac:dyDescent="0.25">
      <c r="A23">
        <v>22</v>
      </c>
      <c r="B23" t="s">
        <v>61</v>
      </c>
      <c r="C23" t="s">
        <v>32</v>
      </c>
      <c r="D23" t="str">
        <f t="shared" si="0"/>
        <v>Small</v>
      </c>
      <c r="E23">
        <v>58665591</v>
      </c>
      <c r="F23">
        <v>2021</v>
      </c>
      <c r="G23" t="s">
        <v>7</v>
      </c>
      <c r="H23" t="s">
        <v>95</v>
      </c>
      <c r="I23" t="s">
        <v>107</v>
      </c>
      <c r="J23" t="str">
        <f t="shared" si="1"/>
        <v>Yes</v>
      </c>
      <c r="K23" t="str">
        <f t="shared" si="2"/>
        <v>Yes</v>
      </c>
      <c r="L23" t="str">
        <f t="shared" si="3"/>
        <v>Yes</v>
      </c>
    </row>
    <row r="24" spans="1:12" x14ac:dyDescent="0.25">
      <c r="A24">
        <v>23</v>
      </c>
      <c r="B24" t="s">
        <v>62</v>
      </c>
      <c r="C24" t="s">
        <v>103</v>
      </c>
      <c r="D24" t="str">
        <f t="shared" si="0"/>
        <v>Micro</v>
      </c>
      <c r="E24">
        <v>32345807</v>
      </c>
      <c r="F24">
        <v>2022</v>
      </c>
      <c r="G24" t="s">
        <v>7</v>
      </c>
      <c r="H24" t="s">
        <v>95</v>
      </c>
      <c r="I24" t="s">
        <v>107</v>
      </c>
      <c r="J24" t="str">
        <f t="shared" si="1"/>
        <v>No</v>
      </c>
      <c r="K24" t="str">
        <f t="shared" si="2"/>
        <v>Yes</v>
      </c>
      <c r="L24" t="str">
        <f t="shared" si="3"/>
        <v>No</v>
      </c>
    </row>
    <row r="25" spans="1:12" x14ac:dyDescent="0.25">
      <c r="A25">
        <v>24</v>
      </c>
      <c r="B25" t="s">
        <v>63</v>
      </c>
      <c r="C25" t="s">
        <v>99</v>
      </c>
      <c r="D25" t="str">
        <f t="shared" si="0"/>
        <v>Small</v>
      </c>
      <c r="E25">
        <v>78442281</v>
      </c>
      <c r="F25">
        <v>2021</v>
      </c>
      <c r="G25" t="s">
        <v>7</v>
      </c>
      <c r="H25" t="s">
        <v>95</v>
      </c>
      <c r="I25" t="s">
        <v>107</v>
      </c>
      <c r="J25" t="str">
        <f t="shared" si="1"/>
        <v>Yes</v>
      </c>
      <c r="K25" t="str">
        <f t="shared" si="2"/>
        <v>Yes</v>
      </c>
      <c r="L25" t="str">
        <f t="shared" si="3"/>
        <v>Yes</v>
      </c>
    </row>
    <row r="26" spans="1:12" x14ac:dyDescent="0.25">
      <c r="A26">
        <v>25</v>
      </c>
      <c r="B26" t="s">
        <v>64</v>
      </c>
      <c r="C26" t="s">
        <v>104</v>
      </c>
      <c r="D26" t="str">
        <f t="shared" si="0"/>
        <v>Micro</v>
      </c>
      <c r="E26">
        <v>37957286</v>
      </c>
      <c r="F26">
        <v>2022</v>
      </c>
      <c r="G26" t="s">
        <v>3</v>
      </c>
      <c r="H26" t="s">
        <v>94</v>
      </c>
      <c r="I26" t="s">
        <v>106</v>
      </c>
      <c r="J26" t="str">
        <f t="shared" si="1"/>
        <v>No</v>
      </c>
      <c r="K26" t="str">
        <f t="shared" si="2"/>
        <v>Yes</v>
      </c>
      <c r="L26" t="str">
        <f t="shared" si="3"/>
        <v>No</v>
      </c>
    </row>
    <row r="27" spans="1:12" x14ac:dyDescent="0.25">
      <c r="A27">
        <v>26</v>
      </c>
      <c r="B27" t="s">
        <v>65</v>
      </c>
      <c r="C27" t="s">
        <v>103</v>
      </c>
      <c r="D27" t="str">
        <f t="shared" si="0"/>
        <v>Small</v>
      </c>
      <c r="E27">
        <v>77621022</v>
      </c>
      <c r="F27">
        <v>2022</v>
      </c>
      <c r="G27" t="s">
        <v>7</v>
      </c>
      <c r="H27" t="s">
        <v>95</v>
      </c>
      <c r="I27" t="s">
        <v>107</v>
      </c>
      <c r="J27" t="str">
        <f t="shared" si="1"/>
        <v>Yes</v>
      </c>
      <c r="K27" t="str">
        <f t="shared" si="2"/>
        <v>Yes</v>
      </c>
      <c r="L27" t="str">
        <f t="shared" si="3"/>
        <v>Yes</v>
      </c>
    </row>
    <row r="28" spans="1:12" x14ac:dyDescent="0.25">
      <c r="A28">
        <v>27</v>
      </c>
      <c r="B28" t="s">
        <v>66</v>
      </c>
      <c r="C28" t="s">
        <v>101</v>
      </c>
      <c r="D28" t="str">
        <f t="shared" si="0"/>
        <v>Micro</v>
      </c>
      <c r="E28">
        <v>36523563</v>
      </c>
      <c r="F28">
        <v>2022</v>
      </c>
      <c r="G28" t="s">
        <v>3</v>
      </c>
      <c r="H28" t="s">
        <v>94</v>
      </c>
      <c r="I28" t="s">
        <v>106</v>
      </c>
      <c r="J28" t="str">
        <f t="shared" si="1"/>
        <v>No</v>
      </c>
      <c r="K28" t="str">
        <f t="shared" si="2"/>
        <v>Yes</v>
      </c>
      <c r="L28" t="str">
        <f t="shared" si="3"/>
        <v>No</v>
      </c>
    </row>
    <row r="29" spans="1:12" x14ac:dyDescent="0.25">
      <c r="A29">
        <v>28</v>
      </c>
      <c r="B29" t="s">
        <v>67</v>
      </c>
      <c r="C29" t="s">
        <v>102</v>
      </c>
      <c r="D29" t="str">
        <f t="shared" si="0"/>
        <v>Small</v>
      </c>
      <c r="E29">
        <v>70482983</v>
      </c>
      <c r="F29">
        <v>2021</v>
      </c>
      <c r="G29" t="s">
        <v>7</v>
      </c>
      <c r="H29" t="s">
        <v>95</v>
      </c>
      <c r="I29" t="s">
        <v>107</v>
      </c>
      <c r="J29" t="str">
        <f t="shared" si="1"/>
        <v>Yes</v>
      </c>
      <c r="K29" t="str">
        <f t="shared" si="2"/>
        <v>Yes</v>
      </c>
      <c r="L29" t="str">
        <f t="shared" si="3"/>
        <v>Yes</v>
      </c>
    </row>
    <row r="30" spans="1:12" x14ac:dyDescent="0.25">
      <c r="A30">
        <v>29</v>
      </c>
      <c r="B30" t="s">
        <v>68</v>
      </c>
      <c r="C30" t="s">
        <v>31</v>
      </c>
      <c r="D30" t="str">
        <f t="shared" si="0"/>
        <v>Small</v>
      </c>
      <c r="E30">
        <v>68547058</v>
      </c>
      <c r="F30">
        <v>2021</v>
      </c>
      <c r="G30" t="s">
        <v>7</v>
      </c>
      <c r="H30" t="s">
        <v>95</v>
      </c>
      <c r="I30" t="s">
        <v>107</v>
      </c>
      <c r="J30" t="str">
        <f t="shared" si="1"/>
        <v>Yes</v>
      </c>
      <c r="K30" t="str">
        <f t="shared" si="2"/>
        <v>Yes</v>
      </c>
      <c r="L30" t="str">
        <f t="shared" si="3"/>
        <v>Yes</v>
      </c>
    </row>
    <row r="31" spans="1:12" x14ac:dyDescent="0.25">
      <c r="A31">
        <v>30</v>
      </c>
      <c r="B31" t="s">
        <v>69</v>
      </c>
      <c r="C31" t="s">
        <v>30</v>
      </c>
      <c r="D31" t="str">
        <f t="shared" si="0"/>
        <v>Small</v>
      </c>
      <c r="E31">
        <v>95472419</v>
      </c>
      <c r="F31">
        <v>2022</v>
      </c>
      <c r="G31" t="s">
        <v>7</v>
      </c>
      <c r="H31" t="s">
        <v>95</v>
      </c>
      <c r="I31" t="s">
        <v>107</v>
      </c>
      <c r="J31" t="str">
        <f t="shared" si="1"/>
        <v>Yes</v>
      </c>
      <c r="K31" t="str">
        <f t="shared" si="2"/>
        <v>Yes</v>
      </c>
      <c r="L31" t="str">
        <f t="shared" si="3"/>
        <v>Yes</v>
      </c>
    </row>
    <row r="32" spans="1:12" x14ac:dyDescent="0.25">
      <c r="A32">
        <v>31</v>
      </c>
      <c r="B32" t="s">
        <v>70</v>
      </c>
      <c r="C32" t="s">
        <v>29</v>
      </c>
      <c r="D32" t="str">
        <f t="shared" si="0"/>
        <v>Small</v>
      </c>
      <c r="E32">
        <v>81591067</v>
      </c>
      <c r="F32">
        <v>2022</v>
      </c>
      <c r="G32" t="s">
        <v>3</v>
      </c>
      <c r="H32" t="s">
        <v>94</v>
      </c>
      <c r="I32" t="s">
        <v>106</v>
      </c>
      <c r="J32" t="str">
        <f t="shared" si="1"/>
        <v>Yes</v>
      </c>
      <c r="K32" t="str">
        <f t="shared" si="2"/>
        <v>Yes</v>
      </c>
      <c r="L32" t="str">
        <f t="shared" si="3"/>
        <v>Yes</v>
      </c>
    </row>
    <row r="33" spans="1:12" x14ac:dyDescent="0.25">
      <c r="A33">
        <v>32</v>
      </c>
      <c r="B33" t="s">
        <v>71</v>
      </c>
      <c r="C33" t="s">
        <v>28</v>
      </c>
      <c r="D33" t="str">
        <f t="shared" si="0"/>
        <v>Micro</v>
      </c>
      <c r="E33">
        <v>43914368</v>
      </c>
      <c r="F33">
        <v>2022</v>
      </c>
      <c r="G33" t="s">
        <v>3</v>
      </c>
      <c r="H33" t="s">
        <v>94</v>
      </c>
      <c r="I33" t="s">
        <v>106</v>
      </c>
      <c r="J33" t="str">
        <f t="shared" si="1"/>
        <v>No</v>
      </c>
      <c r="K33" t="str">
        <f t="shared" si="2"/>
        <v>Yes</v>
      </c>
      <c r="L33" t="str">
        <f t="shared" si="3"/>
        <v>Yes</v>
      </c>
    </row>
    <row r="34" spans="1:12" x14ac:dyDescent="0.25">
      <c r="A34">
        <v>33</v>
      </c>
      <c r="B34" t="s">
        <v>72</v>
      </c>
      <c r="C34" t="s">
        <v>27</v>
      </c>
      <c r="D34" t="str">
        <f t="shared" si="0"/>
        <v>Micro</v>
      </c>
      <c r="E34">
        <v>17321682</v>
      </c>
      <c r="F34">
        <v>2022</v>
      </c>
      <c r="G34" t="s">
        <v>3</v>
      </c>
      <c r="H34" t="s">
        <v>94</v>
      </c>
      <c r="I34" t="s">
        <v>106</v>
      </c>
      <c r="J34" t="str">
        <f t="shared" si="1"/>
        <v>No</v>
      </c>
      <c r="K34" t="str">
        <f t="shared" si="2"/>
        <v>No</v>
      </c>
      <c r="L34" t="str">
        <f t="shared" si="3"/>
        <v>No</v>
      </c>
    </row>
    <row r="35" spans="1:12" x14ac:dyDescent="0.25">
      <c r="A35">
        <v>34</v>
      </c>
      <c r="B35" s="1" t="s">
        <v>73</v>
      </c>
      <c r="C35" t="s">
        <v>26</v>
      </c>
      <c r="D35" t="str">
        <f t="shared" si="0"/>
        <v>Micro</v>
      </c>
      <c r="E35">
        <v>37935599</v>
      </c>
      <c r="F35">
        <v>2022</v>
      </c>
      <c r="G35" t="s">
        <v>7</v>
      </c>
      <c r="H35" t="s">
        <v>95</v>
      </c>
      <c r="I35" t="s">
        <v>107</v>
      </c>
      <c r="J35" t="str">
        <f t="shared" si="1"/>
        <v>No</v>
      </c>
      <c r="K35" t="str">
        <f t="shared" si="2"/>
        <v>Yes</v>
      </c>
      <c r="L35" t="str">
        <f t="shared" si="3"/>
        <v>No</v>
      </c>
    </row>
    <row r="36" spans="1:12" x14ac:dyDescent="0.25">
      <c r="A36">
        <v>35</v>
      </c>
      <c r="B36" t="s">
        <v>74</v>
      </c>
      <c r="C36" t="s">
        <v>25</v>
      </c>
      <c r="D36" t="str">
        <f t="shared" si="0"/>
        <v>Small</v>
      </c>
      <c r="E36">
        <v>89977914</v>
      </c>
      <c r="F36">
        <v>2021</v>
      </c>
      <c r="G36" t="s">
        <v>7</v>
      </c>
      <c r="H36" t="s">
        <v>95</v>
      </c>
      <c r="I36" t="s">
        <v>107</v>
      </c>
      <c r="J36" t="str">
        <f t="shared" si="1"/>
        <v>Yes</v>
      </c>
      <c r="K36" t="str">
        <f t="shared" si="2"/>
        <v>Yes</v>
      </c>
      <c r="L36" t="str">
        <f t="shared" si="3"/>
        <v>Yes</v>
      </c>
    </row>
    <row r="37" spans="1:12" x14ac:dyDescent="0.25">
      <c r="A37">
        <v>36</v>
      </c>
      <c r="B37" t="s">
        <v>75</v>
      </c>
      <c r="C37" t="s">
        <v>24</v>
      </c>
      <c r="D37" t="str">
        <f t="shared" si="0"/>
        <v>Small</v>
      </c>
      <c r="E37">
        <v>65115024</v>
      </c>
      <c r="F37">
        <v>2021</v>
      </c>
      <c r="G37" t="s">
        <v>3</v>
      </c>
      <c r="H37" t="s">
        <v>94</v>
      </c>
      <c r="I37" t="s">
        <v>106</v>
      </c>
      <c r="J37" t="str">
        <f t="shared" si="1"/>
        <v>Yes</v>
      </c>
      <c r="K37" t="str">
        <f t="shared" si="2"/>
        <v>Yes</v>
      </c>
      <c r="L37" t="str">
        <f t="shared" si="3"/>
        <v>Yes</v>
      </c>
    </row>
    <row r="38" spans="1:12" x14ac:dyDescent="0.25">
      <c r="A38">
        <v>37</v>
      </c>
      <c r="B38" t="s">
        <v>76</v>
      </c>
      <c r="C38" t="s">
        <v>23</v>
      </c>
      <c r="D38" t="str">
        <f t="shared" si="0"/>
        <v>Small</v>
      </c>
      <c r="E38">
        <v>79242070</v>
      </c>
      <c r="F38">
        <v>2022</v>
      </c>
      <c r="G38" t="s">
        <v>3</v>
      </c>
      <c r="H38" t="s">
        <v>94</v>
      </c>
      <c r="I38" t="s">
        <v>106</v>
      </c>
      <c r="J38" t="str">
        <f t="shared" si="1"/>
        <v>Yes</v>
      </c>
      <c r="K38" t="str">
        <f t="shared" si="2"/>
        <v>Yes</v>
      </c>
      <c r="L38" t="str">
        <f t="shared" si="3"/>
        <v>Yes</v>
      </c>
    </row>
    <row r="39" spans="1:12" x14ac:dyDescent="0.25">
      <c r="A39">
        <v>38</v>
      </c>
      <c r="B39" t="s">
        <v>77</v>
      </c>
      <c r="C39" t="s">
        <v>22</v>
      </c>
      <c r="D39" t="str">
        <f t="shared" si="0"/>
        <v>Small</v>
      </c>
      <c r="E39">
        <v>64544387</v>
      </c>
      <c r="F39">
        <v>2021</v>
      </c>
      <c r="G39" t="s">
        <v>8</v>
      </c>
      <c r="H39" t="s">
        <v>96</v>
      </c>
      <c r="I39" t="s">
        <v>106</v>
      </c>
      <c r="J39" t="str">
        <f t="shared" si="1"/>
        <v>Yes</v>
      </c>
      <c r="K39" t="str">
        <f t="shared" si="2"/>
        <v>Yes</v>
      </c>
      <c r="L39" t="str">
        <f t="shared" si="3"/>
        <v>Yes</v>
      </c>
    </row>
    <row r="40" spans="1:12" x14ac:dyDescent="0.25">
      <c r="A40">
        <v>39</v>
      </c>
      <c r="B40" t="s">
        <v>78</v>
      </c>
      <c r="C40" t="s">
        <v>21</v>
      </c>
      <c r="D40" t="str">
        <f t="shared" si="0"/>
        <v>Micro</v>
      </c>
      <c r="E40">
        <v>19562777</v>
      </c>
      <c r="F40">
        <v>2021</v>
      </c>
      <c r="G40" t="s">
        <v>3</v>
      </c>
      <c r="H40" t="s">
        <v>94</v>
      </c>
      <c r="I40" t="s">
        <v>106</v>
      </c>
      <c r="J40" t="str">
        <f t="shared" si="1"/>
        <v>No</v>
      </c>
      <c r="K40" t="str">
        <f t="shared" si="2"/>
        <v>No</v>
      </c>
      <c r="L40" t="str">
        <f t="shared" si="3"/>
        <v>No</v>
      </c>
    </row>
    <row r="41" spans="1:12" x14ac:dyDescent="0.25">
      <c r="A41">
        <v>40</v>
      </c>
      <c r="B41" t="s">
        <v>79</v>
      </c>
      <c r="C41" t="s">
        <v>20</v>
      </c>
      <c r="D41" t="str">
        <f t="shared" si="0"/>
        <v>Micro</v>
      </c>
      <c r="E41">
        <v>18226970</v>
      </c>
      <c r="F41">
        <v>2021</v>
      </c>
      <c r="G41" t="s">
        <v>8</v>
      </c>
      <c r="H41" t="s">
        <v>96</v>
      </c>
      <c r="I41" t="s">
        <v>106</v>
      </c>
      <c r="J41" t="str">
        <f t="shared" si="1"/>
        <v>No</v>
      </c>
      <c r="K41" t="str">
        <f t="shared" si="2"/>
        <v>No</v>
      </c>
      <c r="L41" t="str">
        <f t="shared" si="3"/>
        <v>No</v>
      </c>
    </row>
    <row r="42" spans="1:12" x14ac:dyDescent="0.25">
      <c r="A42">
        <v>41</v>
      </c>
      <c r="B42" t="s">
        <v>80</v>
      </c>
      <c r="C42" t="s">
        <v>19</v>
      </c>
      <c r="D42" t="str">
        <f t="shared" si="0"/>
        <v>Small</v>
      </c>
      <c r="E42">
        <v>96324473</v>
      </c>
      <c r="F42">
        <v>2021</v>
      </c>
      <c r="G42" t="s">
        <v>4</v>
      </c>
      <c r="H42" t="s">
        <v>93</v>
      </c>
      <c r="I42" t="s">
        <v>105</v>
      </c>
      <c r="J42" t="str">
        <f t="shared" si="1"/>
        <v>Yes</v>
      </c>
      <c r="K42" t="str">
        <f t="shared" si="2"/>
        <v>Yes</v>
      </c>
      <c r="L42" t="str">
        <f t="shared" si="3"/>
        <v>Yes</v>
      </c>
    </row>
    <row r="43" spans="1:12" x14ac:dyDescent="0.25">
      <c r="A43">
        <v>42</v>
      </c>
      <c r="B43" t="s">
        <v>81</v>
      </c>
      <c r="C43" t="s">
        <v>18</v>
      </c>
      <c r="D43" t="str">
        <f t="shared" si="0"/>
        <v>Small</v>
      </c>
      <c r="E43">
        <v>59359319</v>
      </c>
      <c r="F43">
        <v>2022</v>
      </c>
      <c r="G43" t="s">
        <v>3</v>
      </c>
      <c r="H43" t="s">
        <v>94</v>
      </c>
      <c r="I43" t="s">
        <v>106</v>
      </c>
      <c r="J43" t="str">
        <f t="shared" si="1"/>
        <v>Yes</v>
      </c>
      <c r="K43" t="str">
        <f t="shared" si="2"/>
        <v>Yes</v>
      </c>
      <c r="L43" t="str">
        <f t="shared" si="3"/>
        <v>Yes</v>
      </c>
    </row>
    <row r="44" spans="1:12" x14ac:dyDescent="0.25">
      <c r="A44">
        <v>43</v>
      </c>
      <c r="B44" t="s">
        <v>82</v>
      </c>
      <c r="C44" t="s">
        <v>17</v>
      </c>
      <c r="D44" t="str">
        <f t="shared" si="0"/>
        <v>Small</v>
      </c>
      <c r="E44">
        <v>53489077</v>
      </c>
      <c r="F44">
        <v>2022</v>
      </c>
      <c r="G44" t="s">
        <v>7</v>
      </c>
      <c r="H44" t="s">
        <v>95</v>
      </c>
      <c r="I44" t="s">
        <v>107</v>
      </c>
      <c r="J44" t="str">
        <f t="shared" si="1"/>
        <v>Yes</v>
      </c>
      <c r="K44" t="str">
        <f t="shared" si="2"/>
        <v>Yes</v>
      </c>
      <c r="L44" t="str">
        <f t="shared" si="3"/>
        <v>Yes</v>
      </c>
    </row>
    <row r="45" spans="1:12" x14ac:dyDescent="0.25">
      <c r="A45">
        <v>44</v>
      </c>
      <c r="B45" t="s">
        <v>84</v>
      </c>
      <c r="C45" t="s">
        <v>83</v>
      </c>
      <c r="D45" t="str">
        <f t="shared" si="0"/>
        <v>Small</v>
      </c>
      <c r="E45">
        <v>51216870</v>
      </c>
      <c r="F45">
        <v>2022</v>
      </c>
      <c r="G45" t="s">
        <v>7</v>
      </c>
      <c r="H45" t="s">
        <v>95</v>
      </c>
      <c r="I45" t="s">
        <v>107</v>
      </c>
      <c r="J45" t="str">
        <f t="shared" si="1"/>
        <v>Yes</v>
      </c>
      <c r="K45" t="str">
        <f t="shared" si="2"/>
        <v>Yes</v>
      </c>
      <c r="L45" t="str">
        <f t="shared" si="3"/>
        <v>Yes</v>
      </c>
    </row>
    <row r="46" spans="1:12" x14ac:dyDescent="0.25">
      <c r="A46">
        <v>45</v>
      </c>
      <c r="B46" t="s">
        <v>86</v>
      </c>
      <c r="C46" t="s">
        <v>85</v>
      </c>
      <c r="D46" t="str">
        <f t="shared" si="0"/>
        <v>Small</v>
      </c>
      <c r="E46">
        <v>77067398</v>
      </c>
      <c r="F46">
        <v>2022</v>
      </c>
      <c r="G46" t="s">
        <v>3</v>
      </c>
      <c r="H46" t="s">
        <v>94</v>
      </c>
      <c r="I46" t="s">
        <v>106</v>
      </c>
      <c r="J46" t="str">
        <f t="shared" si="1"/>
        <v>Yes</v>
      </c>
      <c r="K46" t="str">
        <f t="shared" si="2"/>
        <v>Yes</v>
      </c>
      <c r="L46" t="str">
        <f t="shared" si="3"/>
        <v>Yes</v>
      </c>
    </row>
    <row r="47" spans="1:12" x14ac:dyDescent="0.25">
      <c r="A47">
        <v>46</v>
      </c>
      <c r="B47" t="s">
        <v>87</v>
      </c>
      <c r="C47" t="s">
        <v>16</v>
      </c>
      <c r="D47" t="str">
        <f t="shared" si="0"/>
        <v>Small</v>
      </c>
      <c r="E47">
        <v>94334145</v>
      </c>
      <c r="F47">
        <v>2021</v>
      </c>
      <c r="G47" t="s">
        <v>3</v>
      </c>
      <c r="H47" t="s">
        <v>94</v>
      </c>
      <c r="I47" t="s">
        <v>106</v>
      </c>
      <c r="J47" t="str">
        <f t="shared" si="1"/>
        <v>Yes</v>
      </c>
      <c r="K47" t="str">
        <f t="shared" si="2"/>
        <v>Yes</v>
      </c>
      <c r="L47" t="str">
        <f t="shared" si="3"/>
        <v>Yes</v>
      </c>
    </row>
    <row r="48" spans="1:12" x14ac:dyDescent="0.25">
      <c r="A48">
        <v>47</v>
      </c>
      <c r="B48" t="s">
        <v>88</v>
      </c>
      <c r="C48" t="s">
        <v>15</v>
      </c>
      <c r="D48" t="str">
        <f t="shared" si="0"/>
        <v>Small</v>
      </c>
      <c r="E48">
        <v>87246287</v>
      </c>
      <c r="F48">
        <v>2022</v>
      </c>
      <c r="G48" t="s">
        <v>8</v>
      </c>
      <c r="H48" t="s">
        <v>96</v>
      </c>
      <c r="I48" t="s">
        <v>106</v>
      </c>
      <c r="J48" t="str">
        <f t="shared" si="1"/>
        <v>Yes</v>
      </c>
      <c r="K48" t="str">
        <f t="shared" si="2"/>
        <v>Yes</v>
      </c>
      <c r="L48" t="str">
        <f t="shared" si="3"/>
        <v>Yes</v>
      </c>
    </row>
    <row r="49" spans="1:12" x14ac:dyDescent="0.25">
      <c r="A49">
        <v>48</v>
      </c>
      <c r="B49" t="s">
        <v>89</v>
      </c>
      <c r="C49" t="s">
        <v>14</v>
      </c>
      <c r="D49" t="str">
        <f t="shared" si="0"/>
        <v>Small</v>
      </c>
      <c r="E49">
        <v>79846890</v>
      </c>
      <c r="F49">
        <v>2021</v>
      </c>
      <c r="G49" t="s">
        <v>3</v>
      </c>
      <c r="H49" t="s">
        <v>94</v>
      </c>
      <c r="I49" t="s">
        <v>106</v>
      </c>
      <c r="J49" t="str">
        <f t="shared" si="1"/>
        <v>Yes</v>
      </c>
      <c r="K49" t="str">
        <f t="shared" si="2"/>
        <v>Yes</v>
      </c>
      <c r="L49" t="str">
        <f t="shared" si="3"/>
        <v>Yes</v>
      </c>
    </row>
  </sheetData>
  <autoFilter ref="A1:L49" xr:uid="{C84BCD56-9FE0-4451-857F-6CB77536C4D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91E6D-3EA0-4DB5-8E2D-509B1253F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video-pc</dc:creator>
  <cp:lastModifiedBy>Vrushali Patil</cp:lastModifiedBy>
  <dcterms:created xsi:type="dcterms:W3CDTF">2019-08-03T08:00:45Z</dcterms:created>
  <dcterms:modified xsi:type="dcterms:W3CDTF">2022-10-31T10:05:36Z</dcterms:modified>
</cp:coreProperties>
</file>