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1002  PV\2020\Безенги\Раскладки\"/>
    </mc:Choice>
  </mc:AlternateContent>
  <bookViews>
    <workbookView xWindow="0" yWindow="0" windowWidth="25200" windowHeight="11685"/>
  </bookViews>
  <sheets>
    <sheet name="Г на Ч" sheetId="1" r:id="rId1"/>
  </sheets>
  <externalReferences>
    <externalReference r:id="rId2"/>
  </externalReferences>
  <definedNames>
    <definedName name="party_cnt">[1]Лист4!$A$1</definedName>
    <definedName name="party_count1">[1]Общий!$CL$1</definedName>
    <definedName name="party_count2">[1]Общий!$CQ$1</definedName>
    <definedName name="Завтрак">[1]Общий!$A$3:$A$29</definedName>
    <definedName name="Завтрак_Итого_г">[1]Общий!$DQ$3:$DQ$29</definedName>
    <definedName name="Карманное_питание">[1]Общий!$A$121:$A$136</definedName>
    <definedName name="Обед">[1]Общий!$A$32:$A$68</definedName>
    <definedName name="Обед_Итого_г">[1]Общий!$DQ$32:$DQ$68</definedName>
    <definedName name="Ужин">[1]Общий!$A$72:$A$114</definedName>
    <definedName name="Ужин_Итого_г">[1]Общий!$DQ$72:$DQ$114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133" i="1" l="1"/>
  <c r="DK133" i="1"/>
  <c r="DG133" i="1"/>
  <c r="DF133" i="1"/>
  <c r="DA133" i="1"/>
  <c r="CV133" i="1"/>
  <c r="CQ133" i="1"/>
  <c r="CL133" i="1"/>
  <c r="CI133" i="1"/>
  <c r="CG133" i="1"/>
  <c r="CB133" i="1"/>
  <c r="BW133" i="1"/>
  <c r="BS133" i="1"/>
  <c r="BR133" i="1"/>
  <c r="BM133" i="1"/>
  <c r="BH133" i="1"/>
  <c r="BC133" i="1"/>
  <c r="AX133" i="1"/>
  <c r="AU133" i="1"/>
  <c r="AS133" i="1"/>
  <c r="AN133" i="1"/>
  <c r="AI133" i="1"/>
  <c r="AE133" i="1"/>
  <c r="AD133" i="1"/>
  <c r="Y133" i="1"/>
  <c r="T133" i="1"/>
  <c r="O133" i="1"/>
  <c r="J133" i="1"/>
  <c r="G133" i="1"/>
  <c r="G140" i="1" s="1"/>
  <c r="DO132" i="1"/>
  <c r="DM132" i="1"/>
  <c r="DL132" i="1"/>
  <c r="DJ132" i="1"/>
  <c r="DH132" i="1"/>
  <c r="DG132" i="1"/>
  <c r="DE132" i="1"/>
  <c r="DC132" i="1"/>
  <c r="DB132" i="1"/>
  <c r="CZ132" i="1"/>
  <c r="CX132" i="1"/>
  <c r="CW132" i="1"/>
  <c r="CU132" i="1"/>
  <c r="CS132" i="1"/>
  <c r="CR132" i="1"/>
  <c r="CP132" i="1"/>
  <c r="CN132" i="1"/>
  <c r="CM132" i="1"/>
  <c r="CK132" i="1"/>
  <c r="CI132" i="1"/>
  <c r="CH132" i="1"/>
  <c r="CF132" i="1"/>
  <c r="CD132" i="1"/>
  <c r="CC132" i="1"/>
  <c r="CA132" i="1"/>
  <c r="BY132" i="1"/>
  <c r="BX132" i="1"/>
  <c r="BV132" i="1"/>
  <c r="BT132" i="1"/>
  <c r="BS132" i="1"/>
  <c r="BL132" i="1"/>
  <c r="BJ132" i="1"/>
  <c r="BI132" i="1"/>
  <c r="BG132" i="1"/>
  <c r="BE132" i="1"/>
  <c r="BD132" i="1"/>
  <c r="AW132" i="1"/>
  <c r="AU132" i="1"/>
  <c r="AT132" i="1"/>
  <c r="AH132" i="1"/>
  <c r="AF132" i="1"/>
  <c r="AE132" i="1"/>
  <c r="S132" i="1"/>
  <c r="Q132" i="1"/>
  <c r="P132" i="1"/>
  <c r="DO131" i="1"/>
  <c r="DN131" i="1"/>
  <c r="DM131" i="1"/>
  <c r="DL131" i="1"/>
  <c r="DJ131" i="1"/>
  <c r="DI131" i="1"/>
  <c r="DH131" i="1"/>
  <c r="DG131" i="1"/>
  <c r="DE131" i="1"/>
  <c r="DD131" i="1"/>
  <c r="DC131" i="1"/>
  <c r="DB131" i="1"/>
  <c r="CZ131" i="1"/>
  <c r="CY131" i="1"/>
  <c r="CX131" i="1"/>
  <c r="CW131" i="1"/>
  <c r="CU131" i="1"/>
  <c r="CT131" i="1"/>
  <c r="CS131" i="1"/>
  <c r="CR131" i="1"/>
  <c r="CP131" i="1"/>
  <c r="CO131" i="1"/>
  <c r="CN131" i="1"/>
  <c r="CM131" i="1"/>
  <c r="CK131" i="1"/>
  <c r="CJ131" i="1"/>
  <c r="CI131" i="1"/>
  <c r="CH131" i="1"/>
  <c r="CF131" i="1"/>
  <c r="CE131" i="1"/>
  <c r="CD131" i="1"/>
  <c r="CC131" i="1"/>
  <c r="CA131" i="1"/>
  <c r="BZ131" i="1"/>
  <c r="BY131" i="1"/>
  <c r="BX131" i="1"/>
  <c r="BV131" i="1"/>
  <c r="BU131" i="1"/>
  <c r="BT131" i="1"/>
  <c r="BS131" i="1"/>
  <c r="BL131" i="1"/>
  <c r="BK131" i="1"/>
  <c r="BJ131" i="1"/>
  <c r="BI131" i="1"/>
  <c r="BG131" i="1"/>
  <c r="BF131" i="1"/>
  <c r="BE131" i="1"/>
  <c r="BD131" i="1"/>
  <c r="AW131" i="1"/>
  <c r="AV131" i="1"/>
  <c r="AU131" i="1"/>
  <c r="AT131" i="1"/>
  <c r="AH131" i="1"/>
  <c r="AG131" i="1"/>
  <c r="AF131" i="1"/>
  <c r="AE131" i="1"/>
  <c r="S131" i="1"/>
  <c r="R131" i="1"/>
  <c r="Q131" i="1"/>
  <c r="P131" i="1"/>
  <c r="DO130" i="1"/>
  <c r="DN130" i="1"/>
  <c r="DM130" i="1"/>
  <c r="DL130" i="1"/>
  <c r="DJ130" i="1"/>
  <c r="DI130" i="1"/>
  <c r="DH130" i="1"/>
  <c r="DG130" i="1"/>
  <c r="DE130" i="1"/>
  <c r="DD130" i="1"/>
  <c r="DC130" i="1"/>
  <c r="DB130" i="1"/>
  <c r="CZ130" i="1"/>
  <c r="CY130" i="1"/>
  <c r="CX130" i="1"/>
  <c r="CW130" i="1"/>
  <c r="CU130" i="1"/>
  <c r="CT130" i="1"/>
  <c r="CS130" i="1"/>
  <c r="CR130" i="1"/>
  <c r="CP130" i="1"/>
  <c r="CO130" i="1"/>
  <c r="CN130" i="1"/>
  <c r="CM130" i="1"/>
  <c r="CK130" i="1"/>
  <c r="CJ130" i="1"/>
  <c r="CI130" i="1"/>
  <c r="CH130" i="1"/>
  <c r="CF130" i="1"/>
  <c r="CE130" i="1"/>
  <c r="CD130" i="1"/>
  <c r="CC130" i="1"/>
  <c r="CA130" i="1"/>
  <c r="BZ130" i="1"/>
  <c r="BY130" i="1"/>
  <c r="BX130" i="1"/>
  <c r="BV130" i="1"/>
  <c r="BU130" i="1"/>
  <c r="BT130" i="1"/>
  <c r="BS130" i="1"/>
  <c r="BQ130" i="1"/>
  <c r="BP130" i="1"/>
  <c r="BO130" i="1"/>
  <c r="BN130" i="1"/>
  <c r="BL130" i="1"/>
  <c r="BK130" i="1"/>
  <c r="BJ130" i="1"/>
  <c r="BI130" i="1"/>
  <c r="BG130" i="1"/>
  <c r="BF130" i="1"/>
  <c r="BE130" i="1"/>
  <c r="BD130" i="1"/>
  <c r="BB130" i="1"/>
  <c r="BA130" i="1"/>
  <c r="AZ130" i="1"/>
  <c r="AY130" i="1"/>
  <c r="AW130" i="1"/>
  <c r="AV130" i="1"/>
  <c r="AU130" i="1"/>
  <c r="AT130" i="1"/>
  <c r="AR130" i="1"/>
  <c r="AQ130" i="1"/>
  <c r="AP130" i="1"/>
  <c r="AO130" i="1"/>
  <c r="AM130" i="1"/>
  <c r="AL130" i="1"/>
  <c r="AK130" i="1"/>
  <c r="AJ130" i="1"/>
  <c r="AH130" i="1"/>
  <c r="AG130" i="1"/>
  <c r="AF130" i="1"/>
  <c r="AE130" i="1"/>
  <c r="X130" i="1"/>
  <c r="W130" i="1"/>
  <c r="V130" i="1"/>
  <c r="U130" i="1"/>
  <c r="S130" i="1"/>
  <c r="R130" i="1"/>
  <c r="Q130" i="1"/>
  <c r="P130" i="1"/>
  <c r="I130" i="1"/>
  <c r="H130" i="1"/>
  <c r="G130" i="1"/>
  <c r="F130" i="1"/>
  <c r="DO129" i="1"/>
  <c r="DN129" i="1"/>
  <c r="DM129" i="1"/>
  <c r="DL129" i="1"/>
  <c r="DJ129" i="1"/>
  <c r="DI129" i="1"/>
  <c r="DH129" i="1"/>
  <c r="DG129" i="1"/>
  <c r="DE129" i="1"/>
  <c r="DD129" i="1"/>
  <c r="DC129" i="1"/>
  <c r="DB129" i="1"/>
  <c r="CZ129" i="1"/>
  <c r="CY129" i="1"/>
  <c r="CX129" i="1"/>
  <c r="CW129" i="1"/>
  <c r="CU129" i="1"/>
  <c r="CT129" i="1"/>
  <c r="CS129" i="1"/>
  <c r="CR129" i="1"/>
  <c r="CP129" i="1"/>
  <c r="CO129" i="1"/>
  <c r="CN129" i="1"/>
  <c r="CM129" i="1"/>
  <c r="CK129" i="1"/>
  <c r="CJ129" i="1"/>
  <c r="CI129" i="1"/>
  <c r="CH129" i="1"/>
  <c r="CF129" i="1"/>
  <c r="CE129" i="1"/>
  <c r="CD129" i="1"/>
  <c r="CC129" i="1"/>
  <c r="CA129" i="1"/>
  <c r="BZ129" i="1"/>
  <c r="BY129" i="1"/>
  <c r="BX129" i="1"/>
  <c r="BV129" i="1"/>
  <c r="BU129" i="1"/>
  <c r="BT129" i="1"/>
  <c r="BS129" i="1"/>
  <c r="BQ129" i="1"/>
  <c r="BP129" i="1"/>
  <c r="BO129" i="1"/>
  <c r="BN129" i="1"/>
  <c r="BL129" i="1"/>
  <c r="BK129" i="1"/>
  <c r="BJ129" i="1"/>
  <c r="BI129" i="1"/>
  <c r="BG129" i="1"/>
  <c r="BF129" i="1"/>
  <c r="BE129" i="1"/>
  <c r="BD129" i="1"/>
  <c r="BB129" i="1"/>
  <c r="BA129" i="1"/>
  <c r="AZ129" i="1"/>
  <c r="AY129" i="1"/>
  <c r="AW129" i="1"/>
  <c r="AV129" i="1"/>
  <c r="AU129" i="1"/>
  <c r="AT129" i="1"/>
  <c r="AR129" i="1"/>
  <c r="AQ129" i="1"/>
  <c r="AP129" i="1"/>
  <c r="AO129" i="1"/>
  <c r="AM129" i="1"/>
  <c r="AL129" i="1"/>
  <c r="AK129" i="1"/>
  <c r="AJ129" i="1"/>
  <c r="AH129" i="1"/>
  <c r="AG129" i="1"/>
  <c r="AF129" i="1"/>
  <c r="AE129" i="1"/>
  <c r="AC129" i="1"/>
  <c r="AB129" i="1"/>
  <c r="AA129" i="1"/>
  <c r="Z129" i="1"/>
  <c r="X129" i="1"/>
  <c r="W129" i="1"/>
  <c r="V129" i="1"/>
  <c r="U129" i="1"/>
  <c r="S129" i="1"/>
  <c r="R129" i="1"/>
  <c r="Q129" i="1"/>
  <c r="P129" i="1"/>
  <c r="N129" i="1"/>
  <c r="M129" i="1"/>
  <c r="L129" i="1"/>
  <c r="K129" i="1"/>
  <c r="I129" i="1"/>
  <c r="H129" i="1"/>
  <c r="G129" i="1"/>
  <c r="F129" i="1"/>
  <c r="DO128" i="1"/>
  <c r="DN128" i="1"/>
  <c r="DM128" i="1"/>
  <c r="DL128" i="1"/>
  <c r="DJ128" i="1"/>
  <c r="DI128" i="1"/>
  <c r="DH128" i="1"/>
  <c r="DG128" i="1"/>
  <c r="DE128" i="1"/>
  <c r="DD128" i="1"/>
  <c r="DC128" i="1"/>
  <c r="DB128" i="1"/>
  <c r="CZ128" i="1"/>
  <c r="CY128" i="1"/>
  <c r="CX128" i="1"/>
  <c r="CW128" i="1"/>
  <c r="CU128" i="1"/>
  <c r="CT128" i="1"/>
  <c r="CS128" i="1"/>
  <c r="CR128" i="1"/>
  <c r="CP128" i="1"/>
  <c r="CO128" i="1"/>
  <c r="CN128" i="1"/>
  <c r="CM128" i="1"/>
  <c r="CK128" i="1"/>
  <c r="CJ128" i="1"/>
  <c r="CI128" i="1"/>
  <c r="CH128" i="1"/>
  <c r="CF128" i="1"/>
  <c r="CE128" i="1"/>
  <c r="CD128" i="1"/>
  <c r="CC128" i="1"/>
  <c r="CA128" i="1"/>
  <c r="BZ128" i="1"/>
  <c r="BY128" i="1"/>
  <c r="BX128" i="1"/>
  <c r="BV128" i="1"/>
  <c r="BU128" i="1"/>
  <c r="BT128" i="1"/>
  <c r="BS128" i="1"/>
  <c r="BQ128" i="1"/>
  <c r="BP128" i="1"/>
  <c r="BO128" i="1"/>
  <c r="BN128" i="1"/>
  <c r="BL128" i="1"/>
  <c r="BK128" i="1"/>
  <c r="BJ128" i="1"/>
  <c r="BI128" i="1"/>
  <c r="BG128" i="1"/>
  <c r="BF128" i="1"/>
  <c r="BE128" i="1"/>
  <c r="BD128" i="1"/>
  <c r="BB128" i="1"/>
  <c r="BA128" i="1"/>
  <c r="AZ128" i="1"/>
  <c r="AY128" i="1"/>
  <c r="AW128" i="1"/>
  <c r="AV128" i="1"/>
  <c r="AU128" i="1"/>
  <c r="AT128" i="1"/>
  <c r="AR128" i="1"/>
  <c r="AQ128" i="1"/>
  <c r="AP128" i="1"/>
  <c r="AO128" i="1"/>
  <c r="AM128" i="1"/>
  <c r="AL128" i="1"/>
  <c r="AK128" i="1"/>
  <c r="AJ128" i="1"/>
  <c r="AH128" i="1"/>
  <c r="AG128" i="1"/>
  <c r="AF128" i="1"/>
  <c r="AE128" i="1"/>
  <c r="AC128" i="1"/>
  <c r="AB128" i="1"/>
  <c r="AA128" i="1"/>
  <c r="Z128" i="1"/>
  <c r="X128" i="1"/>
  <c r="W128" i="1"/>
  <c r="V128" i="1"/>
  <c r="U128" i="1"/>
  <c r="S128" i="1"/>
  <c r="R128" i="1"/>
  <c r="Q128" i="1"/>
  <c r="P128" i="1"/>
  <c r="N128" i="1"/>
  <c r="M128" i="1"/>
  <c r="L128" i="1"/>
  <c r="K128" i="1"/>
  <c r="I128" i="1"/>
  <c r="H128" i="1"/>
  <c r="G128" i="1"/>
  <c r="F128" i="1"/>
  <c r="DO127" i="1"/>
  <c r="DN127" i="1"/>
  <c r="DM127" i="1"/>
  <c r="DL127" i="1"/>
  <c r="DJ127" i="1"/>
  <c r="DI127" i="1"/>
  <c r="DH127" i="1"/>
  <c r="DG127" i="1"/>
  <c r="DE127" i="1"/>
  <c r="DD127" i="1"/>
  <c r="DC127" i="1"/>
  <c r="DB127" i="1"/>
  <c r="CZ127" i="1"/>
  <c r="CY127" i="1"/>
  <c r="CX127" i="1"/>
  <c r="CW127" i="1"/>
  <c r="CU127" i="1"/>
  <c r="CT127" i="1"/>
  <c r="CS127" i="1"/>
  <c r="CR127" i="1"/>
  <c r="CP127" i="1"/>
  <c r="CO127" i="1"/>
  <c r="CN127" i="1"/>
  <c r="CM127" i="1"/>
  <c r="CK127" i="1"/>
  <c r="CJ127" i="1"/>
  <c r="CI127" i="1"/>
  <c r="CH127" i="1"/>
  <c r="CF127" i="1"/>
  <c r="CE127" i="1"/>
  <c r="CD127" i="1"/>
  <c r="CC127" i="1"/>
  <c r="CA127" i="1"/>
  <c r="BZ127" i="1"/>
  <c r="BY127" i="1"/>
  <c r="BX127" i="1"/>
  <c r="BV127" i="1"/>
  <c r="BU127" i="1"/>
  <c r="BT127" i="1"/>
  <c r="BS127" i="1"/>
  <c r="BQ127" i="1"/>
  <c r="BP127" i="1"/>
  <c r="BO127" i="1"/>
  <c r="BN127" i="1"/>
  <c r="BL127" i="1"/>
  <c r="BK127" i="1"/>
  <c r="BJ127" i="1"/>
  <c r="BI127" i="1"/>
  <c r="BG127" i="1"/>
  <c r="BF127" i="1"/>
  <c r="BE127" i="1"/>
  <c r="BD127" i="1"/>
  <c r="BB127" i="1"/>
  <c r="BA127" i="1"/>
  <c r="AZ127" i="1"/>
  <c r="AY127" i="1"/>
  <c r="AW127" i="1"/>
  <c r="AV127" i="1"/>
  <c r="AU127" i="1"/>
  <c r="AT127" i="1"/>
  <c r="AR127" i="1"/>
  <c r="AQ127" i="1"/>
  <c r="AP127" i="1"/>
  <c r="AO127" i="1"/>
  <c r="AM127" i="1"/>
  <c r="AL127" i="1"/>
  <c r="AK127" i="1"/>
  <c r="AJ127" i="1"/>
  <c r="AH127" i="1"/>
  <c r="AG127" i="1"/>
  <c r="AF127" i="1"/>
  <c r="AE127" i="1"/>
  <c r="AC127" i="1"/>
  <c r="AB127" i="1"/>
  <c r="AA127" i="1"/>
  <c r="Z127" i="1"/>
  <c r="X127" i="1"/>
  <c r="W127" i="1"/>
  <c r="V127" i="1"/>
  <c r="U127" i="1"/>
  <c r="S127" i="1"/>
  <c r="R127" i="1"/>
  <c r="Q127" i="1"/>
  <c r="P127" i="1"/>
  <c r="N127" i="1"/>
  <c r="M127" i="1"/>
  <c r="L127" i="1"/>
  <c r="K127" i="1"/>
  <c r="I127" i="1"/>
  <c r="H127" i="1"/>
  <c r="G127" i="1"/>
  <c r="F127" i="1"/>
  <c r="DO126" i="1"/>
  <c r="DN126" i="1"/>
  <c r="DM126" i="1"/>
  <c r="DL126" i="1"/>
  <c r="DJ126" i="1"/>
  <c r="DI126" i="1"/>
  <c r="DH126" i="1"/>
  <c r="DG126" i="1"/>
  <c r="DE126" i="1"/>
  <c r="DD126" i="1"/>
  <c r="DC126" i="1"/>
  <c r="DB126" i="1"/>
  <c r="CZ126" i="1"/>
  <c r="CY126" i="1"/>
  <c r="CX126" i="1"/>
  <c r="CW126" i="1"/>
  <c r="CU126" i="1"/>
  <c r="CT126" i="1"/>
  <c r="CS126" i="1"/>
  <c r="CR126" i="1"/>
  <c r="CP126" i="1"/>
  <c r="CO126" i="1"/>
  <c r="CN126" i="1"/>
  <c r="CM126" i="1"/>
  <c r="CK126" i="1"/>
  <c r="CJ126" i="1"/>
  <c r="CI126" i="1"/>
  <c r="CH126" i="1"/>
  <c r="CF126" i="1"/>
  <c r="CE126" i="1"/>
  <c r="CD126" i="1"/>
  <c r="CC126" i="1"/>
  <c r="CA126" i="1"/>
  <c r="BZ126" i="1"/>
  <c r="BY126" i="1"/>
  <c r="BX126" i="1"/>
  <c r="BV126" i="1"/>
  <c r="BU126" i="1"/>
  <c r="BT126" i="1"/>
  <c r="BS126" i="1"/>
  <c r="BQ126" i="1"/>
  <c r="BP126" i="1"/>
  <c r="BO126" i="1"/>
  <c r="BN126" i="1"/>
  <c r="BL126" i="1"/>
  <c r="BK126" i="1"/>
  <c r="BJ126" i="1"/>
  <c r="BI126" i="1"/>
  <c r="BG126" i="1"/>
  <c r="BF126" i="1"/>
  <c r="BE126" i="1"/>
  <c r="BD126" i="1"/>
  <c r="BB126" i="1"/>
  <c r="BA126" i="1"/>
  <c r="AZ126" i="1"/>
  <c r="AY126" i="1"/>
  <c r="AW126" i="1"/>
  <c r="AV126" i="1"/>
  <c r="AU126" i="1"/>
  <c r="AT126" i="1"/>
  <c r="AR126" i="1"/>
  <c r="AQ126" i="1"/>
  <c r="AP126" i="1"/>
  <c r="AO126" i="1"/>
  <c r="AM126" i="1"/>
  <c r="AL126" i="1"/>
  <c r="AK126" i="1"/>
  <c r="AJ126" i="1"/>
  <c r="AH126" i="1"/>
  <c r="AG126" i="1"/>
  <c r="AF126" i="1"/>
  <c r="AE126" i="1"/>
  <c r="AC126" i="1"/>
  <c r="AB126" i="1"/>
  <c r="AA126" i="1"/>
  <c r="Z126" i="1"/>
  <c r="X126" i="1"/>
  <c r="W126" i="1"/>
  <c r="V126" i="1"/>
  <c r="U126" i="1"/>
  <c r="S126" i="1"/>
  <c r="R126" i="1"/>
  <c r="Q126" i="1"/>
  <c r="P126" i="1"/>
  <c r="N126" i="1"/>
  <c r="M126" i="1"/>
  <c r="L126" i="1"/>
  <c r="K126" i="1"/>
  <c r="I126" i="1"/>
  <c r="H126" i="1"/>
  <c r="G126" i="1"/>
  <c r="F126" i="1"/>
  <c r="DO125" i="1"/>
  <c r="DN125" i="1"/>
  <c r="DM125" i="1"/>
  <c r="DL125" i="1"/>
  <c r="DJ125" i="1"/>
  <c r="DI125" i="1"/>
  <c r="DH125" i="1"/>
  <c r="DG125" i="1"/>
  <c r="DE125" i="1"/>
  <c r="DD125" i="1"/>
  <c r="DC125" i="1"/>
  <c r="DB125" i="1"/>
  <c r="CZ125" i="1"/>
  <c r="CY125" i="1"/>
  <c r="CX125" i="1"/>
  <c r="CW125" i="1"/>
  <c r="CU125" i="1"/>
  <c r="CT125" i="1"/>
  <c r="CS125" i="1"/>
  <c r="CR125" i="1"/>
  <c r="CP125" i="1"/>
  <c r="CO125" i="1"/>
  <c r="CN125" i="1"/>
  <c r="CM125" i="1"/>
  <c r="CK125" i="1"/>
  <c r="CJ125" i="1"/>
  <c r="CI125" i="1"/>
  <c r="CH125" i="1"/>
  <c r="CF125" i="1"/>
  <c r="CE125" i="1"/>
  <c r="CD125" i="1"/>
  <c r="CC125" i="1"/>
  <c r="CA125" i="1"/>
  <c r="BZ125" i="1"/>
  <c r="BY125" i="1"/>
  <c r="BX125" i="1"/>
  <c r="BV125" i="1"/>
  <c r="BU125" i="1"/>
  <c r="BT125" i="1"/>
  <c r="BS125" i="1"/>
  <c r="BQ125" i="1"/>
  <c r="BP125" i="1"/>
  <c r="BO125" i="1"/>
  <c r="BN125" i="1"/>
  <c r="BL125" i="1"/>
  <c r="BK125" i="1"/>
  <c r="BJ125" i="1"/>
  <c r="BI125" i="1"/>
  <c r="BG125" i="1"/>
  <c r="BF125" i="1"/>
  <c r="BE125" i="1"/>
  <c r="BD125" i="1"/>
  <c r="BB125" i="1"/>
  <c r="BA125" i="1"/>
  <c r="AZ125" i="1"/>
  <c r="AY125" i="1"/>
  <c r="AW125" i="1"/>
  <c r="AV125" i="1"/>
  <c r="AU125" i="1"/>
  <c r="AT125" i="1"/>
  <c r="AR125" i="1"/>
  <c r="AQ125" i="1"/>
  <c r="AP125" i="1"/>
  <c r="AO125" i="1"/>
  <c r="AM125" i="1"/>
  <c r="AL125" i="1"/>
  <c r="AK125" i="1"/>
  <c r="AJ125" i="1"/>
  <c r="AH125" i="1"/>
  <c r="AG125" i="1"/>
  <c r="AF125" i="1"/>
  <c r="AE125" i="1"/>
  <c r="AC125" i="1"/>
  <c r="AB125" i="1"/>
  <c r="AA125" i="1"/>
  <c r="Z125" i="1"/>
  <c r="X125" i="1"/>
  <c r="W125" i="1"/>
  <c r="V125" i="1"/>
  <c r="U125" i="1"/>
  <c r="S125" i="1"/>
  <c r="R125" i="1"/>
  <c r="Q125" i="1"/>
  <c r="P125" i="1"/>
  <c r="N125" i="1"/>
  <c r="M125" i="1"/>
  <c r="L125" i="1"/>
  <c r="K125" i="1"/>
  <c r="I125" i="1"/>
  <c r="H125" i="1"/>
  <c r="G125" i="1"/>
  <c r="F125" i="1"/>
  <c r="DO124" i="1"/>
  <c r="DN124" i="1"/>
  <c r="DM124" i="1"/>
  <c r="DL124" i="1"/>
  <c r="DJ124" i="1"/>
  <c r="DI124" i="1"/>
  <c r="DH124" i="1"/>
  <c r="DG124" i="1"/>
  <c r="DE124" i="1"/>
  <c r="DD124" i="1"/>
  <c r="DC124" i="1"/>
  <c r="DB124" i="1"/>
  <c r="CZ124" i="1"/>
  <c r="CY124" i="1"/>
  <c r="CX124" i="1"/>
  <c r="CW124" i="1"/>
  <c r="CU124" i="1"/>
  <c r="CT124" i="1"/>
  <c r="CS124" i="1"/>
  <c r="CR124" i="1"/>
  <c r="CP124" i="1"/>
  <c r="CO124" i="1"/>
  <c r="CN124" i="1"/>
  <c r="CM124" i="1"/>
  <c r="CK124" i="1"/>
  <c r="CJ124" i="1"/>
  <c r="CI124" i="1"/>
  <c r="CH124" i="1"/>
  <c r="CF124" i="1"/>
  <c r="CE124" i="1"/>
  <c r="CD124" i="1"/>
  <c r="CC124" i="1"/>
  <c r="CA124" i="1"/>
  <c r="BZ124" i="1"/>
  <c r="BY124" i="1"/>
  <c r="BX124" i="1"/>
  <c r="BV124" i="1"/>
  <c r="BU124" i="1"/>
  <c r="BT124" i="1"/>
  <c r="BS124" i="1"/>
  <c r="BQ124" i="1"/>
  <c r="BP124" i="1"/>
  <c r="BO124" i="1"/>
  <c r="BN124" i="1"/>
  <c r="BL124" i="1"/>
  <c r="BK124" i="1"/>
  <c r="BJ124" i="1"/>
  <c r="BI124" i="1"/>
  <c r="BG124" i="1"/>
  <c r="BF124" i="1"/>
  <c r="BE124" i="1"/>
  <c r="BD124" i="1"/>
  <c r="BB124" i="1"/>
  <c r="BA124" i="1"/>
  <c r="AZ124" i="1"/>
  <c r="AY124" i="1"/>
  <c r="AW124" i="1"/>
  <c r="AV124" i="1"/>
  <c r="AU124" i="1"/>
  <c r="AT124" i="1"/>
  <c r="AR124" i="1"/>
  <c r="AQ124" i="1"/>
  <c r="AP124" i="1"/>
  <c r="AO124" i="1"/>
  <c r="AM124" i="1"/>
  <c r="AL124" i="1"/>
  <c r="AK124" i="1"/>
  <c r="AJ124" i="1"/>
  <c r="AH124" i="1"/>
  <c r="AG124" i="1"/>
  <c r="AF124" i="1"/>
  <c r="AE124" i="1"/>
  <c r="AC124" i="1"/>
  <c r="AB124" i="1"/>
  <c r="AA124" i="1"/>
  <c r="Z124" i="1"/>
  <c r="X124" i="1"/>
  <c r="W124" i="1"/>
  <c r="V124" i="1"/>
  <c r="U124" i="1"/>
  <c r="S124" i="1"/>
  <c r="R124" i="1"/>
  <c r="Q124" i="1"/>
  <c r="P124" i="1"/>
  <c r="N124" i="1"/>
  <c r="M124" i="1"/>
  <c r="L124" i="1"/>
  <c r="K124" i="1"/>
  <c r="I124" i="1"/>
  <c r="H124" i="1"/>
  <c r="G124" i="1"/>
  <c r="F124" i="1"/>
  <c r="DO123" i="1"/>
  <c r="DN123" i="1"/>
  <c r="DM123" i="1"/>
  <c r="DL123" i="1"/>
  <c r="DJ123" i="1"/>
  <c r="DI123" i="1"/>
  <c r="DH123" i="1"/>
  <c r="DG123" i="1"/>
  <c r="DE123" i="1"/>
  <c r="DD123" i="1"/>
  <c r="DC123" i="1"/>
  <c r="DB123" i="1"/>
  <c r="CZ123" i="1"/>
  <c r="CY123" i="1"/>
  <c r="CX123" i="1"/>
  <c r="CW123" i="1"/>
  <c r="CU123" i="1"/>
  <c r="CT123" i="1"/>
  <c r="CS123" i="1"/>
  <c r="CR123" i="1"/>
  <c r="CP123" i="1"/>
  <c r="CO123" i="1"/>
  <c r="CN123" i="1"/>
  <c r="CM123" i="1"/>
  <c r="CK123" i="1"/>
  <c r="CJ123" i="1"/>
  <c r="CI123" i="1"/>
  <c r="CH123" i="1"/>
  <c r="CF123" i="1"/>
  <c r="CE123" i="1"/>
  <c r="CD123" i="1"/>
  <c r="CC123" i="1"/>
  <c r="CA123" i="1"/>
  <c r="BZ123" i="1"/>
  <c r="BY123" i="1"/>
  <c r="BX123" i="1"/>
  <c r="BV123" i="1"/>
  <c r="BU123" i="1"/>
  <c r="BT123" i="1"/>
  <c r="BS123" i="1"/>
  <c r="BQ123" i="1"/>
  <c r="BP123" i="1"/>
  <c r="BO123" i="1"/>
  <c r="BN123" i="1"/>
  <c r="BL123" i="1"/>
  <c r="BK123" i="1"/>
  <c r="BJ123" i="1"/>
  <c r="BI123" i="1"/>
  <c r="BG123" i="1"/>
  <c r="BF123" i="1"/>
  <c r="BE123" i="1"/>
  <c r="BD123" i="1"/>
  <c r="BB123" i="1"/>
  <c r="BA123" i="1"/>
  <c r="AZ123" i="1"/>
  <c r="AY123" i="1"/>
  <c r="AW123" i="1"/>
  <c r="AV123" i="1"/>
  <c r="AU123" i="1"/>
  <c r="AT123" i="1"/>
  <c r="AR123" i="1"/>
  <c r="AQ123" i="1"/>
  <c r="AP123" i="1"/>
  <c r="AO123" i="1"/>
  <c r="AM123" i="1"/>
  <c r="AL123" i="1"/>
  <c r="AK123" i="1"/>
  <c r="AJ123" i="1"/>
  <c r="AH123" i="1"/>
  <c r="AG123" i="1"/>
  <c r="AF123" i="1"/>
  <c r="AE123" i="1"/>
  <c r="AC123" i="1"/>
  <c r="AB123" i="1"/>
  <c r="AA123" i="1"/>
  <c r="Z123" i="1"/>
  <c r="X123" i="1"/>
  <c r="W123" i="1"/>
  <c r="V123" i="1"/>
  <c r="U123" i="1"/>
  <c r="S123" i="1"/>
  <c r="R123" i="1"/>
  <c r="Q123" i="1"/>
  <c r="P123" i="1"/>
  <c r="N123" i="1"/>
  <c r="M123" i="1"/>
  <c r="L123" i="1"/>
  <c r="K123" i="1"/>
  <c r="I123" i="1"/>
  <c r="H123" i="1"/>
  <c r="G123" i="1"/>
  <c r="F123" i="1"/>
  <c r="DO122" i="1"/>
  <c r="DN122" i="1"/>
  <c r="DM122" i="1"/>
  <c r="DL122" i="1"/>
  <c r="DJ122" i="1"/>
  <c r="DI122" i="1"/>
  <c r="DH122" i="1"/>
  <c r="DG122" i="1"/>
  <c r="DE122" i="1"/>
  <c r="DD122" i="1"/>
  <c r="DC122" i="1"/>
  <c r="DB122" i="1"/>
  <c r="CZ122" i="1"/>
  <c r="CY122" i="1"/>
  <c r="CX122" i="1"/>
  <c r="CW122" i="1"/>
  <c r="CU122" i="1"/>
  <c r="CT122" i="1"/>
  <c r="CS122" i="1"/>
  <c r="CR122" i="1"/>
  <c r="CP122" i="1"/>
  <c r="CO122" i="1"/>
  <c r="CN122" i="1"/>
  <c r="CM122" i="1"/>
  <c r="CK122" i="1"/>
  <c r="CJ122" i="1"/>
  <c r="CI122" i="1"/>
  <c r="CH122" i="1"/>
  <c r="CF122" i="1"/>
  <c r="CE122" i="1"/>
  <c r="CD122" i="1"/>
  <c r="CC122" i="1"/>
  <c r="CA122" i="1"/>
  <c r="BZ122" i="1"/>
  <c r="BY122" i="1"/>
  <c r="BX122" i="1"/>
  <c r="BV122" i="1"/>
  <c r="BU122" i="1"/>
  <c r="BT122" i="1"/>
  <c r="BS122" i="1"/>
  <c r="BQ122" i="1"/>
  <c r="BP122" i="1"/>
  <c r="BO122" i="1"/>
  <c r="BN122" i="1"/>
  <c r="BL122" i="1"/>
  <c r="BK122" i="1"/>
  <c r="BJ122" i="1"/>
  <c r="BI122" i="1"/>
  <c r="BG122" i="1"/>
  <c r="BF122" i="1"/>
  <c r="BE122" i="1"/>
  <c r="BD122" i="1"/>
  <c r="BB122" i="1"/>
  <c r="BA122" i="1"/>
  <c r="AZ122" i="1"/>
  <c r="AY122" i="1"/>
  <c r="AW122" i="1"/>
  <c r="AV122" i="1"/>
  <c r="AU122" i="1"/>
  <c r="AT122" i="1"/>
  <c r="AR122" i="1"/>
  <c r="AQ122" i="1"/>
  <c r="AP122" i="1"/>
  <c r="AO122" i="1"/>
  <c r="AM122" i="1"/>
  <c r="AL122" i="1"/>
  <c r="AK122" i="1"/>
  <c r="AJ122" i="1"/>
  <c r="AH122" i="1"/>
  <c r="AG122" i="1"/>
  <c r="AF122" i="1"/>
  <c r="AE122" i="1"/>
  <c r="AC122" i="1"/>
  <c r="AB122" i="1"/>
  <c r="AA122" i="1"/>
  <c r="Z122" i="1"/>
  <c r="X122" i="1"/>
  <c r="W122" i="1"/>
  <c r="V122" i="1"/>
  <c r="U122" i="1"/>
  <c r="S122" i="1"/>
  <c r="R122" i="1"/>
  <c r="Q122" i="1"/>
  <c r="P122" i="1"/>
  <c r="N122" i="1"/>
  <c r="M122" i="1"/>
  <c r="L122" i="1"/>
  <c r="K122" i="1"/>
  <c r="I122" i="1"/>
  <c r="H122" i="1"/>
  <c r="G122" i="1"/>
  <c r="F122" i="1"/>
  <c r="DO121" i="1"/>
  <c r="DN121" i="1"/>
  <c r="DM121" i="1"/>
  <c r="DL121" i="1"/>
  <c r="DJ121" i="1"/>
  <c r="DI121" i="1"/>
  <c r="DH121" i="1"/>
  <c r="DG121" i="1"/>
  <c r="DE121" i="1"/>
  <c r="DD121" i="1"/>
  <c r="DC121" i="1"/>
  <c r="DB121" i="1"/>
  <c r="CZ121" i="1"/>
  <c r="CY121" i="1"/>
  <c r="CX121" i="1"/>
  <c r="CW121" i="1"/>
  <c r="CU121" i="1"/>
  <c r="CT121" i="1"/>
  <c r="CS121" i="1"/>
  <c r="CR121" i="1"/>
  <c r="CP121" i="1"/>
  <c r="CO121" i="1"/>
  <c r="CN121" i="1"/>
  <c r="CM121" i="1"/>
  <c r="CK121" i="1"/>
  <c r="CJ121" i="1"/>
  <c r="CI121" i="1"/>
  <c r="CH121" i="1"/>
  <c r="CF121" i="1"/>
  <c r="CE121" i="1"/>
  <c r="CD121" i="1"/>
  <c r="CC121" i="1"/>
  <c r="CA121" i="1"/>
  <c r="BZ121" i="1"/>
  <c r="BY121" i="1"/>
  <c r="BX121" i="1"/>
  <c r="BV121" i="1"/>
  <c r="BU121" i="1"/>
  <c r="BT121" i="1"/>
  <c r="BS121" i="1"/>
  <c r="BQ121" i="1"/>
  <c r="BP121" i="1"/>
  <c r="BO121" i="1"/>
  <c r="BN121" i="1"/>
  <c r="BL121" i="1"/>
  <c r="BK121" i="1"/>
  <c r="BJ121" i="1"/>
  <c r="BI121" i="1"/>
  <c r="BG121" i="1"/>
  <c r="BF121" i="1"/>
  <c r="BE121" i="1"/>
  <c r="BD121" i="1"/>
  <c r="BB121" i="1"/>
  <c r="BA121" i="1"/>
  <c r="AZ121" i="1"/>
  <c r="AY121" i="1"/>
  <c r="AW121" i="1"/>
  <c r="AV121" i="1"/>
  <c r="AU121" i="1"/>
  <c r="AT121" i="1"/>
  <c r="AR121" i="1"/>
  <c r="AQ121" i="1"/>
  <c r="AP121" i="1"/>
  <c r="AO121" i="1"/>
  <c r="AM121" i="1"/>
  <c r="AL121" i="1"/>
  <c r="AK121" i="1"/>
  <c r="AJ121" i="1"/>
  <c r="AH121" i="1"/>
  <c r="AG121" i="1"/>
  <c r="AF121" i="1"/>
  <c r="AE121" i="1"/>
  <c r="AC121" i="1"/>
  <c r="AB121" i="1"/>
  <c r="AA121" i="1"/>
  <c r="Z121" i="1"/>
  <c r="X121" i="1"/>
  <c r="W121" i="1"/>
  <c r="V121" i="1"/>
  <c r="U121" i="1"/>
  <c r="S121" i="1"/>
  <c r="R121" i="1"/>
  <c r="Q121" i="1"/>
  <c r="P121" i="1"/>
  <c r="N121" i="1"/>
  <c r="M121" i="1"/>
  <c r="L121" i="1"/>
  <c r="K121" i="1"/>
  <c r="I121" i="1"/>
  <c r="H121" i="1"/>
  <c r="G121" i="1"/>
  <c r="F121" i="1"/>
  <c r="DO120" i="1"/>
  <c r="DN120" i="1"/>
  <c r="DM120" i="1"/>
  <c r="DL120" i="1"/>
  <c r="DJ120" i="1"/>
  <c r="DI120" i="1"/>
  <c r="DH120" i="1"/>
  <c r="DG120" i="1"/>
  <c r="DE120" i="1"/>
  <c r="DD120" i="1"/>
  <c r="DC120" i="1"/>
  <c r="DB120" i="1"/>
  <c r="CZ120" i="1"/>
  <c r="CY120" i="1"/>
  <c r="CX120" i="1"/>
  <c r="CW120" i="1"/>
  <c r="CU120" i="1"/>
  <c r="CT120" i="1"/>
  <c r="CS120" i="1"/>
  <c r="CR120" i="1"/>
  <c r="CP120" i="1"/>
  <c r="CO120" i="1"/>
  <c r="CN120" i="1"/>
  <c r="CM120" i="1"/>
  <c r="CK120" i="1"/>
  <c r="CJ120" i="1"/>
  <c r="CI120" i="1"/>
  <c r="CH120" i="1"/>
  <c r="CF120" i="1"/>
  <c r="CE120" i="1"/>
  <c r="CD120" i="1"/>
  <c r="CC120" i="1"/>
  <c r="CA120" i="1"/>
  <c r="BZ120" i="1"/>
  <c r="BY120" i="1"/>
  <c r="BX120" i="1"/>
  <c r="BV120" i="1"/>
  <c r="BU120" i="1"/>
  <c r="BT120" i="1"/>
  <c r="BS120" i="1"/>
  <c r="BQ120" i="1"/>
  <c r="BP120" i="1"/>
  <c r="BO120" i="1"/>
  <c r="BN120" i="1"/>
  <c r="BL120" i="1"/>
  <c r="BK120" i="1"/>
  <c r="BJ120" i="1"/>
  <c r="BI120" i="1"/>
  <c r="BG120" i="1"/>
  <c r="BF120" i="1"/>
  <c r="BE120" i="1"/>
  <c r="BD120" i="1"/>
  <c r="BB120" i="1"/>
  <c r="BA120" i="1"/>
  <c r="AZ120" i="1"/>
  <c r="AY120" i="1"/>
  <c r="AW120" i="1"/>
  <c r="AV120" i="1"/>
  <c r="AU120" i="1"/>
  <c r="AT120" i="1"/>
  <c r="AR120" i="1"/>
  <c r="AQ120" i="1"/>
  <c r="AP120" i="1"/>
  <c r="AO120" i="1"/>
  <c r="AM120" i="1"/>
  <c r="AL120" i="1"/>
  <c r="AK120" i="1"/>
  <c r="AJ120" i="1"/>
  <c r="AH120" i="1"/>
  <c r="AG120" i="1"/>
  <c r="AF120" i="1"/>
  <c r="AE120" i="1"/>
  <c r="AC120" i="1"/>
  <c r="AB120" i="1"/>
  <c r="AA120" i="1"/>
  <c r="Z120" i="1"/>
  <c r="X120" i="1"/>
  <c r="W120" i="1"/>
  <c r="V120" i="1"/>
  <c r="U120" i="1"/>
  <c r="S120" i="1"/>
  <c r="R120" i="1"/>
  <c r="Q120" i="1"/>
  <c r="P120" i="1"/>
  <c r="N120" i="1"/>
  <c r="M120" i="1"/>
  <c r="L120" i="1"/>
  <c r="K120" i="1"/>
  <c r="I120" i="1"/>
  <c r="H120" i="1"/>
  <c r="G120" i="1"/>
  <c r="F120" i="1"/>
  <c r="DS119" i="1"/>
  <c r="DO119" i="1"/>
  <c r="DO133" i="1" s="1"/>
  <c r="DN119" i="1"/>
  <c r="DM119" i="1"/>
  <c r="DL119" i="1"/>
  <c r="DJ119" i="1"/>
  <c r="DI119" i="1"/>
  <c r="DH119" i="1"/>
  <c r="DG119" i="1"/>
  <c r="DE119" i="1"/>
  <c r="DD119" i="1"/>
  <c r="DC119" i="1"/>
  <c r="DB119" i="1"/>
  <c r="CZ119" i="1"/>
  <c r="CY119" i="1"/>
  <c r="CX119" i="1"/>
  <c r="CW119" i="1"/>
  <c r="CU119" i="1"/>
  <c r="CT119" i="1"/>
  <c r="CS119" i="1"/>
  <c r="CR119" i="1"/>
  <c r="CP119" i="1"/>
  <c r="CO119" i="1"/>
  <c r="CN119" i="1"/>
  <c r="CM119" i="1"/>
  <c r="CK119" i="1"/>
  <c r="CJ119" i="1"/>
  <c r="CI119" i="1"/>
  <c r="CH119" i="1"/>
  <c r="CF119" i="1"/>
  <c r="CE119" i="1"/>
  <c r="CD119" i="1"/>
  <c r="CC119" i="1"/>
  <c r="CA119" i="1"/>
  <c r="CA133" i="1" s="1"/>
  <c r="BZ119" i="1"/>
  <c r="BY119" i="1"/>
  <c r="BX119" i="1"/>
  <c r="BV119" i="1"/>
  <c r="BU119" i="1"/>
  <c r="BT119" i="1"/>
  <c r="BS119" i="1"/>
  <c r="BQ119" i="1"/>
  <c r="BP119" i="1"/>
  <c r="BO119" i="1"/>
  <c r="BN119" i="1"/>
  <c r="BL119" i="1"/>
  <c r="BK119" i="1"/>
  <c r="BJ119" i="1"/>
  <c r="BI119" i="1"/>
  <c r="BG119" i="1"/>
  <c r="BF119" i="1"/>
  <c r="BE119" i="1"/>
  <c r="BD119" i="1"/>
  <c r="BB119" i="1"/>
  <c r="BA119" i="1"/>
  <c r="AZ119" i="1"/>
  <c r="AY119" i="1"/>
  <c r="AW119" i="1"/>
  <c r="AV119" i="1"/>
  <c r="AU119" i="1"/>
  <c r="AT119" i="1"/>
  <c r="AR119" i="1"/>
  <c r="AQ119" i="1"/>
  <c r="AP119" i="1"/>
  <c r="AO119" i="1"/>
  <c r="AM119" i="1"/>
  <c r="AM133" i="1" s="1"/>
  <c r="AL119" i="1"/>
  <c r="AK119" i="1"/>
  <c r="AJ119" i="1"/>
  <c r="AH119" i="1"/>
  <c r="AG119" i="1"/>
  <c r="AF119" i="1"/>
  <c r="AE119" i="1"/>
  <c r="AC119" i="1"/>
  <c r="AB119" i="1"/>
  <c r="AA119" i="1"/>
  <c r="Z119" i="1"/>
  <c r="X119" i="1"/>
  <c r="W119" i="1"/>
  <c r="V119" i="1"/>
  <c r="U119" i="1"/>
  <c r="S119" i="1"/>
  <c r="R119" i="1"/>
  <c r="Q119" i="1"/>
  <c r="P119" i="1"/>
  <c r="N119" i="1"/>
  <c r="M119" i="1"/>
  <c r="L119" i="1"/>
  <c r="K119" i="1"/>
  <c r="I119" i="1"/>
  <c r="H119" i="1"/>
  <c r="G119" i="1"/>
  <c r="F119" i="1"/>
  <c r="DO118" i="1"/>
  <c r="DN118" i="1"/>
  <c r="DM118" i="1"/>
  <c r="DM133" i="1" s="1"/>
  <c r="DL118" i="1"/>
  <c r="DL133" i="1" s="1"/>
  <c r="DJ118" i="1"/>
  <c r="DJ133" i="1" s="1"/>
  <c r="DI118" i="1"/>
  <c r="DI133" i="1" s="1"/>
  <c r="DH118" i="1"/>
  <c r="DH133" i="1" s="1"/>
  <c r="DG118" i="1"/>
  <c r="DE118" i="1"/>
  <c r="DD118" i="1"/>
  <c r="DC118" i="1"/>
  <c r="DC133" i="1" s="1"/>
  <c r="DB118" i="1"/>
  <c r="DB133" i="1" s="1"/>
  <c r="CZ118" i="1"/>
  <c r="CZ133" i="1" s="1"/>
  <c r="CY118" i="1"/>
  <c r="CY133" i="1" s="1"/>
  <c r="CX118" i="1"/>
  <c r="CX133" i="1" s="1"/>
  <c r="CW118" i="1"/>
  <c r="CW133" i="1" s="1"/>
  <c r="CU118" i="1"/>
  <c r="CT118" i="1"/>
  <c r="CS118" i="1"/>
  <c r="CS133" i="1" s="1"/>
  <c r="CR118" i="1"/>
  <c r="CR133" i="1" s="1"/>
  <c r="CP118" i="1"/>
  <c r="CP133" i="1" s="1"/>
  <c r="CO118" i="1"/>
  <c r="CO133" i="1" s="1"/>
  <c r="CN118" i="1"/>
  <c r="CN133" i="1" s="1"/>
  <c r="CM118" i="1"/>
  <c r="CM133" i="1" s="1"/>
  <c r="CK118" i="1"/>
  <c r="CJ118" i="1"/>
  <c r="CI118" i="1"/>
  <c r="CH118" i="1"/>
  <c r="CH133" i="1" s="1"/>
  <c r="CF118" i="1"/>
  <c r="CF133" i="1" s="1"/>
  <c r="CE118" i="1"/>
  <c r="CE133" i="1" s="1"/>
  <c r="CD118" i="1"/>
  <c r="CD133" i="1" s="1"/>
  <c r="CC118" i="1"/>
  <c r="CC133" i="1" s="1"/>
  <c r="CA118" i="1"/>
  <c r="BZ118" i="1"/>
  <c r="BY118" i="1"/>
  <c r="BY133" i="1" s="1"/>
  <c r="BX118" i="1"/>
  <c r="BX133" i="1" s="1"/>
  <c r="BV118" i="1"/>
  <c r="BV133" i="1" s="1"/>
  <c r="BU118" i="1"/>
  <c r="BU133" i="1" s="1"/>
  <c r="BT118" i="1"/>
  <c r="BT133" i="1" s="1"/>
  <c r="BS118" i="1"/>
  <c r="BQ118" i="1"/>
  <c r="BP118" i="1"/>
  <c r="BO118" i="1"/>
  <c r="BO133" i="1" s="1"/>
  <c r="BN118" i="1"/>
  <c r="BN133" i="1" s="1"/>
  <c r="BL118" i="1"/>
  <c r="BL133" i="1" s="1"/>
  <c r="BK118" i="1"/>
  <c r="BK133" i="1" s="1"/>
  <c r="BJ118" i="1"/>
  <c r="BJ133" i="1" s="1"/>
  <c r="BI118" i="1"/>
  <c r="BI133" i="1" s="1"/>
  <c r="BG118" i="1"/>
  <c r="BF118" i="1"/>
  <c r="BE118" i="1"/>
  <c r="BE133" i="1" s="1"/>
  <c r="BD118" i="1"/>
  <c r="BD133" i="1" s="1"/>
  <c r="BB118" i="1"/>
  <c r="BB133" i="1" s="1"/>
  <c r="BA118" i="1"/>
  <c r="BA133" i="1" s="1"/>
  <c r="AZ118" i="1"/>
  <c r="AZ133" i="1" s="1"/>
  <c r="AY118" i="1"/>
  <c r="AY133" i="1" s="1"/>
  <c r="AW118" i="1"/>
  <c r="AV118" i="1"/>
  <c r="AU118" i="1"/>
  <c r="AT118" i="1"/>
  <c r="AT133" i="1" s="1"/>
  <c r="AR118" i="1"/>
  <c r="AR133" i="1" s="1"/>
  <c r="AQ118" i="1"/>
  <c r="AQ133" i="1" s="1"/>
  <c r="AP118" i="1"/>
  <c r="AP133" i="1" s="1"/>
  <c r="AO118" i="1"/>
  <c r="AO133" i="1" s="1"/>
  <c r="AM118" i="1"/>
  <c r="AL118" i="1"/>
  <c r="AK118" i="1"/>
  <c r="AK133" i="1" s="1"/>
  <c r="AJ118" i="1"/>
  <c r="AJ133" i="1" s="1"/>
  <c r="AH118" i="1"/>
  <c r="AH133" i="1" s="1"/>
  <c r="AG118" i="1"/>
  <c r="AG133" i="1" s="1"/>
  <c r="AF118" i="1"/>
  <c r="AF133" i="1" s="1"/>
  <c r="AE118" i="1"/>
  <c r="AC118" i="1"/>
  <c r="AB118" i="1"/>
  <c r="AA118" i="1"/>
  <c r="AA133" i="1" s="1"/>
  <c r="Z118" i="1"/>
  <c r="Z133" i="1" s="1"/>
  <c r="X118" i="1"/>
  <c r="X133" i="1" s="1"/>
  <c r="W118" i="1"/>
  <c r="W133" i="1" s="1"/>
  <c r="V118" i="1"/>
  <c r="V133" i="1" s="1"/>
  <c r="U118" i="1"/>
  <c r="U133" i="1" s="1"/>
  <c r="S118" i="1"/>
  <c r="R118" i="1"/>
  <c r="Q118" i="1"/>
  <c r="Q133" i="1" s="1"/>
  <c r="P118" i="1"/>
  <c r="P133" i="1" s="1"/>
  <c r="N118" i="1"/>
  <c r="N133" i="1" s="1"/>
  <c r="M118" i="1"/>
  <c r="M133" i="1" s="1"/>
  <c r="L118" i="1"/>
  <c r="L133" i="1" s="1"/>
  <c r="K118" i="1"/>
  <c r="K133" i="1" s="1"/>
  <c r="I118" i="1"/>
  <c r="H118" i="1"/>
  <c r="G118" i="1"/>
  <c r="F118" i="1"/>
  <c r="F133" i="1" s="1"/>
  <c r="DP111" i="1"/>
  <c r="DK111" i="1"/>
  <c r="DF111" i="1"/>
  <c r="DA111" i="1"/>
  <c r="CV111" i="1"/>
  <c r="CQ111" i="1"/>
  <c r="CL111" i="1"/>
  <c r="CG111" i="1"/>
  <c r="CB111" i="1"/>
  <c r="BW111" i="1"/>
  <c r="BR111" i="1"/>
  <c r="BM111" i="1"/>
  <c r="BH111" i="1"/>
  <c r="BC111" i="1"/>
  <c r="AX111" i="1"/>
  <c r="AS111" i="1"/>
  <c r="AN111" i="1"/>
  <c r="AI111" i="1"/>
  <c r="AD111" i="1"/>
  <c r="Y111" i="1"/>
  <c r="T111" i="1"/>
  <c r="O111" i="1"/>
  <c r="J111" i="1"/>
  <c r="CA110" i="1"/>
  <c r="BZ110" i="1"/>
  <c r="BY110" i="1"/>
  <c r="BX110" i="1"/>
  <c r="BV110" i="1"/>
  <c r="BU110" i="1"/>
  <c r="BT110" i="1"/>
  <c r="BS110" i="1"/>
  <c r="BQ110" i="1"/>
  <c r="BP110" i="1"/>
  <c r="BO110" i="1"/>
  <c r="BN110" i="1"/>
  <c r="BL110" i="1"/>
  <c r="BK110" i="1"/>
  <c r="BJ110" i="1"/>
  <c r="BI110" i="1"/>
  <c r="BG110" i="1"/>
  <c r="BF110" i="1"/>
  <c r="BE110" i="1"/>
  <c r="BD110" i="1"/>
  <c r="BB110" i="1"/>
  <c r="BA110" i="1"/>
  <c r="AZ110" i="1"/>
  <c r="AY110" i="1"/>
  <c r="AW110" i="1"/>
  <c r="AV110" i="1"/>
  <c r="AU110" i="1"/>
  <c r="AT110" i="1"/>
  <c r="AR110" i="1"/>
  <c r="AQ110" i="1"/>
  <c r="AP110" i="1"/>
  <c r="AO110" i="1"/>
  <c r="AM110" i="1"/>
  <c r="AL110" i="1"/>
  <c r="AK110" i="1"/>
  <c r="AJ110" i="1"/>
  <c r="AH110" i="1"/>
  <c r="AG110" i="1"/>
  <c r="AF110" i="1"/>
  <c r="AE110" i="1"/>
  <c r="AC110" i="1"/>
  <c r="AB110" i="1"/>
  <c r="AA110" i="1"/>
  <c r="Z110" i="1"/>
  <c r="X110" i="1"/>
  <c r="W110" i="1"/>
  <c r="V110" i="1"/>
  <c r="U110" i="1"/>
  <c r="S110" i="1"/>
  <c r="R110" i="1"/>
  <c r="Q110" i="1"/>
  <c r="P110" i="1"/>
  <c r="N110" i="1"/>
  <c r="M110" i="1"/>
  <c r="L110" i="1"/>
  <c r="K110" i="1"/>
  <c r="I110" i="1"/>
  <c r="H110" i="1"/>
  <c r="G110" i="1"/>
  <c r="F110" i="1"/>
  <c r="CA109" i="1"/>
  <c r="BZ109" i="1"/>
  <c r="BY109" i="1"/>
  <c r="BX109" i="1"/>
  <c r="BV109" i="1"/>
  <c r="BU109" i="1"/>
  <c r="BT109" i="1"/>
  <c r="BS109" i="1"/>
  <c r="BQ109" i="1"/>
  <c r="BP109" i="1"/>
  <c r="BO109" i="1"/>
  <c r="BN109" i="1"/>
  <c r="BL109" i="1"/>
  <c r="BK109" i="1"/>
  <c r="BJ109" i="1"/>
  <c r="BI109" i="1"/>
  <c r="BG109" i="1"/>
  <c r="BF109" i="1"/>
  <c r="BE109" i="1"/>
  <c r="BD109" i="1"/>
  <c r="BB109" i="1"/>
  <c r="BA109" i="1"/>
  <c r="AZ109" i="1"/>
  <c r="AY109" i="1"/>
  <c r="AW109" i="1"/>
  <c r="AV109" i="1"/>
  <c r="AU109" i="1"/>
  <c r="AT109" i="1"/>
  <c r="AR109" i="1"/>
  <c r="AQ109" i="1"/>
  <c r="AP109" i="1"/>
  <c r="AO109" i="1"/>
  <c r="AM109" i="1"/>
  <c r="AL109" i="1"/>
  <c r="AK109" i="1"/>
  <c r="AJ109" i="1"/>
  <c r="AH109" i="1"/>
  <c r="AG109" i="1"/>
  <c r="AF109" i="1"/>
  <c r="AE109" i="1"/>
  <c r="AC109" i="1"/>
  <c r="AB109" i="1"/>
  <c r="AA109" i="1"/>
  <c r="Z109" i="1"/>
  <c r="X109" i="1"/>
  <c r="W109" i="1"/>
  <c r="V109" i="1"/>
  <c r="U109" i="1"/>
  <c r="S109" i="1"/>
  <c r="R109" i="1"/>
  <c r="Q109" i="1"/>
  <c r="P109" i="1"/>
  <c r="N109" i="1"/>
  <c r="M109" i="1"/>
  <c r="L109" i="1"/>
  <c r="K109" i="1"/>
  <c r="I109" i="1"/>
  <c r="H109" i="1"/>
  <c r="G109" i="1"/>
  <c r="F109" i="1"/>
  <c r="DG108" i="1"/>
  <c r="DE108" i="1"/>
  <c r="DD108" i="1"/>
  <c r="DC108" i="1"/>
  <c r="DB108" i="1"/>
  <c r="CZ108" i="1"/>
  <c r="CY108" i="1"/>
  <c r="CX108" i="1"/>
  <c r="CW108" i="1"/>
  <c r="CU108" i="1"/>
  <c r="CT108" i="1"/>
  <c r="CS108" i="1"/>
  <c r="CR108" i="1"/>
  <c r="CP108" i="1"/>
  <c r="CO108" i="1"/>
  <c r="CN108" i="1"/>
  <c r="CM108" i="1"/>
  <c r="CH108" i="1"/>
  <c r="CC108" i="1"/>
  <c r="BX108" i="1"/>
  <c r="BN108" i="1"/>
  <c r="BI108" i="1"/>
  <c r="AY108" i="1"/>
  <c r="AW108" i="1"/>
  <c r="AV108" i="1"/>
  <c r="AU108" i="1"/>
  <c r="AT108" i="1"/>
  <c r="AR108" i="1"/>
  <c r="AQ108" i="1"/>
  <c r="AP108" i="1"/>
  <c r="AO108" i="1"/>
  <c r="AM108" i="1"/>
  <c r="AL108" i="1"/>
  <c r="AK108" i="1"/>
  <c r="AJ108" i="1"/>
  <c r="AH108" i="1"/>
  <c r="AG108" i="1"/>
  <c r="AF108" i="1"/>
  <c r="AE108" i="1"/>
  <c r="AC108" i="1"/>
  <c r="AB108" i="1"/>
  <c r="AA108" i="1"/>
  <c r="Z108" i="1"/>
  <c r="X108" i="1"/>
  <c r="W108" i="1"/>
  <c r="V108" i="1"/>
  <c r="U108" i="1"/>
  <c r="S108" i="1"/>
  <c r="R108" i="1"/>
  <c r="Q108" i="1"/>
  <c r="P108" i="1"/>
  <c r="N108" i="1"/>
  <c r="M108" i="1"/>
  <c r="L108" i="1"/>
  <c r="K108" i="1"/>
  <c r="F108" i="1"/>
  <c r="DO107" i="1"/>
  <c r="DN107" i="1"/>
  <c r="DM107" i="1"/>
  <c r="DL107" i="1"/>
  <c r="DG107" i="1"/>
  <c r="DE107" i="1"/>
  <c r="DD107" i="1"/>
  <c r="DC107" i="1"/>
  <c r="DB107" i="1"/>
  <c r="CZ107" i="1"/>
  <c r="CY107" i="1"/>
  <c r="CX107" i="1"/>
  <c r="CW107" i="1"/>
  <c r="CU107" i="1"/>
  <c r="CT107" i="1"/>
  <c r="CS107" i="1"/>
  <c r="CR107" i="1"/>
  <c r="CP107" i="1"/>
  <c r="CO107" i="1"/>
  <c r="CN107" i="1"/>
  <c r="CM107" i="1"/>
  <c r="CH107" i="1"/>
  <c r="CC107" i="1"/>
  <c r="CA107" i="1"/>
  <c r="BZ107" i="1"/>
  <c r="BY107" i="1"/>
  <c r="BX107" i="1"/>
  <c r="BN107" i="1"/>
  <c r="BI107" i="1"/>
  <c r="BG107" i="1"/>
  <c r="BF107" i="1"/>
  <c r="BE107" i="1"/>
  <c r="BD107" i="1"/>
  <c r="AY107" i="1"/>
  <c r="AW107" i="1"/>
  <c r="AV107" i="1"/>
  <c r="AU107" i="1"/>
  <c r="AT107" i="1"/>
  <c r="AR107" i="1"/>
  <c r="AQ107" i="1"/>
  <c r="AP107" i="1"/>
  <c r="AO107" i="1"/>
  <c r="AM107" i="1"/>
  <c r="AL107" i="1"/>
  <c r="AK107" i="1"/>
  <c r="AJ107" i="1"/>
  <c r="AH107" i="1"/>
  <c r="AG107" i="1"/>
  <c r="AF107" i="1"/>
  <c r="AE107" i="1"/>
  <c r="AC107" i="1"/>
  <c r="AB107" i="1"/>
  <c r="AA107" i="1"/>
  <c r="Z107" i="1"/>
  <c r="X107" i="1"/>
  <c r="W107" i="1"/>
  <c r="V107" i="1"/>
  <c r="U107" i="1"/>
  <c r="S107" i="1"/>
  <c r="R107" i="1"/>
  <c r="Q107" i="1"/>
  <c r="P107" i="1"/>
  <c r="N107" i="1"/>
  <c r="M107" i="1"/>
  <c r="L107" i="1"/>
  <c r="K107" i="1"/>
  <c r="F107" i="1"/>
  <c r="DO106" i="1"/>
  <c r="DN106" i="1"/>
  <c r="DM106" i="1"/>
  <c r="DL106" i="1"/>
  <c r="DJ106" i="1"/>
  <c r="DI106" i="1"/>
  <c r="DH106" i="1"/>
  <c r="DG106" i="1"/>
  <c r="DE106" i="1"/>
  <c r="DD106" i="1"/>
  <c r="DC106" i="1"/>
  <c r="DB106" i="1"/>
  <c r="CZ106" i="1"/>
  <c r="CY106" i="1"/>
  <c r="CX106" i="1"/>
  <c r="CW106" i="1"/>
  <c r="CU106" i="1"/>
  <c r="CT106" i="1"/>
  <c r="CS106" i="1"/>
  <c r="CR106" i="1"/>
  <c r="CP106" i="1"/>
  <c r="CO106" i="1"/>
  <c r="CN106" i="1"/>
  <c r="CM106" i="1"/>
  <c r="CK106" i="1"/>
  <c r="CJ106" i="1"/>
  <c r="CI106" i="1"/>
  <c r="CH106" i="1"/>
  <c r="CF106" i="1"/>
  <c r="CE106" i="1"/>
  <c r="CD106" i="1"/>
  <c r="CC106" i="1"/>
  <c r="CA106" i="1"/>
  <c r="BZ106" i="1"/>
  <c r="BY106" i="1"/>
  <c r="BX106" i="1"/>
  <c r="BV106" i="1"/>
  <c r="BU106" i="1"/>
  <c r="BT106" i="1"/>
  <c r="BS106" i="1"/>
  <c r="BQ106" i="1"/>
  <c r="BP106" i="1"/>
  <c r="BO106" i="1"/>
  <c r="BN106" i="1"/>
  <c r="BL106" i="1"/>
  <c r="BK106" i="1"/>
  <c r="BJ106" i="1"/>
  <c r="BI106" i="1"/>
  <c r="BG106" i="1"/>
  <c r="BF106" i="1"/>
  <c r="BE106" i="1"/>
  <c r="BD106" i="1"/>
  <c r="BB106" i="1"/>
  <c r="BA106" i="1"/>
  <c r="AZ106" i="1"/>
  <c r="AY106" i="1"/>
  <c r="AW106" i="1"/>
  <c r="AV106" i="1"/>
  <c r="AU106" i="1"/>
  <c r="AT106" i="1"/>
  <c r="AR106" i="1"/>
  <c r="AQ106" i="1"/>
  <c r="AP106" i="1"/>
  <c r="AO106" i="1"/>
  <c r="AM106" i="1"/>
  <c r="AL106" i="1"/>
  <c r="AK106" i="1"/>
  <c r="AJ106" i="1"/>
  <c r="AH106" i="1"/>
  <c r="AG106" i="1"/>
  <c r="AF106" i="1"/>
  <c r="AE106" i="1"/>
  <c r="AC106" i="1"/>
  <c r="AB106" i="1"/>
  <c r="AA106" i="1"/>
  <c r="Z106" i="1"/>
  <c r="X106" i="1"/>
  <c r="W106" i="1"/>
  <c r="V106" i="1"/>
  <c r="U106" i="1"/>
  <c r="S106" i="1"/>
  <c r="R106" i="1"/>
  <c r="Q106" i="1"/>
  <c r="P106" i="1"/>
  <c r="N106" i="1"/>
  <c r="M106" i="1"/>
  <c r="L106" i="1"/>
  <c r="K106" i="1"/>
  <c r="I106" i="1"/>
  <c r="H106" i="1"/>
  <c r="G106" i="1"/>
  <c r="F106" i="1"/>
  <c r="DO105" i="1"/>
  <c r="DN105" i="1"/>
  <c r="DM105" i="1"/>
  <c r="DL105" i="1"/>
  <c r="DJ105" i="1"/>
  <c r="DI105" i="1"/>
  <c r="DH105" i="1"/>
  <c r="DG105" i="1"/>
  <c r="DE105" i="1"/>
  <c r="DD105" i="1"/>
  <c r="DC105" i="1"/>
  <c r="DB105" i="1"/>
  <c r="CZ105" i="1"/>
  <c r="CY105" i="1"/>
  <c r="CX105" i="1"/>
  <c r="CW105" i="1"/>
  <c r="CU105" i="1"/>
  <c r="CT105" i="1"/>
  <c r="CS105" i="1"/>
  <c r="CR105" i="1"/>
  <c r="CP105" i="1"/>
  <c r="CO105" i="1"/>
  <c r="CN105" i="1"/>
  <c r="CM105" i="1"/>
  <c r="CK105" i="1"/>
  <c r="CJ105" i="1"/>
  <c r="CI105" i="1"/>
  <c r="CH105" i="1"/>
  <c r="CF105" i="1"/>
  <c r="CE105" i="1"/>
  <c r="CD105" i="1"/>
  <c r="CC105" i="1"/>
  <c r="CA105" i="1"/>
  <c r="BZ105" i="1"/>
  <c r="BY105" i="1"/>
  <c r="BX105" i="1"/>
  <c r="BV105" i="1"/>
  <c r="BU105" i="1"/>
  <c r="BT105" i="1"/>
  <c r="BS105" i="1"/>
  <c r="BQ105" i="1"/>
  <c r="BP105" i="1"/>
  <c r="BO105" i="1"/>
  <c r="BN105" i="1"/>
  <c r="BL105" i="1"/>
  <c r="BK105" i="1"/>
  <c r="BJ105" i="1"/>
  <c r="BI105" i="1"/>
  <c r="BG105" i="1"/>
  <c r="BF105" i="1"/>
  <c r="BE105" i="1"/>
  <c r="BD105" i="1"/>
  <c r="BB105" i="1"/>
  <c r="BA105" i="1"/>
  <c r="AZ105" i="1"/>
  <c r="AY105" i="1"/>
  <c r="AW105" i="1"/>
  <c r="AV105" i="1"/>
  <c r="AU105" i="1"/>
  <c r="AT105" i="1"/>
  <c r="AR105" i="1"/>
  <c r="AQ105" i="1"/>
  <c r="AP105" i="1"/>
  <c r="AO105" i="1"/>
  <c r="AM105" i="1"/>
  <c r="AL105" i="1"/>
  <c r="AK105" i="1"/>
  <c r="AJ105" i="1"/>
  <c r="AH105" i="1"/>
  <c r="AG105" i="1"/>
  <c r="AF105" i="1"/>
  <c r="AE105" i="1"/>
  <c r="AC105" i="1"/>
  <c r="AB105" i="1"/>
  <c r="AA105" i="1"/>
  <c r="Z105" i="1"/>
  <c r="X105" i="1"/>
  <c r="W105" i="1"/>
  <c r="V105" i="1"/>
  <c r="U105" i="1"/>
  <c r="S105" i="1"/>
  <c r="R105" i="1"/>
  <c r="Q105" i="1"/>
  <c r="P105" i="1"/>
  <c r="N105" i="1"/>
  <c r="M105" i="1"/>
  <c r="L105" i="1"/>
  <c r="K105" i="1"/>
  <c r="I105" i="1"/>
  <c r="H105" i="1"/>
  <c r="G105" i="1"/>
  <c r="F105" i="1"/>
  <c r="DO104" i="1"/>
  <c r="DN104" i="1"/>
  <c r="DM104" i="1"/>
  <c r="DL104" i="1"/>
  <c r="DJ104" i="1"/>
  <c r="DI104" i="1"/>
  <c r="DH104" i="1"/>
  <c r="DG104" i="1"/>
  <c r="DE104" i="1"/>
  <c r="DD104" i="1"/>
  <c r="DC104" i="1"/>
  <c r="DB104" i="1"/>
  <c r="CZ104" i="1"/>
  <c r="CY104" i="1"/>
  <c r="CX104" i="1"/>
  <c r="CW104" i="1"/>
  <c r="CU104" i="1"/>
  <c r="CT104" i="1"/>
  <c r="CS104" i="1"/>
  <c r="CR104" i="1"/>
  <c r="CP104" i="1"/>
  <c r="CO104" i="1"/>
  <c r="CN104" i="1"/>
  <c r="CM104" i="1"/>
  <c r="CK104" i="1"/>
  <c r="CJ104" i="1"/>
  <c r="CI104" i="1"/>
  <c r="CH104" i="1"/>
  <c r="CF104" i="1"/>
  <c r="CE104" i="1"/>
  <c r="CD104" i="1"/>
  <c r="CC104" i="1"/>
  <c r="CA104" i="1"/>
  <c r="BZ104" i="1"/>
  <c r="BY104" i="1"/>
  <c r="BX104" i="1"/>
  <c r="BV104" i="1"/>
  <c r="BU104" i="1"/>
  <c r="BT104" i="1"/>
  <c r="BS104" i="1"/>
  <c r="BQ104" i="1"/>
  <c r="BP104" i="1"/>
  <c r="BO104" i="1"/>
  <c r="BN104" i="1"/>
  <c r="BL104" i="1"/>
  <c r="BK104" i="1"/>
  <c r="BJ104" i="1"/>
  <c r="BI104" i="1"/>
  <c r="BG104" i="1"/>
  <c r="BF104" i="1"/>
  <c r="BE104" i="1"/>
  <c r="BD104" i="1"/>
  <c r="BB104" i="1"/>
  <c r="BA104" i="1"/>
  <c r="AZ104" i="1"/>
  <c r="AY104" i="1"/>
  <c r="AM104" i="1"/>
  <c r="AL104" i="1"/>
  <c r="AK104" i="1"/>
  <c r="AJ104" i="1"/>
  <c r="AH104" i="1"/>
  <c r="AG104" i="1"/>
  <c r="AF104" i="1"/>
  <c r="AE104" i="1"/>
  <c r="AC104" i="1"/>
  <c r="AB104" i="1"/>
  <c r="AA104" i="1"/>
  <c r="Z104" i="1"/>
  <c r="X104" i="1"/>
  <c r="W104" i="1"/>
  <c r="V104" i="1"/>
  <c r="U104" i="1"/>
  <c r="S104" i="1"/>
  <c r="R104" i="1"/>
  <c r="Q104" i="1"/>
  <c r="P104" i="1"/>
  <c r="N104" i="1"/>
  <c r="M104" i="1"/>
  <c r="L104" i="1"/>
  <c r="K104" i="1"/>
  <c r="I104" i="1"/>
  <c r="H104" i="1"/>
  <c r="G104" i="1"/>
  <c r="F104" i="1"/>
  <c r="DO103" i="1"/>
  <c r="DN103" i="1"/>
  <c r="DM103" i="1"/>
  <c r="DL103" i="1"/>
  <c r="DJ103" i="1"/>
  <c r="DI103" i="1"/>
  <c r="DH103" i="1"/>
  <c r="DG103" i="1"/>
  <c r="DE103" i="1"/>
  <c r="DD103" i="1"/>
  <c r="DC103" i="1"/>
  <c r="DB103" i="1"/>
  <c r="CZ103" i="1"/>
  <c r="CY103" i="1"/>
  <c r="CX103" i="1"/>
  <c r="CW103" i="1"/>
  <c r="CU103" i="1"/>
  <c r="CT103" i="1"/>
  <c r="CS103" i="1"/>
  <c r="CR103" i="1"/>
  <c r="CP103" i="1"/>
  <c r="CO103" i="1"/>
  <c r="CN103" i="1"/>
  <c r="CM103" i="1"/>
  <c r="CK103" i="1"/>
  <c r="CJ103" i="1"/>
  <c r="CI103" i="1"/>
  <c r="CH103" i="1"/>
  <c r="CF103" i="1"/>
  <c r="CE103" i="1"/>
  <c r="CD103" i="1"/>
  <c r="CC103" i="1"/>
  <c r="CA103" i="1"/>
  <c r="BZ103" i="1"/>
  <c r="BY103" i="1"/>
  <c r="BX103" i="1"/>
  <c r="BV103" i="1"/>
  <c r="BU103" i="1"/>
  <c r="BT103" i="1"/>
  <c r="BS103" i="1"/>
  <c r="BQ103" i="1"/>
  <c r="BP103" i="1"/>
  <c r="BO103" i="1"/>
  <c r="BN103" i="1"/>
  <c r="BL103" i="1"/>
  <c r="BK103" i="1"/>
  <c r="BJ103" i="1"/>
  <c r="BI103" i="1"/>
  <c r="BG103" i="1"/>
  <c r="BF103" i="1"/>
  <c r="BE103" i="1"/>
  <c r="BD103" i="1"/>
  <c r="BB103" i="1"/>
  <c r="BA103" i="1"/>
  <c r="AZ103" i="1"/>
  <c r="AY103" i="1"/>
  <c r="AW103" i="1"/>
  <c r="AV103" i="1"/>
  <c r="AU103" i="1"/>
  <c r="AT103" i="1"/>
  <c r="AR103" i="1"/>
  <c r="AQ103" i="1"/>
  <c r="AP103" i="1"/>
  <c r="AO103" i="1"/>
  <c r="AM103" i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CA102" i="1"/>
  <c r="BZ102" i="1"/>
  <c r="BY102" i="1"/>
  <c r="BX102" i="1"/>
  <c r="BV102" i="1"/>
  <c r="BU102" i="1"/>
  <c r="BT102" i="1"/>
  <c r="BS102" i="1"/>
  <c r="BQ102" i="1"/>
  <c r="BP102" i="1"/>
  <c r="BO102" i="1"/>
  <c r="BN102" i="1"/>
  <c r="BL102" i="1"/>
  <c r="BK102" i="1"/>
  <c r="BJ102" i="1"/>
  <c r="BI102" i="1"/>
  <c r="BG102" i="1"/>
  <c r="BF102" i="1"/>
  <c r="BE102" i="1"/>
  <c r="BD102" i="1"/>
  <c r="BB102" i="1"/>
  <c r="BA102" i="1"/>
  <c r="AZ102" i="1"/>
  <c r="AY102" i="1"/>
  <c r="AW102" i="1"/>
  <c r="AV102" i="1"/>
  <c r="AU102" i="1"/>
  <c r="AT102" i="1"/>
  <c r="AR102" i="1"/>
  <c r="AQ102" i="1"/>
  <c r="AP102" i="1"/>
  <c r="AO102" i="1"/>
  <c r="AM102" i="1"/>
  <c r="AL102" i="1"/>
  <c r="AK102" i="1"/>
  <c r="AJ102" i="1"/>
  <c r="AH102" i="1"/>
  <c r="AG102" i="1"/>
  <c r="AF102" i="1"/>
  <c r="AE102" i="1"/>
  <c r="AC102" i="1"/>
  <c r="AB102" i="1"/>
  <c r="AA102" i="1"/>
  <c r="Z102" i="1"/>
  <c r="X102" i="1"/>
  <c r="W102" i="1"/>
  <c r="V102" i="1"/>
  <c r="U102" i="1"/>
  <c r="S102" i="1"/>
  <c r="R102" i="1"/>
  <c r="Q102" i="1"/>
  <c r="P102" i="1"/>
  <c r="N102" i="1"/>
  <c r="M102" i="1"/>
  <c r="L102" i="1"/>
  <c r="K102" i="1"/>
  <c r="I102" i="1"/>
  <c r="H102" i="1"/>
  <c r="G102" i="1"/>
  <c r="F102" i="1"/>
  <c r="CA101" i="1"/>
  <c r="BZ101" i="1"/>
  <c r="BY101" i="1"/>
  <c r="BX101" i="1"/>
  <c r="BV101" i="1"/>
  <c r="BU101" i="1"/>
  <c r="BT101" i="1"/>
  <c r="BS101" i="1"/>
  <c r="BQ101" i="1"/>
  <c r="BP101" i="1"/>
  <c r="BO101" i="1"/>
  <c r="BN101" i="1"/>
  <c r="BL101" i="1"/>
  <c r="BK101" i="1"/>
  <c r="BJ101" i="1"/>
  <c r="BI101" i="1"/>
  <c r="BG101" i="1"/>
  <c r="BF101" i="1"/>
  <c r="BE101" i="1"/>
  <c r="BD101" i="1"/>
  <c r="BB101" i="1"/>
  <c r="BA101" i="1"/>
  <c r="AZ101" i="1"/>
  <c r="AY101" i="1"/>
  <c r="AW101" i="1"/>
  <c r="AV101" i="1"/>
  <c r="AU101" i="1"/>
  <c r="AT101" i="1"/>
  <c r="AR101" i="1"/>
  <c r="AQ101" i="1"/>
  <c r="AP101" i="1"/>
  <c r="AO101" i="1"/>
  <c r="AM101" i="1"/>
  <c r="AL101" i="1"/>
  <c r="AK101" i="1"/>
  <c r="AJ101" i="1"/>
  <c r="AH101" i="1"/>
  <c r="AG101" i="1"/>
  <c r="AF101" i="1"/>
  <c r="AE101" i="1"/>
  <c r="AC101" i="1"/>
  <c r="AB101" i="1"/>
  <c r="AA101" i="1"/>
  <c r="Z101" i="1"/>
  <c r="X101" i="1"/>
  <c r="W101" i="1"/>
  <c r="V101" i="1"/>
  <c r="U101" i="1"/>
  <c r="S101" i="1"/>
  <c r="R101" i="1"/>
  <c r="Q101" i="1"/>
  <c r="P101" i="1"/>
  <c r="N101" i="1"/>
  <c r="M101" i="1"/>
  <c r="L101" i="1"/>
  <c r="K101" i="1"/>
  <c r="I101" i="1"/>
  <c r="H101" i="1"/>
  <c r="G101" i="1"/>
  <c r="F101" i="1"/>
  <c r="DO100" i="1"/>
  <c r="DN100" i="1"/>
  <c r="DM100" i="1"/>
  <c r="DL100" i="1"/>
  <c r="DJ100" i="1"/>
  <c r="DI100" i="1"/>
  <c r="DH100" i="1"/>
  <c r="DG100" i="1"/>
  <c r="DE100" i="1"/>
  <c r="DD100" i="1"/>
  <c r="DC100" i="1"/>
  <c r="DB100" i="1"/>
  <c r="CZ100" i="1"/>
  <c r="CY100" i="1"/>
  <c r="CX100" i="1"/>
  <c r="CW100" i="1"/>
  <c r="CU100" i="1"/>
  <c r="CT100" i="1"/>
  <c r="CS100" i="1"/>
  <c r="CR100" i="1"/>
  <c r="CP100" i="1"/>
  <c r="CO100" i="1"/>
  <c r="CN100" i="1"/>
  <c r="CM100" i="1"/>
  <c r="CK100" i="1"/>
  <c r="CJ100" i="1"/>
  <c r="CI100" i="1"/>
  <c r="CH100" i="1"/>
  <c r="CF100" i="1"/>
  <c r="CE100" i="1"/>
  <c r="CD100" i="1"/>
  <c r="CC100" i="1"/>
  <c r="I100" i="1"/>
  <c r="H100" i="1"/>
  <c r="G100" i="1"/>
  <c r="F100" i="1"/>
  <c r="DO99" i="1"/>
  <c r="DN99" i="1"/>
  <c r="DM99" i="1"/>
  <c r="DL99" i="1"/>
  <c r="DJ99" i="1"/>
  <c r="DI99" i="1"/>
  <c r="DH99" i="1"/>
  <c r="DG99" i="1"/>
  <c r="DE99" i="1"/>
  <c r="DD99" i="1"/>
  <c r="DC99" i="1"/>
  <c r="DB99" i="1"/>
  <c r="CZ99" i="1"/>
  <c r="CY99" i="1"/>
  <c r="CX99" i="1"/>
  <c r="CW99" i="1"/>
  <c r="CU99" i="1"/>
  <c r="CT99" i="1"/>
  <c r="CS99" i="1"/>
  <c r="CR99" i="1"/>
  <c r="CP99" i="1"/>
  <c r="CO99" i="1"/>
  <c r="CN99" i="1"/>
  <c r="CM99" i="1"/>
  <c r="CK99" i="1"/>
  <c r="CJ99" i="1"/>
  <c r="CI99" i="1"/>
  <c r="CH99" i="1"/>
  <c r="CF99" i="1"/>
  <c r="CE99" i="1"/>
  <c r="CD99" i="1"/>
  <c r="CC99" i="1"/>
  <c r="CA99" i="1"/>
  <c r="BZ99" i="1"/>
  <c r="BY99" i="1"/>
  <c r="BX99" i="1"/>
  <c r="BV99" i="1"/>
  <c r="BU99" i="1"/>
  <c r="BT99" i="1"/>
  <c r="BS99" i="1"/>
  <c r="BQ99" i="1"/>
  <c r="BP99" i="1"/>
  <c r="BO99" i="1"/>
  <c r="BN99" i="1"/>
  <c r="BL99" i="1"/>
  <c r="BK99" i="1"/>
  <c r="BJ99" i="1"/>
  <c r="BI99" i="1"/>
  <c r="BG99" i="1"/>
  <c r="BF99" i="1"/>
  <c r="BE99" i="1"/>
  <c r="BD99" i="1"/>
  <c r="BB99" i="1"/>
  <c r="BA99" i="1"/>
  <c r="AZ99" i="1"/>
  <c r="AY99" i="1"/>
  <c r="AW99" i="1"/>
  <c r="AV99" i="1"/>
  <c r="AU99" i="1"/>
  <c r="AT99" i="1"/>
  <c r="AR99" i="1"/>
  <c r="AQ99" i="1"/>
  <c r="AP99" i="1"/>
  <c r="AO99" i="1"/>
  <c r="AM99" i="1"/>
  <c r="AL99" i="1"/>
  <c r="AK99" i="1"/>
  <c r="AJ99" i="1"/>
  <c r="AH99" i="1"/>
  <c r="AG99" i="1"/>
  <c r="AF99" i="1"/>
  <c r="AE99" i="1"/>
  <c r="AC99" i="1"/>
  <c r="AB99" i="1"/>
  <c r="AA99" i="1"/>
  <c r="Z99" i="1"/>
  <c r="X99" i="1"/>
  <c r="W99" i="1"/>
  <c r="V99" i="1"/>
  <c r="U99" i="1"/>
  <c r="S99" i="1"/>
  <c r="R99" i="1"/>
  <c r="Q99" i="1"/>
  <c r="P99" i="1"/>
  <c r="N99" i="1"/>
  <c r="M99" i="1"/>
  <c r="L99" i="1"/>
  <c r="K99" i="1"/>
  <c r="I99" i="1"/>
  <c r="H99" i="1"/>
  <c r="G99" i="1"/>
  <c r="F99" i="1"/>
  <c r="DO98" i="1"/>
  <c r="DN98" i="1"/>
  <c r="DM98" i="1"/>
  <c r="DL98" i="1"/>
  <c r="DJ98" i="1"/>
  <c r="DI98" i="1"/>
  <c r="DH98" i="1"/>
  <c r="DG98" i="1"/>
  <c r="DE98" i="1"/>
  <c r="DD98" i="1"/>
  <c r="DC98" i="1"/>
  <c r="DB98" i="1"/>
  <c r="CZ98" i="1"/>
  <c r="CY98" i="1"/>
  <c r="CX98" i="1"/>
  <c r="CW98" i="1"/>
  <c r="CU98" i="1"/>
  <c r="CT98" i="1"/>
  <c r="CS98" i="1"/>
  <c r="CR98" i="1"/>
  <c r="CP98" i="1"/>
  <c r="CO98" i="1"/>
  <c r="CN98" i="1"/>
  <c r="CM98" i="1"/>
  <c r="CK98" i="1"/>
  <c r="CJ98" i="1"/>
  <c r="CI98" i="1"/>
  <c r="CH98" i="1"/>
  <c r="CF98" i="1"/>
  <c r="CE98" i="1"/>
  <c r="CD98" i="1"/>
  <c r="CC98" i="1"/>
  <c r="CA98" i="1"/>
  <c r="BZ98" i="1"/>
  <c r="BY98" i="1"/>
  <c r="BX98" i="1"/>
  <c r="BV98" i="1"/>
  <c r="BU98" i="1"/>
  <c r="BT98" i="1"/>
  <c r="BS98" i="1"/>
  <c r="BQ98" i="1"/>
  <c r="BP98" i="1"/>
  <c r="BO98" i="1"/>
  <c r="BN98" i="1"/>
  <c r="BL98" i="1"/>
  <c r="BK98" i="1"/>
  <c r="BJ98" i="1"/>
  <c r="BI98" i="1"/>
  <c r="BG98" i="1"/>
  <c r="BF98" i="1"/>
  <c r="BE98" i="1"/>
  <c r="BD98" i="1"/>
  <c r="BB98" i="1"/>
  <c r="BA98" i="1"/>
  <c r="AZ98" i="1"/>
  <c r="AY98" i="1"/>
  <c r="AW98" i="1"/>
  <c r="AV98" i="1"/>
  <c r="AU98" i="1"/>
  <c r="AT98" i="1"/>
  <c r="AR98" i="1"/>
  <c r="AQ98" i="1"/>
  <c r="AP98" i="1"/>
  <c r="AO98" i="1"/>
  <c r="AM98" i="1"/>
  <c r="AL98" i="1"/>
  <c r="AK98" i="1"/>
  <c r="AJ98" i="1"/>
  <c r="AH98" i="1"/>
  <c r="AG98" i="1"/>
  <c r="AF98" i="1"/>
  <c r="AE98" i="1"/>
  <c r="AC98" i="1"/>
  <c r="AB98" i="1"/>
  <c r="AA98" i="1"/>
  <c r="Z98" i="1"/>
  <c r="X98" i="1"/>
  <c r="W98" i="1"/>
  <c r="V98" i="1"/>
  <c r="U98" i="1"/>
  <c r="S98" i="1"/>
  <c r="R98" i="1"/>
  <c r="Q98" i="1"/>
  <c r="P98" i="1"/>
  <c r="N98" i="1"/>
  <c r="M98" i="1"/>
  <c r="L98" i="1"/>
  <c r="K98" i="1"/>
  <c r="I98" i="1"/>
  <c r="H98" i="1"/>
  <c r="G98" i="1"/>
  <c r="F98" i="1"/>
  <c r="DO97" i="1"/>
  <c r="DN97" i="1"/>
  <c r="DM97" i="1"/>
  <c r="DL97" i="1"/>
  <c r="DJ97" i="1"/>
  <c r="DI97" i="1"/>
  <c r="DH97" i="1"/>
  <c r="DG97" i="1"/>
  <c r="DE97" i="1"/>
  <c r="DD97" i="1"/>
  <c r="DC97" i="1"/>
  <c r="DB97" i="1"/>
  <c r="CZ97" i="1"/>
  <c r="CY97" i="1"/>
  <c r="CX97" i="1"/>
  <c r="CW97" i="1"/>
  <c r="CU97" i="1"/>
  <c r="CT97" i="1"/>
  <c r="CS97" i="1"/>
  <c r="CR97" i="1"/>
  <c r="CP97" i="1"/>
  <c r="CO97" i="1"/>
  <c r="CN97" i="1"/>
  <c r="CM97" i="1"/>
  <c r="CK97" i="1"/>
  <c r="CJ97" i="1"/>
  <c r="CI97" i="1"/>
  <c r="CH97" i="1"/>
  <c r="CF97" i="1"/>
  <c r="CE97" i="1"/>
  <c r="CD97" i="1"/>
  <c r="CC97" i="1"/>
  <c r="CA97" i="1"/>
  <c r="BZ97" i="1"/>
  <c r="BY97" i="1"/>
  <c r="BX97" i="1"/>
  <c r="BV97" i="1"/>
  <c r="BU97" i="1"/>
  <c r="BT97" i="1"/>
  <c r="BS97" i="1"/>
  <c r="BQ97" i="1"/>
  <c r="BP97" i="1"/>
  <c r="BO97" i="1"/>
  <c r="BN97" i="1"/>
  <c r="BL97" i="1"/>
  <c r="BK97" i="1"/>
  <c r="BJ97" i="1"/>
  <c r="BI97" i="1"/>
  <c r="BG97" i="1"/>
  <c r="BF97" i="1"/>
  <c r="BE97" i="1"/>
  <c r="BD97" i="1"/>
  <c r="BB97" i="1"/>
  <c r="BA97" i="1"/>
  <c r="AZ97" i="1"/>
  <c r="AY97" i="1"/>
  <c r="AW97" i="1"/>
  <c r="AV97" i="1"/>
  <c r="AU97" i="1"/>
  <c r="AT97" i="1"/>
  <c r="AR97" i="1"/>
  <c r="AQ97" i="1"/>
  <c r="AP97" i="1"/>
  <c r="AO97" i="1"/>
  <c r="AM97" i="1"/>
  <c r="AL97" i="1"/>
  <c r="AK97" i="1"/>
  <c r="AJ97" i="1"/>
  <c r="AH97" i="1"/>
  <c r="AG97" i="1"/>
  <c r="AF97" i="1"/>
  <c r="AE97" i="1"/>
  <c r="AC97" i="1"/>
  <c r="AB97" i="1"/>
  <c r="AA97" i="1"/>
  <c r="Z97" i="1"/>
  <c r="X97" i="1"/>
  <c r="W97" i="1"/>
  <c r="V97" i="1"/>
  <c r="U97" i="1"/>
  <c r="S97" i="1"/>
  <c r="R97" i="1"/>
  <c r="Q97" i="1"/>
  <c r="P97" i="1"/>
  <c r="N97" i="1"/>
  <c r="M97" i="1"/>
  <c r="L97" i="1"/>
  <c r="K97" i="1"/>
  <c r="I97" i="1"/>
  <c r="H97" i="1"/>
  <c r="G97" i="1"/>
  <c r="F97" i="1"/>
  <c r="DO96" i="1"/>
  <c r="DN96" i="1"/>
  <c r="DM96" i="1"/>
  <c r="DL96" i="1"/>
  <c r="DJ96" i="1"/>
  <c r="DI96" i="1"/>
  <c r="DH96" i="1"/>
  <c r="DG96" i="1"/>
  <c r="DE96" i="1"/>
  <c r="DD96" i="1"/>
  <c r="DC96" i="1"/>
  <c r="DB96" i="1"/>
  <c r="CZ96" i="1"/>
  <c r="CY96" i="1"/>
  <c r="CX96" i="1"/>
  <c r="CW96" i="1"/>
  <c r="CU96" i="1"/>
  <c r="CT96" i="1"/>
  <c r="CS96" i="1"/>
  <c r="CR96" i="1"/>
  <c r="CP96" i="1"/>
  <c r="CO96" i="1"/>
  <c r="CN96" i="1"/>
  <c r="CM96" i="1"/>
  <c r="CK96" i="1"/>
  <c r="CJ96" i="1"/>
  <c r="CI96" i="1"/>
  <c r="CH96" i="1"/>
  <c r="CF96" i="1"/>
  <c r="CE96" i="1"/>
  <c r="CD96" i="1"/>
  <c r="CC96" i="1"/>
  <c r="CA96" i="1"/>
  <c r="BZ96" i="1"/>
  <c r="BY96" i="1"/>
  <c r="BX96" i="1"/>
  <c r="BV96" i="1"/>
  <c r="BU96" i="1"/>
  <c r="BT96" i="1"/>
  <c r="BS96" i="1"/>
  <c r="BQ96" i="1"/>
  <c r="BP96" i="1"/>
  <c r="BO96" i="1"/>
  <c r="BN96" i="1"/>
  <c r="BL96" i="1"/>
  <c r="BK96" i="1"/>
  <c r="BJ96" i="1"/>
  <c r="BI96" i="1"/>
  <c r="BG96" i="1"/>
  <c r="BF96" i="1"/>
  <c r="BE96" i="1"/>
  <c r="BD96" i="1"/>
  <c r="BB96" i="1"/>
  <c r="BA96" i="1"/>
  <c r="AZ96" i="1"/>
  <c r="AY96" i="1"/>
  <c r="AW96" i="1"/>
  <c r="AV96" i="1"/>
  <c r="AU96" i="1"/>
  <c r="AT96" i="1"/>
  <c r="AR96" i="1"/>
  <c r="AQ96" i="1"/>
  <c r="AP96" i="1"/>
  <c r="AO96" i="1"/>
  <c r="AM96" i="1"/>
  <c r="AL96" i="1"/>
  <c r="AK96" i="1"/>
  <c r="AJ96" i="1"/>
  <c r="AH96" i="1"/>
  <c r="AG96" i="1"/>
  <c r="AF96" i="1"/>
  <c r="AE96" i="1"/>
  <c r="AC96" i="1"/>
  <c r="AB96" i="1"/>
  <c r="AA96" i="1"/>
  <c r="Z96" i="1"/>
  <c r="X96" i="1"/>
  <c r="W96" i="1"/>
  <c r="V96" i="1"/>
  <c r="U96" i="1"/>
  <c r="S96" i="1"/>
  <c r="R96" i="1"/>
  <c r="Q96" i="1"/>
  <c r="P96" i="1"/>
  <c r="N96" i="1"/>
  <c r="M96" i="1"/>
  <c r="L96" i="1"/>
  <c r="K96" i="1"/>
  <c r="I96" i="1"/>
  <c r="H96" i="1"/>
  <c r="G96" i="1"/>
  <c r="F96" i="1"/>
  <c r="DO95" i="1"/>
  <c r="DN95" i="1"/>
  <c r="DM95" i="1"/>
  <c r="DL95" i="1"/>
  <c r="DJ95" i="1"/>
  <c r="DI95" i="1"/>
  <c r="DH95" i="1"/>
  <c r="DG95" i="1"/>
  <c r="DE95" i="1"/>
  <c r="DD95" i="1"/>
  <c r="DC95" i="1"/>
  <c r="DB95" i="1"/>
  <c r="CZ95" i="1"/>
  <c r="CY95" i="1"/>
  <c r="CX95" i="1"/>
  <c r="CW95" i="1"/>
  <c r="CU95" i="1"/>
  <c r="CT95" i="1"/>
  <c r="CS95" i="1"/>
  <c r="CR95" i="1"/>
  <c r="CP95" i="1"/>
  <c r="CO95" i="1"/>
  <c r="CN95" i="1"/>
  <c r="CM95" i="1"/>
  <c r="CK95" i="1"/>
  <c r="CJ95" i="1"/>
  <c r="CI95" i="1"/>
  <c r="CH95" i="1"/>
  <c r="CF95" i="1"/>
  <c r="CE95" i="1"/>
  <c r="CD95" i="1"/>
  <c r="CC95" i="1"/>
  <c r="CA95" i="1"/>
  <c r="BZ95" i="1"/>
  <c r="BY95" i="1"/>
  <c r="BX95" i="1"/>
  <c r="BV95" i="1"/>
  <c r="BU95" i="1"/>
  <c r="BT95" i="1"/>
  <c r="BS95" i="1"/>
  <c r="BQ95" i="1"/>
  <c r="BP95" i="1"/>
  <c r="BO95" i="1"/>
  <c r="BN95" i="1"/>
  <c r="BL95" i="1"/>
  <c r="BK95" i="1"/>
  <c r="BJ95" i="1"/>
  <c r="BI95" i="1"/>
  <c r="BG95" i="1"/>
  <c r="BF95" i="1"/>
  <c r="BE95" i="1"/>
  <c r="BD95" i="1"/>
  <c r="BB95" i="1"/>
  <c r="BA95" i="1"/>
  <c r="AZ95" i="1"/>
  <c r="AY95" i="1"/>
  <c r="AW95" i="1"/>
  <c r="AV95" i="1"/>
  <c r="AU95" i="1"/>
  <c r="AT95" i="1"/>
  <c r="AR95" i="1"/>
  <c r="AQ95" i="1"/>
  <c r="AP95" i="1"/>
  <c r="AO95" i="1"/>
  <c r="AM95" i="1"/>
  <c r="AL95" i="1"/>
  <c r="AK95" i="1"/>
  <c r="AJ95" i="1"/>
  <c r="AH95" i="1"/>
  <c r="AG95" i="1"/>
  <c r="AF95" i="1"/>
  <c r="AE95" i="1"/>
  <c r="AC95" i="1"/>
  <c r="AB95" i="1"/>
  <c r="AA95" i="1"/>
  <c r="Z95" i="1"/>
  <c r="X95" i="1"/>
  <c r="W95" i="1"/>
  <c r="V95" i="1"/>
  <c r="U95" i="1"/>
  <c r="S95" i="1"/>
  <c r="R95" i="1"/>
  <c r="Q95" i="1"/>
  <c r="P95" i="1"/>
  <c r="N95" i="1"/>
  <c r="M95" i="1"/>
  <c r="L95" i="1"/>
  <c r="K95" i="1"/>
  <c r="I95" i="1"/>
  <c r="H95" i="1"/>
  <c r="G95" i="1"/>
  <c r="F95" i="1"/>
  <c r="DO94" i="1"/>
  <c r="DN94" i="1"/>
  <c r="DM94" i="1"/>
  <c r="DL94" i="1"/>
  <c r="DJ94" i="1"/>
  <c r="DI94" i="1"/>
  <c r="DH94" i="1"/>
  <c r="DG94" i="1"/>
  <c r="DE94" i="1"/>
  <c r="DD94" i="1"/>
  <c r="DC94" i="1"/>
  <c r="DB94" i="1"/>
  <c r="CZ94" i="1"/>
  <c r="CY94" i="1"/>
  <c r="CX94" i="1"/>
  <c r="CW94" i="1"/>
  <c r="CU94" i="1"/>
  <c r="CT94" i="1"/>
  <c r="CS94" i="1"/>
  <c r="CR94" i="1"/>
  <c r="CP94" i="1"/>
  <c r="CO94" i="1"/>
  <c r="CN94" i="1"/>
  <c r="CM94" i="1"/>
  <c r="CK94" i="1"/>
  <c r="CJ94" i="1"/>
  <c r="CI94" i="1"/>
  <c r="CH94" i="1"/>
  <c r="CF94" i="1"/>
  <c r="CE94" i="1"/>
  <c r="CD94" i="1"/>
  <c r="CC94" i="1"/>
  <c r="CA94" i="1"/>
  <c r="BZ94" i="1"/>
  <c r="BY94" i="1"/>
  <c r="BX94" i="1"/>
  <c r="BV94" i="1"/>
  <c r="BU94" i="1"/>
  <c r="BT94" i="1"/>
  <c r="BS94" i="1"/>
  <c r="BQ94" i="1"/>
  <c r="BP94" i="1"/>
  <c r="BO94" i="1"/>
  <c r="BN94" i="1"/>
  <c r="BL94" i="1"/>
  <c r="BK94" i="1"/>
  <c r="BJ94" i="1"/>
  <c r="BI94" i="1"/>
  <c r="BG94" i="1"/>
  <c r="BF94" i="1"/>
  <c r="BE94" i="1"/>
  <c r="BD94" i="1"/>
  <c r="BB94" i="1"/>
  <c r="BA94" i="1"/>
  <c r="AZ94" i="1"/>
  <c r="AY94" i="1"/>
  <c r="AW94" i="1"/>
  <c r="AV94" i="1"/>
  <c r="AU94" i="1"/>
  <c r="AT94" i="1"/>
  <c r="AR94" i="1"/>
  <c r="AQ94" i="1"/>
  <c r="AP94" i="1"/>
  <c r="AO94" i="1"/>
  <c r="AM94" i="1"/>
  <c r="AL94" i="1"/>
  <c r="AK94" i="1"/>
  <c r="AJ94" i="1"/>
  <c r="AH94" i="1"/>
  <c r="AG94" i="1"/>
  <c r="AF94" i="1"/>
  <c r="AE94" i="1"/>
  <c r="AC94" i="1"/>
  <c r="AB94" i="1"/>
  <c r="AA94" i="1"/>
  <c r="Z94" i="1"/>
  <c r="X94" i="1"/>
  <c r="W94" i="1"/>
  <c r="V94" i="1"/>
  <c r="U94" i="1"/>
  <c r="S94" i="1"/>
  <c r="R94" i="1"/>
  <c r="Q94" i="1"/>
  <c r="P94" i="1"/>
  <c r="N94" i="1"/>
  <c r="M94" i="1"/>
  <c r="L94" i="1"/>
  <c r="K94" i="1"/>
  <c r="I94" i="1"/>
  <c r="H94" i="1"/>
  <c r="G94" i="1"/>
  <c r="F94" i="1"/>
  <c r="DO93" i="1"/>
  <c r="DN93" i="1"/>
  <c r="DM93" i="1"/>
  <c r="DL93" i="1"/>
  <c r="DJ93" i="1"/>
  <c r="DI93" i="1"/>
  <c r="DH93" i="1"/>
  <c r="DG93" i="1"/>
  <c r="DE93" i="1"/>
  <c r="DD93" i="1"/>
  <c r="DC93" i="1"/>
  <c r="DB93" i="1"/>
  <c r="CZ93" i="1"/>
  <c r="CY93" i="1"/>
  <c r="CX93" i="1"/>
  <c r="CW93" i="1"/>
  <c r="CU93" i="1"/>
  <c r="CT93" i="1"/>
  <c r="CS93" i="1"/>
  <c r="CR93" i="1"/>
  <c r="CP93" i="1"/>
  <c r="CO93" i="1"/>
  <c r="CN93" i="1"/>
  <c r="CM93" i="1"/>
  <c r="CK93" i="1"/>
  <c r="CJ93" i="1"/>
  <c r="CI93" i="1"/>
  <c r="CH93" i="1"/>
  <c r="CF93" i="1"/>
  <c r="CE93" i="1"/>
  <c r="CD93" i="1"/>
  <c r="CC93" i="1"/>
  <c r="CA93" i="1"/>
  <c r="BZ93" i="1"/>
  <c r="BY93" i="1"/>
  <c r="BX93" i="1"/>
  <c r="BV93" i="1"/>
  <c r="BU93" i="1"/>
  <c r="BT93" i="1"/>
  <c r="BS93" i="1"/>
  <c r="BQ93" i="1"/>
  <c r="BP93" i="1"/>
  <c r="BO93" i="1"/>
  <c r="BN93" i="1"/>
  <c r="BL93" i="1"/>
  <c r="BK93" i="1"/>
  <c r="BJ93" i="1"/>
  <c r="BI93" i="1"/>
  <c r="BG93" i="1"/>
  <c r="BF93" i="1"/>
  <c r="BE93" i="1"/>
  <c r="BD93" i="1"/>
  <c r="BB93" i="1"/>
  <c r="BA93" i="1"/>
  <c r="AZ93" i="1"/>
  <c r="AY93" i="1"/>
  <c r="AW93" i="1"/>
  <c r="AV93" i="1"/>
  <c r="AU93" i="1"/>
  <c r="AT93" i="1"/>
  <c r="AR93" i="1"/>
  <c r="AQ93" i="1"/>
  <c r="AP93" i="1"/>
  <c r="AO93" i="1"/>
  <c r="AM93" i="1"/>
  <c r="AL93" i="1"/>
  <c r="AK93" i="1"/>
  <c r="AJ93" i="1"/>
  <c r="AH93" i="1"/>
  <c r="AG93" i="1"/>
  <c r="AF93" i="1"/>
  <c r="AE93" i="1"/>
  <c r="AC93" i="1"/>
  <c r="AB93" i="1"/>
  <c r="AA93" i="1"/>
  <c r="Z93" i="1"/>
  <c r="X93" i="1"/>
  <c r="W93" i="1"/>
  <c r="V93" i="1"/>
  <c r="U93" i="1"/>
  <c r="S93" i="1"/>
  <c r="R93" i="1"/>
  <c r="Q93" i="1"/>
  <c r="P93" i="1"/>
  <c r="N93" i="1"/>
  <c r="M93" i="1"/>
  <c r="L93" i="1"/>
  <c r="K93" i="1"/>
  <c r="I93" i="1"/>
  <c r="H93" i="1"/>
  <c r="G93" i="1"/>
  <c r="F93" i="1"/>
  <c r="DO92" i="1"/>
  <c r="DN92" i="1"/>
  <c r="DM92" i="1"/>
  <c r="DL92" i="1"/>
  <c r="DJ92" i="1"/>
  <c r="DI92" i="1"/>
  <c r="DH92" i="1"/>
  <c r="DG92" i="1"/>
  <c r="DE92" i="1"/>
  <c r="DD92" i="1"/>
  <c r="DC92" i="1"/>
  <c r="DB92" i="1"/>
  <c r="CZ92" i="1"/>
  <c r="CY92" i="1"/>
  <c r="CX92" i="1"/>
  <c r="CW92" i="1"/>
  <c r="CU92" i="1"/>
  <c r="CT92" i="1"/>
  <c r="CS92" i="1"/>
  <c r="CR92" i="1"/>
  <c r="CP92" i="1"/>
  <c r="CO92" i="1"/>
  <c r="CN92" i="1"/>
  <c r="CM92" i="1"/>
  <c r="CK92" i="1"/>
  <c r="CJ92" i="1"/>
  <c r="CI92" i="1"/>
  <c r="CH92" i="1"/>
  <c r="CF92" i="1"/>
  <c r="CE92" i="1"/>
  <c r="CD92" i="1"/>
  <c r="CC92" i="1"/>
  <c r="CA92" i="1"/>
  <c r="BZ92" i="1"/>
  <c r="BY92" i="1"/>
  <c r="BX92" i="1"/>
  <c r="BV92" i="1"/>
  <c r="BU92" i="1"/>
  <c r="BT92" i="1"/>
  <c r="BS92" i="1"/>
  <c r="BQ92" i="1"/>
  <c r="BP92" i="1"/>
  <c r="BO92" i="1"/>
  <c r="BN92" i="1"/>
  <c r="BL92" i="1"/>
  <c r="BK92" i="1"/>
  <c r="BJ92" i="1"/>
  <c r="BI92" i="1"/>
  <c r="BG92" i="1"/>
  <c r="BF92" i="1"/>
  <c r="BE92" i="1"/>
  <c r="BD92" i="1"/>
  <c r="BB92" i="1"/>
  <c r="BA92" i="1"/>
  <c r="AZ92" i="1"/>
  <c r="AY92" i="1"/>
  <c r="AW92" i="1"/>
  <c r="AV92" i="1"/>
  <c r="AU92" i="1"/>
  <c r="AT92" i="1"/>
  <c r="AR92" i="1"/>
  <c r="AQ92" i="1"/>
  <c r="AP92" i="1"/>
  <c r="AO92" i="1"/>
  <c r="AM92" i="1"/>
  <c r="AL92" i="1"/>
  <c r="AK92" i="1"/>
  <c r="AJ92" i="1"/>
  <c r="AH92" i="1"/>
  <c r="AG92" i="1"/>
  <c r="AF92" i="1"/>
  <c r="AE92" i="1"/>
  <c r="AC92" i="1"/>
  <c r="AB92" i="1"/>
  <c r="AA92" i="1"/>
  <c r="Z92" i="1"/>
  <c r="X92" i="1"/>
  <c r="W92" i="1"/>
  <c r="V92" i="1"/>
  <c r="U92" i="1"/>
  <c r="S92" i="1"/>
  <c r="R92" i="1"/>
  <c r="Q92" i="1"/>
  <c r="P92" i="1"/>
  <c r="N92" i="1"/>
  <c r="M92" i="1"/>
  <c r="L92" i="1"/>
  <c r="K92" i="1"/>
  <c r="I92" i="1"/>
  <c r="H92" i="1"/>
  <c r="G92" i="1"/>
  <c r="F92" i="1"/>
  <c r="DO91" i="1"/>
  <c r="DN91" i="1"/>
  <c r="DM91" i="1"/>
  <c r="DL91" i="1"/>
  <c r="DJ91" i="1"/>
  <c r="DI91" i="1"/>
  <c r="DH91" i="1"/>
  <c r="DG91" i="1"/>
  <c r="DE91" i="1"/>
  <c r="DD91" i="1"/>
  <c r="DC91" i="1"/>
  <c r="DB91" i="1"/>
  <c r="CZ91" i="1"/>
  <c r="CY91" i="1"/>
  <c r="CX91" i="1"/>
  <c r="CW91" i="1"/>
  <c r="CU91" i="1"/>
  <c r="CT91" i="1"/>
  <c r="CS91" i="1"/>
  <c r="CR91" i="1"/>
  <c r="CP91" i="1"/>
  <c r="CO91" i="1"/>
  <c r="CN91" i="1"/>
  <c r="CM91" i="1"/>
  <c r="CK91" i="1"/>
  <c r="CJ91" i="1"/>
  <c r="CI91" i="1"/>
  <c r="CH91" i="1"/>
  <c r="CF91" i="1"/>
  <c r="CE91" i="1"/>
  <c r="CD91" i="1"/>
  <c r="CC91" i="1"/>
  <c r="CA91" i="1"/>
  <c r="BZ91" i="1"/>
  <c r="BY91" i="1"/>
  <c r="BX91" i="1"/>
  <c r="BV91" i="1"/>
  <c r="BU91" i="1"/>
  <c r="BT91" i="1"/>
  <c r="BS91" i="1"/>
  <c r="BQ91" i="1"/>
  <c r="BP91" i="1"/>
  <c r="BO91" i="1"/>
  <c r="BN91" i="1"/>
  <c r="BL91" i="1"/>
  <c r="BK91" i="1"/>
  <c r="BJ91" i="1"/>
  <c r="BI91" i="1"/>
  <c r="BG91" i="1"/>
  <c r="BF91" i="1"/>
  <c r="BE91" i="1"/>
  <c r="BD91" i="1"/>
  <c r="BB91" i="1"/>
  <c r="BA91" i="1"/>
  <c r="AZ91" i="1"/>
  <c r="AY91" i="1"/>
  <c r="AW91" i="1"/>
  <c r="AV91" i="1"/>
  <c r="AU91" i="1"/>
  <c r="AT91" i="1"/>
  <c r="AR91" i="1"/>
  <c r="AQ91" i="1"/>
  <c r="AP91" i="1"/>
  <c r="AO91" i="1"/>
  <c r="AM91" i="1"/>
  <c r="AL91" i="1"/>
  <c r="AK91" i="1"/>
  <c r="AJ91" i="1"/>
  <c r="AH91" i="1"/>
  <c r="AG91" i="1"/>
  <c r="AF91" i="1"/>
  <c r="AE91" i="1"/>
  <c r="AC91" i="1"/>
  <c r="AB91" i="1"/>
  <c r="AA91" i="1"/>
  <c r="Z91" i="1"/>
  <c r="X91" i="1"/>
  <c r="W91" i="1"/>
  <c r="V91" i="1"/>
  <c r="U91" i="1"/>
  <c r="S91" i="1"/>
  <c r="R91" i="1"/>
  <c r="Q91" i="1"/>
  <c r="P91" i="1"/>
  <c r="N91" i="1"/>
  <c r="M91" i="1"/>
  <c r="L91" i="1"/>
  <c r="K91" i="1"/>
  <c r="I91" i="1"/>
  <c r="H91" i="1"/>
  <c r="G91" i="1"/>
  <c r="F91" i="1"/>
  <c r="CA90" i="1"/>
  <c r="BZ90" i="1"/>
  <c r="BY90" i="1"/>
  <c r="BX90" i="1"/>
  <c r="BV90" i="1"/>
  <c r="BU90" i="1"/>
  <c r="BT90" i="1"/>
  <c r="BS90" i="1"/>
  <c r="BQ90" i="1"/>
  <c r="BP90" i="1"/>
  <c r="BO90" i="1"/>
  <c r="BN90" i="1"/>
  <c r="BL90" i="1"/>
  <c r="BK90" i="1"/>
  <c r="BJ90" i="1"/>
  <c r="BI90" i="1"/>
  <c r="BG90" i="1"/>
  <c r="BF90" i="1"/>
  <c r="BE90" i="1"/>
  <c r="BD90" i="1"/>
  <c r="BB90" i="1"/>
  <c r="BA90" i="1"/>
  <c r="AZ90" i="1"/>
  <c r="AY90" i="1"/>
  <c r="AW90" i="1"/>
  <c r="AV90" i="1"/>
  <c r="AU90" i="1"/>
  <c r="AT90" i="1"/>
  <c r="AR90" i="1"/>
  <c r="AQ90" i="1"/>
  <c r="AP90" i="1"/>
  <c r="AO90" i="1"/>
  <c r="AM90" i="1"/>
  <c r="AL90" i="1"/>
  <c r="AK90" i="1"/>
  <c r="AJ90" i="1"/>
  <c r="AH90" i="1"/>
  <c r="AG90" i="1"/>
  <c r="AF90" i="1"/>
  <c r="AE90" i="1"/>
  <c r="AC90" i="1"/>
  <c r="AB90" i="1"/>
  <c r="AA90" i="1"/>
  <c r="Z90" i="1"/>
  <c r="X90" i="1"/>
  <c r="W90" i="1"/>
  <c r="V90" i="1"/>
  <c r="U90" i="1"/>
  <c r="S90" i="1"/>
  <c r="R90" i="1"/>
  <c r="Q90" i="1"/>
  <c r="P90" i="1"/>
  <c r="N90" i="1"/>
  <c r="M90" i="1"/>
  <c r="L90" i="1"/>
  <c r="K90" i="1"/>
  <c r="I90" i="1"/>
  <c r="H90" i="1"/>
  <c r="G90" i="1"/>
  <c r="F90" i="1"/>
  <c r="CA89" i="1"/>
  <c r="BZ89" i="1"/>
  <c r="BY89" i="1"/>
  <c r="BX89" i="1"/>
  <c r="BV89" i="1"/>
  <c r="BU89" i="1"/>
  <c r="BT89" i="1"/>
  <c r="BS89" i="1"/>
  <c r="BQ89" i="1"/>
  <c r="BP89" i="1"/>
  <c r="BO89" i="1"/>
  <c r="BN89" i="1"/>
  <c r="BL89" i="1"/>
  <c r="BK89" i="1"/>
  <c r="BJ89" i="1"/>
  <c r="BI89" i="1"/>
  <c r="BG89" i="1"/>
  <c r="BF89" i="1"/>
  <c r="BE89" i="1"/>
  <c r="BD89" i="1"/>
  <c r="BB89" i="1"/>
  <c r="BA89" i="1"/>
  <c r="AZ89" i="1"/>
  <c r="AY89" i="1"/>
  <c r="AW89" i="1"/>
  <c r="AV89" i="1"/>
  <c r="AU89" i="1"/>
  <c r="AT89" i="1"/>
  <c r="AR89" i="1"/>
  <c r="AQ89" i="1"/>
  <c r="AP89" i="1"/>
  <c r="AO89" i="1"/>
  <c r="AM89" i="1"/>
  <c r="AL89" i="1"/>
  <c r="AK89" i="1"/>
  <c r="AJ89" i="1"/>
  <c r="AH89" i="1"/>
  <c r="AG89" i="1"/>
  <c r="AF89" i="1"/>
  <c r="AE89" i="1"/>
  <c r="AC89" i="1"/>
  <c r="AB89" i="1"/>
  <c r="AA89" i="1"/>
  <c r="Z89" i="1"/>
  <c r="X89" i="1"/>
  <c r="W89" i="1"/>
  <c r="V89" i="1"/>
  <c r="U89" i="1"/>
  <c r="S89" i="1"/>
  <c r="R89" i="1"/>
  <c r="Q89" i="1"/>
  <c r="P89" i="1"/>
  <c r="N89" i="1"/>
  <c r="M89" i="1"/>
  <c r="L89" i="1"/>
  <c r="K89" i="1"/>
  <c r="I89" i="1"/>
  <c r="H89" i="1"/>
  <c r="G89" i="1"/>
  <c r="F89" i="1"/>
  <c r="CA88" i="1"/>
  <c r="BZ88" i="1"/>
  <c r="BY88" i="1"/>
  <c r="BX88" i="1"/>
  <c r="BV88" i="1"/>
  <c r="BU88" i="1"/>
  <c r="BT88" i="1"/>
  <c r="BS88" i="1"/>
  <c r="BQ88" i="1"/>
  <c r="BP88" i="1"/>
  <c r="BO88" i="1"/>
  <c r="BN88" i="1"/>
  <c r="BL88" i="1"/>
  <c r="BK88" i="1"/>
  <c r="BJ88" i="1"/>
  <c r="BI88" i="1"/>
  <c r="BG88" i="1"/>
  <c r="BF88" i="1"/>
  <c r="BE88" i="1"/>
  <c r="BD88" i="1"/>
  <c r="BB88" i="1"/>
  <c r="BA88" i="1"/>
  <c r="AZ88" i="1"/>
  <c r="AY88" i="1"/>
  <c r="AW88" i="1"/>
  <c r="AV88" i="1"/>
  <c r="AU88" i="1"/>
  <c r="AT88" i="1"/>
  <c r="AR88" i="1"/>
  <c r="AQ88" i="1"/>
  <c r="AP88" i="1"/>
  <c r="AO88" i="1"/>
  <c r="AM88" i="1"/>
  <c r="AL88" i="1"/>
  <c r="AK88" i="1"/>
  <c r="AJ88" i="1"/>
  <c r="AH88" i="1"/>
  <c r="AG88" i="1"/>
  <c r="AF88" i="1"/>
  <c r="AE88" i="1"/>
  <c r="AC88" i="1"/>
  <c r="AB88" i="1"/>
  <c r="AA88" i="1"/>
  <c r="Z88" i="1"/>
  <c r="X88" i="1"/>
  <c r="W88" i="1"/>
  <c r="V88" i="1"/>
  <c r="U88" i="1"/>
  <c r="S88" i="1"/>
  <c r="R88" i="1"/>
  <c r="Q88" i="1"/>
  <c r="P88" i="1"/>
  <c r="N88" i="1"/>
  <c r="M88" i="1"/>
  <c r="L88" i="1"/>
  <c r="K88" i="1"/>
  <c r="I88" i="1"/>
  <c r="H88" i="1"/>
  <c r="G88" i="1"/>
  <c r="F88" i="1"/>
  <c r="DO87" i="1"/>
  <c r="DN87" i="1"/>
  <c r="DM87" i="1"/>
  <c r="DL87" i="1"/>
  <c r="DJ87" i="1"/>
  <c r="DI87" i="1"/>
  <c r="DH87" i="1"/>
  <c r="DG87" i="1"/>
  <c r="DE87" i="1"/>
  <c r="DD87" i="1"/>
  <c r="DC87" i="1"/>
  <c r="DB87" i="1"/>
  <c r="CZ87" i="1"/>
  <c r="CY87" i="1"/>
  <c r="CX87" i="1"/>
  <c r="CW87" i="1"/>
  <c r="CU87" i="1"/>
  <c r="CT87" i="1"/>
  <c r="CS87" i="1"/>
  <c r="CR87" i="1"/>
  <c r="CP87" i="1"/>
  <c r="CO87" i="1"/>
  <c r="CN87" i="1"/>
  <c r="CM87" i="1"/>
  <c r="CK87" i="1"/>
  <c r="CJ87" i="1"/>
  <c r="CI87" i="1"/>
  <c r="CH87" i="1"/>
  <c r="CF87" i="1"/>
  <c r="CE87" i="1"/>
  <c r="CD87" i="1"/>
  <c r="CC87" i="1"/>
  <c r="CA87" i="1"/>
  <c r="BZ87" i="1"/>
  <c r="BY87" i="1"/>
  <c r="BX87" i="1"/>
  <c r="BV87" i="1"/>
  <c r="BU87" i="1"/>
  <c r="BT87" i="1"/>
  <c r="BS87" i="1"/>
  <c r="BQ87" i="1"/>
  <c r="BP87" i="1"/>
  <c r="BO87" i="1"/>
  <c r="BN87" i="1"/>
  <c r="BL87" i="1"/>
  <c r="BK87" i="1"/>
  <c r="BJ87" i="1"/>
  <c r="BI87" i="1"/>
  <c r="BG87" i="1"/>
  <c r="BF87" i="1"/>
  <c r="BE87" i="1"/>
  <c r="BD87" i="1"/>
  <c r="BB87" i="1"/>
  <c r="BA87" i="1"/>
  <c r="AZ87" i="1"/>
  <c r="AY87" i="1"/>
  <c r="AW87" i="1"/>
  <c r="AV87" i="1"/>
  <c r="AU87" i="1"/>
  <c r="AT87" i="1"/>
  <c r="AR87" i="1"/>
  <c r="AQ87" i="1"/>
  <c r="AP87" i="1"/>
  <c r="AO87" i="1"/>
  <c r="AM87" i="1"/>
  <c r="AL87" i="1"/>
  <c r="AK87" i="1"/>
  <c r="AJ87" i="1"/>
  <c r="AH87" i="1"/>
  <c r="AG87" i="1"/>
  <c r="AF87" i="1"/>
  <c r="AE87" i="1"/>
  <c r="AC87" i="1"/>
  <c r="AB87" i="1"/>
  <c r="AA87" i="1"/>
  <c r="Z87" i="1"/>
  <c r="X87" i="1"/>
  <c r="W87" i="1"/>
  <c r="V87" i="1"/>
  <c r="U87" i="1"/>
  <c r="S87" i="1"/>
  <c r="R87" i="1"/>
  <c r="Q87" i="1"/>
  <c r="P87" i="1"/>
  <c r="N87" i="1"/>
  <c r="M87" i="1"/>
  <c r="L87" i="1"/>
  <c r="K87" i="1"/>
  <c r="I87" i="1"/>
  <c r="H87" i="1"/>
  <c r="G87" i="1"/>
  <c r="F87" i="1"/>
  <c r="DO86" i="1"/>
  <c r="DN86" i="1"/>
  <c r="DM86" i="1"/>
  <c r="DL86" i="1"/>
  <c r="DJ86" i="1"/>
  <c r="DI86" i="1"/>
  <c r="DH86" i="1"/>
  <c r="DG86" i="1"/>
  <c r="DE86" i="1"/>
  <c r="DD86" i="1"/>
  <c r="DC86" i="1"/>
  <c r="DB86" i="1"/>
  <c r="CZ86" i="1"/>
  <c r="CY86" i="1"/>
  <c r="CX86" i="1"/>
  <c r="CW86" i="1"/>
  <c r="CU86" i="1"/>
  <c r="CT86" i="1"/>
  <c r="CS86" i="1"/>
  <c r="CR86" i="1"/>
  <c r="CP86" i="1"/>
  <c r="CO86" i="1"/>
  <c r="CN86" i="1"/>
  <c r="CM86" i="1"/>
  <c r="CK86" i="1"/>
  <c r="CJ86" i="1"/>
  <c r="CI86" i="1"/>
  <c r="CH86" i="1"/>
  <c r="CF86" i="1"/>
  <c r="CE86" i="1"/>
  <c r="CD86" i="1"/>
  <c r="CC86" i="1"/>
  <c r="CA86" i="1"/>
  <c r="BZ86" i="1"/>
  <c r="BY86" i="1"/>
  <c r="BX86" i="1"/>
  <c r="BV86" i="1"/>
  <c r="BU86" i="1"/>
  <c r="BT86" i="1"/>
  <c r="BS86" i="1"/>
  <c r="BQ86" i="1"/>
  <c r="BP86" i="1"/>
  <c r="BO86" i="1"/>
  <c r="BN86" i="1"/>
  <c r="BL86" i="1"/>
  <c r="BK86" i="1"/>
  <c r="BJ86" i="1"/>
  <c r="BI86" i="1"/>
  <c r="BG86" i="1"/>
  <c r="BF86" i="1"/>
  <c r="BE86" i="1"/>
  <c r="BD86" i="1"/>
  <c r="BB86" i="1"/>
  <c r="BA86" i="1"/>
  <c r="AZ86" i="1"/>
  <c r="AY86" i="1"/>
  <c r="AW86" i="1"/>
  <c r="AV86" i="1"/>
  <c r="AU86" i="1"/>
  <c r="AT86" i="1"/>
  <c r="AR86" i="1"/>
  <c r="AQ86" i="1"/>
  <c r="AP86" i="1"/>
  <c r="AO86" i="1"/>
  <c r="AM86" i="1"/>
  <c r="AL86" i="1"/>
  <c r="AK86" i="1"/>
  <c r="AJ86" i="1"/>
  <c r="AH86" i="1"/>
  <c r="AG86" i="1"/>
  <c r="AF86" i="1"/>
  <c r="AE86" i="1"/>
  <c r="AC86" i="1"/>
  <c r="AB86" i="1"/>
  <c r="AA86" i="1"/>
  <c r="Z86" i="1"/>
  <c r="X86" i="1"/>
  <c r="W86" i="1"/>
  <c r="V86" i="1"/>
  <c r="U86" i="1"/>
  <c r="S86" i="1"/>
  <c r="R86" i="1"/>
  <c r="Q86" i="1"/>
  <c r="P86" i="1"/>
  <c r="N86" i="1"/>
  <c r="M86" i="1"/>
  <c r="L86" i="1"/>
  <c r="K86" i="1"/>
  <c r="I86" i="1"/>
  <c r="H86" i="1"/>
  <c r="G86" i="1"/>
  <c r="F86" i="1"/>
  <c r="DO85" i="1"/>
  <c r="DN85" i="1"/>
  <c r="DM85" i="1"/>
  <c r="DL85" i="1"/>
  <c r="DJ85" i="1"/>
  <c r="DI85" i="1"/>
  <c r="DH85" i="1"/>
  <c r="DG85" i="1"/>
  <c r="DE85" i="1"/>
  <c r="DD85" i="1"/>
  <c r="DC85" i="1"/>
  <c r="DB85" i="1"/>
  <c r="CZ85" i="1"/>
  <c r="CY85" i="1"/>
  <c r="CX85" i="1"/>
  <c r="CW85" i="1"/>
  <c r="CP85" i="1"/>
  <c r="CO85" i="1"/>
  <c r="CN85" i="1"/>
  <c r="CM85" i="1"/>
  <c r="CK85" i="1"/>
  <c r="CJ85" i="1"/>
  <c r="CI85" i="1"/>
  <c r="CH85" i="1"/>
  <c r="CF85" i="1"/>
  <c r="CE85" i="1"/>
  <c r="CD85" i="1"/>
  <c r="CC85" i="1"/>
  <c r="CA85" i="1"/>
  <c r="BZ85" i="1"/>
  <c r="BY85" i="1"/>
  <c r="BX85" i="1"/>
  <c r="BV85" i="1"/>
  <c r="BU85" i="1"/>
  <c r="BT85" i="1"/>
  <c r="BS85" i="1"/>
  <c r="BQ85" i="1"/>
  <c r="BP85" i="1"/>
  <c r="BO85" i="1"/>
  <c r="BN85" i="1"/>
  <c r="BL85" i="1"/>
  <c r="BK85" i="1"/>
  <c r="BJ85" i="1"/>
  <c r="BI85" i="1"/>
  <c r="BG85" i="1"/>
  <c r="BF85" i="1"/>
  <c r="BE85" i="1"/>
  <c r="BD85" i="1"/>
  <c r="BB85" i="1"/>
  <c r="BA85" i="1"/>
  <c r="AZ85" i="1"/>
  <c r="AY85" i="1"/>
  <c r="AR85" i="1"/>
  <c r="AQ85" i="1"/>
  <c r="AP85" i="1"/>
  <c r="AO85" i="1"/>
  <c r="AM85" i="1"/>
  <c r="AL85" i="1"/>
  <c r="AK85" i="1"/>
  <c r="AJ85" i="1"/>
  <c r="X85" i="1"/>
  <c r="W85" i="1"/>
  <c r="V85" i="1"/>
  <c r="U85" i="1"/>
  <c r="S85" i="1"/>
  <c r="R85" i="1"/>
  <c r="Q85" i="1"/>
  <c r="P85" i="1"/>
  <c r="N85" i="1"/>
  <c r="M85" i="1"/>
  <c r="L85" i="1"/>
  <c r="K85" i="1"/>
  <c r="I85" i="1"/>
  <c r="H85" i="1"/>
  <c r="G85" i="1"/>
  <c r="F85" i="1"/>
  <c r="DO84" i="1"/>
  <c r="DN84" i="1"/>
  <c r="DM84" i="1"/>
  <c r="DL84" i="1"/>
  <c r="DJ84" i="1"/>
  <c r="DI84" i="1"/>
  <c r="DH84" i="1"/>
  <c r="DG84" i="1"/>
  <c r="DE84" i="1"/>
  <c r="DD84" i="1"/>
  <c r="DC84" i="1"/>
  <c r="DB84" i="1"/>
  <c r="CZ84" i="1"/>
  <c r="CY84" i="1"/>
  <c r="CX84" i="1"/>
  <c r="CW84" i="1"/>
  <c r="CP84" i="1"/>
  <c r="CO84" i="1"/>
  <c r="CN84" i="1"/>
  <c r="CM84" i="1"/>
  <c r="CK84" i="1"/>
  <c r="CJ84" i="1"/>
  <c r="CI84" i="1"/>
  <c r="CH84" i="1"/>
  <c r="CF84" i="1"/>
  <c r="CE84" i="1"/>
  <c r="CD84" i="1"/>
  <c r="CC84" i="1"/>
  <c r="CA84" i="1"/>
  <c r="BZ84" i="1"/>
  <c r="BY84" i="1"/>
  <c r="BX84" i="1"/>
  <c r="BV84" i="1"/>
  <c r="BU84" i="1"/>
  <c r="BT84" i="1"/>
  <c r="BS84" i="1"/>
  <c r="BQ84" i="1"/>
  <c r="BP84" i="1"/>
  <c r="BO84" i="1"/>
  <c r="BN84" i="1"/>
  <c r="BL84" i="1"/>
  <c r="BK84" i="1"/>
  <c r="BJ84" i="1"/>
  <c r="BI84" i="1"/>
  <c r="BG84" i="1"/>
  <c r="BF84" i="1"/>
  <c r="BE84" i="1"/>
  <c r="BD84" i="1"/>
  <c r="BB84" i="1"/>
  <c r="BA84" i="1"/>
  <c r="AZ84" i="1"/>
  <c r="AY84" i="1"/>
  <c r="AR84" i="1"/>
  <c r="AQ84" i="1"/>
  <c r="AP84" i="1"/>
  <c r="AO84" i="1"/>
  <c r="AM84" i="1"/>
  <c r="AL84" i="1"/>
  <c r="AK84" i="1"/>
  <c r="AJ84" i="1"/>
  <c r="AC84" i="1"/>
  <c r="AB84" i="1"/>
  <c r="AA84" i="1"/>
  <c r="Z84" i="1"/>
  <c r="X84" i="1"/>
  <c r="W84" i="1"/>
  <c r="V84" i="1"/>
  <c r="U84" i="1"/>
  <c r="S84" i="1"/>
  <c r="R84" i="1"/>
  <c r="Q84" i="1"/>
  <c r="P84" i="1"/>
  <c r="N84" i="1"/>
  <c r="M84" i="1"/>
  <c r="L84" i="1"/>
  <c r="K84" i="1"/>
  <c r="I84" i="1"/>
  <c r="H84" i="1"/>
  <c r="G84" i="1"/>
  <c r="F84" i="1"/>
  <c r="DO83" i="1"/>
  <c r="DN83" i="1"/>
  <c r="DM83" i="1"/>
  <c r="DL83" i="1"/>
  <c r="DJ83" i="1"/>
  <c r="DI83" i="1"/>
  <c r="DH83" i="1"/>
  <c r="DG83" i="1"/>
  <c r="DE83" i="1"/>
  <c r="DD83" i="1"/>
  <c r="DC83" i="1"/>
  <c r="DB83" i="1"/>
  <c r="CZ83" i="1"/>
  <c r="CY83" i="1"/>
  <c r="CX83" i="1"/>
  <c r="CW83" i="1"/>
  <c r="CU83" i="1"/>
  <c r="CT83" i="1"/>
  <c r="CS83" i="1"/>
  <c r="CR83" i="1"/>
  <c r="CP83" i="1"/>
  <c r="CO83" i="1"/>
  <c r="CN83" i="1"/>
  <c r="CM83" i="1"/>
  <c r="CK83" i="1"/>
  <c r="CJ83" i="1"/>
  <c r="CI83" i="1"/>
  <c r="CH83" i="1"/>
  <c r="CF83" i="1"/>
  <c r="CE83" i="1"/>
  <c r="CD83" i="1"/>
  <c r="CC83" i="1"/>
  <c r="CA83" i="1"/>
  <c r="BZ83" i="1"/>
  <c r="BY83" i="1"/>
  <c r="BX83" i="1"/>
  <c r="BV83" i="1"/>
  <c r="BU83" i="1"/>
  <c r="BT83" i="1"/>
  <c r="BS83" i="1"/>
  <c r="BQ83" i="1"/>
  <c r="BP83" i="1"/>
  <c r="BO83" i="1"/>
  <c r="BN83" i="1"/>
  <c r="BL83" i="1"/>
  <c r="BK83" i="1"/>
  <c r="BJ83" i="1"/>
  <c r="BI83" i="1"/>
  <c r="BG83" i="1"/>
  <c r="BF83" i="1"/>
  <c r="BE83" i="1"/>
  <c r="BD83" i="1"/>
  <c r="BB83" i="1"/>
  <c r="BA83" i="1"/>
  <c r="AZ83" i="1"/>
  <c r="AY83" i="1"/>
  <c r="AW83" i="1"/>
  <c r="AV83" i="1"/>
  <c r="AU83" i="1"/>
  <c r="AT83" i="1"/>
  <c r="AR83" i="1"/>
  <c r="AQ83" i="1"/>
  <c r="AP83" i="1"/>
  <c r="AO83" i="1"/>
  <c r="AM83" i="1"/>
  <c r="AL83" i="1"/>
  <c r="AK83" i="1"/>
  <c r="AJ83" i="1"/>
  <c r="AH83" i="1"/>
  <c r="AG83" i="1"/>
  <c r="AF83" i="1"/>
  <c r="AE83" i="1"/>
  <c r="AC83" i="1"/>
  <c r="AB83" i="1"/>
  <c r="AA83" i="1"/>
  <c r="Z83" i="1"/>
  <c r="X83" i="1"/>
  <c r="W83" i="1"/>
  <c r="V83" i="1"/>
  <c r="U83" i="1"/>
  <c r="S83" i="1"/>
  <c r="R83" i="1"/>
  <c r="Q83" i="1"/>
  <c r="P83" i="1"/>
  <c r="N83" i="1"/>
  <c r="M83" i="1"/>
  <c r="L83" i="1"/>
  <c r="K83" i="1"/>
  <c r="I83" i="1"/>
  <c r="H83" i="1"/>
  <c r="G83" i="1"/>
  <c r="F83" i="1"/>
  <c r="DO82" i="1"/>
  <c r="DN82" i="1"/>
  <c r="DM82" i="1"/>
  <c r="DL82" i="1"/>
  <c r="DJ82" i="1"/>
  <c r="DI82" i="1"/>
  <c r="DH82" i="1"/>
  <c r="DG82" i="1"/>
  <c r="DE82" i="1"/>
  <c r="DD82" i="1"/>
  <c r="DC82" i="1"/>
  <c r="DB82" i="1"/>
  <c r="CZ82" i="1"/>
  <c r="CY82" i="1"/>
  <c r="CX82" i="1"/>
  <c r="CW82" i="1"/>
  <c r="CU82" i="1"/>
  <c r="CT82" i="1"/>
  <c r="CS82" i="1"/>
  <c r="CR82" i="1"/>
  <c r="CP82" i="1"/>
  <c r="CO82" i="1"/>
  <c r="CN82" i="1"/>
  <c r="CM82" i="1"/>
  <c r="CK82" i="1"/>
  <c r="CJ82" i="1"/>
  <c r="CI82" i="1"/>
  <c r="CH82" i="1"/>
  <c r="CF82" i="1"/>
  <c r="CE82" i="1"/>
  <c r="CD82" i="1"/>
  <c r="CC82" i="1"/>
  <c r="CA82" i="1"/>
  <c r="BZ82" i="1"/>
  <c r="BY82" i="1"/>
  <c r="BX82" i="1"/>
  <c r="BV82" i="1"/>
  <c r="BU82" i="1"/>
  <c r="BT82" i="1"/>
  <c r="BS82" i="1"/>
  <c r="BQ82" i="1"/>
  <c r="BP82" i="1"/>
  <c r="BO82" i="1"/>
  <c r="BN82" i="1"/>
  <c r="BL82" i="1"/>
  <c r="BK82" i="1"/>
  <c r="BJ82" i="1"/>
  <c r="BI82" i="1"/>
  <c r="BG82" i="1"/>
  <c r="BF82" i="1"/>
  <c r="BE82" i="1"/>
  <c r="BD82" i="1"/>
  <c r="BB82" i="1"/>
  <c r="BA82" i="1"/>
  <c r="AZ82" i="1"/>
  <c r="AY82" i="1"/>
  <c r="AW82" i="1"/>
  <c r="AV82" i="1"/>
  <c r="AU82" i="1"/>
  <c r="AT82" i="1"/>
  <c r="AR82" i="1"/>
  <c r="AQ82" i="1"/>
  <c r="AP82" i="1"/>
  <c r="AO82" i="1"/>
  <c r="AM82" i="1"/>
  <c r="AL82" i="1"/>
  <c r="AK82" i="1"/>
  <c r="AJ82" i="1"/>
  <c r="AH82" i="1"/>
  <c r="AG82" i="1"/>
  <c r="AF82" i="1"/>
  <c r="AE82" i="1"/>
  <c r="AC82" i="1"/>
  <c r="AB82" i="1"/>
  <c r="AA82" i="1"/>
  <c r="Z82" i="1"/>
  <c r="X82" i="1"/>
  <c r="W82" i="1"/>
  <c r="V82" i="1"/>
  <c r="U82" i="1"/>
  <c r="S82" i="1"/>
  <c r="R82" i="1"/>
  <c r="Q82" i="1"/>
  <c r="P82" i="1"/>
  <c r="N82" i="1"/>
  <c r="M82" i="1"/>
  <c r="L82" i="1"/>
  <c r="K82" i="1"/>
  <c r="I82" i="1"/>
  <c r="H82" i="1"/>
  <c r="G82" i="1"/>
  <c r="F82" i="1"/>
  <c r="DO81" i="1"/>
  <c r="DN81" i="1"/>
  <c r="DM81" i="1"/>
  <c r="DL81" i="1"/>
  <c r="DJ81" i="1"/>
  <c r="DI81" i="1"/>
  <c r="DH81" i="1"/>
  <c r="DG81" i="1"/>
  <c r="DE81" i="1"/>
  <c r="DD81" i="1"/>
  <c r="DC81" i="1"/>
  <c r="DB81" i="1"/>
  <c r="CZ81" i="1"/>
  <c r="CY81" i="1"/>
  <c r="CX81" i="1"/>
  <c r="CW81" i="1"/>
  <c r="CU81" i="1"/>
  <c r="CT81" i="1"/>
  <c r="CS81" i="1"/>
  <c r="CR81" i="1"/>
  <c r="CP81" i="1"/>
  <c r="CO81" i="1"/>
  <c r="CN81" i="1"/>
  <c r="CM81" i="1"/>
  <c r="CK81" i="1"/>
  <c r="CJ81" i="1"/>
  <c r="CI81" i="1"/>
  <c r="CH81" i="1"/>
  <c r="CF81" i="1"/>
  <c r="CE81" i="1"/>
  <c r="CD81" i="1"/>
  <c r="CC81" i="1"/>
  <c r="CA81" i="1"/>
  <c r="BZ81" i="1"/>
  <c r="BY81" i="1"/>
  <c r="BX81" i="1"/>
  <c r="BV81" i="1"/>
  <c r="BU81" i="1"/>
  <c r="BT81" i="1"/>
  <c r="BS81" i="1"/>
  <c r="BQ81" i="1"/>
  <c r="BP81" i="1"/>
  <c r="BO81" i="1"/>
  <c r="BN81" i="1"/>
  <c r="BL81" i="1"/>
  <c r="BK81" i="1"/>
  <c r="BJ81" i="1"/>
  <c r="BI81" i="1"/>
  <c r="BG81" i="1"/>
  <c r="BF81" i="1"/>
  <c r="BE81" i="1"/>
  <c r="BD81" i="1"/>
  <c r="BB81" i="1"/>
  <c r="BA81" i="1"/>
  <c r="AZ81" i="1"/>
  <c r="AY81" i="1"/>
  <c r="AC81" i="1"/>
  <c r="AB81" i="1"/>
  <c r="AA81" i="1"/>
  <c r="Z81" i="1"/>
  <c r="X81" i="1"/>
  <c r="W81" i="1"/>
  <c r="V81" i="1"/>
  <c r="U81" i="1"/>
  <c r="S81" i="1"/>
  <c r="R81" i="1"/>
  <c r="Q81" i="1"/>
  <c r="P81" i="1"/>
  <c r="N81" i="1"/>
  <c r="M81" i="1"/>
  <c r="L81" i="1"/>
  <c r="K81" i="1"/>
  <c r="I81" i="1"/>
  <c r="H81" i="1"/>
  <c r="G81" i="1"/>
  <c r="F81" i="1"/>
  <c r="DO80" i="1"/>
  <c r="DN80" i="1"/>
  <c r="DM80" i="1"/>
  <c r="DL80" i="1"/>
  <c r="DJ80" i="1"/>
  <c r="DI80" i="1"/>
  <c r="DH80" i="1"/>
  <c r="DG80" i="1"/>
  <c r="DE80" i="1"/>
  <c r="DD80" i="1"/>
  <c r="DC80" i="1"/>
  <c r="DB80" i="1"/>
  <c r="CZ80" i="1"/>
  <c r="CY80" i="1"/>
  <c r="CX80" i="1"/>
  <c r="CW80" i="1"/>
  <c r="CU80" i="1"/>
  <c r="CT80" i="1"/>
  <c r="CS80" i="1"/>
  <c r="CR80" i="1"/>
  <c r="CP80" i="1"/>
  <c r="CO80" i="1"/>
  <c r="CN80" i="1"/>
  <c r="CM80" i="1"/>
  <c r="CK80" i="1"/>
  <c r="CJ80" i="1"/>
  <c r="CI80" i="1"/>
  <c r="CH80" i="1"/>
  <c r="CF80" i="1"/>
  <c r="CE80" i="1"/>
  <c r="CD80" i="1"/>
  <c r="CC80" i="1"/>
  <c r="CA80" i="1"/>
  <c r="BZ80" i="1"/>
  <c r="BY80" i="1"/>
  <c r="BX80" i="1"/>
  <c r="BV80" i="1"/>
  <c r="BU80" i="1"/>
  <c r="BT80" i="1"/>
  <c r="BS80" i="1"/>
  <c r="BQ80" i="1"/>
  <c r="BP80" i="1"/>
  <c r="BO80" i="1"/>
  <c r="BN80" i="1"/>
  <c r="BL80" i="1"/>
  <c r="BK80" i="1"/>
  <c r="BJ80" i="1"/>
  <c r="BI80" i="1"/>
  <c r="BG80" i="1"/>
  <c r="BF80" i="1"/>
  <c r="BE80" i="1"/>
  <c r="BD80" i="1"/>
  <c r="BB80" i="1"/>
  <c r="BA80" i="1"/>
  <c r="AZ80" i="1"/>
  <c r="AY80" i="1"/>
  <c r="AC80" i="1"/>
  <c r="AB80" i="1"/>
  <c r="AA80" i="1"/>
  <c r="Z80" i="1"/>
  <c r="X80" i="1"/>
  <c r="W80" i="1"/>
  <c r="V80" i="1"/>
  <c r="U80" i="1"/>
  <c r="S80" i="1"/>
  <c r="R80" i="1"/>
  <c r="Q80" i="1"/>
  <c r="P80" i="1"/>
  <c r="N80" i="1"/>
  <c r="M80" i="1"/>
  <c r="L80" i="1"/>
  <c r="K80" i="1"/>
  <c r="I80" i="1"/>
  <c r="H80" i="1"/>
  <c r="G80" i="1"/>
  <c r="F80" i="1"/>
  <c r="DO79" i="1"/>
  <c r="DN79" i="1"/>
  <c r="DM79" i="1"/>
  <c r="DL79" i="1"/>
  <c r="DJ79" i="1"/>
  <c r="DI79" i="1"/>
  <c r="DH79" i="1"/>
  <c r="DG79" i="1"/>
  <c r="DE79" i="1"/>
  <c r="DD79" i="1"/>
  <c r="DC79" i="1"/>
  <c r="DB79" i="1"/>
  <c r="CZ79" i="1"/>
  <c r="CY79" i="1"/>
  <c r="CX79" i="1"/>
  <c r="CW79" i="1"/>
  <c r="CU79" i="1"/>
  <c r="CT79" i="1"/>
  <c r="CS79" i="1"/>
  <c r="CR79" i="1"/>
  <c r="CP79" i="1"/>
  <c r="CO79" i="1"/>
  <c r="CN79" i="1"/>
  <c r="CM79" i="1"/>
  <c r="CK79" i="1"/>
  <c r="CJ79" i="1"/>
  <c r="CI79" i="1"/>
  <c r="CH79" i="1"/>
  <c r="CF79" i="1"/>
  <c r="CE79" i="1"/>
  <c r="CD79" i="1"/>
  <c r="CC79" i="1"/>
  <c r="CA79" i="1"/>
  <c r="BZ79" i="1"/>
  <c r="BY79" i="1"/>
  <c r="BX79" i="1"/>
  <c r="BV79" i="1"/>
  <c r="BU79" i="1"/>
  <c r="BT79" i="1"/>
  <c r="BS79" i="1"/>
  <c r="BQ79" i="1"/>
  <c r="BP79" i="1"/>
  <c r="BO79" i="1"/>
  <c r="BN79" i="1"/>
  <c r="BL79" i="1"/>
  <c r="BK79" i="1"/>
  <c r="BJ79" i="1"/>
  <c r="BI79" i="1"/>
  <c r="BG79" i="1"/>
  <c r="BF79" i="1"/>
  <c r="BE79" i="1"/>
  <c r="BD79" i="1"/>
  <c r="BB79" i="1"/>
  <c r="BA79" i="1"/>
  <c r="AZ79" i="1"/>
  <c r="AY79" i="1"/>
  <c r="AW79" i="1"/>
  <c r="AV79" i="1"/>
  <c r="AU79" i="1"/>
  <c r="AT79" i="1"/>
  <c r="AR79" i="1"/>
  <c r="AQ79" i="1"/>
  <c r="AP79" i="1"/>
  <c r="AO79" i="1"/>
  <c r="AM79" i="1"/>
  <c r="AL79" i="1"/>
  <c r="AK79" i="1"/>
  <c r="AJ79" i="1"/>
  <c r="AH79" i="1"/>
  <c r="AG79" i="1"/>
  <c r="AF79" i="1"/>
  <c r="AE79" i="1"/>
  <c r="AC79" i="1"/>
  <c r="AB79" i="1"/>
  <c r="AA79" i="1"/>
  <c r="Z79" i="1"/>
  <c r="X79" i="1"/>
  <c r="W79" i="1"/>
  <c r="V79" i="1"/>
  <c r="U79" i="1"/>
  <c r="S79" i="1"/>
  <c r="R79" i="1"/>
  <c r="Q79" i="1"/>
  <c r="P79" i="1"/>
  <c r="N79" i="1"/>
  <c r="M79" i="1"/>
  <c r="L79" i="1"/>
  <c r="K79" i="1"/>
  <c r="I79" i="1"/>
  <c r="H79" i="1"/>
  <c r="G79" i="1"/>
  <c r="F79" i="1"/>
  <c r="DO78" i="1"/>
  <c r="DN78" i="1"/>
  <c r="DM78" i="1"/>
  <c r="DL78" i="1"/>
  <c r="DJ78" i="1"/>
  <c r="DI78" i="1"/>
  <c r="DH78" i="1"/>
  <c r="DG78" i="1"/>
  <c r="DE78" i="1"/>
  <c r="DD78" i="1"/>
  <c r="DC78" i="1"/>
  <c r="DB78" i="1"/>
  <c r="CZ78" i="1"/>
  <c r="CY78" i="1"/>
  <c r="CX78" i="1"/>
  <c r="CW78" i="1"/>
  <c r="CU78" i="1"/>
  <c r="CT78" i="1"/>
  <c r="CS78" i="1"/>
  <c r="CR78" i="1"/>
  <c r="CP78" i="1"/>
  <c r="CO78" i="1"/>
  <c r="CN78" i="1"/>
  <c r="CM78" i="1"/>
  <c r="CK78" i="1"/>
  <c r="CJ78" i="1"/>
  <c r="CI78" i="1"/>
  <c r="CH78" i="1"/>
  <c r="CF78" i="1"/>
  <c r="CE78" i="1"/>
  <c r="CD78" i="1"/>
  <c r="CC78" i="1"/>
  <c r="CA78" i="1"/>
  <c r="BZ78" i="1"/>
  <c r="BY78" i="1"/>
  <c r="BX78" i="1"/>
  <c r="BV78" i="1"/>
  <c r="BU78" i="1"/>
  <c r="BT78" i="1"/>
  <c r="BS78" i="1"/>
  <c r="BQ78" i="1"/>
  <c r="BP78" i="1"/>
  <c r="BO78" i="1"/>
  <c r="BN78" i="1"/>
  <c r="BL78" i="1"/>
  <c r="BK78" i="1"/>
  <c r="BJ78" i="1"/>
  <c r="BI78" i="1"/>
  <c r="BG78" i="1"/>
  <c r="BF78" i="1"/>
  <c r="BE78" i="1"/>
  <c r="BD78" i="1"/>
  <c r="BB78" i="1"/>
  <c r="BA78" i="1"/>
  <c r="AZ78" i="1"/>
  <c r="AY78" i="1"/>
  <c r="AW78" i="1"/>
  <c r="AV78" i="1"/>
  <c r="AU78" i="1"/>
  <c r="AT78" i="1"/>
  <c r="AR78" i="1"/>
  <c r="AQ78" i="1"/>
  <c r="AP78" i="1"/>
  <c r="AO78" i="1"/>
  <c r="AM78" i="1"/>
  <c r="AL78" i="1"/>
  <c r="AK78" i="1"/>
  <c r="AJ78" i="1"/>
  <c r="AH78" i="1"/>
  <c r="AG78" i="1"/>
  <c r="AF78" i="1"/>
  <c r="AE78" i="1"/>
  <c r="AC78" i="1"/>
  <c r="AB78" i="1"/>
  <c r="AA78" i="1"/>
  <c r="Z78" i="1"/>
  <c r="X78" i="1"/>
  <c r="W78" i="1"/>
  <c r="V78" i="1"/>
  <c r="U78" i="1"/>
  <c r="S78" i="1"/>
  <c r="R78" i="1"/>
  <c r="Q78" i="1"/>
  <c r="P78" i="1"/>
  <c r="N78" i="1"/>
  <c r="M78" i="1"/>
  <c r="L78" i="1"/>
  <c r="K78" i="1"/>
  <c r="I78" i="1"/>
  <c r="H78" i="1"/>
  <c r="G78" i="1"/>
  <c r="F78" i="1"/>
  <c r="DO77" i="1"/>
  <c r="DN77" i="1"/>
  <c r="DM77" i="1"/>
  <c r="DL77" i="1"/>
  <c r="DJ77" i="1"/>
  <c r="DI77" i="1"/>
  <c r="DH77" i="1"/>
  <c r="DG77" i="1"/>
  <c r="DE77" i="1"/>
  <c r="DD77" i="1"/>
  <c r="DC77" i="1"/>
  <c r="DB77" i="1"/>
  <c r="CZ77" i="1"/>
  <c r="CY77" i="1"/>
  <c r="CX77" i="1"/>
  <c r="CW77" i="1"/>
  <c r="CU77" i="1"/>
  <c r="CT77" i="1"/>
  <c r="CS77" i="1"/>
  <c r="CR77" i="1"/>
  <c r="CP77" i="1"/>
  <c r="CO77" i="1"/>
  <c r="CN77" i="1"/>
  <c r="CM77" i="1"/>
  <c r="CK77" i="1"/>
  <c r="CJ77" i="1"/>
  <c r="CI77" i="1"/>
  <c r="CH77" i="1"/>
  <c r="CF77" i="1"/>
  <c r="CE77" i="1"/>
  <c r="CD77" i="1"/>
  <c r="CC77" i="1"/>
  <c r="CA77" i="1"/>
  <c r="BZ77" i="1"/>
  <c r="BY77" i="1"/>
  <c r="BX77" i="1"/>
  <c r="BV77" i="1"/>
  <c r="BU77" i="1"/>
  <c r="BT77" i="1"/>
  <c r="BS77" i="1"/>
  <c r="BQ77" i="1"/>
  <c r="BP77" i="1"/>
  <c r="BO77" i="1"/>
  <c r="BN77" i="1"/>
  <c r="BL77" i="1"/>
  <c r="BK77" i="1"/>
  <c r="BJ77" i="1"/>
  <c r="BI77" i="1"/>
  <c r="BG77" i="1"/>
  <c r="BF77" i="1"/>
  <c r="BE77" i="1"/>
  <c r="BD77" i="1"/>
  <c r="BB77" i="1"/>
  <c r="BA77" i="1"/>
  <c r="AZ77" i="1"/>
  <c r="AY77" i="1"/>
  <c r="AW77" i="1"/>
  <c r="AV77" i="1"/>
  <c r="AU77" i="1"/>
  <c r="AT77" i="1"/>
  <c r="AR77" i="1"/>
  <c r="AQ77" i="1"/>
  <c r="AP77" i="1"/>
  <c r="AO77" i="1"/>
  <c r="AM77" i="1"/>
  <c r="AL77" i="1"/>
  <c r="AK77" i="1"/>
  <c r="AJ77" i="1"/>
  <c r="AH77" i="1"/>
  <c r="AG77" i="1"/>
  <c r="AF77" i="1"/>
  <c r="AE77" i="1"/>
  <c r="AC77" i="1"/>
  <c r="AB77" i="1"/>
  <c r="AA77" i="1"/>
  <c r="Z77" i="1"/>
  <c r="X77" i="1"/>
  <c r="W77" i="1"/>
  <c r="V77" i="1"/>
  <c r="U77" i="1"/>
  <c r="S77" i="1"/>
  <c r="R77" i="1"/>
  <c r="Q77" i="1"/>
  <c r="P77" i="1"/>
  <c r="N77" i="1"/>
  <c r="M77" i="1"/>
  <c r="L77" i="1"/>
  <c r="K77" i="1"/>
  <c r="I77" i="1"/>
  <c r="H77" i="1"/>
  <c r="G77" i="1"/>
  <c r="F77" i="1"/>
  <c r="DO76" i="1"/>
  <c r="DN76" i="1"/>
  <c r="DM76" i="1"/>
  <c r="DL76" i="1"/>
  <c r="DJ76" i="1"/>
  <c r="DI76" i="1"/>
  <c r="DH76" i="1"/>
  <c r="DG76" i="1"/>
  <c r="DE76" i="1"/>
  <c r="DD76" i="1"/>
  <c r="DC76" i="1"/>
  <c r="DB76" i="1"/>
  <c r="CZ76" i="1"/>
  <c r="CY76" i="1"/>
  <c r="CX76" i="1"/>
  <c r="CW76" i="1"/>
  <c r="CU76" i="1"/>
  <c r="CT76" i="1"/>
  <c r="CS76" i="1"/>
  <c r="CR76" i="1"/>
  <c r="CP76" i="1"/>
  <c r="CO76" i="1"/>
  <c r="CN76" i="1"/>
  <c r="CM76" i="1"/>
  <c r="CK76" i="1"/>
  <c r="CJ76" i="1"/>
  <c r="CI76" i="1"/>
  <c r="CH76" i="1"/>
  <c r="CF76" i="1"/>
  <c r="CE76" i="1"/>
  <c r="CD76" i="1"/>
  <c r="CC76" i="1"/>
  <c r="CA76" i="1"/>
  <c r="BZ76" i="1"/>
  <c r="BY76" i="1"/>
  <c r="BX76" i="1"/>
  <c r="BV76" i="1"/>
  <c r="BU76" i="1"/>
  <c r="BT76" i="1"/>
  <c r="BS76" i="1"/>
  <c r="BQ76" i="1"/>
  <c r="BP76" i="1"/>
  <c r="BO76" i="1"/>
  <c r="BN76" i="1"/>
  <c r="BL76" i="1"/>
  <c r="BK76" i="1"/>
  <c r="BJ76" i="1"/>
  <c r="BI76" i="1"/>
  <c r="BG76" i="1"/>
  <c r="BF76" i="1"/>
  <c r="BE76" i="1"/>
  <c r="BD76" i="1"/>
  <c r="BB76" i="1"/>
  <c r="BA76" i="1"/>
  <c r="AZ76" i="1"/>
  <c r="AY76" i="1"/>
  <c r="AW76" i="1"/>
  <c r="AV76" i="1"/>
  <c r="AU76" i="1"/>
  <c r="AT76" i="1"/>
  <c r="AR76" i="1"/>
  <c r="AQ76" i="1"/>
  <c r="AP76" i="1"/>
  <c r="AO76" i="1"/>
  <c r="AM76" i="1"/>
  <c r="AL76" i="1"/>
  <c r="AK76" i="1"/>
  <c r="AJ76" i="1"/>
  <c r="AH76" i="1"/>
  <c r="AG76" i="1"/>
  <c r="AF76" i="1"/>
  <c r="AE76" i="1"/>
  <c r="AC76" i="1"/>
  <c r="AB76" i="1"/>
  <c r="AA76" i="1"/>
  <c r="Z76" i="1"/>
  <c r="X76" i="1"/>
  <c r="W76" i="1"/>
  <c r="V76" i="1"/>
  <c r="U76" i="1"/>
  <c r="S76" i="1"/>
  <c r="R76" i="1"/>
  <c r="Q76" i="1"/>
  <c r="P76" i="1"/>
  <c r="N76" i="1"/>
  <c r="M76" i="1"/>
  <c r="L76" i="1"/>
  <c r="K76" i="1"/>
  <c r="I76" i="1"/>
  <c r="H76" i="1"/>
  <c r="G76" i="1"/>
  <c r="F76" i="1"/>
  <c r="DO75" i="1"/>
  <c r="DN75" i="1"/>
  <c r="DM75" i="1"/>
  <c r="DL75" i="1"/>
  <c r="DJ75" i="1"/>
  <c r="DI75" i="1"/>
  <c r="DH75" i="1"/>
  <c r="DG75" i="1"/>
  <c r="DE75" i="1"/>
  <c r="DD75" i="1"/>
  <c r="DC75" i="1"/>
  <c r="DB75" i="1"/>
  <c r="CZ75" i="1"/>
  <c r="CY75" i="1"/>
  <c r="CX75" i="1"/>
  <c r="CW75" i="1"/>
  <c r="CU75" i="1"/>
  <c r="CT75" i="1"/>
  <c r="CS75" i="1"/>
  <c r="CR75" i="1"/>
  <c r="CP75" i="1"/>
  <c r="CO75" i="1"/>
  <c r="CN75" i="1"/>
  <c r="CM75" i="1"/>
  <c r="CK75" i="1"/>
  <c r="CJ75" i="1"/>
  <c r="CI75" i="1"/>
  <c r="CH75" i="1"/>
  <c r="CF75" i="1"/>
  <c r="CE75" i="1"/>
  <c r="CD75" i="1"/>
  <c r="CC75" i="1"/>
  <c r="CA75" i="1"/>
  <c r="BZ75" i="1"/>
  <c r="BY75" i="1"/>
  <c r="BX75" i="1"/>
  <c r="BV75" i="1"/>
  <c r="BU75" i="1"/>
  <c r="BT75" i="1"/>
  <c r="BS75" i="1"/>
  <c r="BQ75" i="1"/>
  <c r="BP75" i="1"/>
  <c r="BO75" i="1"/>
  <c r="BN75" i="1"/>
  <c r="BL75" i="1"/>
  <c r="BK75" i="1"/>
  <c r="BJ75" i="1"/>
  <c r="BI75" i="1"/>
  <c r="BG75" i="1"/>
  <c r="BF75" i="1"/>
  <c r="BE75" i="1"/>
  <c r="BD75" i="1"/>
  <c r="BB75" i="1"/>
  <c r="BA75" i="1"/>
  <c r="AZ75" i="1"/>
  <c r="AY75" i="1"/>
  <c r="AW75" i="1"/>
  <c r="AV75" i="1"/>
  <c r="AU75" i="1"/>
  <c r="AT75" i="1"/>
  <c r="AR75" i="1"/>
  <c r="AQ75" i="1"/>
  <c r="AP75" i="1"/>
  <c r="AO75" i="1"/>
  <c r="AM75" i="1"/>
  <c r="AL75" i="1"/>
  <c r="AK75" i="1"/>
  <c r="AJ75" i="1"/>
  <c r="AH75" i="1"/>
  <c r="AG75" i="1"/>
  <c r="AF75" i="1"/>
  <c r="AE75" i="1"/>
  <c r="AC75" i="1"/>
  <c r="AB75" i="1"/>
  <c r="AA75" i="1"/>
  <c r="Z75" i="1"/>
  <c r="X75" i="1"/>
  <c r="W75" i="1"/>
  <c r="V75" i="1"/>
  <c r="U75" i="1"/>
  <c r="S75" i="1"/>
  <c r="R75" i="1"/>
  <c r="Q75" i="1"/>
  <c r="P75" i="1"/>
  <c r="N75" i="1"/>
  <c r="M75" i="1"/>
  <c r="L75" i="1"/>
  <c r="K75" i="1"/>
  <c r="I75" i="1"/>
  <c r="H75" i="1"/>
  <c r="G75" i="1"/>
  <c r="F75" i="1"/>
  <c r="DO74" i="1"/>
  <c r="DN74" i="1"/>
  <c r="DM74" i="1"/>
  <c r="DL74" i="1"/>
  <c r="DJ74" i="1"/>
  <c r="DI74" i="1"/>
  <c r="DH74" i="1"/>
  <c r="DG74" i="1"/>
  <c r="DE74" i="1"/>
  <c r="DD74" i="1"/>
  <c r="DC74" i="1"/>
  <c r="DB74" i="1"/>
  <c r="CZ74" i="1"/>
  <c r="CY74" i="1"/>
  <c r="CX74" i="1"/>
  <c r="CW74" i="1"/>
  <c r="CU74" i="1"/>
  <c r="CT74" i="1"/>
  <c r="CS74" i="1"/>
  <c r="CR74" i="1"/>
  <c r="CP74" i="1"/>
  <c r="CO74" i="1"/>
  <c r="CN74" i="1"/>
  <c r="CM74" i="1"/>
  <c r="CK74" i="1"/>
  <c r="CJ74" i="1"/>
  <c r="CI74" i="1"/>
  <c r="CH74" i="1"/>
  <c r="CF74" i="1"/>
  <c r="CE74" i="1"/>
  <c r="CD74" i="1"/>
  <c r="CC74" i="1"/>
  <c r="CA74" i="1"/>
  <c r="BZ74" i="1"/>
  <c r="BY74" i="1"/>
  <c r="BX74" i="1"/>
  <c r="BV74" i="1"/>
  <c r="BU74" i="1"/>
  <c r="BT74" i="1"/>
  <c r="BS74" i="1"/>
  <c r="BQ74" i="1"/>
  <c r="BP74" i="1"/>
  <c r="BO74" i="1"/>
  <c r="BN74" i="1"/>
  <c r="BL74" i="1"/>
  <c r="BK74" i="1"/>
  <c r="BJ74" i="1"/>
  <c r="BI74" i="1"/>
  <c r="BG74" i="1"/>
  <c r="BF74" i="1"/>
  <c r="BE74" i="1"/>
  <c r="BD74" i="1"/>
  <c r="BB74" i="1"/>
  <c r="BA74" i="1"/>
  <c r="AZ74" i="1"/>
  <c r="AY74" i="1"/>
  <c r="AW74" i="1"/>
  <c r="AV74" i="1"/>
  <c r="AU74" i="1"/>
  <c r="AT74" i="1"/>
  <c r="AR74" i="1"/>
  <c r="AQ74" i="1"/>
  <c r="AP74" i="1"/>
  <c r="AO74" i="1"/>
  <c r="AM74" i="1"/>
  <c r="AL74" i="1"/>
  <c r="AK74" i="1"/>
  <c r="AJ74" i="1"/>
  <c r="AH74" i="1"/>
  <c r="AG74" i="1"/>
  <c r="AF74" i="1"/>
  <c r="AE74" i="1"/>
  <c r="AC74" i="1"/>
  <c r="AB74" i="1"/>
  <c r="AA74" i="1"/>
  <c r="Z74" i="1"/>
  <c r="X74" i="1"/>
  <c r="W74" i="1"/>
  <c r="V74" i="1"/>
  <c r="U74" i="1"/>
  <c r="S74" i="1"/>
  <c r="R74" i="1"/>
  <c r="Q74" i="1"/>
  <c r="P74" i="1"/>
  <c r="N74" i="1"/>
  <c r="M74" i="1"/>
  <c r="L74" i="1"/>
  <c r="K74" i="1"/>
  <c r="I74" i="1"/>
  <c r="H74" i="1"/>
  <c r="G74" i="1"/>
  <c r="F74" i="1"/>
  <c r="DO73" i="1"/>
  <c r="DN73" i="1"/>
  <c r="DM73" i="1"/>
  <c r="DL73" i="1"/>
  <c r="DJ73" i="1"/>
  <c r="DI73" i="1"/>
  <c r="DH73" i="1"/>
  <c r="DG73" i="1"/>
  <c r="DE73" i="1"/>
  <c r="DD73" i="1"/>
  <c r="DC73" i="1"/>
  <c r="DB73" i="1"/>
  <c r="CZ73" i="1"/>
  <c r="CY73" i="1"/>
  <c r="CX73" i="1"/>
  <c r="CW73" i="1"/>
  <c r="CU73" i="1"/>
  <c r="CT73" i="1"/>
  <c r="CS73" i="1"/>
  <c r="CR73" i="1"/>
  <c r="CP73" i="1"/>
  <c r="CO73" i="1"/>
  <c r="CN73" i="1"/>
  <c r="CM73" i="1"/>
  <c r="CK73" i="1"/>
  <c r="CJ73" i="1"/>
  <c r="CI73" i="1"/>
  <c r="CH73" i="1"/>
  <c r="CF73" i="1"/>
  <c r="CE73" i="1"/>
  <c r="CD73" i="1"/>
  <c r="CC73" i="1"/>
  <c r="CA73" i="1"/>
  <c r="BZ73" i="1"/>
  <c r="BY73" i="1"/>
  <c r="BX73" i="1"/>
  <c r="BV73" i="1"/>
  <c r="BU73" i="1"/>
  <c r="BT73" i="1"/>
  <c r="BS73" i="1"/>
  <c r="BQ73" i="1"/>
  <c r="BP73" i="1"/>
  <c r="BO73" i="1"/>
  <c r="BN73" i="1"/>
  <c r="BL73" i="1"/>
  <c r="BK73" i="1"/>
  <c r="BJ73" i="1"/>
  <c r="BI73" i="1"/>
  <c r="BG73" i="1"/>
  <c r="BF73" i="1"/>
  <c r="BE73" i="1"/>
  <c r="BD73" i="1"/>
  <c r="BB73" i="1"/>
  <c r="BA73" i="1"/>
  <c r="AZ73" i="1"/>
  <c r="AY73" i="1"/>
  <c r="AW73" i="1"/>
  <c r="AV73" i="1"/>
  <c r="AU73" i="1"/>
  <c r="AT73" i="1"/>
  <c r="AR73" i="1"/>
  <c r="AQ73" i="1"/>
  <c r="AP73" i="1"/>
  <c r="AO73" i="1"/>
  <c r="AM73" i="1"/>
  <c r="AL73" i="1"/>
  <c r="AK73" i="1"/>
  <c r="AJ73" i="1"/>
  <c r="AH73" i="1"/>
  <c r="AG73" i="1"/>
  <c r="AF73" i="1"/>
  <c r="AE73" i="1"/>
  <c r="AC73" i="1"/>
  <c r="AB73" i="1"/>
  <c r="AA73" i="1"/>
  <c r="Z73" i="1"/>
  <c r="X73" i="1"/>
  <c r="W73" i="1"/>
  <c r="V73" i="1"/>
  <c r="U73" i="1"/>
  <c r="S73" i="1"/>
  <c r="R73" i="1"/>
  <c r="Q73" i="1"/>
  <c r="P73" i="1"/>
  <c r="N73" i="1"/>
  <c r="M73" i="1"/>
  <c r="L73" i="1"/>
  <c r="K73" i="1"/>
  <c r="I73" i="1"/>
  <c r="H73" i="1"/>
  <c r="G73" i="1"/>
  <c r="F73" i="1"/>
  <c r="DO72" i="1"/>
  <c r="DN72" i="1"/>
  <c r="DM72" i="1"/>
  <c r="DL72" i="1"/>
  <c r="DJ72" i="1"/>
  <c r="DI72" i="1"/>
  <c r="DH72" i="1"/>
  <c r="DG72" i="1"/>
  <c r="DE72" i="1"/>
  <c r="DD72" i="1"/>
  <c r="DC72" i="1"/>
  <c r="DB72" i="1"/>
  <c r="CZ72" i="1"/>
  <c r="CY72" i="1"/>
  <c r="CX72" i="1"/>
  <c r="CW72" i="1"/>
  <c r="CU72" i="1"/>
  <c r="CT72" i="1"/>
  <c r="CS72" i="1"/>
  <c r="CR72" i="1"/>
  <c r="CP72" i="1"/>
  <c r="CO72" i="1"/>
  <c r="CN72" i="1"/>
  <c r="CM72" i="1"/>
  <c r="CK72" i="1"/>
  <c r="CJ72" i="1"/>
  <c r="CI72" i="1"/>
  <c r="CH72" i="1"/>
  <c r="CF72" i="1"/>
  <c r="CE72" i="1"/>
  <c r="CD72" i="1"/>
  <c r="CC72" i="1"/>
  <c r="CA72" i="1"/>
  <c r="BZ72" i="1"/>
  <c r="BY72" i="1"/>
  <c r="BX72" i="1"/>
  <c r="BV72" i="1"/>
  <c r="BU72" i="1"/>
  <c r="BT72" i="1"/>
  <c r="BS72" i="1"/>
  <c r="BQ72" i="1"/>
  <c r="BP72" i="1"/>
  <c r="BO72" i="1"/>
  <c r="BN72" i="1"/>
  <c r="BL72" i="1"/>
  <c r="BK72" i="1"/>
  <c r="BJ72" i="1"/>
  <c r="BI72" i="1"/>
  <c r="BG72" i="1"/>
  <c r="BF72" i="1"/>
  <c r="BE72" i="1"/>
  <c r="BD72" i="1"/>
  <c r="BB72" i="1"/>
  <c r="BA72" i="1"/>
  <c r="AZ72" i="1"/>
  <c r="AY72" i="1"/>
  <c r="AW72" i="1"/>
  <c r="AV72" i="1"/>
  <c r="AU72" i="1"/>
  <c r="AT72" i="1"/>
  <c r="AR72" i="1"/>
  <c r="AQ72" i="1"/>
  <c r="AP72" i="1"/>
  <c r="AO72" i="1"/>
  <c r="AM72" i="1"/>
  <c r="AL72" i="1"/>
  <c r="AK72" i="1"/>
  <c r="AJ72" i="1"/>
  <c r="AH72" i="1"/>
  <c r="AG72" i="1"/>
  <c r="AF72" i="1"/>
  <c r="AE72" i="1"/>
  <c r="AC72" i="1"/>
  <c r="AB72" i="1"/>
  <c r="AA72" i="1"/>
  <c r="Z72" i="1"/>
  <c r="X72" i="1"/>
  <c r="W72" i="1"/>
  <c r="V72" i="1"/>
  <c r="U72" i="1"/>
  <c r="S72" i="1"/>
  <c r="R72" i="1"/>
  <c r="Q72" i="1"/>
  <c r="P72" i="1"/>
  <c r="N72" i="1"/>
  <c r="M72" i="1"/>
  <c r="L72" i="1"/>
  <c r="K72" i="1"/>
  <c r="I72" i="1"/>
  <c r="H72" i="1"/>
  <c r="G72" i="1"/>
  <c r="F72" i="1"/>
  <c r="DO71" i="1"/>
  <c r="DO111" i="1" s="1"/>
  <c r="DN71" i="1"/>
  <c r="DN111" i="1" s="1"/>
  <c r="DM71" i="1"/>
  <c r="DL71" i="1"/>
  <c r="DL111" i="1" s="1"/>
  <c r="DJ71" i="1"/>
  <c r="DI71" i="1"/>
  <c r="DH71" i="1"/>
  <c r="DH111" i="1" s="1"/>
  <c r="DG71" i="1"/>
  <c r="DG111" i="1" s="1"/>
  <c r="DE71" i="1"/>
  <c r="DE111" i="1" s="1"/>
  <c r="DD71" i="1"/>
  <c r="DD111" i="1" s="1"/>
  <c r="DC71" i="1"/>
  <c r="DB71" i="1"/>
  <c r="CZ71" i="1"/>
  <c r="CY71" i="1"/>
  <c r="CY111" i="1" s="1"/>
  <c r="CX71" i="1"/>
  <c r="CX111" i="1" s="1"/>
  <c r="CW71" i="1"/>
  <c r="CU71" i="1"/>
  <c r="CU111" i="1" s="1"/>
  <c r="CT71" i="1"/>
  <c r="CT111" i="1" s="1"/>
  <c r="CS71" i="1"/>
  <c r="CR71" i="1"/>
  <c r="CP71" i="1"/>
  <c r="CP111" i="1" s="1"/>
  <c r="CO71" i="1"/>
  <c r="CN71" i="1"/>
  <c r="CN111" i="1" s="1"/>
  <c r="CM71" i="1"/>
  <c r="CK71" i="1"/>
  <c r="CK111" i="1" s="1"/>
  <c r="CJ71" i="1"/>
  <c r="CJ111" i="1" s="1"/>
  <c r="CI71" i="1"/>
  <c r="CI111" i="1" s="1"/>
  <c r="CH71" i="1"/>
  <c r="CH111" i="1" s="1"/>
  <c r="CF71" i="1"/>
  <c r="CE71" i="1"/>
  <c r="CD71" i="1"/>
  <c r="CD111" i="1" s="1"/>
  <c r="CC71" i="1"/>
  <c r="CC111" i="1" s="1"/>
  <c r="CA71" i="1"/>
  <c r="CA111" i="1" s="1"/>
  <c r="BZ71" i="1"/>
  <c r="BZ111" i="1" s="1"/>
  <c r="BY71" i="1"/>
  <c r="BX71" i="1"/>
  <c r="BX111" i="1" s="1"/>
  <c r="BV71" i="1"/>
  <c r="BU71" i="1"/>
  <c r="BT71" i="1"/>
  <c r="BT111" i="1" s="1"/>
  <c r="BT112" i="1" s="1"/>
  <c r="BT140" i="1" s="1"/>
  <c r="BT141" i="1" s="1"/>
  <c r="BS71" i="1"/>
  <c r="BS111" i="1" s="1"/>
  <c r="BQ71" i="1"/>
  <c r="BQ111" i="1" s="1"/>
  <c r="BP71" i="1"/>
  <c r="BP111" i="1" s="1"/>
  <c r="BO71" i="1"/>
  <c r="BN71" i="1"/>
  <c r="BL71" i="1"/>
  <c r="BK71" i="1"/>
  <c r="BK111" i="1" s="1"/>
  <c r="BK112" i="1" s="1"/>
  <c r="BK140" i="1" s="1"/>
  <c r="BK141" i="1" s="1"/>
  <c r="BJ71" i="1"/>
  <c r="BJ111" i="1" s="1"/>
  <c r="BJ112" i="1" s="1"/>
  <c r="BJ140" i="1" s="1"/>
  <c r="BJ141" i="1" s="1"/>
  <c r="BI71" i="1"/>
  <c r="BG71" i="1"/>
  <c r="BG111" i="1" s="1"/>
  <c r="BF71" i="1"/>
  <c r="BF111" i="1" s="1"/>
  <c r="BE71" i="1"/>
  <c r="BD71" i="1"/>
  <c r="BD111" i="1" s="1"/>
  <c r="BB71" i="1"/>
  <c r="BB111" i="1" s="1"/>
  <c r="BB112" i="1" s="1"/>
  <c r="BB140" i="1" s="1"/>
  <c r="BA71" i="1"/>
  <c r="AZ71" i="1"/>
  <c r="AZ111" i="1" s="1"/>
  <c r="AZ112" i="1" s="1"/>
  <c r="AZ140" i="1" s="1"/>
  <c r="AZ141" i="1" s="1"/>
  <c r="AY71" i="1"/>
  <c r="AY111" i="1" s="1"/>
  <c r="AW71" i="1"/>
  <c r="AW111" i="1" s="1"/>
  <c r="AV71" i="1"/>
  <c r="AV111" i="1" s="1"/>
  <c r="AU71" i="1"/>
  <c r="AU111" i="1" s="1"/>
  <c r="AU112" i="1" s="1"/>
  <c r="AU140" i="1" s="1"/>
  <c r="AU141" i="1" s="1"/>
  <c r="AT71" i="1"/>
  <c r="AT111" i="1" s="1"/>
  <c r="AR71" i="1"/>
  <c r="AQ71" i="1"/>
  <c r="AP71" i="1"/>
  <c r="AP111" i="1" s="1"/>
  <c r="AP112" i="1" s="1"/>
  <c r="AP140" i="1" s="1"/>
  <c r="AP141" i="1" s="1"/>
  <c r="AO71" i="1"/>
  <c r="AO111" i="1" s="1"/>
  <c r="AM71" i="1"/>
  <c r="AM111" i="1" s="1"/>
  <c r="AL71" i="1"/>
  <c r="AL111" i="1" s="1"/>
  <c r="AK71" i="1"/>
  <c r="AJ71" i="1"/>
  <c r="AJ111" i="1" s="1"/>
  <c r="AH71" i="1"/>
  <c r="AH111" i="1" s="1"/>
  <c r="AH112" i="1" s="1"/>
  <c r="AH140" i="1" s="1"/>
  <c r="AH141" i="1" s="1"/>
  <c r="AG71" i="1"/>
  <c r="AF71" i="1"/>
  <c r="AF111" i="1" s="1"/>
  <c r="AF112" i="1" s="1"/>
  <c r="AF140" i="1" s="1"/>
  <c r="AF141" i="1" s="1"/>
  <c r="AE71" i="1"/>
  <c r="AE111" i="1" s="1"/>
  <c r="AC71" i="1"/>
  <c r="AC111" i="1" s="1"/>
  <c r="AB71" i="1"/>
  <c r="AB111" i="1" s="1"/>
  <c r="AA71" i="1"/>
  <c r="Z71" i="1"/>
  <c r="Z111" i="1" s="1"/>
  <c r="X71" i="1"/>
  <c r="W71" i="1"/>
  <c r="W111" i="1" s="1"/>
  <c r="V71" i="1"/>
  <c r="V111" i="1" s="1"/>
  <c r="V112" i="1" s="1"/>
  <c r="V140" i="1" s="1"/>
  <c r="V141" i="1" s="1"/>
  <c r="U71" i="1"/>
  <c r="U111" i="1" s="1"/>
  <c r="S71" i="1"/>
  <c r="S111" i="1" s="1"/>
  <c r="R71" i="1"/>
  <c r="R111" i="1" s="1"/>
  <c r="R112" i="1" s="1"/>
  <c r="Q71" i="1"/>
  <c r="Q111" i="1" s="1"/>
  <c r="Q112" i="1" s="1"/>
  <c r="P71" i="1"/>
  <c r="P111" i="1" s="1"/>
  <c r="N71" i="1"/>
  <c r="N111" i="1" s="1"/>
  <c r="M71" i="1"/>
  <c r="L71" i="1"/>
  <c r="L111" i="1" s="1"/>
  <c r="L112" i="1" s="1"/>
  <c r="K71" i="1"/>
  <c r="K111" i="1" s="1"/>
  <c r="I71" i="1"/>
  <c r="I111" i="1" s="1"/>
  <c r="H71" i="1"/>
  <c r="H111" i="1" s="1"/>
  <c r="G71" i="1"/>
  <c r="G111" i="1" s="1"/>
  <c r="G112" i="1" s="1"/>
  <c r="F71" i="1"/>
  <c r="F111" i="1" s="1"/>
  <c r="DP67" i="1"/>
  <c r="DK67" i="1"/>
  <c r="DF67" i="1"/>
  <c r="DA67" i="1"/>
  <c r="CV67" i="1"/>
  <c r="CR67" i="1"/>
  <c r="CQ67" i="1"/>
  <c r="CL67" i="1"/>
  <c r="CG67" i="1"/>
  <c r="CB67" i="1"/>
  <c r="BW67" i="1"/>
  <c r="BT67" i="1"/>
  <c r="BT68" i="1" s="1"/>
  <c r="BR67" i="1"/>
  <c r="BM67" i="1"/>
  <c r="BH67" i="1"/>
  <c r="BD67" i="1"/>
  <c r="BC67" i="1"/>
  <c r="AX67" i="1"/>
  <c r="AS67" i="1"/>
  <c r="AN67" i="1"/>
  <c r="AI67" i="1"/>
  <c r="AF67" i="1"/>
  <c r="AF68" i="1" s="1"/>
  <c r="AD67" i="1"/>
  <c r="Y67" i="1"/>
  <c r="T67" i="1"/>
  <c r="P67" i="1"/>
  <c r="O67" i="1"/>
  <c r="J67" i="1"/>
  <c r="DO66" i="1"/>
  <c r="DN66" i="1"/>
  <c r="DM66" i="1"/>
  <c r="DL66" i="1"/>
  <c r="DJ66" i="1"/>
  <c r="DI66" i="1"/>
  <c r="DH66" i="1"/>
  <c r="DG66" i="1"/>
  <c r="DE66" i="1"/>
  <c r="DD66" i="1"/>
  <c r="DC66" i="1"/>
  <c r="DB66" i="1"/>
  <c r="CZ66" i="1"/>
  <c r="CY66" i="1"/>
  <c r="CX66" i="1"/>
  <c r="CW66" i="1"/>
  <c r="CU66" i="1"/>
  <c r="CT66" i="1"/>
  <c r="CS66" i="1"/>
  <c r="CR66" i="1"/>
  <c r="CP66" i="1"/>
  <c r="CO66" i="1"/>
  <c r="CN66" i="1"/>
  <c r="CM66" i="1"/>
  <c r="CK66" i="1"/>
  <c r="CJ66" i="1"/>
  <c r="CI66" i="1"/>
  <c r="CH66" i="1"/>
  <c r="CF66" i="1"/>
  <c r="CE66" i="1"/>
  <c r="CD66" i="1"/>
  <c r="CC66" i="1"/>
  <c r="CA66" i="1"/>
  <c r="BZ66" i="1"/>
  <c r="BY66" i="1"/>
  <c r="BX66" i="1"/>
  <c r="BV66" i="1"/>
  <c r="BU66" i="1"/>
  <c r="BT66" i="1"/>
  <c r="BS66" i="1"/>
  <c r="BQ66" i="1"/>
  <c r="BP66" i="1"/>
  <c r="BO66" i="1"/>
  <c r="BN66" i="1"/>
  <c r="BL66" i="1"/>
  <c r="BK66" i="1"/>
  <c r="BJ66" i="1"/>
  <c r="BI66" i="1"/>
  <c r="BG66" i="1"/>
  <c r="BF66" i="1"/>
  <c r="BE66" i="1"/>
  <c r="BD66" i="1"/>
  <c r="BB66" i="1"/>
  <c r="BA66" i="1"/>
  <c r="AZ66" i="1"/>
  <c r="AY66" i="1"/>
  <c r="AW66" i="1"/>
  <c r="AV66" i="1"/>
  <c r="AU66" i="1"/>
  <c r="AT66" i="1"/>
  <c r="AR66" i="1"/>
  <c r="AQ66" i="1"/>
  <c r="AP66" i="1"/>
  <c r="AO66" i="1"/>
  <c r="AM66" i="1"/>
  <c r="AL66" i="1"/>
  <c r="AK66" i="1"/>
  <c r="AJ66" i="1"/>
  <c r="AH66" i="1"/>
  <c r="AG66" i="1"/>
  <c r="AF66" i="1"/>
  <c r="AE66" i="1"/>
  <c r="AC66" i="1"/>
  <c r="AB66" i="1"/>
  <c r="AA66" i="1"/>
  <c r="Z66" i="1"/>
  <c r="X66" i="1"/>
  <c r="W66" i="1"/>
  <c r="V66" i="1"/>
  <c r="U66" i="1"/>
  <c r="S66" i="1"/>
  <c r="R66" i="1"/>
  <c r="Q66" i="1"/>
  <c r="P66" i="1"/>
  <c r="N66" i="1"/>
  <c r="M66" i="1"/>
  <c r="L66" i="1"/>
  <c r="K66" i="1"/>
  <c r="I66" i="1"/>
  <c r="H66" i="1"/>
  <c r="G66" i="1"/>
  <c r="F66" i="1"/>
  <c r="DL65" i="1"/>
  <c r="DG65" i="1"/>
  <c r="DB65" i="1"/>
  <c r="CW65" i="1"/>
  <c r="CR65" i="1"/>
  <c r="CM65" i="1"/>
  <c r="CH65" i="1"/>
  <c r="CC65" i="1"/>
  <c r="BX65" i="1"/>
  <c r="BV65" i="1"/>
  <c r="BU65" i="1"/>
  <c r="BT65" i="1"/>
  <c r="BS65" i="1"/>
  <c r="BN65" i="1"/>
  <c r="BI65" i="1"/>
  <c r="AY65" i="1"/>
  <c r="AW65" i="1"/>
  <c r="AV65" i="1"/>
  <c r="AU65" i="1"/>
  <c r="AT65" i="1"/>
  <c r="AR65" i="1"/>
  <c r="AQ65" i="1"/>
  <c r="AP65" i="1"/>
  <c r="AO65" i="1"/>
  <c r="AM65" i="1"/>
  <c r="AL65" i="1"/>
  <c r="AK65" i="1"/>
  <c r="AJ65" i="1"/>
  <c r="AH65" i="1"/>
  <c r="AG65" i="1"/>
  <c r="AF65" i="1"/>
  <c r="AE65" i="1"/>
  <c r="AC65" i="1"/>
  <c r="AB65" i="1"/>
  <c r="AA65" i="1"/>
  <c r="Z65" i="1"/>
  <c r="X65" i="1"/>
  <c r="W65" i="1"/>
  <c r="V65" i="1"/>
  <c r="U65" i="1"/>
  <c r="S65" i="1"/>
  <c r="R65" i="1"/>
  <c r="Q65" i="1"/>
  <c r="P65" i="1"/>
  <c r="N65" i="1"/>
  <c r="M65" i="1"/>
  <c r="L65" i="1"/>
  <c r="K65" i="1"/>
  <c r="I65" i="1"/>
  <c r="H65" i="1"/>
  <c r="G65" i="1"/>
  <c r="F65" i="1"/>
  <c r="DO64" i="1"/>
  <c r="DN64" i="1"/>
  <c r="DM64" i="1"/>
  <c r="DL64" i="1"/>
  <c r="DJ64" i="1"/>
  <c r="DI64" i="1"/>
  <c r="DH64" i="1"/>
  <c r="DG64" i="1"/>
  <c r="DE64" i="1"/>
  <c r="DD64" i="1"/>
  <c r="DC64" i="1"/>
  <c r="DB64" i="1"/>
  <c r="CZ64" i="1"/>
  <c r="CY64" i="1"/>
  <c r="CX64" i="1"/>
  <c r="CW64" i="1"/>
  <c r="CU64" i="1"/>
  <c r="CT64" i="1"/>
  <c r="CS64" i="1"/>
  <c r="CR64" i="1"/>
  <c r="CP64" i="1"/>
  <c r="CO64" i="1"/>
  <c r="CN64" i="1"/>
  <c r="CM64" i="1"/>
  <c r="CK64" i="1"/>
  <c r="CJ64" i="1"/>
  <c r="CI64" i="1"/>
  <c r="CH64" i="1"/>
  <c r="CF64" i="1"/>
  <c r="CE64" i="1"/>
  <c r="CD64" i="1"/>
  <c r="CC64" i="1"/>
  <c r="CA64" i="1"/>
  <c r="BZ64" i="1"/>
  <c r="BY64" i="1"/>
  <c r="BX64" i="1"/>
  <c r="BV64" i="1"/>
  <c r="BU64" i="1"/>
  <c r="BT64" i="1"/>
  <c r="BS64" i="1"/>
  <c r="BQ64" i="1"/>
  <c r="BP64" i="1"/>
  <c r="BO64" i="1"/>
  <c r="BN64" i="1"/>
  <c r="BL64" i="1"/>
  <c r="BK64" i="1"/>
  <c r="BJ64" i="1"/>
  <c r="BI64" i="1"/>
  <c r="BG64" i="1"/>
  <c r="BF64" i="1"/>
  <c r="BE64" i="1"/>
  <c r="BD64" i="1"/>
  <c r="BB64" i="1"/>
  <c r="BA64" i="1"/>
  <c r="AZ64" i="1"/>
  <c r="AY64" i="1"/>
  <c r="AW64" i="1"/>
  <c r="AV64" i="1"/>
  <c r="AU64" i="1"/>
  <c r="AT64" i="1"/>
  <c r="AR64" i="1"/>
  <c r="AQ64" i="1"/>
  <c r="AP64" i="1"/>
  <c r="AO64" i="1"/>
  <c r="AM64" i="1"/>
  <c r="AL64" i="1"/>
  <c r="AK64" i="1"/>
  <c r="AJ64" i="1"/>
  <c r="AH64" i="1"/>
  <c r="AG64" i="1"/>
  <c r="AF64" i="1"/>
  <c r="AE64" i="1"/>
  <c r="AC64" i="1"/>
  <c r="AB64" i="1"/>
  <c r="AA64" i="1"/>
  <c r="Z64" i="1"/>
  <c r="X64" i="1"/>
  <c r="W64" i="1"/>
  <c r="V64" i="1"/>
  <c r="U64" i="1"/>
  <c r="S64" i="1"/>
  <c r="R64" i="1"/>
  <c r="Q64" i="1"/>
  <c r="P64" i="1"/>
  <c r="N64" i="1"/>
  <c r="M64" i="1"/>
  <c r="L64" i="1"/>
  <c r="K64" i="1"/>
  <c r="I64" i="1"/>
  <c r="H64" i="1"/>
  <c r="G64" i="1"/>
  <c r="F64" i="1"/>
  <c r="DO63" i="1"/>
  <c r="DN63" i="1"/>
  <c r="DM63" i="1"/>
  <c r="DL63" i="1"/>
  <c r="DJ63" i="1"/>
  <c r="DI63" i="1"/>
  <c r="DH63" i="1"/>
  <c r="DG63" i="1"/>
  <c r="DE63" i="1"/>
  <c r="DD63" i="1"/>
  <c r="DC63" i="1"/>
  <c r="DB63" i="1"/>
  <c r="CZ63" i="1"/>
  <c r="CY63" i="1"/>
  <c r="CX63" i="1"/>
  <c r="CW63" i="1"/>
  <c r="CU63" i="1"/>
  <c r="CT63" i="1"/>
  <c r="CS63" i="1"/>
  <c r="CR63" i="1"/>
  <c r="CP63" i="1"/>
  <c r="CO63" i="1"/>
  <c r="CN63" i="1"/>
  <c r="CM63" i="1"/>
  <c r="CK63" i="1"/>
  <c r="CJ63" i="1"/>
  <c r="CI63" i="1"/>
  <c r="CH63" i="1"/>
  <c r="CF63" i="1"/>
  <c r="CE63" i="1"/>
  <c r="CD63" i="1"/>
  <c r="CC63" i="1"/>
  <c r="CA63" i="1"/>
  <c r="BZ63" i="1"/>
  <c r="BY63" i="1"/>
  <c r="BX63" i="1"/>
  <c r="BV63" i="1"/>
  <c r="BU63" i="1"/>
  <c r="BT63" i="1"/>
  <c r="BS63" i="1"/>
  <c r="BQ63" i="1"/>
  <c r="BP63" i="1"/>
  <c r="BO63" i="1"/>
  <c r="BN63" i="1"/>
  <c r="BL63" i="1"/>
  <c r="BK63" i="1"/>
  <c r="BJ63" i="1"/>
  <c r="BI63" i="1"/>
  <c r="BG63" i="1"/>
  <c r="BF63" i="1"/>
  <c r="BE63" i="1"/>
  <c r="BD63" i="1"/>
  <c r="BB63" i="1"/>
  <c r="BA63" i="1"/>
  <c r="AZ63" i="1"/>
  <c r="AY63" i="1"/>
  <c r="AW63" i="1"/>
  <c r="AV63" i="1"/>
  <c r="AU63" i="1"/>
  <c r="AT63" i="1"/>
  <c r="AR63" i="1"/>
  <c r="AQ63" i="1"/>
  <c r="AP63" i="1"/>
  <c r="AO63" i="1"/>
  <c r="AM63" i="1"/>
  <c r="AL63" i="1"/>
  <c r="AK63" i="1"/>
  <c r="AJ63" i="1"/>
  <c r="AH63" i="1"/>
  <c r="AG63" i="1"/>
  <c r="AF63" i="1"/>
  <c r="AE63" i="1"/>
  <c r="AC63" i="1"/>
  <c r="AB63" i="1"/>
  <c r="AA63" i="1"/>
  <c r="Z63" i="1"/>
  <c r="X63" i="1"/>
  <c r="W63" i="1"/>
  <c r="V63" i="1"/>
  <c r="U63" i="1"/>
  <c r="S63" i="1"/>
  <c r="R63" i="1"/>
  <c r="Q63" i="1"/>
  <c r="P63" i="1"/>
  <c r="N63" i="1"/>
  <c r="M63" i="1"/>
  <c r="L63" i="1"/>
  <c r="K63" i="1"/>
  <c r="I63" i="1"/>
  <c r="H63" i="1"/>
  <c r="G63" i="1"/>
  <c r="F63" i="1"/>
  <c r="AW62" i="1"/>
  <c r="AV62" i="1"/>
  <c r="AU62" i="1"/>
  <c r="AT62" i="1"/>
  <c r="AR62" i="1"/>
  <c r="AQ62" i="1"/>
  <c r="AP62" i="1"/>
  <c r="AO62" i="1"/>
  <c r="AM62" i="1"/>
  <c r="AL62" i="1"/>
  <c r="AK62" i="1"/>
  <c r="AJ62" i="1"/>
  <c r="AH62" i="1"/>
  <c r="AG62" i="1"/>
  <c r="AF62" i="1"/>
  <c r="AE62" i="1"/>
  <c r="AC62" i="1"/>
  <c r="AB62" i="1"/>
  <c r="AA62" i="1"/>
  <c r="Z62" i="1"/>
  <c r="X62" i="1"/>
  <c r="W62" i="1"/>
  <c r="V62" i="1"/>
  <c r="U62" i="1"/>
  <c r="S62" i="1"/>
  <c r="R62" i="1"/>
  <c r="Q62" i="1"/>
  <c r="P62" i="1"/>
  <c r="N62" i="1"/>
  <c r="M62" i="1"/>
  <c r="L62" i="1"/>
  <c r="K62" i="1"/>
  <c r="DO61" i="1"/>
  <c r="DN61" i="1"/>
  <c r="DM61" i="1"/>
  <c r="DL61" i="1"/>
  <c r="DJ61" i="1"/>
  <c r="DI61" i="1"/>
  <c r="DH61" i="1"/>
  <c r="DG61" i="1"/>
  <c r="DE61" i="1"/>
  <c r="DD61" i="1"/>
  <c r="DC61" i="1"/>
  <c r="DB61" i="1"/>
  <c r="CZ61" i="1"/>
  <c r="CY61" i="1"/>
  <c r="CX61" i="1"/>
  <c r="CW61" i="1"/>
  <c r="CU61" i="1"/>
  <c r="CT61" i="1"/>
  <c r="CS61" i="1"/>
  <c r="CR61" i="1"/>
  <c r="CP61" i="1"/>
  <c r="CO61" i="1"/>
  <c r="CN61" i="1"/>
  <c r="CM61" i="1"/>
  <c r="CK61" i="1"/>
  <c r="CJ61" i="1"/>
  <c r="CI61" i="1"/>
  <c r="CH61" i="1"/>
  <c r="CF61" i="1"/>
  <c r="CE61" i="1"/>
  <c r="CD61" i="1"/>
  <c r="CC61" i="1"/>
  <c r="CA61" i="1"/>
  <c r="BZ61" i="1"/>
  <c r="BY61" i="1"/>
  <c r="BX61" i="1"/>
  <c r="BV61" i="1"/>
  <c r="BU61" i="1"/>
  <c r="BT61" i="1"/>
  <c r="BS61" i="1"/>
  <c r="BQ61" i="1"/>
  <c r="BP61" i="1"/>
  <c r="BO61" i="1"/>
  <c r="BN61" i="1"/>
  <c r="BL61" i="1"/>
  <c r="BK61" i="1"/>
  <c r="BJ61" i="1"/>
  <c r="BI61" i="1"/>
  <c r="BG61" i="1"/>
  <c r="BF61" i="1"/>
  <c r="BE61" i="1"/>
  <c r="BD61" i="1"/>
  <c r="BB61" i="1"/>
  <c r="BA61" i="1"/>
  <c r="AZ61" i="1"/>
  <c r="AY61" i="1"/>
  <c r="AW61" i="1"/>
  <c r="AV61" i="1"/>
  <c r="AU61" i="1"/>
  <c r="AT61" i="1"/>
  <c r="AR61" i="1"/>
  <c r="AQ61" i="1"/>
  <c r="AP61" i="1"/>
  <c r="AO61" i="1"/>
  <c r="AM61" i="1"/>
  <c r="AL61" i="1"/>
  <c r="AK61" i="1"/>
  <c r="AJ61" i="1"/>
  <c r="AH61" i="1"/>
  <c r="AG61" i="1"/>
  <c r="AF61" i="1"/>
  <c r="AE61" i="1"/>
  <c r="AC61" i="1"/>
  <c r="AB61" i="1"/>
  <c r="AA61" i="1"/>
  <c r="Z61" i="1"/>
  <c r="X61" i="1"/>
  <c r="W61" i="1"/>
  <c r="V61" i="1"/>
  <c r="U61" i="1"/>
  <c r="S61" i="1"/>
  <c r="R61" i="1"/>
  <c r="Q61" i="1"/>
  <c r="P61" i="1"/>
  <c r="N61" i="1"/>
  <c r="M61" i="1"/>
  <c r="L61" i="1"/>
  <c r="K61" i="1"/>
  <c r="I61" i="1"/>
  <c r="H61" i="1"/>
  <c r="G61" i="1"/>
  <c r="F61" i="1"/>
  <c r="DO60" i="1"/>
  <c r="DN60" i="1"/>
  <c r="DM60" i="1"/>
  <c r="DL60" i="1"/>
  <c r="DJ60" i="1"/>
  <c r="DI60" i="1"/>
  <c r="DH60" i="1"/>
  <c r="DG60" i="1"/>
  <c r="DE60" i="1"/>
  <c r="DD60" i="1"/>
  <c r="DC60" i="1"/>
  <c r="DB60" i="1"/>
  <c r="CZ60" i="1"/>
  <c r="CY60" i="1"/>
  <c r="CX60" i="1"/>
  <c r="CW60" i="1"/>
  <c r="CU60" i="1"/>
  <c r="CT60" i="1"/>
  <c r="CS60" i="1"/>
  <c r="CR60" i="1"/>
  <c r="CP60" i="1"/>
  <c r="CO60" i="1"/>
  <c r="CN60" i="1"/>
  <c r="CM60" i="1"/>
  <c r="CK60" i="1"/>
  <c r="CJ60" i="1"/>
  <c r="CI60" i="1"/>
  <c r="CH60" i="1"/>
  <c r="CF60" i="1"/>
  <c r="CE60" i="1"/>
  <c r="CD60" i="1"/>
  <c r="CC60" i="1"/>
  <c r="CA60" i="1"/>
  <c r="BZ60" i="1"/>
  <c r="BY60" i="1"/>
  <c r="BX60" i="1"/>
  <c r="BV60" i="1"/>
  <c r="BU60" i="1"/>
  <c r="BT60" i="1"/>
  <c r="BS60" i="1"/>
  <c r="BQ60" i="1"/>
  <c r="BP60" i="1"/>
  <c r="BO60" i="1"/>
  <c r="BN60" i="1"/>
  <c r="BL60" i="1"/>
  <c r="BK60" i="1"/>
  <c r="BJ60" i="1"/>
  <c r="BI60" i="1"/>
  <c r="BG60" i="1"/>
  <c r="BF60" i="1"/>
  <c r="BE60" i="1"/>
  <c r="BD60" i="1"/>
  <c r="BB60" i="1"/>
  <c r="BA60" i="1"/>
  <c r="AZ60" i="1"/>
  <c r="AY60" i="1"/>
  <c r="AW60" i="1"/>
  <c r="AV60" i="1"/>
  <c r="AU60" i="1"/>
  <c r="AT60" i="1"/>
  <c r="AR60" i="1"/>
  <c r="AQ60" i="1"/>
  <c r="AP60" i="1"/>
  <c r="AO60" i="1"/>
  <c r="AM60" i="1"/>
  <c r="AL60" i="1"/>
  <c r="AK60" i="1"/>
  <c r="AJ60" i="1"/>
  <c r="AH60" i="1"/>
  <c r="AG60" i="1"/>
  <c r="AF60" i="1"/>
  <c r="AE60" i="1"/>
  <c r="AC60" i="1"/>
  <c r="AB60" i="1"/>
  <c r="AA60" i="1"/>
  <c r="Z60" i="1"/>
  <c r="X60" i="1"/>
  <c r="W60" i="1"/>
  <c r="V60" i="1"/>
  <c r="U60" i="1"/>
  <c r="S60" i="1"/>
  <c r="R60" i="1"/>
  <c r="Q60" i="1"/>
  <c r="P60" i="1"/>
  <c r="N60" i="1"/>
  <c r="M60" i="1"/>
  <c r="L60" i="1"/>
  <c r="K60" i="1"/>
  <c r="I60" i="1"/>
  <c r="H60" i="1"/>
  <c r="G60" i="1"/>
  <c r="F60" i="1"/>
  <c r="I59" i="1"/>
  <c r="H59" i="1"/>
  <c r="G59" i="1"/>
  <c r="F59" i="1"/>
  <c r="DO58" i="1"/>
  <c r="DN58" i="1"/>
  <c r="DM58" i="1"/>
  <c r="DL58" i="1"/>
  <c r="DJ58" i="1"/>
  <c r="DI58" i="1"/>
  <c r="DH58" i="1"/>
  <c r="DG58" i="1"/>
  <c r="DE58" i="1"/>
  <c r="DD58" i="1"/>
  <c r="DC58" i="1"/>
  <c r="DB58" i="1"/>
  <c r="CZ58" i="1"/>
  <c r="CY58" i="1"/>
  <c r="CX58" i="1"/>
  <c r="CW58" i="1"/>
  <c r="CU58" i="1"/>
  <c r="CT58" i="1"/>
  <c r="CS58" i="1"/>
  <c r="CR58" i="1"/>
  <c r="CP58" i="1"/>
  <c r="CO58" i="1"/>
  <c r="CN58" i="1"/>
  <c r="CM58" i="1"/>
  <c r="CK58" i="1"/>
  <c r="CJ58" i="1"/>
  <c r="CI58" i="1"/>
  <c r="CH58" i="1"/>
  <c r="CF58" i="1"/>
  <c r="CE58" i="1"/>
  <c r="CD58" i="1"/>
  <c r="CC58" i="1"/>
  <c r="CA58" i="1"/>
  <c r="BZ58" i="1"/>
  <c r="BY58" i="1"/>
  <c r="BX58" i="1"/>
  <c r="BV58" i="1"/>
  <c r="BU58" i="1"/>
  <c r="BT58" i="1"/>
  <c r="BS58" i="1"/>
  <c r="BQ58" i="1"/>
  <c r="BP58" i="1"/>
  <c r="BO58" i="1"/>
  <c r="BN58" i="1"/>
  <c r="BL58" i="1"/>
  <c r="BK58" i="1"/>
  <c r="BJ58" i="1"/>
  <c r="BI58" i="1"/>
  <c r="BG58" i="1"/>
  <c r="BF58" i="1"/>
  <c r="BE58" i="1"/>
  <c r="BD58" i="1"/>
  <c r="BB58" i="1"/>
  <c r="BA58" i="1"/>
  <c r="AZ58" i="1"/>
  <c r="AY58" i="1"/>
  <c r="AW58" i="1"/>
  <c r="AV58" i="1"/>
  <c r="AU58" i="1"/>
  <c r="AT58" i="1"/>
  <c r="AR58" i="1"/>
  <c r="AQ58" i="1"/>
  <c r="AP58" i="1"/>
  <c r="AO58" i="1"/>
  <c r="AM58" i="1"/>
  <c r="AL58" i="1"/>
  <c r="AK58" i="1"/>
  <c r="AJ58" i="1"/>
  <c r="AH58" i="1"/>
  <c r="AG58" i="1"/>
  <c r="AF58" i="1"/>
  <c r="AE58" i="1"/>
  <c r="AC58" i="1"/>
  <c r="AB58" i="1"/>
  <c r="AA58" i="1"/>
  <c r="Z58" i="1"/>
  <c r="X58" i="1"/>
  <c r="W58" i="1"/>
  <c r="V58" i="1"/>
  <c r="U58" i="1"/>
  <c r="S58" i="1"/>
  <c r="R58" i="1"/>
  <c r="Q58" i="1"/>
  <c r="P58" i="1"/>
  <c r="N58" i="1"/>
  <c r="M58" i="1"/>
  <c r="L58" i="1"/>
  <c r="K58" i="1"/>
  <c r="I58" i="1"/>
  <c r="H58" i="1"/>
  <c r="G58" i="1"/>
  <c r="F58" i="1"/>
  <c r="DO57" i="1"/>
  <c r="DN57" i="1"/>
  <c r="DM57" i="1"/>
  <c r="DL57" i="1"/>
  <c r="DJ57" i="1"/>
  <c r="DI57" i="1"/>
  <c r="DH57" i="1"/>
  <c r="DG57" i="1"/>
  <c r="DE57" i="1"/>
  <c r="DD57" i="1"/>
  <c r="DC57" i="1"/>
  <c r="DB57" i="1"/>
  <c r="CZ57" i="1"/>
  <c r="CY57" i="1"/>
  <c r="CX57" i="1"/>
  <c r="CW57" i="1"/>
  <c r="CU57" i="1"/>
  <c r="CT57" i="1"/>
  <c r="CS57" i="1"/>
  <c r="CR57" i="1"/>
  <c r="CP57" i="1"/>
  <c r="CO57" i="1"/>
  <c r="CN57" i="1"/>
  <c r="CM57" i="1"/>
  <c r="CK57" i="1"/>
  <c r="CJ57" i="1"/>
  <c r="CI57" i="1"/>
  <c r="CH57" i="1"/>
  <c r="CF57" i="1"/>
  <c r="CE57" i="1"/>
  <c r="CD57" i="1"/>
  <c r="CC57" i="1"/>
  <c r="CA57" i="1"/>
  <c r="BZ57" i="1"/>
  <c r="BY57" i="1"/>
  <c r="BX57" i="1"/>
  <c r="BV57" i="1"/>
  <c r="BU57" i="1"/>
  <c r="BT57" i="1"/>
  <c r="BS57" i="1"/>
  <c r="BQ57" i="1"/>
  <c r="BP57" i="1"/>
  <c r="BO57" i="1"/>
  <c r="BN57" i="1"/>
  <c r="BL57" i="1"/>
  <c r="BK57" i="1"/>
  <c r="BJ57" i="1"/>
  <c r="BI57" i="1"/>
  <c r="BG57" i="1"/>
  <c r="BF57" i="1"/>
  <c r="BE57" i="1"/>
  <c r="BD57" i="1"/>
  <c r="BB57" i="1"/>
  <c r="BA57" i="1"/>
  <c r="AZ57" i="1"/>
  <c r="AY57" i="1"/>
  <c r="AW57" i="1"/>
  <c r="AV57" i="1"/>
  <c r="AU57" i="1"/>
  <c r="AT57" i="1"/>
  <c r="AR57" i="1"/>
  <c r="AQ57" i="1"/>
  <c r="AP57" i="1"/>
  <c r="AO57" i="1"/>
  <c r="AM57" i="1"/>
  <c r="AL57" i="1"/>
  <c r="AK57" i="1"/>
  <c r="AJ57" i="1"/>
  <c r="AH57" i="1"/>
  <c r="AG57" i="1"/>
  <c r="AF57" i="1"/>
  <c r="AE57" i="1"/>
  <c r="AC57" i="1"/>
  <c r="AB57" i="1"/>
  <c r="AA57" i="1"/>
  <c r="Z57" i="1"/>
  <c r="X57" i="1"/>
  <c r="W57" i="1"/>
  <c r="V57" i="1"/>
  <c r="U57" i="1"/>
  <c r="S57" i="1"/>
  <c r="R57" i="1"/>
  <c r="Q57" i="1"/>
  <c r="P57" i="1"/>
  <c r="N57" i="1"/>
  <c r="M57" i="1"/>
  <c r="L57" i="1"/>
  <c r="K57" i="1"/>
  <c r="I57" i="1"/>
  <c r="H57" i="1"/>
  <c r="G57" i="1"/>
  <c r="F57" i="1"/>
  <c r="DO56" i="1"/>
  <c r="DN56" i="1"/>
  <c r="DM56" i="1"/>
  <c r="DL56" i="1"/>
  <c r="DJ56" i="1"/>
  <c r="DI56" i="1"/>
  <c r="DH56" i="1"/>
  <c r="DG56" i="1"/>
  <c r="DE56" i="1"/>
  <c r="DD56" i="1"/>
  <c r="DC56" i="1"/>
  <c r="DB56" i="1"/>
  <c r="CZ56" i="1"/>
  <c r="CY56" i="1"/>
  <c r="CX56" i="1"/>
  <c r="CW56" i="1"/>
  <c r="CU56" i="1"/>
  <c r="CT56" i="1"/>
  <c r="CS56" i="1"/>
  <c r="CR56" i="1"/>
  <c r="CP56" i="1"/>
  <c r="CO56" i="1"/>
  <c r="CN56" i="1"/>
  <c r="CM56" i="1"/>
  <c r="CK56" i="1"/>
  <c r="CJ56" i="1"/>
  <c r="CI56" i="1"/>
  <c r="CH56" i="1"/>
  <c r="CF56" i="1"/>
  <c r="CE56" i="1"/>
  <c r="CD56" i="1"/>
  <c r="CC56" i="1"/>
  <c r="CA56" i="1"/>
  <c r="BZ56" i="1"/>
  <c r="BY56" i="1"/>
  <c r="BX56" i="1"/>
  <c r="BV56" i="1"/>
  <c r="BU56" i="1"/>
  <c r="BT56" i="1"/>
  <c r="BS56" i="1"/>
  <c r="BQ56" i="1"/>
  <c r="BP56" i="1"/>
  <c r="BO56" i="1"/>
  <c r="BN56" i="1"/>
  <c r="BL56" i="1"/>
  <c r="BK56" i="1"/>
  <c r="BJ56" i="1"/>
  <c r="BI56" i="1"/>
  <c r="BG56" i="1"/>
  <c r="BF56" i="1"/>
  <c r="BE56" i="1"/>
  <c r="BD56" i="1"/>
  <c r="BB56" i="1"/>
  <c r="BA56" i="1"/>
  <c r="AZ56" i="1"/>
  <c r="AY56" i="1"/>
  <c r="AW56" i="1"/>
  <c r="AV56" i="1"/>
  <c r="AU56" i="1"/>
  <c r="AT56" i="1"/>
  <c r="AR56" i="1"/>
  <c r="AQ56" i="1"/>
  <c r="AP56" i="1"/>
  <c r="AO56" i="1"/>
  <c r="AM56" i="1"/>
  <c r="AL56" i="1"/>
  <c r="AK56" i="1"/>
  <c r="AJ56" i="1"/>
  <c r="AH56" i="1"/>
  <c r="AG56" i="1"/>
  <c r="AF56" i="1"/>
  <c r="AE56" i="1"/>
  <c r="AC56" i="1"/>
  <c r="AB56" i="1"/>
  <c r="AA56" i="1"/>
  <c r="Z56" i="1"/>
  <c r="X56" i="1"/>
  <c r="W56" i="1"/>
  <c r="V56" i="1"/>
  <c r="U56" i="1"/>
  <c r="S56" i="1"/>
  <c r="R56" i="1"/>
  <c r="Q56" i="1"/>
  <c r="P56" i="1"/>
  <c r="N56" i="1"/>
  <c r="M56" i="1"/>
  <c r="L56" i="1"/>
  <c r="K56" i="1"/>
  <c r="I56" i="1"/>
  <c r="H56" i="1"/>
  <c r="G56" i="1"/>
  <c r="F56" i="1"/>
  <c r="DO55" i="1"/>
  <c r="DN55" i="1"/>
  <c r="DM55" i="1"/>
  <c r="DL55" i="1"/>
  <c r="DJ55" i="1"/>
  <c r="DI55" i="1"/>
  <c r="DH55" i="1"/>
  <c r="DG55" i="1"/>
  <c r="DE55" i="1"/>
  <c r="DD55" i="1"/>
  <c r="DC55" i="1"/>
  <c r="DB55" i="1"/>
  <c r="CZ55" i="1"/>
  <c r="CY55" i="1"/>
  <c r="CX55" i="1"/>
  <c r="CW55" i="1"/>
  <c r="CU55" i="1"/>
  <c r="CT55" i="1"/>
  <c r="CS55" i="1"/>
  <c r="CR55" i="1"/>
  <c r="CP55" i="1"/>
  <c r="CO55" i="1"/>
  <c r="CN55" i="1"/>
  <c r="CM55" i="1"/>
  <c r="CK55" i="1"/>
  <c r="CJ55" i="1"/>
  <c r="CI55" i="1"/>
  <c r="CH55" i="1"/>
  <c r="CF55" i="1"/>
  <c r="CE55" i="1"/>
  <c r="CD55" i="1"/>
  <c r="CC55" i="1"/>
  <c r="CA55" i="1"/>
  <c r="BZ55" i="1"/>
  <c r="BY55" i="1"/>
  <c r="BX55" i="1"/>
  <c r="BV55" i="1"/>
  <c r="BU55" i="1"/>
  <c r="BT55" i="1"/>
  <c r="BS55" i="1"/>
  <c r="BQ55" i="1"/>
  <c r="BP55" i="1"/>
  <c r="BO55" i="1"/>
  <c r="BN55" i="1"/>
  <c r="BL55" i="1"/>
  <c r="BK55" i="1"/>
  <c r="BJ55" i="1"/>
  <c r="BI55" i="1"/>
  <c r="BG55" i="1"/>
  <c r="BF55" i="1"/>
  <c r="BE55" i="1"/>
  <c r="BD55" i="1"/>
  <c r="BB55" i="1"/>
  <c r="BA55" i="1"/>
  <c r="AZ55" i="1"/>
  <c r="AY55" i="1"/>
  <c r="AW55" i="1"/>
  <c r="AV55" i="1"/>
  <c r="AU55" i="1"/>
  <c r="AT55" i="1"/>
  <c r="AR55" i="1"/>
  <c r="AQ55" i="1"/>
  <c r="AP55" i="1"/>
  <c r="AO55" i="1"/>
  <c r="AM55" i="1"/>
  <c r="AL55" i="1"/>
  <c r="AK55" i="1"/>
  <c r="AJ55" i="1"/>
  <c r="AH55" i="1"/>
  <c r="AG55" i="1"/>
  <c r="AF55" i="1"/>
  <c r="AE55" i="1"/>
  <c r="AC55" i="1"/>
  <c r="AB55" i="1"/>
  <c r="AA55" i="1"/>
  <c r="Z55" i="1"/>
  <c r="X55" i="1"/>
  <c r="W55" i="1"/>
  <c r="V55" i="1"/>
  <c r="U55" i="1"/>
  <c r="S55" i="1"/>
  <c r="R55" i="1"/>
  <c r="Q55" i="1"/>
  <c r="P55" i="1"/>
  <c r="N55" i="1"/>
  <c r="M55" i="1"/>
  <c r="L55" i="1"/>
  <c r="K55" i="1"/>
  <c r="I55" i="1"/>
  <c r="H55" i="1"/>
  <c r="G55" i="1"/>
  <c r="F55" i="1"/>
  <c r="DO54" i="1"/>
  <c r="DN54" i="1"/>
  <c r="DM54" i="1"/>
  <c r="DL54" i="1"/>
  <c r="DJ54" i="1"/>
  <c r="DI54" i="1"/>
  <c r="DH54" i="1"/>
  <c r="DG54" i="1"/>
  <c r="DE54" i="1"/>
  <c r="DD54" i="1"/>
  <c r="DC54" i="1"/>
  <c r="DB54" i="1"/>
  <c r="CZ54" i="1"/>
  <c r="CY54" i="1"/>
  <c r="CX54" i="1"/>
  <c r="CW54" i="1"/>
  <c r="CU54" i="1"/>
  <c r="CT54" i="1"/>
  <c r="CS54" i="1"/>
  <c r="CR54" i="1"/>
  <c r="CP54" i="1"/>
  <c r="CO54" i="1"/>
  <c r="CN54" i="1"/>
  <c r="CM54" i="1"/>
  <c r="CK54" i="1"/>
  <c r="CJ54" i="1"/>
  <c r="CI54" i="1"/>
  <c r="CH54" i="1"/>
  <c r="CF54" i="1"/>
  <c r="CE54" i="1"/>
  <c r="CD54" i="1"/>
  <c r="CC54" i="1"/>
  <c r="CA54" i="1"/>
  <c r="BZ54" i="1"/>
  <c r="BY54" i="1"/>
  <c r="BX54" i="1"/>
  <c r="BV54" i="1"/>
  <c r="BU54" i="1"/>
  <c r="BT54" i="1"/>
  <c r="BS54" i="1"/>
  <c r="BQ54" i="1"/>
  <c r="BP54" i="1"/>
  <c r="BO54" i="1"/>
  <c r="BN54" i="1"/>
  <c r="BL54" i="1"/>
  <c r="BK54" i="1"/>
  <c r="BJ54" i="1"/>
  <c r="BI54" i="1"/>
  <c r="BG54" i="1"/>
  <c r="BF54" i="1"/>
  <c r="BE54" i="1"/>
  <c r="BD54" i="1"/>
  <c r="BB54" i="1"/>
  <c r="BA54" i="1"/>
  <c r="AZ54" i="1"/>
  <c r="AY54" i="1"/>
  <c r="AW54" i="1"/>
  <c r="AV54" i="1"/>
  <c r="AU54" i="1"/>
  <c r="AT54" i="1"/>
  <c r="AR54" i="1"/>
  <c r="AQ54" i="1"/>
  <c r="AP54" i="1"/>
  <c r="AO54" i="1"/>
  <c r="AM54" i="1"/>
  <c r="AL54" i="1"/>
  <c r="AK54" i="1"/>
  <c r="AJ54" i="1"/>
  <c r="AH54" i="1"/>
  <c r="AG54" i="1"/>
  <c r="AF54" i="1"/>
  <c r="AE54" i="1"/>
  <c r="AC54" i="1"/>
  <c r="AB54" i="1"/>
  <c r="AA54" i="1"/>
  <c r="Z54" i="1"/>
  <c r="X54" i="1"/>
  <c r="W54" i="1"/>
  <c r="V54" i="1"/>
  <c r="U54" i="1"/>
  <c r="S54" i="1"/>
  <c r="R54" i="1"/>
  <c r="Q54" i="1"/>
  <c r="P54" i="1"/>
  <c r="N54" i="1"/>
  <c r="M54" i="1"/>
  <c r="L54" i="1"/>
  <c r="K54" i="1"/>
  <c r="I54" i="1"/>
  <c r="H54" i="1"/>
  <c r="G54" i="1"/>
  <c r="F54" i="1"/>
  <c r="DO53" i="1"/>
  <c r="DN53" i="1"/>
  <c r="DM53" i="1"/>
  <c r="DL53" i="1"/>
  <c r="DJ53" i="1"/>
  <c r="DI53" i="1"/>
  <c r="DH53" i="1"/>
  <c r="DG53" i="1"/>
  <c r="DE53" i="1"/>
  <c r="DD53" i="1"/>
  <c r="DC53" i="1"/>
  <c r="DB53" i="1"/>
  <c r="CZ53" i="1"/>
  <c r="CY53" i="1"/>
  <c r="CX53" i="1"/>
  <c r="CW53" i="1"/>
  <c r="CU53" i="1"/>
  <c r="CT53" i="1"/>
  <c r="CS53" i="1"/>
  <c r="CR53" i="1"/>
  <c r="CP53" i="1"/>
  <c r="CO53" i="1"/>
  <c r="CN53" i="1"/>
  <c r="CM53" i="1"/>
  <c r="CK53" i="1"/>
  <c r="CJ53" i="1"/>
  <c r="CI53" i="1"/>
  <c r="CH53" i="1"/>
  <c r="CF53" i="1"/>
  <c r="CE53" i="1"/>
  <c r="CD53" i="1"/>
  <c r="CC53" i="1"/>
  <c r="CA53" i="1"/>
  <c r="BZ53" i="1"/>
  <c r="BY53" i="1"/>
  <c r="BX53" i="1"/>
  <c r="BV53" i="1"/>
  <c r="BU53" i="1"/>
  <c r="BT53" i="1"/>
  <c r="BS53" i="1"/>
  <c r="BQ53" i="1"/>
  <c r="BP53" i="1"/>
  <c r="BO53" i="1"/>
  <c r="BN53" i="1"/>
  <c r="BL53" i="1"/>
  <c r="BK53" i="1"/>
  <c r="BJ53" i="1"/>
  <c r="BI53" i="1"/>
  <c r="BG53" i="1"/>
  <c r="BF53" i="1"/>
  <c r="BE53" i="1"/>
  <c r="BD53" i="1"/>
  <c r="BB53" i="1"/>
  <c r="BA53" i="1"/>
  <c r="AZ53" i="1"/>
  <c r="AY53" i="1"/>
  <c r="AW53" i="1"/>
  <c r="AV53" i="1"/>
  <c r="AU53" i="1"/>
  <c r="AT53" i="1"/>
  <c r="AR53" i="1"/>
  <c r="AQ53" i="1"/>
  <c r="AP53" i="1"/>
  <c r="AO53" i="1"/>
  <c r="AM53" i="1"/>
  <c r="AL53" i="1"/>
  <c r="AK53" i="1"/>
  <c r="AJ53" i="1"/>
  <c r="AH53" i="1"/>
  <c r="AG53" i="1"/>
  <c r="AF53" i="1"/>
  <c r="AE53" i="1"/>
  <c r="AC53" i="1"/>
  <c r="AB53" i="1"/>
  <c r="AA53" i="1"/>
  <c r="Z53" i="1"/>
  <c r="X53" i="1"/>
  <c r="W53" i="1"/>
  <c r="V53" i="1"/>
  <c r="U53" i="1"/>
  <c r="S53" i="1"/>
  <c r="R53" i="1"/>
  <c r="Q53" i="1"/>
  <c r="P53" i="1"/>
  <c r="N53" i="1"/>
  <c r="M53" i="1"/>
  <c r="L53" i="1"/>
  <c r="K53" i="1"/>
  <c r="I53" i="1"/>
  <c r="H53" i="1"/>
  <c r="G53" i="1"/>
  <c r="F53" i="1"/>
  <c r="DO52" i="1"/>
  <c r="DN52" i="1"/>
  <c r="DM52" i="1"/>
  <c r="DL52" i="1"/>
  <c r="DJ52" i="1"/>
  <c r="DI52" i="1"/>
  <c r="DH52" i="1"/>
  <c r="DG52" i="1"/>
  <c r="DE52" i="1"/>
  <c r="DD52" i="1"/>
  <c r="DC52" i="1"/>
  <c r="DB52" i="1"/>
  <c r="CZ52" i="1"/>
  <c r="CY52" i="1"/>
  <c r="CX52" i="1"/>
  <c r="CW52" i="1"/>
  <c r="CU52" i="1"/>
  <c r="CT52" i="1"/>
  <c r="CS52" i="1"/>
  <c r="CR52" i="1"/>
  <c r="CP52" i="1"/>
  <c r="CO52" i="1"/>
  <c r="CN52" i="1"/>
  <c r="CM52" i="1"/>
  <c r="CK52" i="1"/>
  <c r="CJ52" i="1"/>
  <c r="CI52" i="1"/>
  <c r="CH52" i="1"/>
  <c r="CF52" i="1"/>
  <c r="CE52" i="1"/>
  <c r="CD52" i="1"/>
  <c r="CC52" i="1"/>
  <c r="CA52" i="1"/>
  <c r="BZ52" i="1"/>
  <c r="BY52" i="1"/>
  <c r="BX52" i="1"/>
  <c r="BV52" i="1"/>
  <c r="BU52" i="1"/>
  <c r="BT52" i="1"/>
  <c r="BS52" i="1"/>
  <c r="BQ52" i="1"/>
  <c r="BP52" i="1"/>
  <c r="BO52" i="1"/>
  <c r="BN52" i="1"/>
  <c r="BL52" i="1"/>
  <c r="BK52" i="1"/>
  <c r="BJ52" i="1"/>
  <c r="BI52" i="1"/>
  <c r="BG52" i="1"/>
  <c r="BF52" i="1"/>
  <c r="BE52" i="1"/>
  <c r="BD52" i="1"/>
  <c r="BB52" i="1"/>
  <c r="BA52" i="1"/>
  <c r="AZ52" i="1"/>
  <c r="AY52" i="1"/>
  <c r="AW52" i="1"/>
  <c r="AV52" i="1"/>
  <c r="AU52" i="1"/>
  <c r="AT52" i="1"/>
  <c r="AR52" i="1"/>
  <c r="AQ52" i="1"/>
  <c r="AP52" i="1"/>
  <c r="AO52" i="1"/>
  <c r="AM52" i="1"/>
  <c r="AL52" i="1"/>
  <c r="AK52" i="1"/>
  <c r="AJ52" i="1"/>
  <c r="AH52" i="1"/>
  <c r="AG52" i="1"/>
  <c r="AF52" i="1"/>
  <c r="AE52" i="1"/>
  <c r="AC52" i="1"/>
  <c r="AB52" i="1"/>
  <c r="AA52" i="1"/>
  <c r="Z52" i="1"/>
  <c r="X52" i="1"/>
  <c r="W52" i="1"/>
  <c r="V52" i="1"/>
  <c r="U52" i="1"/>
  <c r="S52" i="1"/>
  <c r="R52" i="1"/>
  <c r="Q52" i="1"/>
  <c r="P52" i="1"/>
  <c r="N52" i="1"/>
  <c r="M52" i="1"/>
  <c r="L52" i="1"/>
  <c r="K52" i="1"/>
  <c r="I52" i="1"/>
  <c r="H52" i="1"/>
  <c r="G52" i="1"/>
  <c r="F52" i="1"/>
  <c r="DO51" i="1"/>
  <c r="DN51" i="1"/>
  <c r="DM51" i="1"/>
  <c r="DL51" i="1"/>
  <c r="DJ51" i="1"/>
  <c r="DI51" i="1"/>
  <c r="DH51" i="1"/>
  <c r="DG51" i="1"/>
  <c r="DE51" i="1"/>
  <c r="DD51" i="1"/>
  <c r="DC51" i="1"/>
  <c r="DB51" i="1"/>
  <c r="CZ51" i="1"/>
  <c r="CY51" i="1"/>
  <c r="CX51" i="1"/>
  <c r="CW51" i="1"/>
  <c r="CU51" i="1"/>
  <c r="CT51" i="1"/>
  <c r="CS51" i="1"/>
  <c r="CR51" i="1"/>
  <c r="CP51" i="1"/>
  <c r="CO51" i="1"/>
  <c r="CN51" i="1"/>
  <c r="CM51" i="1"/>
  <c r="CK51" i="1"/>
  <c r="CJ51" i="1"/>
  <c r="CI51" i="1"/>
  <c r="CH51" i="1"/>
  <c r="CF51" i="1"/>
  <c r="CE51" i="1"/>
  <c r="CD51" i="1"/>
  <c r="CC51" i="1"/>
  <c r="CA51" i="1"/>
  <c r="BZ51" i="1"/>
  <c r="BY51" i="1"/>
  <c r="BX51" i="1"/>
  <c r="BV51" i="1"/>
  <c r="BU51" i="1"/>
  <c r="BT51" i="1"/>
  <c r="BS51" i="1"/>
  <c r="BQ51" i="1"/>
  <c r="BP51" i="1"/>
  <c r="BO51" i="1"/>
  <c r="BN51" i="1"/>
  <c r="BL51" i="1"/>
  <c r="BK51" i="1"/>
  <c r="BJ51" i="1"/>
  <c r="BI51" i="1"/>
  <c r="BG51" i="1"/>
  <c r="BF51" i="1"/>
  <c r="BE51" i="1"/>
  <c r="BD51" i="1"/>
  <c r="BB51" i="1"/>
  <c r="BA51" i="1"/>
  <c r="AZ51" i="1"/>
  <c r="AY51" i="1"/>
  <c r="AW51" i="1"/>
  <c r="AV51" i="1"/>
  <c r="AU51" i="1"/>
  <c r="AT51" i="1"/>
  <c r="AR51" i="1"/>
  <c r="AQ51" i="1"/>
  <c r="AP51" i="1"/>
  <c r="AO51" i="1"/>
  <c r="AM51" i="1"/>
  <c r="AL51" i="1"/>
  <c r="AK51" i="1"/>
  <c r="AJ51" i="1"/>
  <c r="AH51" i="1"/>
  <c r="AG51" i="1"/>
  <c r="AF51" i="1"/>
  <c r="AE51" i="1"/>
  <c r="AC51" i="1"/>
  <c r="AB51" i="1"/>
  <c r="AA51" i="1"/>
  <c r="Z51" i="1"/>
  <c r="X51" i="1"/>
  <c r="W51" i="1"/>
  <c r="V51" i="1"/>
  <c r="U51" i="1"/>
  <c r="S51" i="1"/>
  <c r="R51" i="1"/>
  <c r="Q51" i="1"/>
  <c r="P51" i="1"/>
  <c r="N51" i="1"/>
  <c r="M51" i="1"/>
  <c r="L51" i="1"/>
  <c r="K51" i="1"/>
  <c r="I51" i="1"/>
  <c r="H51" i="1"/>
  <c r="G51" i="1"/>
  <c r="F51" i="1"/>
  <c r="DO50" i="1"/>
  <c r="DN50" i="1"/>
  <c r="DM50" i="1"/>
  <c r="DL50" i="1"/>
  <c r="DJ50" i="1"/>
  <c r="DI50" i="1"/>
  <c r="DH50" i="1"/>
  <c r="DG50" i="1"/>
  <c r="DE50" i="1"/>
  <c r="DD50" i="1"/>
  <c r="DC50" i="1"/>
  <c r="DB50" i="1"/>
  <c r="CZ50" i="1"/>
  <c r="CY50" i="1"/>
  <c r="CX50" i="1"/>
  <c r="CW50" i="1"/>
  <c r="CU50" i="1"/>
  <c r="CT50" i="1"/>
  <c r="CS50" i="1"/>
  <c r="CR50" i="1"/>
  <c r="CP50" i="1"/>
  <c r="CO50" i="1"/>
  <c r="CN50" i="1"/>
  <c r="CM50" i="1"/>
  <c r="CK50" i="1"/>
  <c r="CJ50" i="1"/>
  <c r="CI50" i="1"/>
  <c r="CH50" i="1"/>
  <c r="CF50" i="1"/>
  <c r="CE50" i="1"/>
  <c r="CD50" i="1"/>
  <c r="CC50" i="1"/>
  <c r="CA50" i="1"/>
  <c r="BZ50" i="1"/>
  <c r="BY50" i="1"/>
  <c r="BX50" i="1"/>
  <c r="BV50" i="1"/>
  <c r="BU50" i="1"/>
  <c r="BT50" i="1"/>
  <c r="BS50" i="1"/>
  <c r="BQ50" i="1"/>
  <c r="BP50" i="1"/>
  <c r="BO50" i="1"/>
  <c r="BN50" i="1"/>
  <c r="BL50" i="1"/>
  <c r="BK50" i="1"/>
  <c r="BJ50" i="1"/>
  <c r="BI50" i="1"/>
  <c r="BG50" i="1"/>
  <c r="BF50" i="1"/>
  <c r="BE50" i="1"/>
  <c r="BD50" i="1"/>
  <c r="BB50" i="1"/>
  <c r="BA50" i="1"/>
  <c r="AZ50" i="1"/>
  <c r="AY50" i="1"/>
  <c r="AW50" i="1"/>
  <c r="AV50" i="1"/>
  <c r="AU50" i="1"/>
  <c r="AT50" i="1"/>
  <c r="AR50" i="1"/>
  <c r="AQ50" i="1"/>
  <c r="AP50" i="1"/>
  <c r="AO50" i="1"/>
  <c r="AM50" i="1"/>
  <c r="AL50" i="1"/>
  <c r="AK50" i="1"/>
  <c r="AJ50" i="1"/>
  <c r="AH50" i="1"/>
  <c r="AG50" i="1"/>
  <c r="AF50" i="1"/>
  <c r="AE50" i="1"/>
  <c r="AC50" i="1"/>
  <c r="AB50" i="1"/>
  <c r="AA50" i="1"/>
  <c r="Z50" i="1"/>
  <c r="X50" i="1"/>
  <c r="W50" i="1"/>
  <c r="V50" i="1"/>
  <c r="U50" i="1"/>
  <c r="S50" i="1"/>
  <c r="R50" i="1"/>
  <c r="Q50" i="1"/>
  <c r="P50" i="1"/>
  <c r="N50" i="1"/>
  <c r="M50" i="1"/>
  <c r="L50" i="1"/>
  <c r="K50" i="1"/>
  <c r="I50" i="1"/>
  <c r="H50" i="1"/>
  <c r="G50" i="1"/>
  <c r="F50" i="1"/>
  <c r="DO49" i="1"/>
  <c r="DN49" i="1"/>
  <c r="DM49" i="1"/>
  <c r="DL49" i="1"/>
  <c r="DJ49" i="1"/>
  <c r="DI49" i="1"/>
  <c r="DH49" i="1"/>
  <c r="DG49" i="1"/>
  <c r="DE49" i="1"/>
  <c r="DD49" i="1"/>
  <c r="DC49" i="1"/>
  <c r="DB49" i="1"/>
  <c r="CZ49" i="1"/>
  <c r="CY49" i="1"/>
  <c r="CX49" i="1"/>
  <c r="CW49" i="1"/>
  <c r="CU49" i="1"/>
  <c r="CT49" i="1"/>
  <c r="CS49" i="1"/>
  <c r="CR49" i="1"/>
  <c r="CP49" i="1"/>
  <c r="CO49" i="1"/>
  <c r="CN49" i="1"/>
  <c r="CM49" i="1"/>
  <c r="CK49" i="1"/>
  <c r="CJ49" i="1"/>
  <c r="CI49" i="1"/>
  <c r="CH49" i="1"/>
  <c r="CF49" i="1"/>
  <c r="CE49" i="1"/>
  <c r="CD49" i="1"/>
  <c r="CC49" i="1"/>
  <c r="CA49" i="1"/>
  <c r="BZ49" i="1"/>
  <c r="BY49" i="1"/>
  <c r="BX49" i="1"/>
  <c r="BV49" i="1"/>
  <c r="BU49" i="1"/>
  <c r="BT49" i="1"/>
  <c r="BS49" i="1"/>
  <c r="BQ49" i="1"/>
  <c r="BP49" i="1"/>
  <c r="BO49" i="1"/>
  <c r="BN49" i="1"/>
  <c r="BL49" i="1"/>
  <c r="BK49" i="1"/>
  <c r="BJ49" i="1"/>
  <c r="BI49" i="1"/>
  <c r="BG49" i="1"/>
  <c r="BF49" i="1"/>
  <c r="BE49" i="1"/>
  <c r="BD49" i="1"/>
  <c r="BB49" i="1"/>
  <c r="BA49" i="1"/>
  <c r="AZ49" i="1"/>
  <c r="AY49" i="1"/>
  <c r="AW49" i="1"/>
  <c r="AV49" i="1"/>
  <c r="AU49" i="1"/>
  <c r="AT49" i="1"/>
  <c r="AR49" i="1"/>
  <c r="AQ49" i="1"/>
  <c r="AP49" i="1"/>
  <c r="AO49" i="1"/>
  <c r="AM49" i="1"/>
  <c r="AL49" i="1"/>
  <c r="AK49" i="1"/>
  <c r="AJ49" i="1"/>
  <c r="AH49" i="1"/>
  <c r="AG49" i="1"/>
  <c r="AF49" i="1"/>
  <c r="AE49" i="1"/>
  <c r="AC49" i="1"/>
  <c r="AB49" i="1"/>
  <c r="AA49" i="1"/>
  <c r="Z49" i="1"/>
  <c r="X49" i="1"/>
  <c r="W49" i="1"/>
  <c r="V49" i="1"/>
  <c r="U49" i="1"/>
  <c r="S49" i="1"/>
  <c r="R49" i="1"/>
  <c r="Q49" i="1"/>
  <c r="P49" i="1"/>
  <c r="N49" i="1"/>
  <c r="M49" i="1"/>
  <c r="L49" i="1"/>
  <c r="K49" i="1"/>
  <c r="I49" i="1"/>
  <c r="H49" i="1"/>
  <c r="G49" i="1"/>
  <c r="F49" i="1"/>
  <c r="DO48" i="1"/>
  <c r="DN48" i="1"/>
  <c r="DM48" i="1"/>
  <c r="DL48" i="1"/>
  <c r="DJ48" i="1"/>
  <c r="DI48" i="1"/>
  <c r="DH48" i="1"/>
  <c r="DG48" i="1"/>
  <c r="DE48" i="1"/>
  <c r="DD48" i="1"/>
  <c r="DC48" i="1"/>
  <c r="DB48" i="1"/>
  <c r="CZ48" i="1"/>
  <c r="CY48" i="1"/>
  <c r="CX48" i="1"/>
  <c r="CW48" i="1"/>
  <c r="CU48" i="1"/>
  <c r="CT48" i="1"/>
  <c r="CS48" i="1"/>
  <c r="CR48" i="1"/>
  <c r="CP48" i="1"/>
  <c r="CO48" i="1"/>
  <c r="CN48" i="1"/>
  <c r="CM48" i="1"/>
  <c r="CK48" i="1"/>
  <c r="CJ48" i="1"/>
  <c r="CI48" i="1"/>
  <c r="CH48" i="1"/>
  <c r="CF48" i="1"/>
  <c r="CE48" i="1"/>
  <c r="CD48" i="1"/>
  <c r="CC48" i="1"/>
  <c r="CA48" i="1"/>
  <c r="BZ48" i="1"/>
  <c r="BY48" i="1"/>
  <c r="BX48" i="1"/>
  <c r="BV48" i="1"/>
  <c r="BU48" i="1"/>
  <c r="BT48" i="1"/>
  <c r="BS48" i="1"/>
  <c r="BQ48" i="1"/>
  <c r="BP48" i="1"/>
  <c r="BO48" i="1"/>
  <c r="BN48" i="1"/>
  <c r="BL48" i="1"/>
  <c r="BK48" i="1"/>
  <c r="BJ48" i="1"/>
  <c r="BI48" i="1"/>
  <c r="BG48" i="1"/>
  <c r="BF48" i="1"/>
  <c r="BE48" i="1"/>
  <c r="BD48" i="1"/>
  <c r="BB48" i="1"/>
  <c r="BA48" i="1"/>
  <c r="AZ48" i="1"/>
  <c r="AY48" i="1"/>
  <c r="AW48" i="1"/>
  <c r="AV48" i="1"/>
  <c r="AU48" i="1"/>
  <c r="AT48" i="1"/>
  <c r="AR48" i="1"/>
  <c r="AQ48" i="1"/>
  <c r="AP48" i="1"/>
  <c r="AO48" i="1"/>
  <c r="AM48" i="1"/>
  <c r="AL48" i="1"/>
  <c r="AK48" i="1"/>
  <c r="AJ48" i="1"/>
  <c r="AH48" i="1"/>
  <c r="AG48" i="1"/>
  <c r="AF48" i="1"/>
  <c r="AE48" i="1"/>
  <c r="AC48" i="1"/>
  <c r="AB48" i="1"/>
  <c r="AA48" i="1"/>
  <c r="Z48" i="1"/>
  <c r="X48" i="1"/>
  <c r="W48" i="1"/>
  <c r="V48" i="1"/>
  <c r="U48" i="1"/>
  <c r="S48" i="1"/>
  <c r="R48" i="1"/>
  <c r="Q48" i="1"/>
  <c r="P48" i="1"/>
  <c r="N48" i="1"/>
  <c r="M48" i="1"/>
  <c r="L48" i="1"/>
  <c r="K48" i="1"/>
  <c r="I48" i="1"/>
  <c r="H48" i="1"/>
  <c r="G48" i="1"/>
  <c r="F48" i="1"/>
  <c r="DO47" i="1"/>
  <c r="DN47" i="1"/>
  <c r="DM47" i="1"/>
  <c r="DL47" i="1"/>
  <c r="DJ47" i="1"/>
  <c r="DI47" i="1"/>
  <c r="DH47" i="1"/>
  <c r="DG47" i="1"/>
  <c r="DE47" i="1"/>
  <c r="DD47" i="1"/>
  <c r="DC47" i="1"/>
  <c r="DB47" i="1"/>
  <c r="CZ47" i="1"/>
  <c r="CY47" i="1"/>
  <c r="CX47" i="1"/>
  <c r="CW47" i="1"/>
  <c r="CU47" i="1"/>
  <c r="CT47" i="1"/>
  <c r="CS47" i="1"/>
  <c r="CR47" i="1"/>
  <c r="CP47" i="1"/>
  <c r="CO47" i="1"/>
  <c r="CN47" i="1"/>
  <c r="CM47" i="1"/>
  <c r="CK47" i="1"/>
  <c r="CJ47" i="1"/>
  <c r="CI47" i="1"/>
  <c r="CH47" i="1"/>
  <c r="CF47" i="1"/>
  <c r="CE47" i="1"/>
  <c r="CD47" i="1"/>
  <c r="CC47" i="1"/>
  <c r="CA47" i="1"/>
  <c r="BZ47" i="1"/>
  <c r="BY47" i="1"/>
  <c r="BX47" i="1"/>
  <c r="BV47" i="1"/>
  <c r="BU47" i="1"/>
  <c r="BT47" i="1"/>
  <c r="BS47" i="1"/>
  <c r="BQ47" i="1"/>
  <c r="BP47" i="1"/>
  <c r="BO47" i="1"/>
  <c r="BN47" i="1"/>
  <c r="BL47" i="1"/>
  <c r="BK47" i="1"/>
  <c r="BJ47" i="1"/>
  <c r="BI47" i="1"/>
  <c r="BG47" i="1"/>
  <c r="BF47" i="1"/>
  <c r="BE47" i="1"/>
  <c r="BD47" i="1"/>
  <c r="BB47" i="1"/>
  <c r="BA47" i="1"/>
  <c r="AZ47" i="1"/>
  <c r="AY47" i="1"/>
  <c r="AW47" i="1"/>
  <c r="AV47" i="1"/>
  <c r="AU47" i="1"/>
  <c r="AT47" i="1"/>
  <c r="AR47" i="1"/>
  <c r="AQ47" i="1"/>
  <c r="AP47" i="1"/>
  <c r="AO47" i="1"/>
  <c r="AM47" i="1"/>
  <c r="AL47" i="1"/>
  <c r="AK47" i="1"/>
  <c r="AJ47" i="1"/>
  <c r="AH47" i="1"/>
  <c r="AG47" i="1"/>
  <c r="AF47" i="1"/>
  <c r="AE47" i="1"/>
  <c r="AC47" i="1"/>
  <c r="AB47" i="1"/>
  <c r="AA47" i="1"/>
  <c r="Z47" i="1"/>
  <c r="X47" i="1"/>
  <c r="W47" i="1"/>
  <c r="V47" i="1"/>
  <c r="U47" i="1"/>
  <c r="S47" i="1"/>
  <c r="R47" i="1"/>
  <c r="Q47" i="1"/>
  <c r="P47" i="1"/>
  <c r="N47" i="1"/>
  <c r="M47" i="1"/>
  <c r="L47" i="1"/>
  <c r="K47" i="1"/>
  <c r="I47" i="1"/>
  <c r="H47" i="1"/>
  <c r="G47" i="1"/>
  <c r="F47" i="1"/>
  <c r="DO46" i="1"/>
  <c r="DN46" i="1"/>
  <c r="DM46" i="1"/>
  <c r="DL46" i="1"/>
  <c r="DJ46" i="1"/>
  <c r="DI46" i="1"/>
  <c r="DH46" i="1"/>
  <c r="DG46" i="1"/>
  <c r="DE46" i="1"/>
  <c r="DD46" i="1"/>
  <c r="DC46" i="1"/>
  <c r="DB46" i="1"/>
  <c r="CZ46" i="1"/>
  <c r="CY46" i="1"/>
  <c r="CX46" i="1"/>
  <c r="CW46" i="1"/>
  <c r="CU46" i="1"/>
  <c r="CT46" i="1"/>
  <c r="CS46" i="1"/>
  <c r="CR46" i="1"/>
  <c r="CP46" i="1"/>
  <c r="CO46" i="1"/>
  <c r="CN46" i="1"/>
  <c r="CM46" i="1"/>
  <c r="CK46" i="1"/>
  <c r="CJ46" i="1"/>
  <c r="CI46" i="1"/>
  <c r="CH46" i="1"/>
  <c r="CF46" i="1"/>
  <c r="CE46" i="1"/>
  <c r="CD46" i="1"/>
  <c r="CC46" i="1"/>
  <c r="CA46" i="1"/>
  <c r="BZ46" i="1"/>
  <c r="BY46" i="1"/>
  <c r="BX46" i="1"/>
  <c r="BV46" i="1"/>
  <c r="BU46" i="1"/>
  <c r="BT46" i="1"/>
  <c r="BS46" i="1"/>
  <c r="BQ46" i="1"/>
  <c r="BP46" i="1"/>
  <c r="BO46" i="1"/>
  <c r="BN46" i="1"/>
  <c r="BL46" i="1"/>
  <c r="BK46" i="1"/>
  <c r="BJ46" i="1"/>
  <c r="BI46" i="1"/>
  <c r="BG46" i="1"/>
  <c r="BF46" i="1"/>
  <c r="BE46" i="1"/>
  <c r="BD46" i="1"/>
  <c r="BB46" i="1"/>
  <c r="BA46" i="1"/>
  <c r="AZ46" i="1"/>
  <c r="AY46" i="1"/>
  <c r="AW46" i="1"/>
  <c r="AV46" i="1"/>
  <c r="AU46" i="1"/>
  <c r="AT46" i="1"/>
  <c r="AR46" i="1"/>
  <c r="AQ46" i="1"/>
  <c r="AP46" i="1"/>
  <c r="AO46" i="1"/>
  <c r="AM46" i="1"/>
  <c r="AL46" i="1"/>
  <c r="AK46" i="1"/>
  <c r="AJ46" i="1"/>
  <c r="AH46" i="1"/>
  <c r="AG46" i="1"/>
  <c r="AF46" i="1"/>
  <c r="AE46" i="1"/>
  <c r="AC46" i="1"/>
  <c r="AB46" i="1"/>
  <c r="AA46" i="1"/>
  <c r="Z46" i="1"/>
  <c r="X46" i="1"/>
  <c r="W46" i="1"/>
  <c r="V46" i="1"/>
  <c r="U46" i="1"/>
  <c r="S46" i="1"/>
  <c r="R46" i="1"/>
  <c r="Q46" i="1"/>
  <c r="P46" i="1"/>
  <c r="N46" i="1"/>
  <c r="M46" i="1"/>
  <c r="L46" i="1"/>
  <c r="K46" i="1"/>
  <c r="I46" i="1"/>
  <c r="H46" i="1"/>
  <c r="G46" i="1"/>
  <c r="F46" i="1"/>
  <c r="DO45" i="1"/>
  <c r="DN45" i="1"/>
  <c r="DM45" i="1"/>
  <c r="DL45" i="1"/>
  <c r="DJ45" i="1"/>
  <c r="DI45" i="1"/>
  <c r="DH45" i="1"/>
  <c r="DG45" i="1"/>
  <c r="DE45" i="1"/>
  <c r="DD45" i="1"/>
  <c r="DC45" i="1"/>
  <c r="DB45" i="1"/>
  <c r="CZ45" i="1"/>
  <c r="CY45" i="1"/>
  <c r="CX45" i="1"/>
  <c r="CW45" i="1"/>
  <c r="CU45" i="1"/>
  <c r="CT45" i="1"/>
  <c r="CS45" i="1"/>
  <c r="CR45" i="1"/>
  <c r="CP45" i="1"/>
  <c r="CO45" i="1"/>
  <c r="CN45" i="1"/>
  <c r="CM45" i="1"/>
  <c r="CK45" i="1"/>
  <c r="CJ45" i="1"/>
  <c r="CI45" i="1"/>
  <c r="CH45" i="1"/>
  <c r="CF45" i="1"/>
  <c r="CE45" i="1"/>
  <c r="CD45" i="1"/>
  <c r="CC45" i="1"/>
  <c r="CA45" i="1"/>
  <c r="BZ45" i="1"/>
  <c r="BY45" i="1"/>
  <c r="BX45" i="1"/>
  <c r="BV45" i="1"/>
  <c r="BU45" i="1"/>
  <c r="BT45" i="1"/>
  <c r="BS45" i="1"/>
  <c r="BQ45" i="1"/>
  <c r="BP45" i="1"/>
  <c r="BO45" i="1"/>
  <c r="BN45" i="1"/>
  <c r="BL45" i="1"/>
  <c r="BK45" i="1"/>
  <c r="BJ45" i="1"/>
  <c r="BI45" i="1"/>
  <c r="BG45" i="1"/>
  <c r="BF45" i="1"/>
  <c r="BE45" i="1"/>
  <c r="BD45" i="1"/>
  <c r="BB45" i="1"/>
  <c r="BA45" i="1"/>
  <c r="AZ45" i="1"/>
  <c r="AY45" i="1"/>
  <c r="AW45" i="1"/>
  <c r="AV45" i="1"/>
  <c r="AU45" i="1"/>
  <c r="AT45" i="1"/>
  <c r="AR45" i="1"/>
  <c r="AQ45" i="1"/>
  <c r="AP45" i="1"/>
  <c r="AO45" i="1"/>
  <c r="AM45" i="1"/>
  <c r="AL45" i="1"/>
  <c r="AK45" i="1"/>
  <c r="AJ45" i="1"/>
  <c r="AH45" i="1"/>
  <c r="AG45" i="1"/>
  <c r="AF45" i="1"/>
  <c r="AE45" i="1"/>
  <c r="AC45" i="1"/>
  <c r="AB45" i="1"/>
  <c r="AA45" i="1"/>
  <c r="Z45" i="1"/>
  <c r="X45" i="1"/>
  <c r="W45" i="1"/>
  <c r="V45" i="1"/>
  <c r="U45" i="1"/>
  <c r="S45" i="1"/>
  <c r="R45" i="1"/>
  <c r="Q45" i="1"/>
  <c r="P45" i="1"/>
  <c r="N45" i="1"/>
  <c r="M45" i="1"/>
  <c r="L45" i="1"/>
  <c r="K45" i="1"/>
  <c r="I45" i="1"/>
  <c r="H45" i="1"/>
  <c r="G45" i="1"/>
  <c r="F45" i="1"/>
  <c r="DO44" i="1"/>
  <c r="DN44" i="1"/>
  <c r="DM44" i="1"/>
  <c r="DL44" i="1"/>
  <c r="DJ44" i="1"/>
  <c r="DI44" i="1"/>
  <c r="DH44" i="1"/>
  <c r="DG44" i="1"/>
  <c r="DE44" i="1"/>
  <c r="DD44" i="1"/>
  <c r="DC44" i="1"/>
  <c r="DB44" i="1"/>
  <c r="CZ44" i="1"/>
  <c r="CY44" i="1"/>
  <c r="CX44" i="1"/>
  <c r="CW44" i="1"/>
  <c r="CU44" i="1"/>
  <c r="CT44" i="1"/>
  <c r="CS44" i="1"/>
  <c r="CR44" i="1"/>
  <c r="CP44" i="1"/>
  <c r="CO44" i="1"/>
  <c r="CN44" i="1"/>
  <c r="CM44" i="1"/>
  <c r="CK44" i="1"/>
  <c r="CJ44" i="1"/>
  <c r="CI44" i="1"/>
  <c r="CH44" i="1"/>
  <c r="CF44" i="1"/>
  <c r="CE44" i="1"/>
  <c r="CD44" i="1"/>
  <c r="CC44" i="1"/>
  <c r="CA44" i="1"/>
  <c r="BZ44" i="1"/>
  <c r="BY44" i="1"/>
  <c r="BX44" i="1"/>
  <c r="BV44" i="1"/>
  <c r="BU44" i="1"/>
  <c r="BT44" i="1"/>
  <c r="BS44" i="1"/>
  <c r="BQ44" i="1"/>
  <c r="BP44" i="1"/>
  <c r="BO44" i="1"/>
  <c r="BN44" i="1"/>
  <c r="BL44" i="1"/>
  <c r="BK44" i="1"/>
  <c r="BJ44" i="1"/>
  <c r="BI44" i="1"/>
  <c r="BG44" i="1"/>
  <c r="BF44" i="1"/>
  <c r="BE44" i="1"/>
  <c r="BD44" i="1"/>
  <c r="BB44" i="1"/>
  <c r="BA44" i="1"/>
  <c r="AZ44" i="1"/>
  <c r="AY44" i="1"/>
  <c r="AW44" i="1"/>
  <c r="AV44" i="1"/>
  <c r="AU44" i="1"/>
  <c r="AT44" i="1"/>
  <c r="AR44" i="1"/>
  <c r="AQ44" i="1"/>
  <c r="AP44" i="1"/>
  <c r="AO44" i="1"/>
  <c r="AM44" i="1"/>
  <c r="AL44" i="1"/>
  <c r="AK44" i="1"/>
  <c r="AJ44" i="1"/>
  <c r="AH44" i="1"/>
  <c r="AG44" i="1"/>
  <c r="AF44" i="1"/>
  <c r="AE44" i="1"/>
  <c r="AC44" i="1"/>
  <c r="AB44" i="1"/>
  <c r="AA44" i="1"/>
  <c r="Z44" i="1"/>
  <c r="X44" i="1"/>
  <c r="W44" i="1"/>
  <c r="V44" i="1"/>
  <c r="U44" i="1"/>
  <c r="S44" i="1"/>
  <c r="R44" i="1"/>
  <c r="Q44" i="1"/>
  <c r="P44" i="1"/>
  <c r="N44" i="1"/>
  <c r="M44" i="1"/>
  <c r="L44" i="1"/>
  <c r="K44" i="1"/>
  <c r="I44" i="1"/>
  <c r="H44" i="1"/>
  <c r="G44" i="1"/>
  <c r="F44" i="1"/>
  <c r="DO43" i="1"/>
  <c r="DN43" i="1"/>
  <c r="DM43" i="1"/>
  <c r="DL43" i="1"/>
  <c r="DJ43" i="1"/>
  <c r="DI43" i="1"/>
  <c r="DH43" i="1"/>
  <c r="DG43" i="1"/>
  <c r="DE43" i="1"/>
  <c r="DD43" i="1"/>
  <c r="DC43" i="1"/>
  <c r="DB43" i="1"/>
  <c r="CZ43" i="1"/>
  <c r="CY43" i="1"/>
  <c r="CX43" i="1"/>
  <c r="CW43" i="1"/>
  <c r="CU43" i="1"/>
  <c r="CT43" i="1"/>
  <c r="CS43" i="1"/>
  <c r="CR43" i="1"/>
  <c r="CP43" i="1"/>
  <c r="CO43" i="1"/>
  <c r="CN43" i="1"/>
  <c r="CM43" i="1"/>
  <c r="CK43" i="1"/>
  <c r="CJ43" i="1"/>
  <c r="CI43" i="1"/>
  <c r="CH43" i="1"/>
  <c r="CF43" i="1"/>
  <c r="CE43" i="1"/>
  <c r="CD43" i="1"/>
  <c r="CC43" i="1"/>
  <c r="CA43" i="1"/>
  <c r="BZ43" i="1"/>
  <c r="BY43" i="1"/>
  <c r="BX43" i="1"/>
  <c r="BV43" i="1"/>
  <c r="BU43" i="1"/>
  <c r="BT43" i="1"/>
  <c r="BS43" i="1"/>
  <c r="BQ43" i="1"/>
  <c r="BP43" i="1"/>
  <c r="BO43" i="1"/>
  <c r="BN43" i="1"/>
  <c r="BL43" i="1"/>
  <c r="BK43" i="1"/>
  <c r="BJ43" i="1"/>
  <c r="BI43" i="1"/>
  <c r="BG43" i="1"/>
  <c r="BF43" i="1"/>
  <c r="BE43" i="1"/>
  <c r="BD43" i="1"/>
  <c r="BB43" i="1"/>
  <c r="BA43" i="1"/>
  <c r="AZ43" i="1"/>
  <c r="AY43" i="1"/>
  <c r="AW43" i="1"/>
  <c r="AV43" i="1"/>
  <c r="AU43" i="1"/>
  <c r="AT43" i="1"/>
  <c r="AR43" i="1"/>
  <c r="AQ43" i="1"/>
  <c r="AP43" i="1"/>
  <c r="AO43" i="1"/>
  <c r="AM43" i="1"/>
  <c r="AL43" i="1"/>
  <c r="AK43" i="1"/>
  <c r="AJ43" i="1"/>
  <c r="AH43" i="1"/>
  <c r="AG43" i="1"/>
  <c r="AF43" i="1"/>
  <c r="AE43" i="1"/>
  <c r="AC43" i="1"/>
  <c r="AB43" i="1"/>
  <c r="AA43" i="1"/>
  <c r="Z43" i="1"/>
  <c r="X43" i="1"/>
  <c r="W43" i="1"/>
  <c r="V43" i="1"/>
  <c r="U43" i="1"/>
  <c r="S43" i="1"/>
  <c r="R43" i="1"/>
  <c r="Q43" i="1"/>
  <c r="P43" i="1"/>
  <c r="N43" i="1"/>
  <c r="M43" i="1"/>
  <c r="L43" i="1"/>
  <c r="K43" i="1"/>
  <c r="I43" i="1"/>
  <c r="H43" i="1"/>
  <c r="G43" i="1"/>
  <c r="F43" i="1"/>
  <c r="DO42" i="1"/>
  <c r="DN42" i="1"/>
  <c r="DM42" i="1"/>
  <c r="DL42" i="1"/>
  <c r="DJ42" i="1"/>
  <c r="DI42" i="1"/>
  <c r="DH42" i="1"/>
  <c r="DG42" i="1"/>
  <c r="DE42" i="1"/>
  <c r="DD42" i="1"/>
  <c r="DC42" i="1"/>
  <c r="DB42" i="1"/>
  <c r="CZ42" i="1"/>
  <c r="CY42" i="1"/>
  <c r="CX42" i="1"/>
  <c r="CW42" i="1"/>
  <c r="CU42" i="1"/>
  <c r="CT42" i="1"/>
  <c r="CS42" i="1"/>
  <c r="CR42" i="1"/>
  <c r="CP42" i="1"/>
  <c r="CO42" i="1"/>
  <c r="CN42" i="1"/>
  <c r="CM42" i="1"/>
  <c r="CK42" i="1"/>
  <c r="CJ42" i="1"/>
  <c r="CI42" i="1"/>
  <c r="CH42" i="1"/>
  <c r="CF42" i="1"/>
  <c r="CE42" i="1"/>
  <c r="CD42" i="1"/>
  <c r="CC42" i="1"/>
  <c r="CA42" i="1"/>
  <c r="BZ42" i="1"/>
  <c r="BY42" i="1"/>
  <c r="BX42" i="1"/>
  <c r="BV42" i="1"/>
  <c r="BU42" i="1"/>
  <c r="BT42" i="1"/>
  <c r="BS42" i="1"/>
  <c r="BQ42" i="1"/>
  <c r="BP42" i="1"/>
  <c r="BO42" i="1"/>
  <c r="BN42" i="1"/>
  <c r="BL42" i="1"/>
  <c r="BK42" i="1"/>
  <c r="BJ42" i="1"/>
  <c r="BI42" i="1"/>
  <c r="BG42" i="1"/>
  <c r="BF42" i="1"/>
  <c r="BE42" i="1"/>
  <c r="BD42" i="1"/>
  <c r="BB42" i="1"/>
  <c r="BA42" i="1"/>
  <c r="AZ42" i="1"/>
  <c r="AY42" i="1"/>
  <c r="AR42" i="1"/>
  <c r="AQ42" i="1"/>
  <c r="AP42" i="1"/>
  <c r="AO42" i="1"/>
  <c r="AM42" i="1"/>
  <c r="AL42" i="1"/>
  <c r="AK42" i="1"/>
  <c r="AJ42" i="1"/>
  <c r="X42" i="1"/>
  <c r="W42" i="1"/>
  <c r="V42" i="1"/>
  <c r="U42" i="1"/>
  <c r="N42" i="1"/>
  <c r="M42" i="1"/>
  <c r="L42" i="1"/>
  <c r="K42" i="1"/>
  <c r="I42" i="1"/>
  <c r="H42" i="1"/>
  <c r="G42" i="1"/>
  <c r="F42" i="1"/>
  <c r="DO41" i="1"/>
  <c r="DN41" i="1"/>
  <c r="DM41" i="1"/>
  <c r="DL41" i="1"/>
  <c r="DJ41" i="1"/>
  <c r="DI41" i="1"/>
  <c r="DH41" i="1"/>
  <c r="DG41" i="1"/>
  <c r="DE41" i="1"/>
  <c r="DD41" i="1"/>
  <c r="DC41" i="1"/>
  <c r="DB41" i="1"/>
  <c r="CZ41" i="1"/>
  <c r="CY41" i="1"/>
  <c r="CX41" i="1"/>
  <c r="CW41" i="1"/>
  <c r="CU41" i="1"/>
  <c r="CT41" i="1"/>
  <c r="CS41" i="1"/>
  <c r="CR41" i="1"/>
  <c r="CP41" i="1"/>
  <c r="CO41" i="1"/>
  <c r="CN41" i="1"/>
  <c r="CM41" i="1"/>
  <c r="CK41" i="1"/>
  <c r="CJ41" i="1"/>
  <c r="CI41" i="1"/>
  <c r="CH41" i="1"/>
  <c r="CF41" i="1"/>
  <c r="CE41" i="1"/>
  <c r="CD41" i="1"/>
  <c r="CC41" i="1"/>
  <c r="CA41" i="1"/>
  <c r="BZ41" i="1"/>
  <c r="BY41" i="1"/>
  <c r="BX41" i="1"/>
  <c r="BV41" i="1"/>
  <c r="BU41" i="1"/>
  <c r="BT41" i="1"/>
  <c r="BS41" i="1"/>
  <c r="BQ41" i="1"/>
  <c r="BP41" i="1"/>
  <c r="BO41" i="1"/>
  <c r="BN41" i="1"/>
  <c r="BL41" i="1"/>
  <c r="BK41" i="1"/>
  <c r="BJ41" i="1"/>
  <c r="BI41" i="1"/>
  <c r="BG41" i="1"/>
  <c r="BF41" i="1"/>
  <c r="BE41" i="1"/>
  <c r="BD41" i="1"/>
  <c r="BB41" i="1"/>
  <c r="BA41" i="1"/>
  <c r="AZ41" i="1"/>
  <c r="AY41" i="1"/>
  <c r="AR41" i="1"/>
  <c r="AQ41" i="1"/>
  <c r="AP41" i="1"/>
  <c r="AO41" i="1"/>
  <c r="AM41" i="1"/>
  <c r="AL41" i="1"/>
  <c r="AK41" i="1"/>
  <c r="AJ41" i="1"/>
  <c r="AC41" i="1"/>
  <c r="AB41" i="1"/>
  <c r="AA41" i="1"/>
  <c r="Z41" i="1"/>
  <c r="X41" i="1"/>
  <c r="W41" i="1"/>
  <c r="V41" i="1"/>
  <c r="U41" i="1"/>
  <c r="S41" i="1"/>
  <c r="R41" i="1"/>
  <c r="Q41" i="1"/>
  <c r="P41" i="1"/>
  <c r="N41" i="1"/>
  <c r="M41" i="1"/>
  <c r="L41" i="1"/>
  <c r="K41" i="1"/>
  <c r="I41" i="1"/>
  <c r="H41" i="1"/>
  <c r="G41" i="1"/>
  <c r="F41" i="1"/>
  <c r="DO40" i="1"/>
  <c r="DN40" i="1"/>
  <c r="DM40" i="1"/>
  <c r="DL40" i="1"/>
  <c r="DJ40" i="1"/>
  <c r="DI40" i="1"/>
  <c r="DH40" i="1"/>
  <c r="DG40" i="1"/>
  <c r="DE40" i="1"/>
  <c r="DD40" i="1"/>
  <c r="DC40" i="1"/>
  <c r="DB40" i="1"/>
  <c r="CZ40" i="1"/>
  <c r="CY40" i="1"/>
  <c r="CX40" i="1"/>
  <c r="CW40" i="1"/>
  <c r="CU40" i="1"/>
  <c r="CT40" i="1"/>
  <c r="CS40" i="1"/>
  <c r="CR40" i="1"/>
  <c r="CP40" i="1"/>
  <c r="CO40" i="1"/>
  <c r="CN40" i="1"/>
  <c r="CM40" i="1"/>
  <c r="CK40" i="1"/>
  <c r="CJ40" i="1"/>
  <c r="CI40" i="1"/>
  <c r="CH40" i="1"/>
  <c r="CF40" i="1"/>
  <c r="CE40" i="1"/>
  <c r="CD40" i="1"/>
  <c r="CC40" i="1"/>
  <c r="CA40" i="1"/>
  <c r="BZ40" i="1"/>
  <c r="BY40" i="1"/>
  <c r="BX40" i="1"/>
  <c r="BV40" i="1"/>
  <c r="BU40" i="1"/>
  <c r="BT40" i="1"/>
  <c r="BS40" i="1"/>
  <c r="BQ40" i="1"/>
  <c r="BP40" i="1"/>
  <c r="BO40" i="1"/>
  <c r="BN40" i="1"/>
  <c r="BL40" i="1"/>
  <c r="BK40" i="1"/>
  <c r="BJ40" i="1"/>
  <c r="BI40" i="1"/>
  <c r="BG40" i="1"/>
  <c r="BF40" i="1"/>
  <c r="BE40" i="1"/>
  <c r="BD40" i="1"/>
  <c r="BB40" i="1"/>
  <c r="BA40" i="1"/>
  <c r="AZ40" i="1"/>
  <c r="AY40" i="1"/>
  <c r="AW40" i="1"/>
  <c r="AV40" i="1"/>
  <c r="AU40" i="1"/>
  <c r="AT40" i="1"/>
  <c r="AR40" i="1"/>
  <c r="AQ40" i="1"/>
  <c r="AP40" i="1"/>
  <c r="AO40" i="1"/>
  <c r="AM40" i="1"/>
  <c r="AL40" i="1"/>
  <c r="AK40" i="1"/>
  <c r="AJ40" i="1"/>
  <c r="AH40" i="1"/>
  <c r="AG40" i="1"/>
  <c r="AF40" i="1"/>
  <c r="AE40" i="1"/>
  <c r="AC40" i="1"/>
  <c r="AB40" i="1"/>
  <c r="AA40" i="1"/>
  <c r="Z40" i="1"/>
  <c r="X40" i="1"/>
  <c r="W40" i="1"/>
  <c r="V40" i="1"/>
  <c r="U40" i="1"/>
  <c r="S40" i="1"/>
  <c r="R40" i="1"/>
  <c r="Q40" i="1"/>
  <c r="P40" i="1"/>
  <c r="N40" i="1"/>
  <c r="M40" i="1"/>
  <c r="L40" i="1"/>
  <c r="K40" i="1"/>
  <c r="I40" i="1"/>
  <c r="H40" i="1"/>
  <c r="G40" i="1"/>
  <c r="F40" i="1"/>
  <c r="DO39" i="1"/>
  <c r="DN39" i="1"/>
  <c r="DM39" i="1"/>
  <c r="DL39" i="1"/>
  <c r="DJ39" i="1"/>
  <c r="DI39" i="1"/>
  <c r="DH39" i="1"/>
  <c r="DG39" i="1"/>
  <c r="DE39" i="1"/>
  <c r="DD39" i="1"/>
  <c r="DC39" i="1"/>
  <c r="DB39" i="1"/>
  <c r="CZ39" i="1"/>
  <c r="CY39" i="1"/>
  <c r="CX39" i="1"/>
  <c r="CW39" i="1"/>
  <c r="CU39" i="1"/>
  <c r="CT39" i="1"/>
  <c r="CS39" i="1"/>
  <c r="CR39" i="1"/>
  <c r="CP39" i="1"/>
  <c r="CO39" i="1"/>
  <c r="CN39" i="1"/>
  <c r="CM39" i="1"/>
  <c r="CK39" i="1"/>
  <c r="CJ39" i="1"/>
  <c r="CI39" i="1"/>
  <c r="CH39" i="1"/>
  <c r="CF39" i="1"/>
  <c r="CE39" i="1"/>
  <c r="CD39" i="1"/>
  <c r="CC39" i="1"/>
  <c r="CA39" i="1"/>
  <c r="BZ39" i="1"/>
  <c r="BY39" i="1"/>
  <c r="BX39" i="1"/>
  <c r="BV39" i="1"/>
  <c r="BU39" i="1"/>
  <c r="BT39" i="1"/>
  <c r="BS39" i="1"/>
  <c r="BQ39" i="1"/>
  <c r="BP39" i="1"/>
  <c r="BO39" i="1"/>
  <c r="BN39" i="1"/>
  <c r="BL39" i="1"/>
  <c r="BK39" i="1"/>
  <c r="BJ39" i="1"/>
  <c r="BI39" i="1"/>
  <c r="BG39" i="1"/>
  <c r="BF39" i="1"/>
  <c r="BE39" i="1"/>
  <c r="BD39" i="1"/>
  <c r="BB39" i="1"/>
  <c r="BA39" i="1"/>
  <c r="AZ39" i="1"/>
  <c r="AY39" i="1"/>
  <c r="AW39" i="1"/>
  <c r="AV39" i="1"/>
  <c r="AU39" i="1"/>
  <c r="AT39" i="1"/>
  <c r="AR39" i="1"/>
  <c r="AQ39" i="1"/>
  <c r="AP39" i="1"/>
  <c r="AO39" i="1"/>
  <c r="AM39" i="1"/>
  <c r="AL39" i="1"/>
  <c r="AK39" i="1"/>
  <c r="AJ39" i="1"/>
  <c r="AH39" i="1"/>
  <c r="AG39" i="1"/>
  <c r="AF39" i="1"/>
  <c r="AE39" i="1"/>
  <c r="AC39" i="1"/>
  <c r="AB39" i="1"/>
  <c r="AA39" i="1"/>
  <c r="Z39" i="1"/>
  <c r="X39" i="1"/>
  <c r="W39" i="1"/>
  <c r="V39" i="1"/>
  <c r="U39" i="1"/>
  <c r="S39" i="1"/>
  <c r="R39" i="1"/>
  <c r="Q39" i="1"/>
  <c r="P39" i="1"/>
  <c r="N39" i="1"/>
  <c r="M39" i="1"/>
  <c r="L39" i="1"/>
  <c r="K39" i="1"/>
  <c r="I39" i="1"/>
  <c r="H39" i="1"/>
  <c r="G39" i="1"/>
  <c r="F39" i="1"/>
  <c r="DO38" i="1"/>
  <c r="DN38" i="1"/>
  <c r="DM38" i="1"/>
  <c r="DL38" i="1"/>
  <c r="DJ38" i="1"/>
  <c r="DI38" i="1"/>
  <c r="DH38" i="1"/>
  <c r="DG38" i="1"/>
  <c r="DE38" i="1"/>
  <c r="DD38" i="1"/>
  <c r="DC38" i="1"/>
  <c r="DB38" i="1"/>
  <c r="CZ38" i="1"/>
  <c r="CY38" i="1"/>
  <c r="CX38" i="1"/>
  <c r="CW38" i="1"/>
  <c r="CU38" i="1"/>
  <c r="CT38" i="1"/>
  <c r="CS38" i="1"/>
  <c r="CR38" i="1"/>
  <c r="CP38" i="1"/>
  <c r="CO38" i="1"/>
  <c r="CN38" i="1"/>
  <c r="CM38" i="1"/>
  <c r="CK38" i="1"/>
  <c r="CJ38" i="1"/>
  <c r="CI38" i="1"/>
  <c r="CH38" i="1"/>
  <c r="CF38" i="1"/>
  <c r="CE38" i="1"/>
  <c r="CD38" i="1"/>
  <c r="CC38" i="1"/>
  <c r="CA38" i="1"/>
  <c r="BZ38" i="1"/>
  <c r="BY38" i="1"/>
  <c r="BX38" i="1"/>
  <c r="BV38" i="1"/>
  <c r="BU38" i="1"/>
  <c r="BT38" i="1"/>
  <c r="BS38" i="1"/>
  <c r="BQ38" i="1"/>
  <c r="BP38" i="1"/>
  <c r="BO38" i="1"/>
  <c r="BN38" i="1"/>
  <c r="BL38" i="1"/>
  <c r="BK38" i="1"/>
  <c r="BJ38" i="1"/>
  <c r="BI38" i="1"/>
  <c r="BG38" i="1"/>
  <c r="BF38" i="1"/>
  <c r="BE38" i="1"/>
  <c r="BD38" i="1"/>
  <c r="BB38" i="1"/>
  <c r="BA38" i="1"/>
  <c r="AZ38" i="1"/>
  <c r="AY38" i="1"/>
  <c r="AC38" i="1"/>
  <c r="AB38" i="1"/>
  <c r="AA38" i="1"/>
  <c r="Z38" i="1"/>
  <c r="X38" i="1"/>
  <c r="W38" i="1"/>
  <c r="V38" i="1"/>
  <c r="U38" i="1"/>
  <c r="S38" i="1"/>
  <c r="R38" i="1"/>
  <c r="Q38" i="1"/>
  <c r="P38" i="1"/>
  <c r="N38" i="1"/>
  <c r="M38" i="1"/>
  <c r="L38" i="1"/>
  <c r="K38" i="1"/>
  <c r="I38" i="1"/>
  <c r="H38" i="1"/>
  <c r="G38" i="1"/>
  <c r="F38" i="1"/>
  <c r="DO37" i="1"/>
  <c r="DN37" i="1"/>
  <c r="DM37" i="1"/>
  <c r="DL37" i="1"/>
  <c r="DJ37" i="1"/>
  <c r="DI37" i="1"/>
  <c r="DH37" i="1"/>
  <c r="DG37" i="1"/>
  <c r="DE37" i="1"/>
  <c r="DD37" i="1"/>
  <c r="DC37" i="1"/>
  <c r="DB37" i="1"/>
  <c r="CZ37" i="1"/>
  <c r="CY37" i="1"/>
  <c r="CX37" i="1"/>
  <c r="CW37" i="1"/>
  <c r="CU37" i="1"/>
  <c r="CT37" i="1"/>
  <c r="CS37" i="1"/>
  <c r="CR37" i="1"/>
  <c r="CP37" i="1"/>
  <c r="CO37" i="1"/>
  <c r="CN37" i="1"/>
  <c r="CM37" i="1"/>
  <c r="CK37" i="1"/>
  <c r="CJ37" i="1"/>
  <c r="CI37" i="1"/>
  <c r="CH37" i="1"/>
  <c r="CF37" i="1"/>
  <c r="CE37" i="1"/>
  <c r="CD37" i="1"/>
  <c r="CC37" i="1"/>
  <c r="CA37" i="1"/>
  <c r="BZ37" i="1"/>
  <c r="BY37" i="1"/>
  <c r="BX37" i="1"/>
  <c r="BV37" i="1"/>
  <c r="BU37" i="1"/>
  <c r="BT37" i="1"/>
  <c r="BS37" i="1"/>
  <c r="BQ37" i="1"/>
  <c r="BP37" i="1"/>
  <c r="BO37" i="1"/>
  <c r="BN37" i="1"/>
  <c r="BL37" i="1"/>
  <c r="BK37" i="1"/>
  <c r="BJ37" i="1"/>
  <c r="BI37" i="1"/>
  <c r="BG37" i="1"/>
  <c r="BF37" i="1"/>
  <c r="BE37" i="1"/>
  <c r="BD37" i="1"/>
  <c r="BB37" i="1"/>
  <c r="BA37" i="1"/>
  <c r="AZ37" i="1"/>
  <c r="AY37" i="1"/>
  <c r="AC37" i="1"/>
  <c r="AB37" i="1"/>
  <c r="AA37" i="1"/>
  <c r="Z37" i="1"/>
  <c r="X37" i="1"/>
  <c r="W37" i="1"/>
  <c r="V37" i="1"/>
  <c r="U37" i="1"/>
  <c r="S37" i="1"/>
  <c r="R37" i="1"/>
  <c r="Q37" i="1"/>
  <c r="P37" i="1"/>
  <c r="N37" i="1"/>
  <c r="M37" i="1"/>
  <c r="L37" i="1"/>
  <c r="K37" i="1"/>
  <c r="I37" i="1"/>
  <c r="H37" i="1"/>
  <c r="G37" i="1"/>
  <c r="F37" i="1"/>
  <c r="DO36" i="1"/>
  <c r="DN36" i="1"/>
  <c r="DM36" i="1"/>
  <c r="DL36" i="1"/>
  <c r="DJ36" i="1"/>
  <c r="DI36" i="1"/>
  <c r="DH36" i="1"/>
  <c r="DG36" i="1"/>
  <c r="DE36" i="1"/>
  <c r="DD36" i="1"/>
  <c r="DC36" i="1"/>
  <c r="DB36" i="1"/>
  <c r="CZ36" i="1"/>
  <c r="CY36" i="1"/>
  <c r="CX36" i="1"/>
  <c r="CW36" i="1"/>
  <c r="CU36" i="1"/>
  <c r="CT36" i="1"/>
  <c r="CS36" i="1"/>
  <c r="CR36" i="1"/>
  <c r="CP36" i="1"/>
  <c r="CO36" i="1"/>
  <c r="CN36" i="1"/>
  <c r="CM36" i="1"/>
  <c r="CK36" i="1"/>
  <c r="CJ36" i="1"/>
  <c r="CI36" i="1"/>
  <c r="CH36" i="1"/>
  <c r="CF36" i="1"/>
  <c r="CE36" i="1"/>
  <c r="CD36" i="1"/>
  <c r="CC36" i="1"/>
  <c r="CA36" i="1"/>
  <c r="BZ36" i="1"/>
  <c r="BY36" i="1"/>
  <c r="BX36" i="1"/>
  <c r="BV36" i="1"/>
  <c r="BU36" i="1"/>
  <c r="BT36" i="1"/>
  <c r="BS36" i="1"/>
  <c r="BQ36" i="1"/>
  <c r="BP36" i="1"/>
  <c r="BO36" i="1"/>
  <c r="BN36" i="1"/>
  <c r="BL36" i="1"/>
  <c r="BK36" i="1"/>
  <c r="BJ36" i="1"/>
  <c r="BI36" i="1"/>
  <c r="BG36" i="1"/>
  <c r="BF36" i="1"/>
  <c r="BE36" i="1"/>
  <c r="BD36" i="1"/>
  <c r="BB36" i="1"/>
  <c r="BA36" i="1"/>
  <c r="AZ36" i="1"/>
  <c r="AY36" i="1"/>
  <c r="AW36" i="1"/>
  <c r="AV36" i="1"/>
  <c r="AU36" i="1"/>
  <c r="AT36" i="1"/>
  <c r="AR36" i="1"/>
  <c r="AQ36" i="1"/>
  <c r="AP36" i="1"/>
  <c r="AO36" i="1"/>
  <c r="AM36" i="1"/>
  <c r="AL36" i="1"/>
  <c r="AK36" i="1"/>
  <c r="AJ36" i="1"/>
  <c r="AH36" i="1"/>
  <c r="AG36" i="1"/>
  <c r="AF36" i="1"/>
  <c r="AE36" i="1"/>
  <c r="AC36" i="1"/>
  <c r="AB36" i="1"/>
  <c r="AA36" i="1"/>
  <c r="Z36" i="1"/>
  <c r="X36" i="1"/>
  <c r="W36" i="1"/>
  <c r="V36" i="1"/>
  <c r="U36" i="1"/>
  <c r="S36" i="1"/>
  <c r="R36" i="1"/>
  <c r="Q36" i="1"/>
  <c r="P36" i="1"/>
  <c r="N36" i="1"/>
  <c r="M36" i="1"/>
  <c r="L36" i="1"/>
  <c r="K36" i="1"/>
  <c r="I36" i="1"/>
  <c r="H36" i="1"/>
  <c r="G36" i="1"/>
  <c r="F36" i="1"/>
  <c r="DO35" i="1"/>
  <c r="DN35" i="1"/>
  <c r="DM35" i="1"/>
  <c r="DL35" i="1"/>
  <c r="DJ35" i="1"/>
  <c r="DI35" i="1"/>
  <c r="DH35" i="1"/>
  <c r="DG35" i="1"/>
  <c r="DE35" i="1"/>
  <c r="DD35" i="1"/>
  <c r="DC35" i="1"/>
  <c r="DB35" i="1"/>
  <c r="CZ35" i="1"/>
  <c r="CY35" i="1"/>
  <c r="CX35" i="1"/>
  <c r="CW35" i="1"/>
  <c r="CU35" i="1"/>
  <c r="CT35" i="1"/>
  <c r="CS35" i="1"/>
  <c r="CR35" i="1"/>
  <c r="CP35" i="1"/>
  <c r="CO35" i="1"/>
  <c r="CN35" i="1"/>
  <c r="CM35" i="1"/>
  <c r="CK35" i="1"/>
  <c r="CJ35" i="1"/>
  <c r="CI35" i="1"/>
  <c r="CH35" i="1"/>
  <c r="CF35" i="1"/>
  <c r="CE35" i="1"/>
  <c r="CD35" i="1"/>
  <c r="CC35" i="1"/>
  <c r="CA35" i="1"/>
  <c r="BZ35" i="1"/>
  <c r="BY35" i="1"/>
  <c r="BX35" i="1"/>
  <c r="BV35" i="1"/>
  <c r="BU35" i="1"/>
  <c r="BT35" i="1"/>
  <c r="BS35" i="1"/>
  <c r="BQ35" i="1"/>
  <c r="BP35" i="1"/>
  <c r="BO35" i="1"/>
  <c r="BN35" i="1"/>
  <c r="BL35" i="1"/>
  <c r="BK35" i="1"/>
  <c r="BJ35" i="1"/>
  <c r="BI35" i="1"/>
  <c r="BG35" i="1"/>
  <c r="BF35" i="1"/>
  <c r="BE35" i="1"/>
  <c r="BD35" i="1"/>
  <c r="BB35" i="1"/>
  <c r="BA35" i="1"/>
  <c r="AZ35" i="1"/>
  <c r="AY35" i="1"/>
  <c r="AW35" i="1"/>
  <c r="AV35" i="1"/>
  <c r="AU35" i="1"/>
  <c r="AT35" i="1"/>
  <c r="AR35" i="1"/>
  <c r="AQ35" i="1"/>
  <c r="AP35" i="1"/>
  <c r="AO35" i="1"/>
  <c r="AM35" i="1"/>
  <c r="AL35" i="1"/>
  <c r="AK35" i="1"/>
  <c r="AJ35" i="1"/>
  <c r="AH35" i="1"/>
  <c r="AG35" i="1"/>
  <c r="AF35" i="1"/>
  <c r="AE35" i="1"/>
  <c r="AC35" i="1"/>
  <c r="AB35" i="1"/>
  <c r="AA35" i="1"/>
  <c r="Z35" i="1"/>
  <c r="X35" i="1"/>
  <c r="W35" i="1"/>
  <c r="V35" i="1"/>
  <c r="U35" i="1"/>
  <c r="S35" i="1"/>
  <c r="R35" i="1"/>
  <c r="Q35" i="1"/>
  <c r="P35" i="1"/>
  <c r="N35" i="1"/>
  <c r="M35" i="1"/>
  <c r="L35" i="1"/>
  <c r="K35" i="1"/>
  <c r="I35" i="1"/>
  <c r="H35" i="1"/>
  <c r="G35" i="1"/>
  <c r="F35" i="1"/>
  <c r="DO34" i="1"/>
  <c r="DN34" i="1"/>
  <c r="DM34" i="1"/>
  <c r="DL34" i="1"/>
  <c r="DJ34" i="1"/>
  <c r="DI34" i="1"/>
  <c r="DH34" i="1"/>
  <c r="DG34" i="1"/>
  <c r="DE34" i="1"/>
  <c r="DD34" i="1"/>
  <c r="DC34" i="1"/>
  <c r="DB34" i="1"/>
  <c r="CZ34" i="1"/>
  <c r="CY34" i="1"/>
  <c r="CX34" i="1"/>
  <c r="CW34" i="1"/>
  <c r="CU34" i="1"/>
  <c r="CT34" i="1"/>
  <c r="CS34" i="1"/>
  <c r="CR34" i="1"/>
  <c r="CP34" i="1"/>
  <c r="CO34" i="1"/>
  <c r="CN34" i="1"/>
  <c r="CM34" i="1"/>
  <c r="CK34" i="1"/>
  <c r="CJ34" i="1"/>
  <c r="CJ67" i="1" s="1"/>
  <c r="CI34" i="1"/>
  <c r="CH34" i="1"/>
  <c r="CF34" i="1"/>
  <c r="CE34" i="1"/>
  <c r="CD34" i="1"/>
  <c r="CC34" i="1"/>
  <c r="CA34" i="1"/>
  <c r="BZ34" i="1"/>
  <c r="BY34" i="1"/>
  <c r="BX34" i="1"/>
  <c r="BV34" i="1"/>
  <c r="BU34" i="1"/>
  <c r="BT34" i="1"/>
  <c r="BS34" i="1"/>
  <c r="BQ34" i="1"/>
  <c r="BP34" i="1"/>
  <c r="BO34" i="1"/>
  <c r="BN34" i="1"/>
  <c r="BL34" i="1"/>
  <c r="BK34" i="1"/>
  <c r="BJ34" i="1"/>
  <c r="BI34" i="1"/>
  <c r="BG34" i="1"/>
  <c r="BF34" i="1"/>
  <c r="BE34" i="1"/>
  <c r="BD34" i="1"/>
  <c r="BB34" i="1"/>
  <c r="BA34" i="1"/>
  <c r="AZ34" i="1"/>
  <c r="AY34" i="1"/>
  <c r="AW34" i="1"/>
  <c r="AV34" i="1"/>
  <c r="AV67" i="1" s="1"/>
  <c r="AU34" i="1"/>
  <c r="AT34" i="1"/>
  <c r="AR34" i="1"/>
  <c r="AQ34" i="1"/>
  <c r="AP34" i="1"/>
  <c r="AO34" i="1"/>
  <c r="AM34" i="1"/>
  <c r="AL34" i="1"/>
  <c r="AK34" i="1"/>
  <c r="AJ34" i="1"/>
  <c r="AH34" i="1"/>
  <c r="AG34" i="1"/>
  <c r="AF34" i="1"/>
  <c r="AE34" i="1"/>
  <c r="AC34" i="1"/>
  <c r="AB34" i="1"/>
  <c r="AA34" i="1"/>
  <c r="Z34" i="1"/>
  <c r="X34" i="1"/>
  <c r="W34" i="1"/>
  <c r="V34" i="1"/>
  <c r="U34" i="1"/>
  <c r="S34" i="1"/>
  <c r="R34" i="1"/>
  <c r="Q34" i="1"/>
  <c r="P34" i="1"/>
  <c r="N34" i="1"/>
  <c r="M34" i="1"/>
  <c r="L34" i="1"/>
  <c r="K34" i="1"/>
  <c r="I34" i="1"/>
  <c r="H34" i="1"/>
  <c r="H67" i="1" s="1"/>
  <c r="H68" i="1" s="1"/>
  <c r="G34" i="1"/>
  <c r="F34" i="1"/>
  <c r="DO33" i="1"/>
  <c r="DO67" i="1" s="1"/>
  <c r="DN33" i="1"/>
  <c r="DN67" i="1" s="1"/>
  <c r="DM33" i="1"/>
  <c r="DM67" i="1" s="1"/>
  <c r="DL33" i="1"/>
  <c r="DL67" i="1" s="1"/>
  <c r="DJ33" i="1"/>
  <c r="DJ67" i="1" s="1"/>
  <c r="DI33" i="1"/>
  <c r="DI67" i="1" s="1"/>
  <c r="DH33" i="1"/>
  <c r="DH67" i="1" s="1"/>
  <c r="DG33" i="1"/>
  <c r="DG67" i="1" s="1"/>
  <c r="DE33" i="1"/>
  <c r="DE67" i="1" s="1"/>
  <c r="DD33" i="1"/>
  <c r="DD67" i="1" s="1"/>
  <c r="DC33" i="1"/>
  <c r="DC67" i="1" s="1"/>
  <c r="DB33" i="1"/>
  <c r="DB67" i="1" s="1"/>
  <c r="CZ33" i="1"/>
  <c r="CZ67" i="1" s="1"/>
  <c r="CY33" i="1"/>
  <c r="CY67" i="1" s="1"/>
  <c r="CX33" i="1"/>
  <c r="CX67" i="1" s="1"/>
  <c r="CW33" i="1"/>
  <c r="CW67" i="1" s="1"/>
  <c r="CU33" i="1"/>
  <c r="CU67" i="1" s="1"/>
  <c r="CT33" i="1"/>
  <c r="CT67" i="1" s="1"/>
  <c r="CT68" i="1" s="1"/>
  <c r="CS33" i="1"/>
  <c r="CS67" i="1" s="1"/>
  <c r="CS68" i="1" s="1"/>
  <c r="CR33" i="1"/>
  <c r="CP33" i="1"/>
  <c r="CP67" i="1" s="1"/>
  <c r="CO33" i="1"/>
  <c r="CO67" i="1" s="1"/>
  <c r="CO68" i="1" s="1"/>
  <c r="CN33" i="1"/>
  <c r="CN67" i="1" s="1"/>
  <c r="CM33" i="1"/>
  <c r="CM67" i="1" s="1"/>
  <c r="CK33" i="1"/>
  <c r="CK67" i="1" s="1"/>
  <c r="CJ33" i="1"/>
  <c r="CI33" i="1"/>
  <c r="CI67" i="1" s="1"/>
  <c r="CI68" i="1" s="1"/>
  <c r="CH33" i="1"/>
  <c r="CH67" i="1" s="1"/>
  <c r="CF33" i="1"/>
  <c r="CF67" i="1" s="1"/>
  <c r="CE33" i="1"/>
  <c r="CE67" i="1" s="1"/>
  <c r="CE68" i="1" s="1"/>
  <c r="CD33" i="1"/>
  <c r="CD67" i="1" s="1"/>
  <c r="CD68" i="1" s="1"/>
  <c r="CC33" i="1"/>
  <c r="CC67" i="1" s="1"/>
  <c r="CA33" i="1"/>
  <c r="CA67" i="1" s="1"/>
  <c r="BZ33" i="1"/>
  <c r="BZ67" i="1" s="1"/>
  <c r="BY33" i="1"/>
  <c r="BY67" i="1" s="1"/>
  <c r="BY68" i="1" s="1"/>
  <c r="BX33" i="1"/>
  <c r="BX67" i="1" s="1"/>
  <c r="BV33" i="1"/>
  <c r="BV67" i="1" s="1"/>
  <c r="BV68" i="1" s="1"/>
  <c r="BU33" i="1"/>
  <c r="BU67" i="1" s="1"/>
  <c r="BU68" i="1" s="1"/>
  <c r="BT33" i="1"/>
  <c r="BS33" i="1"/>
  <c r="BS67" i="1" s="1"/>
  <c r="BQ33" i="1"/>
  <c r="BQ67" i="1" s="1"/>
  <c r="BP33" i="1"/>
  <c r="BP67" i="1" s="1"/>
  <c r="BO33" i="1"/>
  <c r="BO67" i="1" s="1"/>
  <c r="BO68" i="1" s="1"/>
  <c r="BN33" i="1"/>
  <c r="BN67" i="1" s="1"/>
  <c r="BL33" i="1"/>
  <c r="BL67" i="1" s="1"/>
  <c r="BK33" i="1"/>
  <c r="BK67" i="1" s="1"/>
  <c r="BK68" i="1" s="1"/>
  <c r="BJ33" i="1"/>
  <c r="BJ67" i="1" s="1"/>
  <c r="BJ68" i="1" s="1"/>
  <c r="BI33" i="1"/>
  <c r="BI67" i="1" s="1"/>
  <c r="BG33" i="1"/>
  <c r="BG67" i="1" s="1"/>
  <c r="BF33" i="1"/>
  <c r="BF67" i="1" s="1"/>
  <c r="BE33" i="1"/>
  <c r="BE67" i="1" s="1"/>
  <c r="BE68" i="1" s="1"/>
  <c r="BD33" i="1"/>
  <c r="BB33" i="1"/>
  <c r="BB67" i="1" s="1"/>
  <c r="BA33" i="1"/>
  <c r="BA67" i="1" s="1"/>
  <c r="BA68" i="1" s="1"/>
  <c r="AZ33" i="1"/>
  <c r="AZ67" i="1" s="1"/>
  <c r="AZ68" i="1" s="1"/>
  <c r="AY33" i="1"/>
  <c r="AY67" i="1" s="1"/>
  <c r="AW33" i="1"/>
  <c r="AW67" i="1" s="1"/>
  <c r="AV33" i="1"/>
  <c r="AU33" i="1"/>
  <c r="AU67" i="1" s="1"/>
  <c r="AU68" i="1" s="1"/>
  <c r="AT33" i="1"/>
  <c r="AT67" i="1" s="1"/>
  <c r="AR33" i="1"/>
  <c r="AR67" i="1" s="1"/>
  <c r="AQ33" i="1"/>
  <c r="AQ67" i="1" s="1"/>
  <c r="AQ68" i="1" s="1"/>
  <c r="AP33" i="1"/>
  <c r="AP67" i="1" s="1"/>
  <c r="AP68" i="1" s="1"/>
  <c r="AO33" i="1"/>
  <c r="AO67" i="1" s="1"/>
  <c r="AM33" i="1"/>
  <c r="AM67" i="1" s="1"/>
  <c r="AL33" i="1"/>
  <c r="AL67" i="1" s="1"/>
  <c r="AK33" i="1"/>
  <c r="AK67" i="1" s="1"/>
  <c r="AK68" i="1" s="1"/>
  <c r="AJ33" i="1"/>
  <c r="AJ67" i="1" s="1"/>
  <c r="AH33" i="1"/>
  <c r="AH67" i="1" s="1"/>
  <c r="AH68" i="1" s="1"/>
  <c r="AG33" i="1"/>
  <c r="AG67" i="1" s="1"/>
  <c r="AG68" i="1" s="1"/>
  <c r="AF33" i="1"/>
  <c r="AE33" i="1"/>
  <c r="AE67" i="1" s="1"/>
  <c r="AC33" i="1"/>
  <c r="AC67" i="1" s="1"/>
  <c r="AB33" i="1"/>
  <c r="AB67" i="1" s="1"/>
  <c r="AA33" i="1"/>
  <c r="AA67" i="1" s="1"/>
  <c r="AA68" i="1" s="1"/>
  <c r="Z33" i="1"/>
  <c r="Z67" i="1" s="1"/>
  <c r="X33" i="1"/>
  <c r="X67" i="1" s="1"/>
  <c r="X68" i="1" s="1"/>
  <c r="W33" i="1"/>
  <c r="W67" i="1" s="1"/>
  <c r="W68" i="1" s="1"/>
  <c r="V33" i="1"/>
  <c r="V67" i="1" s="1"/>
  <c r="V68" i="1" s="1"/>
  <c r="U33" i="1"/>
  <c r="U67" i="1" s="1"/>
  <c r="S33" i="1"/>
  <c r="S67" i="1" s="1"/>
  <c r="S68" i="1" s="1"/>
  <c r="R33" i="1"/>
  <c r="R67" i="1" s="1"/>
  <c r="R68" i="1" s="1"/>
  <c r="Q33" i="1"/>
  <c r="Q67" i="1" s="1"/>
  <c r="Q68" i="1" s="1"/>
  <c r="P33" i="1"/>
  <c r="N33" i="1"/>
  <c r="N67" i="1" s="1"/>
  <c r="N68" i="1" s="1"/>
  <c r="M33" i="1"/>
  <c r="M67" i="1" s="1"/>
  <c r="M68" i="1" s="1"/>
  <c r="L33" i="1"/>
  <c r="L67" i="1" s="1"/>
  <c r="L68" i="1" s="1"/>
  <c r="K33" i="1"/>
  <c r="K67" i="1" s="1"/>
  <c r="I33" i="1"/>
  <c r="I67" i="1" s="1"/>
  <c r="I68" i="1" s="1"/>
  <c r="H33" i="1"/>
  <c r="G33" i="1"/>
  <c r="G67" i="1" s="1"/>
  <c r="G68" i="1" s="1"/>
  <c r="F33" i="1"/>
  <c r="F67" i="1" s="1"/>
  <c r="DP30" i="1"/>
  <c r="DP112" i="1" s="1"/>
  <c r="DP140" i="1" s="1"/>
  <c r="DP141" i="1" s="1"/>
  <c r="DP144" i="1" s="1"/>
  <c r="DK30" i="1"/>
  <c r="DK112" i="1" s="1"/>
  <c r="DK140" i="1" s="1"/>
  <c r="DK141" i="1" s="1"/>
  <c r="DK144" i="1" s="1"/>
  <c r="DI30" i="1"/>
  <c r="DF30" i="1"/>
  <c r="DF112" i="1" s="1"/>
  <c r="DF140" i="1" s="1"/>
  <c r="DF141" i="1" s="1"/>
  <c r="DF144" i="1" s="1"/>
  <c r="DA30" i="1"/>
  <c r="DA112" i="1" s="1"/>
  <c r="DA140" i="1" s="1"/>
  <c r="DA141" i="1" s="1"/>
  <c r="DA144" i="1" s="1"/>
  <c r="CV30" i="1"/>
  <c r="CV112" i="1" s="1"/>
  <c r="CV140" i="1" s="1"/>
  <c r="CV141" i="1" s="1"/>
  <c r="CV144" i="1" s="1"/>
  <c r="CS30" i="1"/>
  <c r="CQ30" i="1"/>
  <c r="CQ112" i="1" s="1"/>
  <c r="CQ140" i="1" s="1"/>
  <c r="CQ141" i="1" s="1"/>
  <c r="CQ144" i="1" s="1"/>
  <c r="CL30" i="1"/>
  <c r="CL112" i="1" s="1"/>
  <c r="CL140" i="1" s="1"/>
  <c r="CL141" i="1" s="1"/>
  <c r="CL144" i="1" s="1"/>
  <c r="CG30" i="1"/>
  <c r="CG112" i="1" s="1"/>
  <c r="CG140" i="1" s="1"/>
  <c r="CG141" i="1" s="1"/>
  <c r="CG144" i="1" s="1"/>
  <c r="CB30" i="1"/>
  <c r="CB112" i="1" s="1"/>
  <c r="CB140" i="1" s="1"/>
  <c r="CB141" i="1" s="1"/>
  <c r="CB144" i="1" s="1"/>
  <c r="BW30" i="1"/>
  <c r="BW112" i="1" s="1"/>
  <c r="BW140" i="1" s="1"/>
  <c r="BW141" i="1" s="1"/>
  <c r="BW144" i="1" s="1"/>
  <c r="BU30" i="1"/>
  <c r="BR30" i="1"/>
  <c r="BR112" i="1" s="1"/>
  <c r="BR140" i="1" s="1"/>
  <c r="BR141" i="1" s="1"/>
  <c r="BR144" i="1" s="1"/>
  <c r="BM30" i="1"/>
  <c r="BM112" i="1" s="1"/>
  <c r="BM140" i="1" s="1"/>
  <c r="BM141" i="1" s="1"/>
  <c r="BM144" i="1" s="1"/>
  <c r="BH30" i="1"/>
  <c r="BH112" i="1" s="1"/>
  <c r="BH140" i="1" s="1"/>
  <c r="BH141" i="1" s="1"/>
  <c r="BH144" i="1" s="1"/>
  <c r="BE30" i="1"/>
  <c r="BC30" i="1"/>
  <c r="BC112" i="1" s="1"/>
  <c r="BC140" i="1" s="1"/>
  <c r="BC141" i="1" s="1"/>
  <c r="BC144" i="1" s="1"/>
  <c r="AX30" i="1"/>
  <c r="AX112" i="1" s="1"/>
  <c r="AX140" i="1" s="1"/>
  <c r="AX141" i="1" s="1"/>
  <c r="AX144" i="1" s="1"/>
  <c r="AS30" i="1"/>
  <c r="AS112" i="1" s="1"/>
  <c r="AS140" i="1" s="1"/>
  <c r="AS141" i="1" s="1"/>
  <c r="AS144" i="1" s="1"/>
  <c r="AN30" i="1"/>
  <c r="AN112" i="1" s="1"/>
  <c r="AN140" i="1" s="1"/>
  <c r="AN141" i="1" s="1"/>
  <c r="AN144" i="1" s="1"/>
  <c r="AI30" i="1"/>
  <c r="AI112" i="1" s="1"/>
  <c r="AI140" i="1" s="1"/>
  <c r="AI141" i="1" s="1"/>
  <c r="AI144" i="1" s="1"/>
  <c r="AG30" i="1"/>
  <c r="AD30" i="1"/>
  <c r="AD112" i="1" s="1"/>
  <c r="AD140" i="1" s="1"/>
  <c r="AD141" i="1" s="1"/>
  <c r="AD144" i="1" s="1"/>
  <c r="Y30" i="1"/>
  <c r="Y112" i="1" s="1"/>
  <c r="Y140" i="1" s="1"/>
  <c r="Y141" i="1" s="1"/>
  <c r="Y144" i="1" s="1"/>
  <c r="T30" i="1"/>
  <c r="T112" i="1" s="1"/>
  <c r="T140" i="1" s="1"/>
  <c r="T141" i="1" s="1"/>
  <c r="T144" i="1" s="1"/>
  <c r="Q30" i="1"/>
  <c r="Q31" i="1" s="1"/>
  <c r="O30" i="1"/>
  <c r="O112" i="1" s="1"/>
  <c r="O140" i="1" s="1"/>
  <c r="O141" i="1" s="1"/>
  <c r="O144" i="1" s="1"/>
  <c r="J30" i="1"/>
  <c r="J112" i="1" s="1"/>
  <c r="J140" i="1" s="1"/>
  <c r="J141" i="1" s="1"/>
  <c r="J144" i="1" s="1"/>
  <c r="DO29" i="1"/>
  <c r="DN29" i="1"/>
  <c r="DM29" i="1"/>
  <c r="DL29" i="1"/>
  <c r="DJ29" i="1"/>
  <c r="DI29" i="1"/>
  <c r="DH29" i="1"/>
  <c r="DG29" i="1"/>
  <c r="DE29" i="1"/>
  <c r="DD29" i="1"/>
  <c r="DC29" i="1"/>
  <c r="DB29" i="1"/>
  <c r="CZ29" i="1"/>
  <c r="CY29" i="1"/>
  <c r="CX29" i="1"/>
  <c r="CW29" i="1"/>
  <c r="CU29" i="1"/>
  <c r="CT29" i="1"/>
  <c r="CS29" i="1"/>
  <c r="CR29" i="1"/>
  <c r="CP29" i="1"/>
  <c r="CO29" i="1"/>
  <c r="CN29" i="1"/>
  <c r="CM29" i="1"/>
  <c r="CK29" i="1"/>
  <c r="CJ29" i="1"/>
  <c r="CI29" i="1"/>
  <c r="CH29" i="1"/>
  <c r="CF29" i="1"/>
  <c r="CE29" i="1"/>
  <c r="CD29" i="1"/>
  <c r="CC29" i="1"/>
  <c r="CA29" i="1"/>
  <c r="BZ29" i="1"/>
  <c r="BY29" i="1"/>
  <c r="BX29" i="1"/>
  <c r="BV29" i="1"/>
  <c r="BU29" i="1"/>
  <c r="BT29" i="1"/>
  <c r="BS29" i="1"/>
  <c r="BQ29" i="1"/>
  <c r="BP29" i="1"/>
  <c r="BO29" i="1"/>
  <c r="BN29" i="1"/>
  <c r="BL29" i="1"/>
  <c r="BK29" i="1"/>
  <c r="BJ29" i="1"/>
  <c r="BI29" i="1"/>
  <c r="BG29" i="1"/>
  <c r="BF29" i="1"/>
  <c r="BE29" i="1"/>
  <c r="BD29" i="1"/>
  <c r="BB29" i="1"/>
  <c r="BA29" i="1"/>
  <c r="AZ29" i="1"/>
  <c r="AY29" i="1"/>
  <c r="AW29" i="1"/>
  <c r="AV29" i="1"/>
  <c r="AU29" i="1"/>
  <c r="AT29" i="1"/>
  <c r="AR29" i="1"/>
  <c r="AQ29" i="1"/>
  <c r="AP29" i="1"/>
  <c r="AO29" i="1"/>
  <c r="AM29" i="1"/>
  <c r="AL29" i="1"/>
  <c r="AK29" i="1"/>
  <c r="AJ29" i="1"/>
  <c r="AH29" i="1"/>
  <c r="AG29" i="1"/>
  <c r="AF29" i="1"/>
  <c r="AE29" i="1"/>
  <c r="AC29" i="1"/>
  <c r="AB29" i="1"/>
  <c r="AA29" i="1"/>
  <c r="Z29" i="1"/>
  <c r="X29" i="1"/>
  <c r="W29" i="1"/>
  <c r="V29" i="1"/>
  <c r="U29" i="1"/>
  <c r="S29" i="1"/>
  <c r="R29" i="1"/>
  <c r="Q29" i="1"/>
  <c r="P29" i="1"/>
  <c r="N29" i="1"/>
  <c r="M29" i="1"/>
  <c r="L29" i="1"/>
  <c r="K29" i="1"/>
  <c r="I29" i="1"/>
  <c r="H29" i="1"/>
  <c r="G29" i="1"/>
  <c r="F29" i="1"/>
  <c r="DO28" i="1"/>
  <c r="DN28" i="1"/>
  <c r="DM28" i="1"/>
  <c r="DL28" i="1"/>
  <c r="DJ28" i="1"/>
  <c r="DI28" i="1"/>
  <c r="DH28" i="1"/>
  <c r="DG28" i="1"/>
  <c r="DE28" i="1"/>
  <c r="DD28" i="1"/>
  <c r="DC28" i="1"/>
  <c r="DB28" i="1"/>
  <c r="CZ28" i="1"/>
  <c r="CY28" i="1"/>
  <c r="CX28" i="1"/>
  <c r="CW28" i="1"/>
  <c r="CU28" i="1"/>
  <c r="CT28" i="1"/>
  <c r="CS28" i="1"/>
  <c r="CR28" i="1"/>
  <c r="CP28" i="1"/>
  <c r="CO28" i="1"/>
  <c r="CN28" i="1"/>
  <c r="CM28" i="1"/>
  <c r="CK28" i="1"/>
  <c r="CJ28" i="1"/>
  <c r="CI28" i="1"/>
  <c r="CH28" i="1"/>
  <c r="CF28" i="1"/>
  <c r="CE28" i="1"/>
  <c r="CD28" i="1"/>
  <c r="CC28" i="1"/>
  <c r="CA28" i="1"/>
  <c r="BZ28" i="1"/>
  <c r="BY28" i="1"/>
  <c r="BX28" i="1"/>
  <c r="BV28" i="1"/>
  <c r="BU28" i="1"/>
  <c r="BT28" i="1"/>
  <c r="BS28" i="1"/>
  <c r="BQ28" i="1"/>
  <c r="BP28" i="1"/>
  <c r="BO28" i="1"/>
  <c r="BN28" i="1"/>
  <c r="BL28" i="1"/>
  <c r="BK28" i="1"/>
  <c r="BJ28" i="1"/>
  <c r="BI28" i="1"/>
  <c r="BG28" i="1"/>
  <c r="BF28" i="1"/>
  <c r="BE28" i="1"/>
  <c r="BD28" i="1"/>
  <c r="BB28" i="1"/>
  <c r="BA28" i="1"/>
  <c r="AZ28" i="1"/>
  <c r="AY28" i="1"/>
  <c r="AM28" i="1"/>
  <c r="AL28" i="1"/>
  <c r="AK28" i="1"/>
  <c r="AJ28" i="1"/>
  <c r="AH28" i="1"/>
  <c r="AG28" i="1"/>
  <c r="AF28" i="1"/>
  <c r="AE28" i="1"/>
  <c r="AC28" i="1"/>
  <c r="AB28" i="1"/>
  <c r="AA28" i="1"/>
  <c r="Z28" i="1"/>
  <c r="X28" i="1"/>
  <c r="W28" i="1"/>
  <c r="V28" i="1"/>
  <c r="U28" i="1"/>
  <c r="S28" i="1"/>
  <c r="R28" i="1"/>
  <c r="Q28" i="1"/>
  <c r="P28" i="1"/>
  <c r="N28" i="1"/>
  <c r="M28" i="1"/>
  <c r="L28" i="1"/>
  <c r="K28" i="1"/>
  <c r="I28" i="1"/>
  <c r="H28" i="1"/>
  <c r="G28" i="1"/>
  <c r="F28" i="1"/>
  <c r="DO27" i="1"/>
  <c r="DN27" i="1"/>
  <c r="DM27" i="1"/>
  <c r="DL27" i="1"/>
  <c r="DJ27" i="1"/>
  <c r="DI27" i="1"/>
  <c r="DH27" i="1"/>
  <c r="DG27" i="1"/>
  <c r="DE27" i="1"/>
  <c r="DD27" i="1"/>
  <c r="DC27" i="1"/>
  <c r="DB27" i="1"/>
  <c r="CZ27" i="1"/>
  <c r="CY27" i="1"/>
  <c r="CX27" i="1"/>
  <c r="CW27" i="1"/>
  <c r="CU27" i="1"/>
  <c r="CT27" i="1"/>
  <c r="CS27" i="1"/>
  <c r="CR27" i="1"/>
  <c r="CP27" i="1"/>
  <c r="CO27" i="1"/>
  <c r="CN27" i="1"/>
  <c r="CM27" i="1"/>
  <c r="CK27" i="1"/>
  <c r="CJ27" i="1"/>
  <c r="CI27" i="1"/>
  <c r="CH27" i="1"/>
  <c r="CF27" i="1"/>
  <c r="CE27" i="1"/>
  <c r="CD27" i="1"/>
  <c r="CC27" i="1"/>
  <c r="BB27" i="1"/>
  <c r="BA27" i="1"/>
  <c r="AZ27" i="1"/>
  <c r="AY27" i="1"/>
  <c r="AW27" i="1"/>
  <c r="AV27" i="1"/>
  <c r="AU27" i="1"/>
  <c r="AT27" i="1"/>
  <c r="AR27" i="1"/>
  <c r="AQ27" i="1"/>
  <c r="AP27" i="1"/>
  <c r="AO27" i="1"/>
  <c r="AM27" i="1"/>
  <c r="AL27" i="1"/>
  <c r="AK27" i="1"/>
  <c r="AJ27" i="1"/>
  <c r="I27" i="1"/>
  <c r="H27" i="1"/>
  <c r="G27" i="1"/>
  <c r="F27" i="1"/>
  <c r="DO26" i="1"/>
  <c r="DN26" i="1"/>
  <c r="DM26" i="1"/>
  <c r="DL26" i="1"/>
  <c r="DJ26" i="1"/>
  <c r="DI26" i="1"/>
  <c r="DH26" i="1"/>
  <c r="DG26" i="1"/>
  <c r="DE26" i="1"/>
  <c r="DD26" i="1"/>
  <c r="DC26" i="1"/>
  <c r="DB26" i="1"/>
  <c r="CZ26" i="1"/>
  <c r="CY26" i="1"/>
  <c r="CX26" i="1"/>
  <c r="CW26" i="1"/>
  <c r="CU26" i="1"/>
  <c r="CT26" i="1"/>
  <c r="CS26" i="1"/>
  <c r="CR26" i="1"/>
  <c r="CP26" i="1"/>
  <c r="CO26" i="1"/>
  <c r="CN26" i="1"/>
  <c r="CM26" i="1"/>
  <c r="CK26" i="1"/>
  <c r="CJ26" i="1"/>
  <c r="CI26" i="1"/>
  <c r="CH26" i="1"/>
  <c r="CF26" i="1"/>
  <c r="CE26" i="1"/>
  <c r="CD26" i="1"/>
  <c r="CC26" i="1"/>
  <c r="CA26" i="1"/>
  <c r="BZ26" i="1"/>
  <c r="BY26" i="1"/>
  <c r="BX26" i="1"/>
  <c r="BV26" i="1"/>
  <c r="BU26" i="1"/>
  <c r="BT26" i="1"/>
  <c r="BS26" i="1"/>
  <c r="BQ26" i="1"/>
  <c r="BP26" i="1"/>
  <c r="BO26" i="1"/>
  <c r="BN26" i="1"/>
  <c r="BL26" i="1"/>
  <c r="BK26" i="1"/>
  <c r="BJ26" i="1"/>
  <c r="BI26" i="1"/>
  <c r="BG26" i="1"/>
  <c r="BF26" i="1"/>
  <c r="BE26" i="1"/>
  <c r="BD26" i="1"/>
  <c r="BB26" i="1"/>
  <c r="BA26" i="1"/>
  <c r="AZ26" i="1"/>
  <c r="AY26" i="1"/>
  <c r="AW26" i="1"/>
  <c r="AV26" i="1"/>
  <c r="AU26" i="1"/>
  <c r="AT26" i="1"/>
  <c r="AR26" i="1"/>
  <c r="AQ26" i="1"/>
  <c r="AP26" i="1"/>
  <c r="AO26" i="1"/>
  <c r="AM26" i="1"/>
  <c r="AL26" i="1"/>
  <c r="AK26" i="1"/>
  <c r="AJ26" i="1"/>
  <c r="AH26" i="1"/>
  <c r="AG26" i="1"/>
  <c r="AF26" i="1"/>
  <c r="AE26" i="1"/>
  <c r="AC26" i="1"/>
  <c r="AB26" i="1"/>
  <c r="AA26" i="1"/>
  <c r="Z26" i="1"/>
  <c r="X26" i="1"/>
  <c r="W26" i="1"/>
  <c r="V26" i="1"/>
  <c r="U26" i="1"/>
  <c r="S26" i="1"/>
  <c r="R26" i="1"/>
  <c r="Q26" i="1"/>
  <c r="P26" i="1"/>
  <c r="N26" i="1"/>
  <c r="M26" i="1"/>
  <c r="L26" i="1"/>
  <c r="K26" i="1"/>
  <c r="I26" i="1"/>
  <c r="H26" i="1"/>
  <c r="G26" i="1"/>
  <c r="F26" i="1"/>
  <c r="DO25" i="1"/>
  <c r="DN25" i="1"/>
  <c r="DM25" i="1"/>
  <c r="DL25" i="1"/>
  <c r="DJ25" i="1"/>
  <c r="DI25" i="1"/>
  <c r="DH25" i="1"/>
  <c r="DG25" i="1"/>
  <c r="DE25" i="1"/>
  <c r="DD25" i="1"/>
  <c r="DC25" i="1"/>
  <c r="DB25" i="1"/>
  <c r="CZ25" i="1"/>
  <c r="CY25" i="1"/>
  <c r="CX25" i="1"/>
  <c r="CW25" i="1"/>
  <c r="CU25" i="1"/>
  <c r="CT25" i="1"/>
  <c r="CS25" i="1"/>
  <c r="CR25" i="1"/>
  <c r="CP25" i="1"/>
  <c r="CO25" i="1"/>
  <c r="CN25" i="1"/>
  <c r="CM25" i="1"/>
  <c r="CK25" i="1"/>
  <c r="CJ25" i="1"/>
  <c r="CI25" i="1"/>
  <c r="CH25" i="1"/>
  <c r="CF25" i="1"/>
  <c r="CE25" i="1"/>
  <c r="CD25" i="1"/>
  <c r="CC25" i="1"/>
  <c r="CA25" i="1"/>
  <c r="BZ25" i="1"/>
  <c r="BY25" i="1"/>
  <c r="BX25" i="1"/>
  <c r="BV25" i="1"/>
  <c r="BU25" i="1"/>
  <c r="BT25" i="1"/>
  <c r="BS25" i="1"/>
  <c r="BQ25" i="1"/>
  <c r="BP25" i="1"/>
  <c r="BO25" i="1"/>
  <c r="BN25" i="1"/>
  <c r="BL25" i="1"/>
  <c r="BK25" i="1"/>
  <c r="BJ25" i="1"/>
  <c r="BI25" i="1"/>
  <c r="BG25" i="1"/>
  <c r="BF25" i="1"/>
  <c r="BE25" i="1"/>
  <c r="BD25" i="1"/>
  <c r="BB25" i="1"/>
  <c r="BA25" i="1"/>
  <c r="AZ25" i="1"/>
  <c r="AY25" i="1"/>
  <c r="AW25" i="1"/>
  <c r="AV25" i="1"/>
  <c r="AU25" i="1"/>
  <c r="AT25" i="1"/>
  <c r="AR25" i="1"/>
  <c r="AQ25" i="1"/>
  <c r="AP25" i="1"/>
  <c r="AO25" i="1"/>
  <c r="AM25" i="1"/>
  <c r="AL25" i="1"/>
  <c r="AK25" i="1"/>
  <c r="AJ25" i="1"/>
  <c r="AH25" i="1"/>
  <c r="AG25" i="1"/>
  <c r="AF25" i="1"/>
  <c r="AE25" i="1"/>
  <c r="AC25" i="1"/>
  <c r="AB25" i="1"/>
  <c r="AA25" i="1"/>
  <c r="Z25" i="1"/>
  <c r="X25" i="1"/>
  <c r="W25" i="1"/>
  <c r="V25" i="1"/>
  <c r="U25" i="1"/>
  <c r="S25" i="1"/>
  <c r="R25" i="1"/>
  <c r="Q25" i="1"/>
  <c r="P25" i="1"/>
  <c r="N25" i="1"/>
  <c r="M25" i="1"/>
  <c r="L25" i="1"/>
  <c r="K25" i="1"/>
  <c r="I25" i="1"/>
  <c r="H25" i="1"/>
  <c r="G25" i="1"/>
  <c r="F25" i="1"/>
  <c r="DO24" i="1"/>
  <c r="DN24" i="1"/>
  <c r="DM24" i="1"/>
  <c r="DL24" i="1"/>
  <c r="DJ24" i="1"/>
  <c r="DI24" i="1"/>
  <c r="DH24" i="1"/>
  <c r="DG24" i="1"/>
  <c r="DE24" i="1"/>
  <c r="DD24" i="1"/>
  <c r="DC24" i="1"/>
  <c r="DB24" i="1"/>
  <c r="CZ24" i="1"/>
  <c r="CY24" i="1"/>
  <c r="CX24" i="1"/>
  <c r="CW24" i="1"/>
  <c r="CU24" i="1"/>
  <c r="CT24" i="1"/>
  <c r="CS24" i="1"/>
  <c r="CR24" i="1"/>
  <c r="CP24" i="1"/>
  <c r="CO24" i="1"/>
  <c r="CN24" i="1"/>
  <c r="CM24" i="1"/>
  <c r="CK24" i="1"/>
  <c r="CJ24" i="1"/>
  <c r="CI24" i="1"/>
  <c r="CH24" i="1"/>
  <c r="CF24" i="1"/>
  <c r="CE24" i="1"/>
  <c r="CD24" i="1"/>
  <c r="CC24" i="1"/>
  <c r="CA24" i="1"/>
  <c r="BZ24" i="1"/>
  <c r="BY24" i="1"/>
  <c r="BX24" i="1"/>
  <c r="BV24" i="1"/>
  <c r="BU24" i="1"/>
  <c r="BT24" i="1"/>
  <c r="BS24" i="1"/>
  <c r="BQ24" i="1"/>
  <c r="BP24" i="1"/>
  <c r="BO24" i="1"/>
  <c r="BN24" i="1"/>
  <c r="BL24" i="1"/>
  <c r="BK24" i="1"/>
  <c r="BJ24" i="1"/>
  <c r="BI24" i="1"/>
  <c r="BG24" i="1"/>
  <c r="BF24" i="1"/>
  <c r="BE24" i="1"/>
  <c r="BD24" i="1"/>
  <c r="BB24" i="1"/>
  <c r="BA24" i="1"/>
  <c r="AZ24" i="1"/>
  <c r="AY24" i="1"/>
  <c r="AW24" i="1"/>
  <c r="AV24" i="1"/>
  <c r="AU24" i="1"/>
  <c r="AT24" i="1"/>
  <c r="AR24" i="1"/>
  <c r="AQ24" i="1"/>
  <c r="AP24" i="1"/>
  <c r="AO24" i="1"/>
  <c r="AM24" i="1"/>
  <c r="AL24" i="1"/>
  <c r="AK24" i="1"/>
  <c r="AJ24" i="1"/>
  <c r="AH24" i="1"/>
  <c r="AG24" i="1"/>
  <c r="AF24" i="1"/>
  <c r="AE24" i="1"/>
  <c r="AC24" i="1"/>
  <c r="AB24" i="1"/>
  <c r="AA24" i="1"/>
  <c r="Z24" i="1"/>
  <c r="X24" i="1"/>
  <c r="W24" i="1"/>
  <c r="V24" i="1"/>
  <c r="U24" i="1"/>
  <c r="S24" i="1"/>
  <c r="R24" i="1"/>
  <c r="Q24" i="1"/>
  <c r="P24" i="1"/>
  <c r="N24" i="1"/>
  <c r="M24" i="1"/>
  <c r="L24" i="1"/>
  <c r="K24" i="1"/>
  <c r="I24" i="1"/>
  <c r="H24" i="1"/>
  <c r="G24" i="1"/>
  <c r="F24" i="1"/>
  <c r="DO23" i="1"/>
  <c r="DN23" i="1"/>
  <c r="DM23" i="1"/>
  <c r="DL23" i="1"/>
  <c r="DJ23" i="1"/>
  <c r="DI23" i="1"/>
  <c r="DH23" i="1"/>
  <c r="DG23" i="1"/>
  <c r="DE23" i="1"/>
  <c r="DD23" i="1"/>
  <c r="DC23" i="1"/>
  <c r="DB23" i="1"/>
  <c r="CZ23" i="1"/>
  <c r="CY23" i="1"/>
  <c r="CX23" i="1"/>
  <c r="CW23" i="1"/>
  <c r="CU23" i="1"/>
  <c r="CT23" i="1"/>
  <c r="CS23" i="1"/>
  <c r="CR23" i="1"/>
  <c r="CP23" i="1"/>
  <c r="CO23" i="1"/>
  <c r="CN23" i="1"/>
  <c r="CM23" i="1"/>
  <c r="CK23" i="1"/>
  <c r="CJ23" i="1"/>
  <c r="CI23" i="1"/>
  <c r="CH23" i="1"/>
  <c r="CF23" i="1"/>
  <c r="CE23" i="1"/>
  <c r="CD23" i="1"/>
  <c r="CC23" i="1"/>
  <c r="CA23" i="1"/>
  <c r="BZ23" i="1"/>
  <c r="BY23" i="1"/>
  <c r="BX23" i="1"/>
  <c r="BV23" i="1"/>
  <c r="BU23" i="1"/>
  <c r="BT23" i="1"/>
  <c r="BS23" i="1"/>
  <c r="BQ23" i="1"/>
  <c r="BP23" i="1"/>
  <c r="BO23" i="1"/>
  <c r="BN23" i="1"/>
  <c r="BL23" i="1"/>
  <c r="BK23" i="1"/>
  <c r="BJ23" i="1"/>
  <c r="BI23" i="1"/>
  <c r="BG23" i="1"/>
  <c r="BF23" i="1"/>
  <c r="BE23" i="1"/>
  <c r="BD23" i="1"/>
  <c r="BB23" i="1"/>
  <c r="BA23" i="1"/>
  <c r="AZ23" i="1"/>
  <c r="AY23" i="1"/>
  <c r="AW23" i="1"/>
  <c r="AV23" i="1"/>
  <c r="AU23" i="1"/>
  <c r="AT23" i="1"/>
  <c r="AR23" i="1"/>
  <c r="AQ23" i="1"/>
  <c r="AP23" i="1"/>
  <c r="AO23" i="1"/>
  <c r="AM23" i="1"/>
  <c r="AL23" i="1"/>
  <c r="AK23" i="1"/>
  <c r="AJ23" i="1"/>
  <c r="AH23" i="1"/>
  <c r="AG23" i="1"/>
  <c r="AF23" i="1"/>
  <c r="AE23" i="1"/>
  <c r="AC23" i="1"/>
  <c r="AB23" i="1"/>
  <c r="AA23" i="1"/>
  <c r="Z23" i="1"/>
  <c r="X23" i="1"/>
  <c r="W23" i="1"/>
  <c r="V23" i="1"/>
  <c r="U23" i="1"/>
  <c r="S23" i="1"/>
  <c r="R23" i="1"/>
  <c r="Q23" i="1"/>
  <c r="P23" i="1"/>
  <c r="N23" i="1"/>
  <c r="M23" i="1"/>
  <c r="L23" i="1"/>
  <c r="K23" i="1"/>
  <c r="I23" i="1"/>
  <c r="H23" i="1"/>
  <c r="G23" i="1"/>
  <c r="F23" i="1"/>
  <c r="DO22" i="1"/>
  <c r="DN22" i="1"/>
  <c r="DM22" i="1"/>
  <c r="DL22" i="1"/>
  <c r="DJ22" i="1"/>
  <c r="DI22" i="1"/>
  <c r="DH22" i="1"/>
  <c r="DG22" i="1"/>
  <c r="DE22" i="1"/>
  <c r="DD22" i="1"/>
  <c r="DC22" i="1"/>
  <c r="DB22" i="1"/>
  <c r="CZ22" i="1"/>
  <c r="CY22" i="1"/>
  <c r="CX22" i="1"/>
  <c r="CW22" i="1"/>
  <c r="CU22" i="1"/>
  <c r="CT22" i="1"/>
  <c r="CS22" i="1"/>
  <c r="CR22" i="1"/>
  <c r="CP22" i="1"/>
  <c r="CO22" i="1"/>
  <c r="CN22" i="1"/>
  <c r="CM22" i="1"/>
  <c r="CK22" i="1"/>
  <c r="CJ22" i="1"/>
  <c r="CI22" i="1"/>
  <c r="CH22" i="1"/>
  <c r="CF22" i="1"/>
  <c r="CE22" i="1"/>
  <c r="CD22" i="1"/>
  <c r="CC22" i="1"/>
  <c r="CA22" i="1"/>
  <c r="BZ22" i="1"/>
  <c r="BY22" i="1"/>
  <c r="BX22" i="1"/>
  <c r="BV22" i="1"/>
  <c r="BU22" i="1"/>
  <c r="BT22" i="1"/>
  <c r="BS22" i="1"/>
  <c r="BQ22" i="1"/>
  <c r="BP22" i="1"/>
  <c r="BO22" i="1"/>
  <c r="BN22" i="1"/>
  <c r="BL22" i="1"/>
  <c r="BK22" i="1"/>
  <c r="BJ22" i="1"/>
  <c r="BI22" i="1"/>
  <c r="BG22" i="1"/>
  <c r="BF22" i="1"/>
  <c r="BE22" i="1"/>
  <c r="BD22" i="1"/>
  <c r="BB22" i="1"/>
  <c r="BA22" i="1"/>
  <c r="AZ22" i="1"/>
  <c r="AY22" i="1"/>
  <c r="AW22" i="1"/>
  <c r="AV22" i="1"/>
  <c r="AU22" i="1"/>
  <c r="AT22" i="1"/>
  <c r="AR22" i="1"/>
  <c r="AQ22" i="1"/>
  <c r="AP22" i="1"/>
  <c r="AO22" i="1"/>
  <c r="AM22" i="1"/>
  <c r="AL22" i="1"/>
  <c r="AK22" i="1"/>
  <c r="AJ22" i="1"/>
  <c r="AH22" i="1"/>
  <c r="AG22" i="1"/>
  <c r="AF22" i="1"/>
  <c r="AE22" i="1"/>
  <c r="AC22" i="1"/>
  <c r="AB22" i="1"/>
  <c r="AA22" i="1"/>
  <c r="Z22" i="1"/>
  <c r="X22" i="1"/>
  <c r="W22" i="1"/>
  <c r="V22" i="1"/>
  <c r="U22" i="1"/>
  <c r="S22" i="1"/>
  <c r="R22" i="1"/>
  <c r="Q22" i="1"/>
  <c r="P22" i="1"/>
  <c r="N22" i="1"/>
  <c r="M22" i="1"/>
  <c r="L22" i="1"/>
  <c r="K22" i="1"/>
  <c r="I22" i="1"/>
  <c r="H22" i="1"/>
  <c r="G22" i="1"/>
  <c r="F22" i="1"/>
  <c r="DO21" i="1"/>
  <c r="DN21" i="1"/>
  <c r="DM21" i="1"/>
  <c r="DL21" i="1"/>
  <c r="DJ21" i="1"/>
  <c r="DI21" i="1"/>
  <c r="DH21" i="1"/>
  <c r="DG21" i="1"/>
  <c r="DE21" i="1"/>
  <c r="DD21" i="1"/>
  <c r="DC21" i="1"/>
  <c r="DB21" i="1"/>
  <c r="CZ21" i="1"/>
  <c r="CY21" i="1"/>
  <c r="CX21" i="1"/>
  <c r="CW21" i="1"/>
  <c r="CU21" i="1"/>
  <c r="CT21" i="1"/>
  <c r="CS21" i="1"/>
  <c r="CR21" i="1"/>
  <c r="CP21" i="1"/>
  <c r="CO21" i="1"/>
  <c r="CN21" i="1"/>
  <c r="CM21" i="1"/>
  <c r="CK21" i="1"/>
  <c r="CJ21" i="1"/>
  <c r="CI21" i="1"/>
  <c r="CH21" i="1"/>
  <c r="CF21" i="1"/>
  <c r="CE21" i="1"/>
  <c r="CD21" i="1"/>
  <c r="CC21" i="1"/>
  <c r="CA21" i="1"/>
  <c r="BZ21" i="1"/>
  <c r="BY21" i="1"/>
  <c r="BX21" i="1"/>
  <c r="BV21" i="1"/>
  <c r="BU21" i="1"/>
  <c r="BT21" i="1"/>
  <c r="BS21" i="1"/>
  <c r="BQ21" i="1"/>
  <c r="BP21" i="1"/>
  <c r="BO21" i="1"/>
  <c r="BN21" i="1"/>
  <c r="BL21" i="1"/>
  <c r="BK21" i="1"/>
  <c r="BJ21" i="1"/>
  <c r="BI21" i="1"/>
  <c r="BG21" i="1"/>
  <c r="BF21" i="1"/>
  <c r="BE21" i="1"/>
  <c r="BD21" i="1"/>
  <c r="BB21" i="1"/>
  <c r="BA21" i="1"/>
  <c r="AZ21" i="1"/>
  <c r="AY21" i="1"/>
  <c r="AW21" i="1"/>
  <c r="AV21" i="1"/>
  <c r="AU21" i="1"/>
  <c r="AT21" i="1"/>
  <c r="AR21" i="1"/>
  <c r="AQ21" i="1"/>
  <c r="AP21" i="1"/>
  <c r="AO21" i="1"/>
  <c r="AM21" i="1"/>
  <c r="AL21" i="1"/>
  <c r="AK21" i="1"/>
  <c r="AJ21" i="1"/>
  <c r="AH21" i="1"/>
  <c r="AG21" i="1"/>
  <c r="AF21" i="1"/>
  <c r="AE21" i="1"/>
  <c r="AC21" i="1"/>
  <c r="AB21" i="1"/>
  <c r="AA21" i="1"/>
  <c r="Z21" i="1"/>
  <c r="X21" i="1"/>
  <c r="W21" i="1"/>
  <c r="V21" i="1"/>
  <c r="U21" i="1"/>
  <c r="S21" i="1"/>
  <c r="R21" i="1"/>
  <c r="Q21" i="1"/>
  <c r="P21" i="1"/>
  <c r="N21" i="1"/>
  <c r="M21" i="1"/>
  <c r="L21" i="1"/>
  <c r="K21" i="1"/>
  <c r="I21" i="1"/>
  <c r="H21" i="1"/>
  <c r="G21" i="1"/>
  <c r="F21" i="1"/>
  <c r="DO20" i="1"/>
  <c r="DN20" i="1"/>
  <c r="DM20" i="1"/>
  <c r="DL20" i="1"/>
  <c r="DJ20" i="1"/>
  <c r="DI20" i="1"/>
  <c r="DH20" i="1"/>
  <c r="DG20" i="1"/>
  <c r="DE20" i="1"/>
  <c r="DD20" i="1"/>
  <c r="DC20" i="1"/>
  <c r="DB20" i="1"/>
  <c r="CZ20" i="1"/>
  <c r="CY20" i="1"/>
  <c r="CX20" i="1"/>
  <c r="CW20" i="1"/>
  <c r="CU20" i="1"/>
  <c r="CT20" i="1"/>
  <c r="CS20" i="1"/>
  <c r="CR20" i="1"/>
  <c r="CP20" i="1"/>
  <c r="CO20" i="1"/>
  <c r="CN20" i="1"/>
  <c r="CM20" i="1"/>
  <c r="CK20" i="1"/>
  <c r="CJ20" i="1"/>
  <c r="CI20" i="1"/>
  <c r="CH20" i="1"/>
  <c r="CF20" i="1"/>
  <c r="CE20" i="1"/>
  <c r="CD20" i="1"/>
  <c r="CC20" i="1"/>
  <c r="CA20" i="1"/>
  <c r="BZ20" i="1"/>
  <c r="BY20" i="1"/>
  <c r="BX20" i="1"/>
  <c r="BV20" i="1"/>
  <c r="BU20" i="1"/>
  <c r="BT20" i="1"/>
  <c r="BS20" i="1"/>
  <c r="BQ20" i="1"/>
  <c r="BP20" i="1"/>
  <c r="BO20" i="1"/>
  <c r="BN20" i="1"/>
  <c r="BL20" i="1"/>
  <c r="BK20" i="1"/>
  <c r="BJ20" i="1"/>
  <c r="BI20" i="1"/>
  <c r="BG20" i="1"/>
  <c r="BF20" i="1"/>
  <c r="BE20" i="1"/>
  <c r="BD20" i="1"/>
  <c r="BB20" i="1"/>
  <c r="BA20" i="1"/>
  <c r="AZ20" i="1"/>
  <c r="AY20" i="1"/>
  <c r="AW20" i="1"/>
  <c r="AV20" i="1"/>
  <c r="AU20" i="1"/>
  <c r="AT20" i="1"/>
  <c r="AR20" i="1"/>
  <c r="AQ20" i="1"/>
  <c r="AP20" i="1"/>
  <c r="AO20" i="1"/>
  <c r="AM20" i="1"/>
  <c r="AL20" i="1"/>
  <c r="AK20" i="1"/>
  <c r="AJ20" i="1"/>
  <c r="AH20" i="1"/>
  <c r="AG20" i="1"/>
  <c r="AF20" i="1"/>
  <c r="AE20" i="1"/>
  <c r="AC20" i="1"/>
  <c r="AB20" i="1"/>
  <c r="AA20" i="1"/>
  <c r="Z20" i="1"/>
  <c r="X20" i="1"/>
  <c r="W20" i="1"/>
  <c r="V20" i="1"/>
  <c r="U20" i="1"/>
  <c r="S20" i="1"/>
  <c r="R20" i="1"/>
  <c r="Q20" i="1"/>
  <c r="P20" i="1"/>
  <c r="N20" i="1"/>
  <c r="M20" i="1"/>
  <c r="L20" i="1"/>
  <c r="K20" i="1"/>
  <c r="I20" i="1"/>
  <c r="H20" i="1"/>
  <c r="G20" i="1"/>
  <c r="F20" i="1"/>
  <c r="DO19" i="1"/>
  <c r="DN19" i="1"/>
  <c r="DM19" i="1"/>
  <c r="DL19" i="1"/>
  <c r="DJ19" i="1"/>
  <c r="DI19" i="1"/>
  <c r="DH19" i="1"/>
  <c r="DG19" i="1"/>
  <c r="DE19" i="1"/>
  <c r="DD19" i="1"/>
  <c r="DC19" i="1"/>
  <c r="DB19" i="1"/>
  <c r="CZ19" i="1"/>
  <c r="CY19" i="1"/>
  <c r="CX19" i="1"/>
  <c r="CW19" i="1"/>
  <c r="CU19" i="1"/>
  <c r="CT19" i="1"/>
  <c r="CS19" i="1"/>
  <c r="CR19" i="1"/>
  <c r="CP19" i="1"/>
  <c r="CO19" i="1"/>
  <c r="CN19" i="1"/>
  <c r="CM19" i="1"/>
  <c r="CK19" i="1"/>
  <c r="CJ19" i="1"/>
  <c r="CI19" i="1"/>
  <c r="CH19" i="1"/>
  <c r="CF19" i="1"/>
  <c r="CE19" i="1"/>
  <c r="CD19" i="1"/>
  <c r="CC19" i="1"/>
  <c r="CA19" i="1"/>
  <c r="BZ19" i="1"/>
  <c r="BY19" i="1"/>
  <c r="BX19" i="1"/>
  <c r="BV19" i="1"/>
  <c r="BU19" i="1"/>
  <c r="BT19" i="1"/>
  <c r="BS19" i="1"/>
  <c r="BQ19" i="1"/>
  <c r="BP19" i="1"/>
  <c r="BO19" i="1"/>
  <c r="BN19" i="1"/>
  <c r="BL19" i="1"/>
  <c r="BK19" i="1"/>
  <c r="BJ19" i="1"/>
  <c r="BI19" i="1"/>
  <c r="BG19" i="1"/>
  <c r="BF19" i="1"/>
  <c r="BE19" i="1"/>
  <c r="BD19" i="1"/>
  <c r="BB19" i="1"/>
  <c r="BA19" i="1"/>
  <c r="AZ19" i="1"/>
  <c r="AY19" i="1"/>
  <c r="AW19" i="1"/>
  <c r="AV19" i="1"/>
  <c r="AU19" i="1"/>
  <c r="AT19" i="1"/>
  <c r="AR19" i="1"/>
  <c r="AQ19" i="1"/>
  <c r="AP19" i="1"/>
  <c r="AO19" i="1"/>
  <c r="AM19" i="1"/>
  <c r="AL19" i="1"/>
  <c r="AK19" i="1"/>
  <c r="AJ19" i="1"/>
  <c r="AH19" i="1"/>
  <c r="AG19" i="1"/>
  <c r="AF19" i="1"/>
  <c r="AE19" i="1"/>
  <c r="AC19" i="1"/>
  <c r="AB19" i="1"/>
  <c r="AA19" i="1"/>
  <c r="Z19" i="1"/>
  <c r="X19" i="1"/>
  <c r="W19" i="1"/>
  <c r="V19" i="1"/>
  <c r="U19" i="1"/>
  <c r="S19" i="1"/>
  <c r="R19" i="1"/>
  <c r="Q19" i="1"/>
  <c r="P19" i="1"/>
  <c r="N19" i="1"/>
  <c r="M19" i="1"/>
  <c r="L19" i="1"/>
  <c r="K19" i="1"/>
  <c r="I19" i="1"/>
  <c r="H19" i="1"/>
  <c r="G19" i="1"/>
  <c r="F19" i="1"/>
  <c r="DL18" i="1"/>
  <c r="DG18" i="1"/>
  <c r="DB18" i="1"/>
  <c r="CW18" i="1"/>
  <c r="CR18" i="1"/>
  <c r="CM18" i="1"/>
  <c r="CH18" i="1"/>
  <c r="CC18" i="1"/>
  <c r="BX18" i="1"/>
  <c r="BS18" i="1"/>
  <c r="BN18" i="1"/>
  <c r="BI18" i="1"/>
  <c r="BD18" i="1"/>
  <c r="AY18" i="1"/>
  <c r="AT18" i="1"/>
  <c r="AO18" i="1"/>
  <c r="AJ18" i="1"/>
  <c r="AE18" i="1"/>
  <c r="Z18" i="1"/>
  <c r="X18" i="1"/>
  <c r="W18" i="1"/>
  <c r="V18" i="1"/>
  <c r="U18" i="1"/>
  <c r="P18" i="1"/>
  <c r="N18" i="1"/>
  <c r="M18" i="1"/>
  <c r="L18" i="1"/>
  <c r="K18" i="1"/>
  <c r="I18" i="1"/>
  <c r="H18" i="1"/>
  <c r="G18" i="1"/>
  <c r="F18" i="1"/>
  <c r="DO17" i="1"/>
  <c r="DN17" i="1"/>
  <c r="DM17" i="1"/>
  <c r="DL17" i="1"/>
  <c r="DJ17" i="1"/>
  <c r="DI17" i="1"/>
  <c r="DH17" i="1"/>
  <c r="DG17" i="1"/>
  <c r="DE17" i="1"/>
  <c r="DD17" i="1"/>
  <c r="DC17" i="1"/>
  <c r="DB17" i="1"/>
  <c r="CZ17" i="1"/>
  <c r="CY17" i="1"/>
  <c r="CX17" i="1"/>
  <c r="CW17" i="1"/>
  <c r="CU17" i="1"/>
  <c r="CT17" i="1"/>
  <c r="CS17" i="1"/>
  <c r="CR17" i="1"/>
  <c r="CP17" i="1"/>
  <c r="CO17" i="1"/>
  <c r="CN17" i="1"/>
  <c r="CM17" i="1"/>
  <c r="CK17" i="1"/>
  <c r="CJ17" i="1"/>
  <c r="CI17" i="1"/>
  <c r="CH17" i="1"/>
  <c r="CF17" i="1"/>
  <c r="CE17" i="1"/>
  <c r="CD17" i="1"/>
  <c r="CC17" i="1"/>
  <c r="CA17" i="1"/>
  <c r="BZ17" i="1"/>
  <c r="BY17" i="1"/>
  <c r="BX17" i="1"/>
  <c r="BV17" i="1"/>
  <c r="BU17" i="1"/>
  <c r="BT17" i="1"/>
  <c r="BS17" i="1"/>
  <c r="BQ17" i="1"/>
  <c r="BP17" i="1"/>
  <c r="BO17" i="1"/>
  <c r="BN17" i="1"/>
  <c r="BL17" i="1"/>
  <c r="BK17" i="1"/>
  <c r="BJ17" i="1"/>
  <c r="BI17" i="1"/>
  <c r="BG17" i="1"/>
  <c r="BF17" i="1"/>
  <c r="BE17" i="1"/>
  <c r="BD17" i="1"/>
  <c r="BB17" i="1"/>
  <c r="BA17" i="1"/>
  <c r="AZ17" i="1"/>
  <c r="AY17" i="1"/>
  <c r="AW17" i="1"/>
  <c r="AV17" i="1"/>
  <c r="AU17" i="1"/>
  <c r="AT17" i="1"/>
  <c r="AR17" i="1"/>
  <c r="AQ17" i="1"/>
  <c r="AP17" i="1"/>
  <c r="AO17" i="1"/>
  <c r="AM17" i="1"/>
  <c r="AL17" i="1"/>
  <c r="AK17" i="1"/>
  <c r="AJ17" i="1"/>
  <c r="AH17" i="1"/>
  <c r="AG17" i="1"/>
  <c r="AF17" i="1"/>
  <c r="AE17" i="1"/>
  <c r="AC17" i="1"/>
  <c r="AB17" i="1"/>
  <c r="AA17" i="1"/>
  <c r="Z17" i="1"/>
  <c r="X17" i="1"/>
  <c r="W17" i="1"/>
  <c r="V17" i="1"/>
  <c r="U17" i="1"/>
  <c r="S17" i="1"/>
  <c r="R17" i="1"/>
  <c r="Q17" i="1"/>
  <c r="P17" i="1"/>
  <c r="N17" i="1"/>
  <c r="M17" i="1"/>
  <c r="L17" i="1"/>
  <c r="K17" i="1"/>
  <c r="I17" i="1"/>
  <c r="H17" i="1"/>
  <c r="G17" i="1"/>
  <c r="F17" i="1"/>
  <c r="DO16" i="1"/>
  <c r="DN16" i="1"/>
  <c r="DM16" i="1"/>
  <c r="DL16" i="1"/>
  <c r="DJ16" i="1"/>
  <c r="DI16" i="1"/>
  <c r="DH16" i="1"/>
  <c r="DG16" i="1"/>
  <c r="DE16" i="1"/>
  <c r="DD16" i="1"/>
  <c r="DC16" i="1"/>
  <c r="DB16" i="1"/>
  <c r="CZ16" i="1"/>
  <c r="CY16" i="1"/>
  <c r="CX16" i="1"/>
  <c r="CW16" i="1"/>
  <c r="CU16" i="1"/>
  <c r="CT16" i="1"/>
  <c r="CS16" i="1"/>
  <c r="CR16" i="1"/>
  <c r="CP16" i="1"/>
  <c r="CO16" i="1"/>
  <c r="CN16" i="1"/>
  <c r="CM16" i="1"/>
  <c r="CK16" i="1"/>
  <c r="CJ16" i="1"/>
  <c r="CI16" i="1"/>
  <c r="CH16" i="1"/>
  <c r="CF16" i="1"/>
  <c r="CE16" i="1"/>
  <c r="CD16" i="1"/>
  <c r="CC16" i="1"/>
  <c r="CA16" i="1"/>
  <c r="BZ16" i="1"/>
  <c r="BY16" i="1"/>
  <c r="BX16" i="1"/>
  <c r="BV16" i="1"/>
  <c r="BU16" i="1"/>
  <c r="BT16" i="1"/>
  <c r="BS16" i="1"/>
  <c r="BQ16" i="1"/>
  <c r="BP16" i="1"/>
  <c r="BO16" i="1"/>
  <c r="BN16" i="1"/>
  <c r="BL16" i="1"/>
  <c r="BK16" i="1"/>
  <c r="BJ16" i="1"/>
  <c r="BI16" i="1"/>
  <c r="BG16" i="1"/>
  <c r="BF16" i="1"/>
  <c r="BE16" i="1"/>
  <c r="BD16" i="1"/>
  <c r="BB16" i="1"/>
  <c r="BA16" i="1"/>
  <c r="AZ16" i="1"/>
  <c r="AY16" i="1"/>
  <c r="AW16" i="1"/>
  <c r="AV16" i="1"/>
  <c r="AU16" i="1"/>
  <c r="AT16" i="1"/>
  <c r="AR16" i="1"/>
  <c r="AQ16" i="1"/>
  <c r="AP16" i="1"/>
  <c r="AO16" i="1"/>
  <c r="AM16" i="1"/>
  <c r="AL16" i="1"/>
  <c r="AK16" i="1"/>
  <c r="AJ16" i="1"/>
  <c r="AH16" i="1"/>
  <c r="AG16" i="1"/>
  <c r="AF16" i="1"/>
  <c r="AE16" i="1"/>
  <c r="AC16" i="1"/>
  <c r="AB16" i="1"/>
  <c r="AA16" i="1"/>
  <c r="Z16" i="1"/>
  <c r="X16" i="1"/>
  <c r="W16" i="1"/>
  <c r="V16" i="1"/>
  <c r="U16" i="1"/>
  <c r="S16" i="1"/>
  <c r="R16" i="1"/>
  <c r="Q16" i="1"/>
  <c r="P16" i="1"/>
  <c r="N16" i="1"/>
  <c r="M16" i="1"/>
  <c r="L16" i="1"/>
  <c r="K16" i="1"/>
  <c r="I16" i="1"/>
  <c r="H16" i="1"/>
  <c r="G16" i="1"/>
  <c r="F16" i="1"/>
  <c r="DO15" i="1"/>
  <c r="DN15" i="1"/>
  <c r="DM15" i="1"/>
  <c r="DL15" i="1"/>
  <c r="DJ15" i="1"/>
  <c r="DI15" i="1"/>
  <c r="DH15" i="1"/>
  <c r="DG15" i="1"/>
  <c r="DE15" i="1"/>
  <c r="DD15" i="1"/>
  <c r="DC15" i="1"/>
  <c r="DB15" i="1"/>
  <c r="CZ15" i="1"/>
  <c r="CY15" i="1"/>
  <c r="CX15" i="1"/>
  <c r="CW15" i="1"/>
  <c r="CU15" i="1"/>
  <c r="CT15" i="1"/>
  <c r="CS15" i="1"/>
  <c r="CR15" i="1"/>
  <c r="CP15" i="1"/>
  <c r="CO15" i="1"/>
  <c r="CN15" i="1"/>
  <c r="CM15" i="1"/>
  <c r="CK15" i="1"/>
  <c r="CJ15" i="1"/>
  <c r="CI15" i="1"/>
  <c r="CH15" i="1"/>
  <c r="CF15" i="1"/>
  <c r="CE15" i="1"/>
  <c r="CD15" i="1"/>
  <c r="CC15" i="1"/>
  <c r="CA15" i="1"/>
  <c r="BZ15" i="1"/>
  <c r="BY15" i="1"/>
  <c r="BX15" i="1"/>
  <c r="BV15" i="1"/>
  <c r="BU15" i="1"/>
  <c r="BT15" i="1"/>
  <c r="BS15" i="1"/>
  <c r="BQ15" i="1"/>
  <c r="BP15" i="1"/>
  <c r="BO15" i="1"/>
  <c r="BN15" i="1"/>
  <c r="BL15" i="1"/>
  <c r="BK15" i="1"/>
  <c r="BJ15" i="1"/>
  <c r="BI15" i="1"/>
  <c r="BG15" i="1"/>
  <c r="BF15" i="1"/>
  <c r="BE15" i="1"/>
  <c r="BD15" i="1"/>
  <c r="BB15" i="1"/>
  <c r="BA15" i="1"/>
  <c r="AZ15" i="1"/>
  <c r="AY15" i="1"/>
  <c r="AW15" i="1"/>
  <c r="AV15" i="1"/>
  <c r="AU15" i="1"/>
  <c r="AT15" i="1"/>
  <c r="AR15" i="1"/>
  <c r="AQ15" i="1"/>
  <c r="AP15" i="1"/>
  <c r="AO15" i="1"/>
  <c r="AM15" i="1"/>
  <c r="AL15" i="1"/>
  <c r="AK15" i="1"/>
  <c r="AJ15" i="1"/>
  <c r="AH15" i="1"/>
  <c r="AG15" i="1"/>
  <c r="AF15" i="1"/>
  <c r="AE15" i="1"/>
  <c r="AC15" i="1"/>
  <c r="AB15" i="1"/>
  <c r="AA15" i="1"/>
  <c r="Z15" i="1"/>
  <c r="X15" i="1"/>
  <c r="W15" i="1"/>
  <c r="V15" i="1"/>
  <c r="U15" i="1"/>
  <c r="S15" i="1"/>
  <c r="R15" i="1"/>
  <c r="Q15" i="1"/>
  <c r="P15" i="1"/>
  <c r="N15" i="1"/>
  <c r="M15" i="1"/>
  <c r="L15" i="1"/>
  <c r="K15" i="1"/>
  <c r="I15" i="1"/>
  <c r="H15" i="1"/>
  <c r="G15" i="1"/>
  <c r="F15" i="1"/>
  <c r="BB14" i="1"/>
  <c r="BA14" i="1"/>
  <c r="AZ14" i="1"/>
  <c r="AY14" i="1"/>
  <c r="I14" i="1"/>
  <c r="H14" i="1"/>
  <c r="G14" i="1"/>
  <c r="F14" i="1"/>
  <c r="I13" i="1"/>
  <c r="H13" i="1"/>
  <c r="G13" i="1"/>
  <c r="F13" i="1"/>
  <c r="DO12" i="1"/>
  <c r="DN12" i="1"/>
  <c r="DM12" i="1"/>
  <c r="DL12" i="1"/>
  <c r="DJ12" i="1"/>
  <c r="DI12" i="1"/>
  <c r="DH12" i="1"/>
  <c r="DG12" i="1"/>
  <c r="DE12" i="1"/>
  <c r="DD12" i="1"/>
  <c r="DC12" i="1"/>
  <c r="DB12" i="1"/>
  <c r="CZ12" i="1"/>
  <c r="CY12" i="1"/>
  <c r="CX12" i="1"/>
  <c r="CW12" i="1"/>
  <c r="CU12" i="1"/>
  <c r="CT12" i="1"/>
  <c r="CS12" i="1"/>
  <c r="CR12" i="1"/>
  <c r="CP12" i="1"/>
  <c r="CO12" i="1"/>
  <c r="CN12" i="1"/>
  <c r="CM12" i="1"/>
  <c r="CK12" i="1"/>
  <c r="CJ12" i="1"/>
  <c r="CI12" i="1"/>
  <c r="CH12" i="1"/>
  <c r="CF12" i="1"/>
  <c r="CE12" i="1"/>
  <c r="CD12" i="1"/>
  <c r="CC12" i="1"/>
  <c r="CA12" i="1"/>
  <c r="BZ12" i="1"/>
  <c r="BY12" i="1"/>
  <c r="BX12" i="1"/>
  <c r="BV12" i="1"/>
  <c r="BU12" i="1"/>
  <c r="BT12" i="1"/>
  <c r="BS12" i="1"/>
  <c r="BQ12" i="1"/>
  <c r="BP12" i="1"/>
  <c r="BO12" i="1"/>
  <c r="BN12" i="1"/>
  <c r="BL12" i="1"/>
  <c r="BK12" i="1"/>
  <c r="BJ12" i="1"/>
  <c r="BI12" i="1"/>
  <c r="BG12" i="1"/>
  <c r="BF12" i="1"/>
  <c r="BE12" i="1"/>
  <c r="BD12" i="1"/>
  <c r="BB12" i="1"/>
  <c r="BA12" i="1"/>
  <c r="AZ12" i="1"/>
  <c r="AY12" i="1"/>
  <c r="AW12" i="1"/>
  <c r="AV12" i="1"/>
  <c r="AU12" i="1"/>
  <c r="AT12" i="1"/>
  <c r="AR12" i="1"/>
  <c r="AQ12" i="1"/>
  <c r="AP12" i="1"/>
  <c r="AO12" i="1"/>
  <c r="AM12" i="1"/>
  <c r="AL12" i="1"/>
  <c r="AK12" i="1"/>
  <c r="AJ12" i="1"/>
  <c r="AH12" i="1"/>
  <c r="AG12" i="1"/>
  <c r="AF12" i="1"/>
  <c r="AE12" i="1"/>
  <c r="AC12" i="1"/>
  <c r="AB12" i="1"/>
  <c r="AA12" i="1"/>
  <c r="Z12" i="1"/>
  <c r="X12" i="1"/>
  <c r="W12" i="1"/>
  <c r="V12" i="1"/>
  <c r="U12" i="1"/>
  <c r="S12" i="1"/>
  <c r="R12" i="1"/>
  <c r="Q12" i="1"/>
  <c r="P12" i="1"/>
  <c r="N12" i="1"/>
  <c r="M12" i="1"/>
  <c r="L12" i="1"/>
  <c r="K12" i="1"/>
  <c r="I12" i="1"/>
  <c r="H12" i="1"/>
  <c r="G12" i="1"/>
  <c r="F12" i="1"/>
  <c r="DO11" i="1"/>
  <c r="DN11" i="1"/>
  <c r="DM11" i="1"/>
  <c r="DL11" i="1"/>
  <c r="DJ11" i="1"/>
  <c r="DI11" i="1"/>
  <c r="DH11" i="1"/>
  <c r="DG11" i="1"/>
  <c r="DE11" i="1"/>
  <c r="DD11" i="1"/>
  <c r="DC11" i="1"/>
  <c r="DB11" i="1"/>
  <c r="CZ11" i="1"/>
  <c r="CY11" i="1"/>
  <c r="CX11" i="1"/>
  <c r="CW11" i="1"/>
  <c r="CU11" i="1"/>
  <c r="CT11" i="1"/>
  <c r="CS11" i="1"/>
  <c r="CR11" i="1"/>
  <c r="CP11" i="1"/>
  <c r="CO11" i="1"/>
  <c r="CN11" i="1"/>
  <c r="CM11" i="1"/>
  <c r="CK11" i="1"/>
  <c r="CJ11" i="1"/>
  <c r="CI11" i="1"/>
  <c r="CH11" i="1"/>
  <c r="CF11" i="1"/>
  <c r="CE11" i="1"/>
  <c r="CD11" i="1"/>
  <c r="CC11" i="1"/>
  <c r="CA11" i="1"/>
  <c r="BZ11" i="1"/>
  <c r="BY11" i="1"/>
  <c r="BX11" i="1"/>
  <c r="BV11" i="1"/>
  <c r="BU11" i="1"/>
  <c r="BT11" i="1"/>
  <c r="BS11" i="1"/>
  <c r="BQ11" i="1"/>
  <c r="BP11" i="1"/>
  <c r="BO11" i="1"/>
  <c r="BN11" i="1"/>
  <c r="BL11" i="1"/>
  <c r="BK11" i="1"/>
  <c r="BJ11" i="1"/>
  <c r="BI11" i="1"/>
  <c r="BG11" i="1"/>
  <c r="BF11" i="1"/>
  <c r="BE11" i="1"/>
  <c r="BD11" i="1"/>
  <c r="BB11" i="1"/>
  <c r="BA11" i="1"/>
  <c r="AZ11" i="1"/>
  <c r="AY11" i="1"/>
  <c r="AW11" i="1"/>
  <c r="AV11" i="1"/>
  <c r="AU11" i="1"/>
  <c r="AT11" i="1"/>
  <c r="AR11" i="1"/>
  <c r="AQ11" i="1"/>
  <c r="AP11" i="1"/>
  <c r="AO11" i="1"/>
  <c r="AM11" i="1"/>
  <c r="AL11" i="1"/>
  <c r="AK11" i="1"/>
  <c r="AJ11" i="1"/>
  <c r="AH11" i="1"/>
  <c r="AG11" i="1"/>
  <c r="AF11" i="1"/>
  <c r="AE11" i="1"/>
  <c r="AC11" i="1"/>
  <c r="AB11" i="1"/>
  <c r="AA11" i="1"/>
  <c r="Z11" i="1"/>
  <c r="X11" i="1"/>
  <c r="W11" i="1"/>
  <c r="V11" i="1"/>
  <c r="U11" i="1"/>
  <c r="S11" i="1"/>
  <c r="R11" i="1"/>
  <c r="Q11" i="1"/>
  <c r="P11" i="1"/>
  <c r="N11" i="1"/>
  <c r="M11" i="1"/>
  <c r="L11" i="1"/>
  <c r="K11" i="1"/>
  <c r="I11" i="1"/>
  <c r="H11" i="1"/>
  <c r="G11" i="1"/>
  <c r="F11" i="1"/>
  <c r="DO10" i="1"/>
  <c r="DN10" i="1"/>
  <c r="DM10" i="1"/>
  <c r="DL10" i="1"/>
  <c r="DJ10" i="1"/>
  <c r="DI10" i="1"/>
  <c r="DH10" i="1"/>
  <c r="DG10" i="1"/>
  <c r="DE10" i="1"/>
  <c r="DD10" i="1"/>
  <c r="DC10" i="1"/>
  <c r="DB10" i="1"/>
  <c r="CZ10" i="1"/>
  <c r="CY10" i="1"/>
  <c r="CX10" i="1"/>
  <c r="CW10" i="1"/>
  <c r="CU10" i="1"/>
  <c r="CT10" i="1"/>
  <c r="CS10" i="1"/>
  <c r="CR10" i="1"/>
  <c r="CP10" i="1"/>
  <c r="CO10" i="1"/>
  <c r="CN10" i="1"/>
  <c r="CM10" i="1"/>
  <c r="CK10" i="1"/>
  <c r="CJ10" i="1"/>
  <c r="CI10" i="1"/>
  <c r="CH10" i="1"/>
  <c r="CF10" i="1"/>
  <c r="CE10" i="1"/>
  <c r="CD10" i="1"/>
  <c r="CC10" i="1"/>
  <c r="CA10" i="1"/>
  <c r="BZ10" i="1"/>
  <c r="BY10" i="1"/>
  <c r="BX10" i="1"/>
  <c r="BV10" i="1"/>
  <c r="BU10" i="1"/>
  <c r="BT10" i="1"/>
  <c r="BS10" i="1"/>
  <c r="BQ10" i="1"/>
  <c r="BP10" i="1"/>
  <c r="BO10" i="1"/>
  <c r="BN10" i="1"/>
  <c r="BL10" i="1"/>
  <c r="BK10" i="1"/>
  <c r="BJ10" i="1"/>
  <c r="BI10" i="1"/>
  <c r="BG10" i="1"/>
  <c r="BF10" i="1"/>
  <c r="BE10" i="1"/>
  <c r="BD10" i="1"/>
  <c r="BB10" i="1"/>
  <c r="BA10" i="1"/>
  <c r="AZ10" i="1"/>
  <c r="AY10" i="1"/>
  <c r="AW10" i="1"/>
  <c r="AV10" i="1"/>
  <c r="AU10" i="1"/>
  <c r="AT10" i="1"/>
  <c r="AR10" i="1"/>
  <c r="AQ10" i="1"/>
  <c r="AP10" i="1"/>
  <c r="AO10" i="1"/>
  <c r="AM10" i="1"/>
  <c r="AL10" i="1"/>
  <c r="AK10" i="1"/>
  <c r="AJ10" i="1"/>
  <c r="AH10" i="1"/>
  <c r="AG10" i="1"/>
  <c r="AF10" i="1"/>
  <c r="AE10" i="1"/>
  <c r="AC10" i="1"/>
  <c r="AB10" i="1"/>
  <c r="AA10" i="1"/>
  <c r="Z10" i="1"/>
  <c r="X10" i="1"/>
  <c r="W10" i="1"/>
  <c r="V10" i="1"/>
  <c r="U10" i="1"/>
  <c r="S10" i="1"/>
  <c r="R10" i="1"/>
  <c r="Q10" i="1"/>
  <c r="P10" i="1"/>
  <c r="N10" i="1"/>
  <c r="M10" i="1"/>
  <c r="L10" i="1"/>
  <c r="K10" i="1"/>
  <c r="I10" i="1"/>
  <c r="H10" i="1"/>
  <c r="G10" i="1"/>
  <c r="F10" i="1"/>
  <c r="DO9" i="1"/>
  <c r="DN9" i="1"/>
  <c r="DM9" i="1"/>
  <c r="DL9" i="1"/>
  <c r="DJ9" i="1"/>
  <c r="DI9" i="1"/>
  <c r="DH9" i="1"/>
  <c r="DG9" i="1"/>
  <c r="DE9" i="1"/>
  <c r="DD9" i="1"/>
  <c r="DC9" i="1"/>
  <c r="DB9" i="1"/>
  <c r="CZ9" i="1"/>
  <c r="CY9" i="1"/>
  <c r="CX9" i="1"/>
  <c r="CW9" i="1"/>
  <c r="CU9" i="1"/>
  <c r="CT9" i="1"/>
  <c r="CS9" i="1"/>
  <c r="CR9" i="1"/>
  <c r="CP9" i="1"/>
  <c r="CO9" i="1"/>
  <c r="CN9" i="1"/>
  <c r="CM9" i="1"/>
  <c r="CK9" i="1"/>
  <c r="CJ9" i="1"/>
  <c r="CI9" i="1"/>
  <c r="CH9" i="1"/>
  <c r="CF9" i="1"/>
  <c r="CE9" i="1"/>
  <c r="CD9" i="1"/>
  <c r="CC9" i="1"/>
  <c r="CA9" i="1"/>
  <c r="BZ9" i="1"/>
  <c r="BY9" i="1"/>
  <c r="BX9" i="1"/>
  <c r="BV9" i="1"/>
  <c r="BU9" i="1"/>
  <c r="BT9" i="1"/>
  <c r="BS9" i="1"/>
  <c r="BQ9" i="1"/>
  <c r="BP9" i="1"/>
  <c r="BO9" i="1"/>
  <c r="BN9" i="1"/>
  <c r="BL9" i="1"/>
  <c r="BK9" i="1"/>
  <c r="BJ9" i="1"/>
  <c r="BI9" i="1"/>
  <c r="BG9" i="1"/>
  <c r="BF9" i="1"/>
  <c r="BE9" i="1"/>
  <c r="BD9" i="1"/>
  <c r="BB9" i="1"/>
  <c r="BA9" i="1"/>
  <c r="AZ9" i="1"/>
  <c r="AY9" i="1"/>
  <c r="AW9" i="1"/>
  <c r="AV9" i="1"/>
  <c r="AU9" i="1"/>
  <c r="AT9" i="1"/>
  <c r="AR9" i="1"/>
  <c r="AQ9" i="1"/>
  <c r="AP9" i="1"/>
  <c r="AO9" i="1"/>
  <c r="AM9" i="1"/>
  <c r="AL9" i="1"/>
  <c r="AK9" i="1"/>
  <c r="AJ9" i="1"/>
  <c r="AH9" i="1"/>
  <c r="AG9" i="1"/>
  <c r="AF9" i="1"/>
  <c r="AE9" i="1"/>
  <c r="AC9" i="1"/>
  <c r="AB9" i="1"/>
  <c r="AA9" i="1"/>
  <c r="Z9" i="1"/>
  <c r="X9" i="1"/>
  <c r="W9" i="1"/>
  <c r="V9" i="1"/>
  <c r="U9" i="1"/>
  <c r="S9" i="1"/>
  <c r="R9" i="1"/>
  <c r="Q9" i="1"/>
  <c r="P9" i="1"/>
  <c r="N9" i="1"/>
  <c r="M9" i="1"/>
  <c r="L9" i="1"/>
  <c r="K9" i="1"/>
  <c r="I9" i="1"/>
  <c r="H9" i="1"/>
  <c r="G9" i="1"/>
  <c r="F9" i="1"/>
  <c r="DO8" i="1"/>
  <c r="DN8" i="1"/>
  <c r="DM8" i="1"/>
  <c r="DL8" i="1"/>
  <c r="DJ8" i="1"/>
  <c r="DI8" i="1"/>
  <c r="DH8" i="1"/>
  <c r="DG8" i="1"/>
  <c r="DE8" i="1"/>
  <c r="DD8" i="1"/>
  <c r="DC8" i="1"/>
  <c r="DB8" i="1"/>
  <c r="CZ8" i="1"/>
  <c r="CY8" i="1"/>
  <c r="CX8" i="1"/>
  <c r="CW8" i="1"/>
  <c r="CU8" i="1"/>
  <c r="CT8" i="1"/>
  <c r="CS8" i="1"/>
  <c r="CR8" i="1"/>
  <c r="CP8" i="1"/>
  <c r="CO8" i="1"/>
  <c r="CN8" i="1"/>
  <c r="CM8" i="1"/>
  <c r="CK8" i="1"/>
  <c r="CJ8" i="1"/>
  <c r="CI8" i="1"/>
  <c r="CH8" i="1"/>
  <c r="CF8" i="1"/>
  <c r="CE8" i="1"/>
  <c r="CD8" i="1"/>
  <c r="CC8" i="1"/>
  <c r="CA8" i="1"/>
  <c r="BZ8" i="1"/>
  <c r="BY8" i="1"/>
  <c r="BX8" i="1"/>
  <c r="BV8" i="1"/>
  <c r="BU8" i="1"/>
  <c r="BT8" i="1"/>
  <c r="BS8" i="1"/>
  <c r="BQ8" i="1"/>
  <c r="BP8" i="1"/>
  <c r="BO8" i="1"/>
  <c r="BN8" i="1"/>
  <c r="BL8" i="1"/>
  <c r="BK8" i="1"/>
  <c r="BJ8" i="1"/>
  <c r="BI8" i="1"/>
  <c r="BG8" i="1"/>
  <c r="BF8" i="1"/>
  <c r="BE8" i="1"/>
  <c r="BD8" i="1"/>
  <c r="BB8" i="1"/>
  <c r="BA8" i="1"/>
  <c r="AZ8" i="1"/>
  <c r="AY8" i="1"/>
  <c r="AW8" i="1"/>
  <c r="AV8" i="1"/>
  <c r="AU8" i="1"/>
  <c r="AT8" i="1"/>
  <c r="AR8" i="1"/>
  <c r="AQ8" i="1"/>
  <c r="AP8" i="1"/>
  <c r="AO8" i="1"/>
  <c r="AM8" i="1"/>
  <c r="AL8" i="1"/>
  <c r="AK8" i="1"/>
  <c r="AJ8" i="1"/>
  <c r="AH8" i="1"/>
  <c r="AG8" i="1"/>
  <c r="AF8" i="1"/>
  <c r="AE8" i="1"/>
  <c r="AC8" i="1"/>
  <c r="AB8" i="1"/>
  <c r="AA8" i="1"/>
  <c r="Z8" i="1"/>
  <c r="X8" i="1"/>
  <c r="W8" i="1"/>
  <c r="V8" i="1"/>
  <c r="U8" i="1"/>
  <c r="S8" i="1"/>
  <c r="R8" i="1"/>
  <c r="Q8" i="1"/>
  <c r="P8" i="1"/>
  <c r="N8" i="1"/>
  <c r="M8" i="1"/>
  <c r="L8" i="1"/>
  <c r="K8" i="1"/>
  <c r="I8" i="1"/>
  <c r="H8" i="1"/>
  <c r="G8" i="1"/>
  <c r="F8" i="1"/>
  <c r="DO7" i="1"/>
  <c r="DN7" i="1"/>
  <c r="DM7" i="1"/>
  <c r="DL7" i="1"/>
  <c r="DJ7" i="1"/>
  <c r="DI7" i="1"/>
  <c r="DH7" i="1"/>
  <c r="DG7" i="1"/>
  <c r="DE7" i="1"/>
  <c r="DD7" i="1"/>
  <c r="DC7" i="1"/>
  <c r="DB7" i="1"/>
  <c r="CZ7" i="1"/>
  <c r="CY7" i="1"/>
  <c r="CX7" i="1"/>
  <c r="CW7" i="1"/>
  <c r="CU7" i="1"/>
  <c r="CT7" i="1"/>
  <c r="CS7" i="1"/>
  <c r="CR7" i="1"/>
  <c r="CP7" i="1"/>
  <c r="CO7" i="1"/>
  <c r="CN7" i="1"/>
  <c r="CM7" i="1"/>
  <c r="CK7" i="1"/>
  <c r="CJ7" i="1"/>
  <c r="CI7" i="1"/>
  <c r="CH7" i="1"/>
  <c r="CF7" i="1"/>
  <c r="CE7" i="1"/>
  <c r="CD7" i="1"/>
  <c r="CC7" i="1"/>
  <c r="CA7" i="1"/>
  <c r="BZ7" i="1"/>
  <c r="BY7" i="1"/>
  <c r="BX7" i="1"/>
  <c r="BV7" i="1"/>
  <c r="BU7" i="1"/>
  <c r="BT7" i="1"/>
  <c r="BS7" i="1"/>
  <c r="BQ7" i="1"/>
  <c r="BP7" i="1"/>
  <c r="BO7" i="1"/>
  <c r="BN7" i="1"/>
  <c r="BL7" i="1"/>
  <c r="BK7" i="1"/>
  <c r="BJ7" i="1"/>
  <c r="BI7" i="1"/>
  <c r="BG7" i="1"/>
  <c r="BF7" i="1"/>
  <c r="BE7" i="1"/>
  <c r="BD7" i="1"/>
  <c r="BB7" i="1"/>
  <c r="BA7" i="1"/>
  <c r="AZ7" i="1"/>
  <c r="AY7" i="1"/>
  <c r="AW7" i="1"/>
  <c r="AV7" i="1"/>
  <c r="AU7" i="1"/>
  <c r="AT7" i="1"/>
  <c r="AR7" i="1"/>
  <c r="AQ7" i="1"/>
  <c r="AP7" i="1"/>
  <c r="AO7" i="1"/>
  <c r="AM7" i="1"/>
  <c r="AL7" i="1"/>
  <c r="AK7" i="1"/>
  <c r="AJ7" i="1"/>
  <c r="AH7" i="1"/>
  <c r="AG7" i="1"/>
  <c r="AF7" i="1"/>
  <c r="AE7" i="1"/>
  <c r="AC7" i="1"/>
  <c r="AB7" i="1"/>
  <c r="AA7" i="1"/>
  <c r="Z7" i="1"/>
  <c r="X7" i="1"/>
  <c r="W7" i="1"/>
  <c r="V7" i="1"/>
  <c r="U7" i="1"/>
  <c r="S7" i="1"/>
  <c r="R7" i="1"/>
  <c r="Q7" i="1"/>
  <c r="P7" i="1"/>
  <c r="N7" i="1"/>
  <c r="M7" i="1"/>
  <c r="L7" i="1"/>
  <c r="K7" i="1"/>
  <c r="I7" i="1"/>
  <c r="H7" i="1"/>
  <c r="G7" i="1"/>
  <c r="F7" i="1"/>
  <c r="DO6" i="1"/>
  <c r="DN6" i="1"/>
  <c r="DM6" i="1"/>
  <c r="DL6" i="1"/>
  <c r="DJ6" i="1"/>
  <c r="DI6" i="1"/>
  <c r="DH6" i="1"/>
  <c r="DG6" i="1"/>
  <c r="DE6" i="1"/>
  <c r="DD6" i="1"/>
  <c r="DC6" i="1"/>
  <c r="DB6" i="1"/>
  <c r="CZ6" i="1"/>
  <c r="CY6" i="1"/>
  <c r="CX6" i="1"/>
  <c r="CW6" i="1"/>
  <c r="CU6" i="1"/>
  <c r="CT6" i="1"/>
  <c r="CS6" i="1"/>
  <c r="CR6" i="1"/>
  <c r="CP6" i="1"/>
  <c r="CO6" i="1"/>
  <c r="CN6" i="1"/>
  <c r="CM6" i="1"/>
  <c r="CK6" i="1"/>
  <c r="CJ6" i="1"/>
  <c r="CI6" i="1"/>
  <c r="CH6" i="1"/>
  <c r="CF6" i="1"/>
  <c r="CE6" i="1"/>
  <c r="CD6" i="1"/>
  <c r="CC6" i="1"/>
  <c r="CA6" i="1"/>
  <c r="BZ6" i="1"/>
  <c r="BY6" i="1"/>
  <c r="BX6" i="1"/>
  <c r="BV6" i="1"/>
  <c r="BU6" i="1"/>
  <c r="BT6" i="1"/>
  <c r="BS6" i="1"/>
  <c r="BQ6" i="1"/>
  <c r="BP6" i="1"/>
  <c r="BO6" i="1"/>
  <c r="BN6" i="1"/>
  <c r="BL6" i="1"/>
  <c r="BK6" i="1"/>
  <c r="BJ6" i="1"/>
  <c r="BI6" i="1"/>
  <c r="BG6" i="1"/>
  <c r="BF6" i="1"/>
  <c r="BE6" i="1"/>
  <c r="BD6" i="1"/>
  <c r="BB6" i="1"/>
  <c r="BA6" i="1"/>
  <c r="AZ6" i="1"/>
  <c r="AY6" i="1"/>
  <c r="AW6" i="1"/>
  <c r="AV6" i="1"/>
  <c r="AU6" i="1"/>
  <c r="AT6" i="1"/>
  <c r="AR6" i="1"/>
  <c r="AQ6" i="1"/>
  <c r="AP6" i="1"/>
  <c r="AO6" i="1"/>
  <c r="AM6" i="1"/>
  <c r="AL6" i="1"/>
  <c r="AK6" i="1"/>
  <c r="AJ6" i="1"/>
  <c r="AH6" i="1"/>
  <c r="AG6" i="1"/>
  <c r="AF6" i="1"/>
  <c r="AE6" i="1"/>
  <c r="AC6" i="1"/>
  <c r="AB6" i="1"/>
  <c r="AA6" i="1"/>
  <c r="Z6" i="1"/>
  <c r="X6" i="1"/>
  <c r="W6" i="1"/>
  <c r="V6" i="1"/>
  <c r="U6" i="1"/>
  <c r="S6" i="1"/>
  <c r="R6" i="1"/>
  <c r="Q6" i="1"/>
  <c r="P6" i="1"/>
  <c r="N6" i="1"/>
  <c r="M6" i="1"/>
  <c r="L6" i="1"/>
  <c r="K6" i="1"/>
  <c r="I6" i="1"/>
  <c r="H6" i="1"/>
  <c r="G6" i="1"/>
  <c r="F6" i="1"/>
  <c r="DO5" i="1"/>
  <c r="DN5" i="1"/>
  <c r="DM5" i="1"/>
  <c r="DL5" i="1"/>
  <c r="DJ5" i="1"/>
  <c r="DI5" i="1"/>
  <c r="DH5" i="1"/>
  <c r="DG5" i="1"/>
  <c r="DE5" i="1"/>
  <c r="DD5" i="1"/>
  <c r="DC5" i="1"/>
  <c r="DB5" i="1"/>
  <c r="CZ5" i="1"/>
  <c r="CY5" i="1"/>
  <c r="CX5" i="1"/>
  <c r="CW5" i="1"/>
  <c r="CU5" i="1"/>
  <c r="CT5" i="1"/>
  <c r="CS5" i="1"/>
  <c r="CR5" i="1"/>
  <c r="CP5" i="1"/>
  <c r="CO5" i="1"/>
  <c r="CN5" i="1"/>
  <c r="CM5" i="1"/>
  <c r="CK5" i="1"/>
  <c r="CJ5" i="1"/>
  <c r="CI5" i="1"/>
  <c r="CH5" i="1"/>
  <c r="CF5" i="1"/>
  <c r="CE5" i="1"/>
  <c r="CD5" i="1"/>
  <c r="CC5" i="1"/>
  <c r="CA5" i="1"/>
  <c r="BZ5" i="1"/>
  <c r="BY5" i="1"/>
  <c r="BX5" i="1"/>
  <c r="BV5" i="1"/>
  <c r="BU5" i="1"/>
  <c r="BT5" i="1"/>
  <c r="BS5" i="1"/>
  <c r="BQ5" i="1"/>
  <c r="BP5" i="1"/>
  <c r="BO5" i="1"/>
  <c r="BN5" i="1"/>
  <c r="BL5" i="1"/>
  <c r="BK5" i="1"/>
  <c r="BJ5" i="1"/>
  <c r="BI5" i="1"/>
  <c r="BG5" i="1"/>
  <c r="BF5" i="1"/>
  <c r="BE5" i="1"/>
  <c r="BD5" i="1"/>
  <c r="BB5" i="1"/>
  <c r="BA5" i="1"/>
  <c r="AZ5" i="1"/>
  <c r="AY5" i="1"/>
  <c r="AW5" i="1"/>
  <c r="AV5" i="1"/>
  <c r="AU5" i="1"/>
  <c r="AT5" i="1"/>
  <c r="AR5" i="1"/>
  <c r="AQ5" i="1"/>
  <c r="AP5" i="1"/>
  <c r="AO5" i="1"/>
  <c r="AM5" i="1"/>
  <c r="AL5" i="1"/>
  <c r="AK5" i="1"/>
  <c r="AJ5" i="1"/>
  <c r="AH5" i="1"/>
  <c r="AG5" i="1"/>
  <c r="AF5" i="1"/>
  <c r="AE5" i="1"/>
  <c r="AC5" i="1"/>
  <c r="AB5" i="1"/>
  <c r="AA5" i="1"/>
  <c r="Z5" i="1"/>
  <c r="X5" i="1"/>
  <c r="W5" i="1"/>
  <c r="V5" i="1"/>
  <c r="U5" i="1"/>
  <c r="S5" i="1"/>
  <c r="R5" i="1"/>
  <c r="Q5" i="1"/>
  <c r="P5" i="1"/>
  <c r="N5" i="1"/>
  <c r="M5" i="1"/>
  <c r="L5" i="1"/>
  <c r="K5" i="1"/>
  <c r="I5" i="1"/>
  <c r="H5" i="1"/>
  <c r="G5" i="1"/>
  <c r="F5" i="1"/>
  <c r="DO4" i="1"/>
  <c r="DO30" i="1" s="1"/>
  <c r="DN4" i="1"/>
  <c r="DN30" i="1" s="1"/>
  <c r="DM4" i="1"/>
  <c r="DM30" i="1" s="1"/>
  <c r="DL4" i="1"/>
  <c r="DL30" i="1" s="1"/>
  <c r="DL112" i="1" s="1"/>
  <c r="DL140" i="1" s="1"/>
  <c r="DL141" i="1" s="1"/>
  <c r="DJ4" i="1"/>
  <c r="DJ30" i="1" s="1"/>
  <c r="DI4" i="1"/>
  <c r="DH4" i="1"/>
  <c r="DH30" i="1" s="1"/>
  <c r="DG4" i="1"/>
  <c r="DG30" i="1" s="1"/>
  <c r="DG112" i="1" s="1"/>
  <c r="DG140" i="1" s="1"/>
  <c r="DG141" i="1" s="1"/>
  <c r="DE4" i="1"/>
  <c r="DE30" i="1" s="1"/>
  <c r="DD4" i="1"/>
  <c r="DD30" i="1" s="1"/>
  <c r="DC4" i="1"/>
  <c r="DC30" i="1" s="1"/>
  <c r="DB4" i="1"/>
  <c r="DB30" i="1" s="1"/>
  <c r="CZ4" i="1"/>
  <c r="CZ30" i="1" s="1"/>
  <c r="CY4" i="1"/>
  <c r="CY30" i="1" s="1"/>
  <c r="CX4" i="1"/>
  <c r="CX30" i="1" s="1"/>
  <c r="CW4" i="1"/>
  <c r="CW30" i="1" s="1"/>
  <c r="CU4" i="1"/>
  <c r="CU30" i="1" s="1"/>
  <c r="CT4" i="1"/>
  <c r="CT30" i="1" s="1"/>
  <c r="CS4" i="1"/>
  <c r="CR4" i="1"/>
  <c r="CR30" i="1" s="1"/>
  <c r="CP4" i="1"/>
  <c r="CP30" i="1" s="1"/>
  <c r="CO4" i="1"/>
  <c r="CO30" i="1" s="1"/>
  <c r="CN4" i="1"/>
  <c r="CN30" i="1" s="1"/>
  <c r="CM4" i="1"/>
  <c r="CM30" i="1" s="1"/>
  <c r="CK4" i="1"/>
  <c r="CK30" i="1" s="1"/>
  <c r="CJ4" i="1"/>
  <c r="CJ30" i="1" s="1"/>
  <c r="CI4" i="1"/>
  <c r="CI30" i="1" s="1"/>
  <c r="CH4" i="1"/>
  <c r="CH30" i="1" s="1"/>
  <c r="CH112" i="1" s="1"/>
  <c r="CH140" i="1" s="1"/>
  <c r="CH141" i="1" s="1"/>
  <c r="CF4" i="1"/>
  <c r="CF30" i="1" s="1"/>
  <c r="CE4" i="1"/>
  <c r="CE30" i="1" s="1"/>
  <c r="CD4" i="1"/>
  <c r="CD30" i="1" s="1"/>
  <c r="CC4" i="1"/>
  <c r="CC30" i="1" s="1"/>
  <c r="CC112" i="1" s="1"/>
  <c r="CC140" i="1" s="1"/>
  <c r="CC141" i="1" s="1"/>
  <c r="CA4" i="1"/>
  <c r="CA30" i="1" s="1"/>
  <c r="BZ4" i="1"/>
  <c r="BZ30" i="1" s="1"/>
  <c r="BY4" i="1"/>
  <c r="BY30" i="1" s="1"/>
  <c r="BX4" i="1"/>
  <c r="BX30" i="1" s="1"/>
  <c r="BX112" i="1" s="1"/>
  <c r="BX140" i="1" s="1"/>
  <c r="BV4" i="1"/>
  <c r="BV30" i="1" s="1"/>
  <c r="BU4" i="1"/>
  <c r="BT4" i="1"/>
  <c r="BT30" i="1" s="1"/>
  <c r="BS4" i="1"/>
  <c r="BS30" i="1" s="1"/>
  <c r="BS112" i="1" s="1"/>
  <c r="BS140" i="1" s="1"/>
  <c r="BQ4" i="1"/>
  <c r="BQ30" i="1" s="1"/>
  <c r="BP4" i="1"/>
  <c r="BP30" i="1" s="1"/>
  <c r="BO4" i="1"/>
  <c r="BO30" i="1" s="1"/>
  <c r="BN4" i="1"/>
  <c r="BN30" i="1" s="1"/>
  <c r="BL4" i="1"/>
  <c r="BL30" i="1" s="1"/>
  <c r="BK4" i="1"/>
  <c r="BK30" i="1" s="1"/>
  <c r="BJ4" i="1"/>
  <c r="BJ30" i="1" s="1"/>
  <c r="BI4" i="1"/>
  <c r="BI30" i="1" s="1"/>
  <c r="BG4" i="1"/>
  <c r="BG30" i="1" s="1"/>
  <c r="BF4" i="1"/>
  <c r="BF30" i="1" s="1"/>
  <c r="BE4" i="1"/>
  <c r="BD4" i="1"/>
  <c r="BD30" i="1" s="1"/>
  <c r="BD112" i="1" s="1"/>
  <c r="BD140" i="1" s="1"/>
  <c r="BB4" i="1"/>
  <c r="BB30" i="1" s="1"/>
  <c r="BA4" i="1"/>
  <c r="BA30" i="1" s="1"/>
  <c r="AZ4" i="1"/>
  <c r="AZ30" i="1" s="1"/>
  <c r="AY4" i="1"/>
  <c r="AY30" i="1" s="1"/>
  <c r="AY112" i="1" s="1"/>
  <c r="AY140" i="1" s="1"/>
  <c r="AW4" i="1"/>
  <c r="AW30" i="1" s="1"/>
  <c r="AV4" i="1"/>
  <c r="AV30" i="1" s="1"/>
  <c r="AU4" i="1"/>
  <c r="AU30" i="1" s="1"/>
  <c r="AT4" i="1"/>
  <c r="AT30" i="1" s="1"/>
  <c r="AT112" i="1" s="1"/>
  <c r="AT140" i="1" s="1"/>
  <c r="AR4" i="1"/>
  <c r="AR30" i="1" s="1"/>
  <c r="AQ4" i="1"/>
  <c r="AQ30" i="1" s="1"/>
  <c r="AP4" i="1"/>
  <c r="AP30" i="1" s="1"/>
  <c r="AO4" i="1"/>
  <c r="AO30" i="1" s="1"/>
  <c r="AO112" i="1" s="1"/>
  <c r="AO140" i="1" s="1"/>
  <c r="AM4" i="1"/>
  <c r="AM30" i="1" s="1"/>
  <c r="AL4" i="1"/>
  <c r="AL30" i="1" s="1"/>
  <c r="AK4" i="1"/>
  <c r="AK30" i="1" s="1"/>
  <c r="AJ4" i="1"/>
  <c r="AJ30" i="1" s="1"/>
  <c r="AJ112" i="1" s="1"/>
  <c r="AJ140" i="1" s="1"/>
  <c r="AH4" i="1"/>
  <c r="AH30" i="1" s="1"/>
  <c r="AG4" i="1"/>
  <c r="AF4" i="1"/>
  <c r="AF30" i="1" s="1"/>
  <c r="AE4" i="1"/>
  <c r="AE30" i="1" s="1"/>
  <c r="AE112" i="1" s="1"/>
  <c r="AE140" i="1" s="1"/>
  <c r="AC4" i="1"/>
  <c r="AC30" i="1" s="1"/>
  <c r="AB4" i="1"/>
  <c r="AB30" i="1" s="1"/>
  <c r="AA4" i="1"/>
  <c r="AA30" i="1" s="1"/>
  <c r="Z4" i="1"/>
  <c r="Z30" i="1" s="1"/>
  <c r="Z112" i="1" s="1"/>
  <c r="Z140" i="1" s="1"/>
  <c r="X4" i="1"/>
  <c r="X30" i="1" s="1"/>
  <c r="W4" i="1"/>
  <c r="W30" i="1" s="1"/>
  <c r="V4" i="1"/>
  <c r="V30" i="1" s="1"/>
  <c r="U4" i="1"/>
  <c r="U30" i="1" s="1"/>
  <c r="U112" i="1" s="1"/>
  <c r="U140" i="1" s="1"/>
  <c r="S4" i="1"/>
  <c r="S30" i="1" s="1"/>
  <c r="R4" i="1"/>
  <c r="R30" i="1" s="1"/>
  <c r="Q4" i="1"/>
  <c r="P4" i="1"/>
  <c r="P30" i="1" s="1"/>
  <c r="P112" i="1" s="1"/>
  <c r="P140" i="1" s="1"/>
  <c r="N4" i="1"/>
  <c r="N30" i="1" s="1"/>
  <c r="M4" i="1"/>
  <c r="M30" i="1" s="1"/>
  <c r="L4" i="1"/>
  <c r="L30" i="1" s="1"/>
  <c r="K4" i="1"/>
  <c r="K30" i="1" s="1"/>
  <c r="K112" i="1" s="1"/>
  <c r="K140" i="1" s="1"/>
  <c r="I4" i="1"/>
  <c r="I30" i="1" s="1"/>
  <c r="H4" i="1"/>
  <c r="H30" i="1" s="1"/>
  <c r="G4" i="1"/>
  <c r="G30" i="1" s="1"/>
  <c r="F4" i="1"/>
  <c r="F30" i="1" s="1"/>
  <c r="T2" i="1"/>
  <c r="Y2" i="1" s="1"/>
  <c r="AD2" i="1" s="1"/>
  <c r="AI2" i="1" s="1"/>
  <c r="AN2" i="1" s="1"/>
  <c r="AS2" i="1" s="1"/>
  <c r="AX2" i="1" s="1"/>
  <c r="BC2" i="1" s="1"/>
  <c r="BH2" i="1" s="1"/>
  <c r="BM2" i="1" s="1"/>
  <c r="BR2" i="1" s="1"/>
  <c r="BW2" i="1" s="1"/>
  <c r="CB2" i="1" s="1"/>
  <c r="CG2" i="1" s="1"/>
  <c r="CL2" i="1" s="1"/>
  <c r="CQ2" i="1" s="1"/>
  <c r="CV2" i="1" s="1"/>
  <c r="DA2" i="1" s="1"/>
  <c r="DF2" i="1" s="1"/>
  <c r="DK2" i="1" s="1"/>
  <c r="DP2" i="1" s="1"/>
  <c r="O2" i="1"/>
  <c r="M31" i="1" l="1"/>
  <c r="W113" i="1"/>
  <c r="W31" i="1"/>
  <c r="AQ31" i="1"/>
  <c r="BA31" i="1"/>
  <c r="BK113" i="1"/>
  <c r="BK31" i="1"/>
  <c r="CE31" i="1"/>
  <c r="CO31" i="1"/>
  <c r="CY113" i="1"/>
  <c r="CY112" i="1"/>
  <c r="CY140" i="1" s="1"/>
  <c r="CY141" i="1" s="1"/>
  <c r="CY31" i="1"/>
  <c r="DC68" i="1"/>
  <c r="DM68" i="1"/>
  <c r="N31" i="1"/>
  <c r="N113" i="1"/>
  <c r="X31" i="1"/>
  <c r="AH113" i="1"/>
  <c r="AH31" i="1"/>
  <c r="AR31" i="1"/>
  <c r="BB113" i="1"/>
  <c r="BB31" i="1"/>
  <c r="BL31" i="1"/>
  <c r="BV31" i="1"/>
  <c r="CF31" i="1"/>
  <c r="CP112" i="1"/>
  <c r="CP140" i="1" s="1"/>
  <c r="CP141" i="1" s="1"/>
  <c r="CP113" i="1"/>
  <c r="CP31" i="1"/>
  <c r="CZ31" i="1"/>
  <c r="DJ31" i="1"/>
  <c r="AB68" i="1"/>
  <c r="AL68" i="1"/>
  <c r="BF68" i="1"/>
  <c r="BP68" i="1"/>
  <c r="BZ68" i="1"/>
  <c r="DD68" i="1"/>
  <c r="DN68" i="1"/>
  <c r="AC68" i="1"/>
  <c r="AM68" i="1"/>
  <c r="AW68" i="1"/>
  <c r="BG68" i="1"/>
  <c r="BQ68" i="1"/>
  <c r="CA68" i="1"/>
  <c r="CK68" i="1"/>
  <c r="CU68" i="1"/>
  <c r="DE68" i="1"/>
  <c r="DO68" i="1"/>
  <c r="I112" i="1"/>
  <c r="S112" i="1"/>
  <c r="AA31" i="1"/>
  <c r="AK31" i="1"/>
  <c r="AU113" i="1"/>
  <c r="AU114" i="1" s="1"/>
  <c r="AU31" i="1"/>
  <c r="BO31" i="1"/>
  <c r="BY31" i="1"/>
  <c r="CI112" i="1"/>
  <c r="CI140" i="1" s="1"/>
  <c r="CI141" i="1" s="1"/>
  <c r="CI113" i="1"/>
  <c r="CI31" i="1"/>
  <c r="DC31" i="1"/>
  <c r="DM31" i="1"/>
  <c r="R113" i="1"/>
  <c r="R31" i="1"/>
  <c r="AB113" i="1"/>
  <c r="AB31" i="1"/>
  <c r="AL113" i="1"/>
  <c r="AL31" i="1"/>
  <c r="AV113" i="1"/>
  <c r="AV114" i="1" s="1"/>
  <c r="AV31" i="1"/>
  <c r="BF113" i="1"/>
  <c r="BF31" i="1"/>
  <c r="BP31" i="1"/>
  <c r="BP113" i="1"/>
  <c r="BZ113" i="1"/>
  <c r="BZ31" i="1"/>
  <c r="CJ112" i="1"/>
  <c r="CJ113" i="1"/>
  <c r="CJ31" i="1"/>
  <c r="CT112" i="1"/>
  <c r="CT113" i="1"/>
  <c r="CT31" i="1"/>
  <c r="DD113" i="1"/>
  <c r="DD112" i="1"/>
  <c r="DD31" i="1"/>
  <c r="DN113" i="1"/>
  <c r="DN112" i="1"/>
  <c r="DN31" i="1"/>
  <c r="CN68" i="1"/>
  <c r="CX68" i="1"/>
  <c r="DH68" i="1"/>
  <c r="S113" i="1"/>
  <c r="S31" i="1"/>
  <c r="AC113" i="1"/>
  <c r="AC31" i="1"/>
  <c r="AM113" i="1"/>
  <c r="AM31" i="1"/>
  <c r="AW113" i="1"/>
  <c r="AW114" i="1" s="1"/>
  <c r="AW31" i="1"/>
  <c r="BG113" i="1"/>
  <c r="BG31" i="1"/>
  <c r="BQ31" i="1"/>
  <c r="BQ113" i="1"/>
  <c r="CA113" i="1"/>
  <c r="CA31" i="1"/>
  <c r="CK112" i="1"/>
  <c r="CK113" i="1"/>
  <c r="CK31" i="1"/>
  <c r="CU113" i="1"/>
  <c r="CU31" i="1"/>
  <c r="CU112" i="1"/>
  <c r="DE112" i="1"/>
  <c r="DE113" i="1"/>
  <c r="DE31" i="1"/>
  <c r="DO113" i="1"/>
  <c r="DO112" i="1"/>
  <c r="DO140" i="1" s="1"/>
  <c r="DO141" i="1" s="1"/>
  <c r="DO31" i="1"/>
  <c r="CY68" i="1"/>
  <c r="DI68" i="1"/>
  <c r="AV68" i="1"/>
  <c r="CJ68" i="1"/>
  <c r="W112" i="1"/>
  <c r="W140" i="1" s="1"/>
  <c r="W141" i="1" s="1"/>
  <c r="AR68" i="1"/>
  <c r="BB68" i="1"/>
  <c r="BL68" i="1"/>
  <c r="CF68" i="1"/>
  <c r="CP68" i="1"/>
  <c r="CZ68" i="1"/>
  <c r="DJ68" i="1"/>
  <c r="N112" i="1"/>
  <c r="BB141" i="1"/>
  <c r="L113" i="1"/>
  <c r="L31" i="1"/>
  <c r="V113" i="1"/>
  <c r="V114" i="1" s="1"/>
  <c r="V31" i="1"/>
  <c r="AF113" i="1"/>
  <c r="AF114" i="1" s="1"/>
  <c r="AF31" i="1"/>
  <c r="AP113" i="1"/>
  <c r="AP114" i="1" s="1"/>
  <c r="AP31" i="1"/>
  <c r="AZ113" i="1"/>
  <c r="AZ114" i="1" s="1"/>
  <c r="AZ31" i="1"/>
  <c r="BJ113" i="1"/>
  <c r="BJ114" i="1" s="1"/>
  <c r="BJ31" i="1"/>
  <c r="BT113" i="1"/>
  <c r="BT114" i="1" s="1"/>
  <c r="BT31" i="1"/>
  <c r="CD112" i="1"/>
  <c r="CD140" i="1" s="1"/>
  <c r="CD141" i="1" s="1"/>
  <c r="CD113" i="1"/>
  <c r="CD114" i="1" s="1"/>
  <c r="CD31" i="1"/>
  <c r="CN113" i="1"/>
  <c r="CN112" i="1"/>
  <c r="CN140" i="1" s="1"/>
  <c r="CN141" i="1" s="1"/>
  <c r="CN31" i="1"/>
  <c r="CX113" i="1"/>
  <c r="CX112" i="1"/>
  <c r="CX140" i="1" s="1"/>
  <c r="CX141" i="1" s="1"/>
  <c r="CX31" i="1"/>
  <c r="DH112" i="1"/>
  <c r="DH140" i="1" s="1"/>
  <c r="DH141" i="1" s="1"/>
  <c r="DH113" i="1"/>
  <c r="DH31" i="1"/>
  <c r="F112" i="1"/>
  <c r="F140" i="1" s="1"/>
  <c r="DI112" i="1"/>
  <c r="DI140" i="1" s="1"/>
  <c r="DI141" i="1" s="1"/>
  <c r="DI113" i="1"/>
  <c r="DI114" i="1" s="1"/>
  <c r="H112" i="1"/>
  <c r="AV112" i="1"/>
  <c r="AW112" i="1"/>
  <c r="Q113" i="1"/>
  <c r="BI111" i="1"/>
  <c r="BI112" i="1" s="1"/>
  <c r="BI140" i="1" s="1"/>
  <c r="CM111" i="1"/>
  <c r="CM112" i="1" s="1"/>
  <c r="CM140" i="1" s="1"/>
  <c r="CM141" i="1" s="1"/>
  <c r="CW111" i="1"/>
  <c r="CW112" i="1" s="1"/>
  <c r="CW140" i="1" s="1"/>
  <c r="CW141" i="1" s="1"/>
  <c r="BE31" i="1"/>
  <c r="CS31" i="1"/>
  <c r="M111" i="1"/>
  <c r="M112" i="1" s="1"/>
  <c r="AG111" i="1"/>
  <c r="AG112" i="1" s="1"/>
  <c r="AG140" i="1" s="1"/>
  <c r="AG141" i="1" s="1"/>
  <c r="AQ111" i="1"/>
  <c r="AQ112" i="1" s="1"/>
  <c r="AQ140" i="1" s="1"/>
  <c r="AQ141" i="1" s="1"/>
  <c r="BA111" i="1"/>
  <c r="BA112" i="1" s="1"/>
  <c r="BA140" i="1" s="1"/>
  <c r="BA141" i="1" s="1"/>
  <c r="BU111" i="1"/>
  <c r="BU112" i="1" s="1"/>
  <c r="BU140" i="1" s="1"/>
  <c r="BU141" i="1" s="1"/>
  <c r="CE111" i="1"/>
  <c r="CE112" i="1" s="1"/>
  <c r="CE140" i="1" s="1"/>
  <c r="CE141" i="1" s="1"/>
  <c r="CO111" i="1"/>
  <c r="CO113" i="1" s="1"/>
  <c r="CO114" i="1" s="1"/>
  <c r="DI111" i="1"/>
  <c r="H133" i="1"/>
  <c r="H140" i="1" s="1"/>
  <c r="R133" i="1"/>
  <c r="AB133" i="1"/>
  <c r="AL133" i="1"/>
  <c r="AV133" i="1"/>
  <c r="BF133" i="1"/>
  <c r="BP133" i="1"/>
  <c r="BZ133" i="1"/>
  <c r="CJ133" i="1"/>
  <c r="CT133" i="1"/>
  <c r="DD133" i="1"/>
  <c r="DN133" i="1"/>
  <c r="AG31" i="1"/>
  <c r="BU31" i="1"/>
  <c r="DI31" i="1"/>
  <c r="X111" i="1"/>
  <c r="X112" i="1" s="1"/>
  <c r="X140" i="1" s="1"/>
  <c r="X141" i="1" s="1"/>
  <c r="AR111" i="1"/>
  <c r="AR112" i="1" s="1"/>
  <c r="AR140" i="1" s="1"/>
  <c r="AR141" i="1" s="1"/>
  <c r="BL111" i="1"/>
  <c r="BL112" i="1" s="1"/>
  <c r="BL140" i="1" s="1"/>
  <c r="BL141" i="1" s="1"/>
  <c r="BV111" i="1"/>
  <c r="BV112" i="1" s="1"/>
  <c r="BV140" i="1" s="1"/>
  <c r="BV141" i="1" s="1"/>
  <c r="CF111" i="1"/>
  <c r="CF113" i="1" s="1"/>
  <c r="CF114" i="1" s="1"/>
  <c r="CZ111" i="1"/>
  <c r="CZ113" i="1" s="1"/>
  <c r="CZ114" i="1" s="1"/>
  <c r="DJ111" i="1"/>
  <c r="DJ112" i="1" s="1"/>
  <c r="DJ140" i="1" s="1"/>
  <c r="DJ141" i="1" s="1"/>
  <c r="I133" i="1"/>
  <c r="I140" i="1" s="1"/>
  <c r="S133" i="1"/>
  <c r="AC133" i="1"/>
  <c r="AW133" i="1"/>
  <c r="BG133" i="1"/>
  <c r="BQ133" i="1"/>
  <c r="CK133" i="1"/>
  <c r="CU133" i="1"/>
  <c r="DE133" i="1"/>
  <c r="BN111" i="1"/>
  <c r="BN112" i="1" s="1"/>
  <c r="BN140" i="1" s="1"/>
  <c r="CR111" i="1"/>
  <c r="CR112" i="1" s="1"/>
  <c r="CR140" i="1" s="1"/>
  <c r="CR141" i="1" s="1"/>
  <c r="DB111" i="1"/>
  <c r="DB112" i="1" s="1"/>
  <c r="DB140" i="1" s="1"/>
  <c r="DB141" i="1" s="1"/>
  <c r="AA111" i="1"/>
  <c r="AA112" i="1" s="1"/>
  <c r="AA140" i="1" s="1"/>
  <c r="AA141" i="1" s="1"/>
  <c r="AK111" i="1"/>
  <c r="AK112" i="1" s="1"/>
  <c r="AK140" i="1" s="1"/>
  <c r="AK141" i="1" s="1"/>
  <c r="BE111" i="1"/>
  <c r="BE112" i="1" s="1"/>
  <c r="BE140" i="1" s="1"/>
  <c r="BE141" i="1" s="1"/>
  <c r="BO111" i="1"/>
  <c r="BO112" i="1" s="1"/>
  <c r="BO140" i="1" s="1"/>
  <c r="BO141" i="1" s="1"/>
  <c r="BY111" i="1"/>
  <c r="BY112" i="1" s="1"/>
  <c r="BY140" i="1" s="1"/>
  <c r="BY141" i="1" s="1"/>
  <c r="CS111" i="1"/>
  <c r="CS113" i="1" s="1"/>
  <c r="CS114" i="1" s="1"/>
  <c r="DC111" i="1"/>
  <c r="DC113" i="1" s="1"/>
  <c r="DC114" i="1" s="1"/>
  <c r="DM111" i="1"/>
  <c r="DM113" i="1" s="1"/>
  <c r="DM114" i="1" s="1"/>
  <c r="Q140" i="1" l="1"/>
  <c r="Q141" i="1" s="1"/>
  <c r="Q114" i="1"/>
  <c r="CU140" i="1"/>
  <c r="CU141" i="1" s="1"/>
  <c r="DN140" i="1"/>
  <c r="DN141" i="1" s="1"/>
  <c r="R140" i="1"/>
  <c r="R141" i="1" s="1"/>
  <c r="R114" i="1"/>
  <c r="CI114" i="1"/>
  <c r="AL112" i="1"/>
  <c r="AL140" i="1" s="1"/>
  <c r="AL141" i="1" s="1"/>
  <c r="CP114" i="1"/>
  <c r="BL113" i="1"/>
  <c r="BL114" i="1" s="1"/>
  <c r="X113" i="1"/>
  <c r="X114" i="1" s="1"/>
  <c r="BQ112" i="1"/>
  <c r="BQ140" i="1" s="1"/>
  <c r="BQ141" i="1" s="1"/>
  <c r="BE113" i="1"/>
  <c r="BE114" i="1" s="1"/>
  <c r="DN114" i="1"/>
  <c r="CJ114" i="1"/>
  <c r="AK113" i="1"/>
  <c r="AK114" i="1" s="1"/>
  <c r="AB112" i="1"/>
  <c r="AB140" i="1" s="1"/>
  <c r="AB141" i="1" s="1"/>
  <c r="N140" i="1"/>
  <c r="N114" i="1"/>
  <c r="CO112" i="1"/>
  <c r="CO140" i="1" s="1"/>
  <c r="CO141" i="1" s="1"/>
  <c r="BA113" i="1"/>
  <c r="BA114" i="1" s="1"/>
  <c r="AW140" i="1"/>
  <c r="AW141" i="1" s="1"/>
  <c r="CS112" i="1"/>
  <c r="CS140" i="1" s="1"/>
  <c r="CS141" i="1" s="1"/>
  <c r="CU114" i="1"/>
  <c r="CJ140" i="1"/>
  <c r="CJ141" i="1" s="1"/>
  <c r="DM112" i="1"/>
  <c r="DM140" i="1" s="1"/>
  <c r="DM141" i="1" s="1"/>
  <c r="DJ113" i="1"/>
  <c r="DJ114" i="1" s="1"/>
  <c r="BB114" i="1"/>
  <c r="AC112" i="1"/>
  <c r="AC140" i="1" s="1"/>
  <c r="AC141" i="1" s="1"/>
  <c r="BU113" i="1"/>
  <c r="BU114" i="1" s="1"/>
  <c r="CX114" i="1"/>
  <c r="S140" i="1"/>
  <c r="S141" i="1" s="1"/>
  <c r="S114" i="1"/>
  <c r="DD140" i="1"/>
  <c r="DD141" i="1" s="1"/>
  <c r="BY113" i="1"/>
  <c r="BY114" i="1" s="1"/>
  <c r="AA113" i="1"/>
  <c r="AA114" i="1" s="1"/>
  <c r="CF112" i="1"/>
  <c r="CF140" i="1" s="1"/>
  <c r="CF141" i="1" s="1"/>
  <c r="AQ113" i="1"/>
  <c r="AQ114" i="1" s="1"/>
  <c r="AG113" i="1"/>
  <c r="AG114" i="1" s="1"/>
  <c r="DO114" i="1"/>
  <c r="CK114" i="1"/>
  <c r="DD114" i="1"/>
  <c r="BZ114" i="1"/>
  <c r="AL114" i="1"/>
  <c r="CA112" i="1"/>
  <c r="CA140" i="1" s="1"/>
  <c r="CA141" i="1" s="1"/>
  <c r="AR113" i="1"/>
  <c r="AR114" i="1" s="1"/>
  <c r="CE113" i="1"/>
  <c r="CE114" i="1" s="1"/>
  <c r="BF112" i="1"/>
  <c r="BF140" i="1" s="1"/>
  <c r="BF141" i="1" s="1"/>
  <c r="CK140" i="1"/>
  <c r="CK141" i="1" s="1"/>
  <c r="BP114" i="1"/>
  <c r="DC112" i="1"/>
  <c r="DC140" i="1" s="1"/>
  <c r="DC141" i="1" s="1"/>
  <c r="BO113" i="1"/>
  <c r="BO114" i="1" s="1"/>
  <c r="BG112" i="1"/>
  <c r="BG140" i="1" s="1"/>
  <c r="BG141" i="1" s="1"/>
  <c r="CZ112" i="1"/>
  <c r="CZ140" i="1" s="1"/>
  <c r="CZ141" i="1" s="1"/>
  <c r="W114" i="1"/>
  <c r="AV140" i="1"/>
  <c r="AV141" i="1" s="1"/>
  <c r="CN114" i="1"/>
  <c r="DE114" i="1"/>
  <c r="CT114" i="1"/>
  <c r="AB114" i="1"/>
  <c r="AM112" i="1"/>
  <c r="AM140" i="1" s="1"/>
  <c r="AM141" i="1" s="1"/>
  <c r="BZ112" i="1"/>
  <c r="BZ140" i="1" s="1"/>
  <c r="BZ141" i="1" s="1"/>
  <c r="BV113" i="1"/>
  <c r="BV114" i="1" s="1"/>
  <c r="AH114" i="1"/>
  <c r="DH114" i="1"/>
  <c r="L140" i="1"/>
  <c r="L114" i="1"/>
  <c r="DE140" i="1"/>
  <c r="DE141" i="1" s="1"/>
  <c r="CA114" i="1"/>
  <c r="AM114" i="1"/>
  <c r="CT140" i="1"/>
  <c r="CT141" i="1" s="1"/>
  <c r="BP112" i="1"/>
  <c r="BP140" i="1" s="1"/>
  <c r="BP141" i="1" s="1"/>
  <c r="CY114" i="1"/>
  <c r="BK114" i="1"/>
  <c r="M113" i="1"/>
  <c r="L141" i="1" l="1"/>
  <c r="G141" i="1"/>
  <c r="AC114" i="1"/>
  <c r="BF114" i="1"/>
  <c r="BG114" i="1"/>
  <c r="N141" i="1"/>
  <c r="BQ114" i="1"/>
  <c r="M140" i="1"/>
  <c r="M141" i="1" s="1"/>
  <c r="M114" i="1"/>
  <c r="I141" i="1"/>
  <c r="H141" i="1"/>
</calcChain>
</file>

<file path=xl/sharedStrings.xml><?xml version="1.0" encoding="utf-8"?>
<sst xmlns="http://schemas.openxmlformats.org/spreadsheetml/2006/main" count="180" uniqueCount="110">
  <si>
    <t>а/л Джан-Туган - Зеленая гостиница</t>
  </si>
  <si>
    <t>пер. Гумачи (2А, 3582) - верхние гумачинские ночевки</t>
  </si>
  <si>
    <t>а/л Уллу-Тау - подход под л. Сев. Юном</t>
  </si>
  <si>
    <t>л. Сев. Юном - пер. Чегемский (2Б, 4148) - спуск под л. Чегем</t>
  </si>
  <si>
    <t>д.р. Башильаузсу - подход под л. Чат</t>
  </si>
  <si>
    <t>л. Чат - пер. Чат (3А, 3862) - л. Юж. Чат</t>
  </si>
  <si>
    <t>д.р. Кулаксу - подход под л. Шауртру</t>
  </si>
  <si>
    <t>л. Шауртру - подход под пер. Спорт. Дружбы</t>
  </si>
  <si>
    <t>Подъем на пер. Спортивная Дружба (3А, 4100), начало спуска</t>
  </si>
  <si>
    <t>спуск в а/л Безенги</t>
  </si>
  <si>
    <t>Запасной день</t>
  </si>
  <si>
    <t>подход под л. Мал. Укю, стоянки Теплый угол</t>
  </si>
  <si>
    <t>пер. Укю (2А, 3897) - л. Укю - подход под пер. СОГМИ</t>
  </si>
  <si>
    <t>пер. СОГМИ (3А, 3921) - л. Уллуаузна</t>
  </si>
  <si>
    <t>пер. Уллу-Герты (2Б, 3500) - л. Герты</t>
  </si>
  <si>
    <t>пер. РОМ (2Б, 3600) - спуск по ледопаду Тютюн</t>
  </si>
  <si>
    <t>пер. Туристов Грузии (2А, 3668)</t>
  </si>
  <si>
    <t>пер. Ашинова (2А, 3725)</t>
  </si>
  <si>
    <t>подъем по л. Крумкол под пер. Селлы</t>
  </si>
  <si>
    <t>пер. Селлы (3А, 4450)</t>
  </si>
  <si>
    <t>спуск по л. Безенги до а/л Безенги</t>
  </si>
  <si>
    <t>Калорийность
на 100 грамм</t>
  </si>
  <si>
    <t>Б:Ж:У</t>
  </si>
  <si>
    <t>Калорийность</t>
  </si>
  <si>
    <t>Завтрак</t>
  </si>
  <si>
    <t>Гречка</t>
  </si>
  <si>
    <t>Рис</t>
  </si>
  <si>
    <t>Пшенка</t>
  </si>
  <si>
    <t>Геркулес</t>
  </si>
  <si>
    <t>Яичная лапша</t>
  </si>
  <si>
    <t>Курага</t>
  </si>
  <si>
    <t>Чернослив</t>
  </si>
  <si>
    <t>Цукаты из дыни</t>
  </si>
  <si>
    <t>Сыр</t>
  </si>
  <si>
    <t>Сухое молоко</t>
  </si>
  <si>
    <t>Сублимированное масло</t>
  </si>
  <si>
    <t>Сахар в кашу</t>
  </si>
  <si>
    <t>Сухарь белый</t>
  </si>
  <si>
    <t>Соль</t>
  </si>
  <si>
    <t>Вафли (голландские)</t>
  </si>
  <si>
    <t>Козинаки (Азовская)</t>
  </si>
  <si>
    <t>Нуга</t>
  </si>
  <si>
    <t>Печенье овсяное</t>
  </si>
  <si>
    <t>Рахат-лукум</t>
  </si>
  <si>
    <t>Халва в шоколаде</t>
  </si>
  <si>
    <t>Пастила</t>
  </si>
  <si>
    <t>Мармелад</t>
  </si>
  <si>
    <t>Щербет</t>
  </si>
  <si>
    <t>Чай черный</t>
  </si>
  <si>
    <t>Чай зеленый</t>
  </si>
  <si>
    <t>Сахар (рафинад) в чай</t>
  </si>
  <si>
    <t>Обед</t>
  </si>
  <si>
    <t xml:space="preserve"> </t>
  </si>
  <si>
    <t>Суп #1</t>
  </si>
  <si>
    <t>Суп #2</t>
  </si>
  <si>
    <t>Суп #3</t>
  </si>
  <si>
    <t>Сушеный картофель</t>
  </si>
  <si>
    <t>Сушеная свекла</t>
  </si>
  <si>
    <t>Сушеные морковь</t>
  </si>
  <si>
    <t>Сушеные томаты</t>
  </si>
  <si>
    <t>Сушеный перец</t>
  </si>
  <si>
    <t>Сушеный лук</t>
  </si>
  <si>
    <t>Сушеный чеснок</t>
  </si>
  <si>
    <t>Вермишель (досыпка)</t>
  </si>
  <si>
    <t>Пемикан</t>
  </si>
  <si>
    <t>Сублимированное мясо</t>
  </si>
  <si>
    <t>Суджук</t>
  </si>
  <si>
    <t>Вяленое мясо</t>
  </si>
  <si>
    <t>Бастурма</t>
  </si>
  <si>
    <t>Козинаки</t>
  </si>
  <si>
    <t>Халва (в шоколаде)</t>
  </si>
  <si>
    <t>Сухари черные</t>
  </si>
  <si>
    <t>Чай каркадэ</t>
  </si>
  <si>
    <t>Сушеный укроп</t>
  </si>
  <si>
    <t>Сушеная петрушка</t>
  </si>
  <si>
    <t>Приправы</t>
  </si>
  <si>
    <t>Ужин</t>
  </si>
  <si>
    <t>Макароны (рожки)</t>
  </si>
  <si>
    <t>Булгур</t>
  </si>
  <si>
    <t>Кус-кус</t>
  </si>
  <si>
    <t>Пшеничная крупа</t>
  </si>
  <si>
    <t>Чечевица красная</t>
  </si>
  <si>
    <t>Ячневая крупа</t>
  </si>
  <si>
    <t>Сушёное мясо (курица)</t>
  </si>
  <si>
    <t>Колбаса</t>
  </si>
  <si>
    <t>Печенье</t>
  </si>
  <si>
    <t>Чай фруктовый</t>
  </si>
  <si>
    <t>Вегета</t>
  </si>
  <si>
    <t>Карри</t>
  </si>
  <si>
    <t>Хмели-сунели</t>
  </si>
  <si>
    <t>Лимон с медом</t>
  </si>
  <si>
    <t>Карманное питание</t>
  </si>
  <si>
    <t>Сушеный ананас</t>
  </si>
  <si>
    <t>Миндаль (жареный)</t>
  </si>
  <si>
    <t>Арахис (жареный)</t>
  </si>
  <si>
    <t>Финики</t>
  </si>
  <si>
    <t>Кешью</t>
  </si>
  <si>
    <t>Фундук</t>
  </si>
  <si>
    <t>Мюсли Корни (50 г)</t>
  </si>
  <si>
    <t>Степ (50 г)</t>
  </si>
  <si>
    <t>Kit-Kat (58 г)</t>
  </si>
  <si>
    <t>Nuts (50 г)</t>
  </si>
  <si>
    <t>Snikers (55.5 г)</t>
  </si>
  <si>
    <t>Bounty (55 г)</t>
  </si>
  <si>
    <t>Большая конфета (15 г)</t>
  </si>
  <si>
    <t>Изотоник</t>
  </si>
  <si>
    <t xml:space="preserve">  </t>
  </si>
  <si>
    <t>Итог (г)</t>
  </si>
  <si>
    <t>Перевальный шоколад</t>
  </si>
  <si>
    <t>11 шт по 100 грамм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</si>
</sst>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horizontal="center" textRotation="90"/>
    </xf>
    <xf numFmtId="0" fontId="0" fillId="0" borderId="0" xfId="0" applyAlignment="1">
      <alignment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0" xfId="0" applyAlignment="1">
      <alignment horizontal="center"/>
    </xf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2" fillId="2" borderId="0" xfId="0" applyNumberFormat="1" applyFont="1" applyFill="1" applyBorder="1"/>
    <xf numFmtId="164" fontId="0" fillId="2" borderId="0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/>
    <xf numFmtId="164" fontId="2" fillId="0" borderId="0" xfId="0" applyNumberFormat="1" applyFont="1" applyBorder="1"/>
    <xf numFmtId="164" fontId="0" fillId="0" borderId="1" xfId="0" applyNumberFormat="1" applyBorder="1"/>
    <xf numFmtId="0" fontId="0" fillId="0" borderId="0" xfId="0" applyFill="1" applyBorder="1"/>
    <xf numFmtId="0" fontId="1" fillId="0" borderId="2" xfId="0" applyFont="1" applyBorder="1" applyAlignment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Fill="1" applyBorder="1"/>
    <xf numFmtId="2" fontId="0" fillId="0" borderId="0" xfId="0" applyNumberFormat="1" applyFill="1" applyBorder="1"/>
    <xf numFmtId="0" fontId="0" fillId="0" borderId="4" xfId="0" applyBorder="1"/>
    <xf numFmtId="2" fontId="0" fillId="0" borderId="4" xfId="0" applyNumberFormat="1" applyBorder="1"/>
    <xf numFmtId="0" fontId="2" fillId="0" borderId="4" xfId="0" applyFont="1" applyBorder="1"/>
    <xf numFmtId="0" fontId="0" fillId="0" borderId="5" xfId="0" applyBorder="1"/>
    <xf numFmtId="0" fontId="0" fillId="3" borderId="0" xfId="0" applyFill="1" applyAlignment="1">
      <alignment wrapText="1"/>
    </xf>
    <xf numFmtId="2" fontId="0" fillId="3" borderId="0" xfId="0" applyNumberFormat="1" applyFill="1" applyBorder="1" applyAlignment="1">
      <alignment wrapText="1"/>
    </xf>
    <xf numFmtId="2" fontId="0" fillId="3" borderId="1" xfId="0" applyNumberFormat="1" applyFill="1" applyBorder="1"/>
    <xf numFmtId="0" fontId="0" fillId="3" borderId="0" xfId="0" applyFill="1" applyBorder="1"/>
    <xf numFmtId="2" fontId="0" fillId="3" borderId="0" xfId="0" applyNumberFormat="1" applyFill="1"/>
    <xf numFmtId="0" fontId="0" fillId="3" borderId="0" xfId="0" applyFill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1" xfId="0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/>
    <xf numFmtId="0" fontId="2" fillId="0" borderId="0" xfId="0" applyFont="1" applyBorder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1" xfId="0" applyNumberFormat="1" applyFill="1" applyBorder="1"/>
    <xf numFmtId="2" fontId="0" fillId="0" borderId="0" xfId="0" applyNumberFormat="1" applyFill="1"/>
    <xf numFmtId="0" fontId="2" fillId="0" borderId="0" xfId="0" applyFont="1" applyFill="1" applyBorder="1"/>
    <xf numFmtId="0" fontId="0" fillId="0" borderId="1" xfId="0" applyFill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7" xfId="0" applyNumberFormat="1" applyBorder="1"/>
    <xf numFmtId="0" fontId="2" fillId="0" borderId="7" xfId="0" applyFont="1" applyFill="1" applyBorder="1"/>
    <xf numFmtId="0" fontId="0" fillId="0" borderId="8" xfId="0" applyFill="1" applyBorder="1"/>
    <xf numFmtId="2" fontId="0" fillId="3" borderId="6" xfId="0" applyNumberFormat="1" applyFill="1" applyBorder="1"/>
    <xf numFmtId="0" fontId="0" fillId="0" borderId="9" xfId="0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9" xfId="0" applyNumberFormat="1" applyBorder="1"/>
    <xf numFmtId="0" fontId="2" fillId="0" borderId="9" xfId="0" applyFont="1" applyFill="1" applyBorder="1"/>
    <xf numFmtId="0" fontId="0" fillId="0" borderId="10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7" xfId="0" applyNumberFormat="1" applyFill="1" applyBorder="1"/>
    <xf numFmtId="0" fontId="2" fillId="3" borderId="7" xfId="0" applyFont="1" applyFill="1" applyBorder="1"/>
    <xf numFmtId="2" fontId="2" fillId="0" borderId="4" xfId="0" applyNumberFormat="1" applyFont="1" applyBorder="1"/>
    <xf numFmtId="0" fontId="1" fillId="0" borderId="2" xfId="0" applyFont="1" applyBorder="1"/>
    <xf numFmtId="0" fontId="0" fillId="3" borderId="2" xfId="0" applyFill="1" applyBorder="1"/>
    <xf numFmtId="0" fontId="0" fillId="3" borderId="3" xfId="0" applyFill="1" applyBorder="1"/>
    <xf numFmtId="0" fontId="2" fillId="3" borderId="2" xfId="0" applyFont="1" applyFill="1" applyBorder="1"/>
    <xf numFmtId="2" fontId="0" fillId="0" borderId="2" xfId="0" applyNumberFormat="1" applyFill="1" applyBorder="1"/>
    <xf numFmtId="0" fontId="0" fillId="3" borderId="9" xfId="0" applyFill="1" applyBorder="1"/>
    <xf numFmtId="0" fontId="0" fillId="3" borderId="10" xfId="0" applyFill="1" applyBorder="1"/>
    <xf numFmtId="2" fontId="0" fillId="3" borderId="9" xfId="0" applyNumberFormat="1" applyFill="1" applyBorder="1"/>
    <xf numFmtId="0" fontId="2" fillId="3" borderId="9" xfId="0" applyFont="1" applyFill="1" applyBorder="1"/>
    <xf numFmtId="0" fontId="0" fillId="0" borderId="0" xfId="0" applyNumberFormat="1" applyFill="1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/>
    <xf numFmtId="0" fontId="0" fillId="3" borderId="4" xfId="0" applyFill="1" applyBorder="1"/>
    <xf numFmtId="0" fontId="0" fillId="3" borderId="5" xfId="0" applyFill="1" applyBorder="1"/>
    <xf numFmtId="2" fontId="0" fillId="3" borderId="4" xfId="0" applyNumberFormat="1" applyFill="1" applyBorder="1"/>
    <xf numFmtId="0" fontId="2" fillId="3" borderId="4" xfId="0" applyFont="1" applyFill="1" applyBorder="1"/>
    <xf numFmtId="2" fontId="0" fillId="0" borderId="0" xfId="0" applyNumberFormat="1" applyBorder="1" applyAlignment="1">
      <alignment wrapText="1"/>
    </xf>
    <xf numFmtId="0" fontId="0" fillId="0" borderId="7" xfId="0" applyBorder="1"/>
    <xf numFmtId="0" fontId="2" fillId="0" borderId="7" xfId="0" applyFont="1" applyBorder="1"/>
    <xf numFmtId="0" fontId="0" fillId="3" borderId="0" xfId="0" applyNumberFormat="1" applyFill="1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2" fontId="0" fillId="0" borderId="15" xfId="0" applyNumberFormat="1" applyBorder="1"/>
    <xf numFmtId="0" fontId="2" fillId="0" borderId="15" xfId="0" applyFont="1" applyBorder="1"/>
    <xf numFmtId="2" fontId="2" fillId="0" borderId="0" xfId="0" applyNumberFormat="1" applyFont="1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2" fillId="0" borderId="17" xfId="0" applyFont="1" applyBorder="1"/>
    <xf numFmtId="0" fontId="0" fillId="0" borderId="19" xfId="0" applyBorder="1"/>
    <xf numFmtId="0" fontId="0" fillId="0" borderId="20" xfId="0" applyBorder="1"/>
    <xf numFmtId="2" fontId="0" fillId="0" borderId="19" xfId="0" applyNumberFormat="1" applyBorder="1"/>
    <xf numFmtId="2" fontId="2" fillId="0" borderId="19" xfId="0" applyNumberFormat="1" applyFont="1" applyBorder="1"/>
    <xf numFmtId="2" fontId="0" fillId="0" borderId="2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82;&#1083;&#1072;&#1076;&#1082;&#1072;%20&#1041;&#1077;&#1079;&#1077;&#1085;&#107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  <sheetName val="Лист4"/>
      <sheetName val="R#2 пример"/>
      <sheetName val="R#1 пример"/>
      <sheetName val="R#3"/>
      <sheetName val="R#1"/>
      <sheetName val="Продукты г (2)"/>
      <sheetName val="Продукты г"/>
      <sheetName val="Общий"/>
      <sheetName val="Г на Ч"/>
      <sheetName val="Этикетки"/>
      <sheetName val="Этикетки_Печать"/>
      <sheetName val="Лист6"/>
      <sheetName val="Лист7"/>
      <sheetName val="Лист9"/>
    </sheetNames>
    <sheetDataSet>
      <sheetData sheetId="0" refreshError="1"/>
      <sheetData sheetId="1" refreshError="1"/>
      <sheetData sheetId="2">
        <row r="1">
          <cell r="A1">
            <v>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L1">
            <v>9</v>
          </cell>
          <cell r="CQ1">
            <v>8</v>
          </cell>
        </row>
        <row r="3">
          <cell r="A3" t="str">
            <v>Завтрак</v>
          </cell>
        </row>
        <row r="4">
          <cell r="A4" t="str">
            <v>Гречка</v>
          </cell>
          <cell r="DQ4">
            <v>2080</v>
          </cell>
        </row>
        <row r="5">
          <cell r="A5" t="str">
            <v>Рис</v>
          </cell>
          <cell r="DQ5">
            <v>2560</v>
          </cell>
        </row>
        <row r="6">
          <cell r="A6" t="str">
            <v>Пшенка</v>
          </cell>
          <cell r="DQ6">
            <v>1600</v>
          </cell>
        </row>
        <row r="7">
          <cell r="A7" t="str">
            <v>Геркулес</v>
          </cell>
          <cell r="DQ7">
            <v>1600</v>
          </cell>
        </row>
        <row r="8">
          <cell r="A8" t="str">
            <v>Яичная лапша</v>
          </cell>
          <cell r="DQ8">
            <v>0</v>
          </cell>
        </row>
        <row r="9">
          <cell r="A9" t="str">
            <v>Курага</v>
          </cell>
          <cell r="DQ9">
            <v>630</v>
          </cell>
        </row>
        <row r="10">
          <cell r="A10" t="str">
            <v>Сушеная вишня</v>
          </cell>
          <cell r="DQ10">
            <v>765</v>
          </cell>
        </row>
        <row r="11">
          <cell r="A11" t="str">
            <v>Цукаты из дыни</v>
          </cell>
          <cell r="DQ11">
            <v>525</v>
          </cell>
        </row>
        <row r="12">
          <cell r="A12" t="str">
            <v>Сыр</v>
          </cell>
          <cell r="DQ12">
            <v>3840</v>
          </cell>
        </row>
        <row r="13">
          <cell r="A13" t="str">
            <v>Сухое молоко</v>
          </cell>
          <cell r="DQ13">
            <v>3200</v>
          </cell>
        </row>
        <row r="14">
          <cell r="A14" t="str">
            <v>Сублимированное масло</v>
          </cell>
          <cell r="DQ14">
            <v>299.84000000000003</v>
          </cell>
        </row>
        <row r="15">
          <cell r="A15" t="str">
            <v>Сахар в кашу</v>
          </cell>
          <cell r="DQ15">
            <v>1408</v>
          </cell>
        </row>
        <row r="16">
          <cell r="A16" t="str">
            <v>Сухарь белый</v>
          </cell>
          <cell r="DQ16">
            <v>1920</v>
          </cell>
        </row>
        <row r="17">
          <cell r="A17" t="str">
            <v>Соль</v>
          </cell>
          <cell r="DQ17">
            <v>128</v>
          </cell>
        </row>
        <row r="18">
          <cell r="A18" t="str">
            <v>Вафли (голландские)</v>
          </cell>
          <cell r="DQ18">
            <v>308.8</v>
          </cell>
        </row>
        <row r="19">
          <cell r="A19" t="str">
            <v>Козинаки</v>
          </cell>
          <cell r="DQ19">
            <v>625</v>
          </cell>
        </row>
        <row r="20">
          <cell r="A20" t="str">
            <v>Нуга</v>
          </cell>
          <cell r="DQ20">
            <v>340</v>
          </cell>
        </row>
        <row r="21">
          <cell r="A21" t="str">
            <v>Печенье овсяное</v>
          </cell>
          <cell r="DQ21">
            <v>340</v>
          </cell>
        </row>
        <row r="22">
          <cell r="A22" t="str">
            <v>Рахат-лукум</v>
          </cell>
          <cell r="DQ22">
            <v>340</v>
          </cell>
        </row>
        <row r="23">
          <cell r="A23" t="str">
            <v>Халва (в шоколаде)</v>
          </cell>
          <cell r="DQ23">
            <v>243</v>
          </cell>
        </row>
        <row r="24">
          <cell r="A24" t="str">
            <v>Пастила</v>
          </cell>
          <cell r="DQ24">
            <v>168.75</v>
          </cell>
        </row>
        <row r="25">
          <cell r="A25" t="str">
            <v>Мармелад</v>
          </cell>
          <cell r="DQ25">
            <v>175.5</v>
          </cell>
        </row>
        <row r="26">
          <cell r="A26" t="str">
            <v>Щербет</v>
          </cell>
          <cell r="DQ26">
            <v>187.20000000000002</v>
          </cell>
        </row>
        <row r="27">
          <cell r="A27" t="str">
            <v>Чай черный</v>
          </cell>
          <cell r="DQ27">
            <v>136</v>
          </cell>
        </row>
        <row r="28">
          <cell r="A28" t="str">
            <v>Чай зеленый</v>
          </cell>
          <cell r="DQ28">
            <v>120</v>
          </cell>
        </row>
        <row r="29">
          <cell r="A29" t="str">
            <v>Сахар (рафинад) в чай</v>
          </cell>
          <cell r="DQ29">
            <v>704</v>
          </cell>
        </row>
        <row r="32">
          <cell r="A32" t="str">
            <v>Обед</v>
          </cell>
        </row>
        <row r="33">
          <cell r="A33" t="str">
            <v>Суп #1</v>
          </cell>
          <cell r="DQ33">
            <v>375</v>
          </cell>
        </row>
        <row r="34">
          <cell r="A34" t="str">
            <v>Суп #2</v>
          </cell>
          <cell r="DQ34">
            <v>390</v>
          </cell>
        </row>
        <row r="35">
          <cell r="A35" t="str">
            <v>Суп #3</v>
          </cell>
          <cell r="DQ35">
            <v>255</v>
          </cell>
        </row>
        <row r="36">
          <cell r="A36" t="str">
            <v>Сушеный картофель</v>
          </cell>
          <cell r="DQ36">
            <v>125</v>
          </cell>
        </row>
        <row r="37">
          <cell r="A37" t="str">
            <v>Сушеная свекла</v>
          </cell>
          <cell r="DQ37">
            <v>85</v>
          </cell>
        </row>
        <row r="38">
          <cell r="A38" t="str">
            <v>Сушеные морковь</v>
          </cell>
          <cell r="DQ38">
            <v>130</v>
          </cell>
        </row>
        <row r="39">
          <cell r="A39" t="str">
            <v>Сушеные томаты</v>
          </cell>
          <cell r="DQ39">
            <v>136</v>
          </cell>
        </row>
        <row r="40">
          <cell r="A40" t="str">
            <v>Сушеный перец</v>
          </cell>
          <cell r="DQ40">
            <v>136</v>
          </cell>
        </row>
        <row r="41">
          <cell r="A41" t="str">
            <v>Сушеный лук</v>
          </cell>
          <cell r="DQ41">
            <v>68</v>
          </cell>
        </row>
        <row r="42">
          <cell r="A42" t="str">
            <v>Сушеный чеснок</v>
          </cell>
          <cell r="DQ42">
            <v>68</v>
          </cell>
        </row>
        <row r="43">
          <cell r="A43" t="str">
            <v>Вермишель (досыпка)</v>
          </cell>
          <cell r="DQ43">
            <v>1020</v>
          </cell>
        </row>
        <row r="44">
          <cell r="A44" t="str">
            <v>Пемикан</v>
          </cell>
          <cell r="DQ44">
            <v>1020</v>
          </cell>
        </row>
        <row r="45">
          <cell r="A45" t="str">
            <v>Сублимированное мясо</v>
          </cell>
          <cell r="DQ45">
            <v>0</v>
          </cell>
        </row>
        <row r="46">
          <cell r="A46" t="str">
            <v>Соль</v>
          </cell>
          <cell r="DQ46">
            <v>18</v>
          </cell>
        </row>
        <row r="47">
          <cell r="A47" t="str">
            <v>Суджук</v>
          </cell>
          <cell r="DQ47">
            <v>1990</v>
          </cell>
        </row>
        <row r="48">
          <cell r="A48" t="str">
            <v>Вяленое мясо</v>
          </cell>
          <cell r="DQ48">
            <v>1828</v>
          </cell>
        </row>
        <row r="49">
          <cell r="A49" t="str">
            <v>Бастурма</v>
          </cell>
          <cell r="DQ49">
            <v>700</v>
          </cell>
        </row>
        <row r="50">
          <cell r="A50" t="str">
            <v>Вафли (голландские)</v>
          </cell>
          <cell r="DQ50">
            <v>328.1</v>
          </cell>
        </row>
        <row r="51">
          <cell r="A51" t="str">
            <v>Козинаки</v>
          </cell>
          <cell r="DQ51">
            <v>400</v>
          </cell>
        </row>
        <row r="52">
          <cell r="A52" t="str">
            <v>Нуга</v>
          </cell>
          <cell r="DQ52">
            <v>160</v>
          </cell>
        </row>
        <row r="53">
          <cell r="A53" t="str">
            <v>Печенье овсяное</v>
          </cell>
          <cell r="DQ53">
            <v>520</v>
          </cell>
        </row>
        <row r="54">
          <cell r="A54" t="str">
            <v>Рахат-лукум</v>
          </cell>
          <cell r="DQ54">
            <v>660</v>
          </cell>
        </row>
        <row r="55">
          <cell r="A55" t="str">
            <v>Халва (в шоколаде)</v>
          </cell>
          <cell r="DQ55">
            <v>680</v>
          </cell>
        </row>
        <row r="56">
          <cell r="A56" t="str">
            <v>Пастила</v>
          </cell>
          <cell r="DQ56">
            <v>468.75</v>
          </cell>
        </row>
        <row r="57">
          <cell r="A57" t="str">
            <v>Мармелад</v>
          </cell>
          <cell r="DQ57">
            <v>175.5</v>
          </cell>
        </row>
        <row r="58">
          <cell r="A58" t="str">
            <v>Щербет</v>
          </cell>
          <cell r="DQ58">
            <v>378</v>
          </cell>
        </row>
        <row r="59">
          <cell r="A59" t="str">
            <v>Сухари черные</v>
          </cell>
          <cell r="DQ59">
            <v>1905</v>
          </cell>
        </row>
        <row r="60">
          <cell r="A60" t="str">
            <v>Чай черный</v>
          </cell>
          <cell r="DQ60">
            <v>68</v>
          </cell>
        </row>
        <row r="61">
          <cell r="A61" t="str">
            <v>Чай зеленый</v>
          </cell>
          <cell r="DQ61">
            <v>118</v>
          </cell>
        </row>
        <row r="62">
          <cell r="A62" t="str">
            <v>Чай каркадэ</v>
          </cell>
          <cell r="DQ62">
            <v>68</v>
          </cell>
        </row>
        <row r="63">
          <cell r="A63" t="str">
            <v>Сахар (рафинад) в чай</v>
          </cell>
          <cell r="DQ63">
            <v>698.5</v>
          </cell>
        </row>
        <row r="64">
          <cell r="A64" t="str">
            <v>Сушеный укроп</v>
          </cell>
          <cell r="DQ64">
            <v>17</v>
          </cell>
        </row>
        <row r="65">
          <cell r="A65" t="str">
            <v>Сушеная петрушка</v>
          </cell>
          <cell r="DQ65">
            <v>17</v>
          </cell>
        </row>
        <row r="66">
          <cell r="A66" t="str">
            <v>Карри</v>
          </cell>
          <cell r="DQ66" t="e">
            <v>#REF!</v>
          </cell>
        </row>
        <row r="67">
          <cell r="A67" t="str">
            <v>Хмели-сунели</v>
          </cell>
          <cell r="DQ67" t="e">
            <v>#REF!</v>
          </cell>
        </row>
        <row r="68">
          <cell r="A68" t="str">
            <v>Приправы</v>
          </cell>
          <cell r="DQ68">
            <v>0</v>
          </cell>
        </row>
        <row r="72">
          <cell r="A72" t="str">
            <v>Ужин</v>
          </cell>
        </row>
        <row r="73">
          <cell r="A73" t="str">
            <v>Макароны (рожки)</v>
          </cell>
          <cell r="DQ73">
            <v>1275</v>
          </cell>
        </row>
        <row r="74">
          <cell r="A74" t="str">
            <v>Гречка</v>
          </cell>
          <cell r="DQ74">
            <v>1275</v>
          </cell>
        </row>
        <row r="75">
          <cell r="A75" t="str">
            <v>Рис</v>
          </cell>
          <cell r="DQ75">
            <v>1275</v>
          </cell>
        </row>
        <row r="76">
          <cell r="A76" t="str">
            <v>Булгур</v>
          </cell>
          <cell r="DQ76">
            <v>1275</v>
          </cell>
        </row>
        <row r="77">
          <cell r="A77" t="str">
            <v>Кус-кус</v>
          </cell>
          <cell r="DQ77">
            <v>1275</v>
          </cell>
        </row>
        <row r="78">
          <cell r="A78" t="str">
            <v>Пшеничная крупа</v>
          </cell>
          <cell r="DQ78">
            <v>1275</v>
          </cell>
        </row>
        <row r="79">
          <cell r="A79" t="str">
            <v>Чечевица красная</v>
          </cell>
          <cell r="DQ79">
            <v>1275</v>
          </cell>
        </row>
        <row r="80">
          <cell r="A80" t="str">
            <v>Ячневая крупа</v>
          </cell>
          <cell r="DQ80">
            <v>1275</v>
          </cell>
        </row>
        <row r="81">
          <cell r="A81" t="str">
            <v>Сушеный картофель</v>
          </cell>
          <cell r="DQ81">
            <v>210</v>
          </cell>
        </row>
        <row r="82">
          <cell r="A82" t="str">
            <v>Сушеная свекла</v>
          </cell>
          <cell r="DQ82">
            <v>255</v>
          </cell>
        </row>
        <row r="83">
          <cell r="A83" t="str">
            <v>Сушеные морковь</v>
          </cell>
          <cell r="DQ83">
            <v>215</v>
          </cell>
        </row>
        <row r="84">
          <cell r="A84" t="str">
            <v>Сушеные томаты</v>
          </cell>
          <cell r="DQ84">
            <v>120</v>
          </cell>
        </row>
        <row r="85">
          <cell r="A85" t="str">
            <v>Сушеный перец</v>
          </cell>
          <cell r="DQ85">
            <v>152</v>
          </cell>
        </row>
        <row r="86">
          <cell r="A86" t="str">
            <v>Сушеный лук</v>
          </cell>
          <cell r="DQ86">
            <v>136</v>
          </cell>
        </row>
        <row r="87">
          <cell r="A87" t="str">
            <v>Сушеный чеснок</v>
          </cell>
          <cell r="DQ87">
            <v>136</v>
          </cell>
        </row>
        <row r="88">
          <cell r="A88" t="str">
            <v>Пемикан</v>
          </cell>
          <cell r="DQ88">
            <v>3480</v>
          </cell>
        </row>
        <row r="89">
          <cell r="A89" t="str">
            <v>Сублимированное мясо</v>
          </cell>
          <cell r="DQ89">
            <v>3480</v>
          </cell>
        </row>
        <row r="90">
          <cell r="A90" t="str">
            <v>Соль</v>
          </cell>
          <cell r="DQ90">
            <v>272</v>
          </cell>
        </row>
        <row r="91">
          <cell r="A91" t="str">
            <v>Колбаса</v>
          </cell>
          <cell r="DQ91">
            <v>0</v>
          </cell>
        </row>
        <row r="92">
          <cell r="A92" t="str">
            <v>Вяленое мясо</v>
          </cell>
          <cell r="DQ92">
            <v>0</v>
          </cell>
        </row>
        <row r="93">
          <cell r="A93" t="str">
            <v>Вафли (голландские)</v>
          </cell>
          <cell r="DQ93">
            <v>328.1</v>
          </cell>
        </row>
        <row r="94">
          <cell r="A94" t="str">
            <v>Козинаки</v>
          </cell>
          <cell r="DQ94">
            <v>225</v>
          </cell>
        </row>
        <row r="95">
          <cell r="A95" t="str">
            <v>Нуга</v>
          </cell>
          <cell r="DQ95">
            <v>180</v>
          </cell>
        </row>
        <row r="96">
          <cell r="A96" t="str">
            <v>Печенье</v>
          </cell>
          <cell r="DQ96">
            <v>180</v>
          </cell>
        </row>
        <row r="97">
          <cell r="A97" t="str">
            <v>Рахат-лукум</v>
          </cell>
          <cell r="DQ97">
            <v>320</v>
          </cell>
        </row>
        <row r="98">
          <cell r="A98" t="str">
            <v>Халва (в шоколаде)</v>
          </cell>
          <cell r="DQ98">
            <v>459</v>
          </cell>
        </row>
        <row r="99">
          <cell r="A99" t="str">
            <v>Пастила</v>
          </cell>
          <cell r="DQ99">
            <v>468.75</v>
          </cell>
        </row>
        <row r="100">
          <cell r="A100" t="str">
            <v>Птичье молоко</v>
          </cell>
          <cell r="DQ100" t="e">
            <v>#REF!</v>
          </cell>
        </row>
        <row r="101">
          <cell r="DQ101" t="e">
            <v>#REF!</v>
          </cell>
        </row>
        <row r="102">
          <cell r="A102" t="str">
            <v>Мармелад</v>
          </cell>
          <cell r="DQ102">
            <v>331.5</v>
          </cell>
        </row>
        <row r="103">
          <cell r="A103" t="str">
            <v>Щербет</v>
          </cell>
          <cell r="DQ103">
            <v>353.6</v>
          </cell>
        </row>
        <row r="104">
          <cell r="A104" t="str">
            <v>Сухари черные</v>
          </cell>
          <cell r="DQ104">
            <v>2040</v>
          </cell>
        </row>
        <row r="105">
          <cell r="A105" t="str">
            <v>Чай черный</v>
          </cell>
          <cell r="DQ105">
            <v>136</v>
          </cell>
        </row>
        <row r="106">
          <cell r="A106" t="str">
            <v>Чай фруктовый</v>
          </cell>
          <cell r="DQ106">
            <v>136</v>
          </cell>
        </row>
        <row r="107">
          <cell r="A107" t="str">
            <v>Сахар (рафинад) в чай</v>
          </cell>
          <cell r="DQ107">
            <v>748</v>
          </cell>
        </row>
        <row r="108">
          <cell r="A108" t="str">
            <v>Вегета</v>
          </cell>
          <cell r="DQ108">
            <v>272</v>
          </cell>
        </row>
        <row r="109">
          <cell r="A109" t="str">
            <v>Сушеный укроп</v>
          </cell>
          <cell r="DQ109">
            <v>34</v>
          </cell>
        </row>
        <row r="110">
          <cell r="A110" t="str">
            <v>Сушеная петрушка</v>
          </cell>
          <cell r="DQ110">
            <v>34</v>
          </cell>
        </row>
        <row r="111">
          <cell r="A111" t="str">
            <v>Карри</v>
          </cell>
          <cell r="DQ111">
            <v>34</v>
          </cell>
        </row>
        <row r="112">
          <cell r="A112" t="str">
            <v>Хмели-сунели</v>
          </cell>
          <cell r="DQ112">
            <v>34</v>
          </cell>
        </row>
        <row r="113">
          <cell r="A113" t="str">
            <v>Приправы</v>
          </cell>
          <cell r="DQ113">
            <v>0</v>
          </cell>
        </row>
        <row r="114">
          <cell r="A114" t="str">
            <v>Лимон с медом</v>
          </cell>
          <cell r="DQ114">
            <v>520</v>
          </cell>
        </row>
        <row r="121">
          <cell r="A121" t="str">
            <v>Карманное питание</v>
          </cell>
        </row>
        <row r="122">
          <cell r="A122" t="str">
            <v>Сушеный ананас</v>
          </cell>
        </row>
        <row r="123">
          <cell r="A123" t="str">
            <v>Чернослив</v>
          </cell>
        </row>
        <row r="124">
          <cell r="A124" t="str">
            <v>Грецкий орех</v>
          </cell>
        </row>
        <row r="125">
          <cell r="A125" t="str">
            <v>Кешью</v>
          </cell>
        </row>
        <row r="126">
          <cell r="A126" t="str">
            <v>Фундук</v>
          </cell>
        </row>
        <row r="127">
          <cell r="A127" t="str">
            <v>Бабаевский (50 г)</v>
          </cell>
        </row>
        <row r="128">
          <cell r="A128" t="str">
            <v>Степ (50 г)</v>
          </cell>
        </row>
        <row r="129">
          <cell r="A129" t="str">
            <v>Kit-Kat (58 г)</v>
          </cell>
        </row>
        <row r="130">
          <cell r="A130" t="str">
            <v>Nuts (50 г)</v>
          </cell>
        </row>
        <row r="131">
          <cell r="A131" t="str">
            <v>Snikers (55.5 г)</v>
          </cell>
        </row>
        <row r="132">
          <cell r="A132" t="str">
            <v>Bounty (55 г)</v>
          </cell>
        </row>
        <row r="133">
          <cell r="A133" t="str">
            <v>Twix (55 г)</v>
          </cell>
        </row>
        <row r="134">
          <cell r="A134" t="str">
            <v>Большая конфета (15 г)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44"/>
  <sheetViews>
    <sheetView tabSelected="1" zoomScale="85" zoomScaleNormal="8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AN133" sqref="AN133"/>
    </sheetView>
  </sheetViews>
  <sheetFormatPr defaultColWidth="9" defaultRowHeight="15" outlineLevelRow="1" outlineLevelCol="1" x14ac:dyDescent="0.25"/>
  <cols>
    <col min="1" max="1" width="23.85546875" style="50" bestFit="1" customWidth="1"/>
    <col min="2" max="2" width="13.7109375" style="50" customWidth="1"/>
    <col min="3" max="4" width="5.42578125" style="50" bestFit="1" customWidth="1"/>
    <col min="5" max="5" width="6" style="50" bestFit="1" customWidth="1"/>
    <col min="6" max="6" width="12.7109375" style="50" hidden="1" customWidth="1" outlineLevel="1"/>
    <col min="7" max="9" width="7.85546875" style="50" hidden="1" customWidth="1" outlineLevel="1"/>
    <col min="10" max="10" width="7.7109375" style="50" customWidth="1" collapsed="1"/>
    <col min="11" max="14" width="7.7109375" style="50" hidden="1" customWidth="1" outlineLevel="1"/>
    <col min="15" max="15" width="7.7109375" style="50" customWidth="1" collapsed="1"/>
    <col min="16" max="19" width="7.7109375" style="50" hidden="1" customWidth="1" outlineLevel="1"/>
    <col min="20" max="20" width="7.7109375" style="50" customWidth="1" collapsed="1"/>
    <col min="21" max="24" width="7.7109375" style="50" hidden="1" customWidth="1" outlineLevel="1"/>
    <col min="25" max="25" width="7.7109375" style="50" customWidth="1" collapsed="1"/>
    <col min="26" max="29" width="7.7109375" style="50" hidden="1" customWidth="1" outlineLevel="1"/>
    <col min="30" max="30" width="7.7109375" style="50" customWidth="1" collapsed="1"/>
    <col min="31" max="34" width="7.7109375" style="50" hidden="1" customWidth="1" outlineLevel="1"/>
    <col min="35" max="35" width="7.7109375" style="50" customWidth="1" collapsed="1"/>
    <col min="36" max="39" width="7.7109375" style="50" hidden="1" customWidth="1" outlineLevel="1"/>
    <col min="40" max="40" width="7.7109375" style="52" customWidth="1" collapsed="1"/>
    <col min="41" max="44" width="7.7109375" style="50" hidden="1" customWidth="1" outlineLevel="1"/>
    <col min="45" max="45" width="7.7109375" style="50" customWidth="1" collapsed="1"/>
    <col min="46" max="49" width="7.7109375" style="50" hidden="1" customWidth="1" outlineLevel="1"/>
    <col min="50" max="50" width="7.7109375" style="50" customWidth="1" collapsed="1"/>
    <col min="51" max="54" width="7.7109375" style="50" hidden="1" customWidth="1" outlineLevel="1"/>
    <col min="55" max="55" width="7.7109375" style="50" customWidth="1" collapsed="1"/>
    <col min="56" max="59" width="7.7109375" style="50" hidden="1" customWidth="1" outlineLevel="1"/>
    <col min="60" max="60" width="7.7109375" style="52" customWidth="1" collapsed="1"/>
    <col min="61" max="64" width="7.7109375" style="50" hidden="1" customWidth="1" outlineLevel="1"/>
    <col min="65" max="65" width="7.7109375" style="53" customWidth="1" collapsed="1"/>
    <col min="66" max="69" width="7.7109375" style="50" hidden="1" customWidth="1" outlineLevel="1"/>
    <col min="70" max="70" width="7.7109375" style="50" customWidth="1" collapsed="1"/>
    <col min="71" max="74" width="7.7109375" style="50" hidden="1" customWidth="1" outlineLevel="1"/>
    <col min="75" max="75" width="7.7109375" style="50" customWidth="1" collapsed="1"/>
    <col min="76" max="79" width="7.7109375" style="50" hidden="1" customWidth="1" outlineLevel="1"/>
    <col min="80" max="80" width="7.7109375" style="50" customWidth="1" collapsed="1"/>
    <col min="81" max="84" width="7.7109375" style="50" hidden="1" customWidth="1" outlineLevel="1"/>
    <col min="85" max="85" width="7.7109375" style="50" customWidth="1" collapsed="1"/>
    <col min="86" max="86" width="12.7109375" style="50" hidden="1" customWidth="1" outlineLevel="1"/>
    <col min="87" max="88" width="5.42578125" style="50" hidden="1" customWidth="1" outlineLevel="1"/>
    <col min="89" max="89" width="6.5703125" style="50" hidden="1" customWidth="1" outlineLevel="1"/>
    <col min="90" max="90" width="8.7109375" style="50" bestFit="1" customWidth="1" collapsed="1"/>
    <col min="91" max="91" width="12.7109375" style="50" hidden="1" customWidth="1" outlineLevel="1"/>
    <col min="92" max="93" width="5.42578125" style="50" hidden="1" customWidth="1" outlineLevel="1"/>
    <col min="94" max="94" width="6.5703125" style="50" hidden="1" customWidth="1" outlineLevel="1"/>
    <col min="95" max="95" width="6.7109375" style="50" customWidth="1" collapsed="1"/>
    <col min="96" max="96" width="12.7109375" style="50" hidden="1" customWidth="1" outlineLevel="1"/>
    <col min="97" max="98" width="5.42578125" style="50" hidden="1" customWidth="1" outlineLevel="1"/>
    <col min="99" max="99" width="6.5703125" style="50" hidden="1" customWidth="1" outlineLevel="1"/>
    <col min="100" max="100" width="6.7109375" style="50" customWidth="1" collapsed="1"/>
    <col min="101" max="101" width="12.7109375" style="50" hidden="1" customWidth="1" outlineLevel="1"/>
    <col min="102" max="103" width="5.42578125" style="50" hidden="1" customWidth="1" outlineLevel="1"/>
    <col min="104" max="104" width="6.5703125" style="50" hidden="1" customWidth="1" outlineLevel="1"/>
    <col min="105" max="105" width="6.7109375" style="50" customWidth="1" collapsed="1"/>
    <col min="106" max="106" width="12.7109375" style="50" hidden="1" customWidth="1" outlineLevel="1"/>
    <col min="107" max="108" width="5.42578125" style="50" hidden="1" customWidth="1" outlineLevel="1"/>
    <col min="109" max="109" width="6.5703125" style="50" hidden="1" customWidth="1" outlineLevel="1"/>
    <col min="110" max="110" width="6.7109375" style="50" customWidth="1" collapsed="1"/>
    <col min="111" max="111" width="12.7109375" style="50" hidden="1" customWidth="1" outlineLevel="1"/>
    <col min="112" max="113" width="5.42578125" style="50" hidden="1" customWidth="1" outlineLevel="1"/>
    <col min="114" max="114" width="6.5703125" style="50" hidden="1" customWidth="1" outlineLevel="1"/>
    <col min="115" max="115" width="6.7109375" style="50" customWidth="1" collapsed="1"/>
    <col min="116" max="116" width="12.7109375" style="50" hidden="1" customWidth="1" outlineLevel="1"/>
    <col min="117" max="118" width="5.42578125" style="50" hidden="1" customWidth="1" outlineLevel="1"/>
    <col min="119" max="119" width="6.5703125" style="50" hidden="1" customWidth="1" outlineLevel="1"/>
    <col min="120" max="120" width="6.7109375" style="50" customWidth="1" collapsed="1"/>
    <col min="121" max="16384" width="9" style="50"/>
  </cols>
  <sheetData>
    <row r="1" spans="1:120" customFormat="1" ht="175.9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0" s="25" customFormat="1" ht="45.75" thickBot="1" x14ac:dyDescent="0.3">
      <c r="A2"/>
      <c r="B2" s="8" t="s">
        <v>21</v>
      </c>
      <c r="C2" s="9" t="s">
        <v>22</v>
      </c>
      <c r="D2" s="9"/>
      <c r="E2" s="10"/>
      <c r="F2" s="11" t="s">
        <v>23</v>
      </c>
      <c r="G2" s="9" t="s">
        <v>22</v>
      </c>
      <c r="H2" s="9"/>
      <c r="I2" s="9"/>
      <c r="J2" s="12">
        <v>44044</v>
      </c>
      <c r="K2" s="11" t="s">
        <v>23</v>
      </c>
      <c r="L2" s="13" t="s">
        <v>22</v>
      </c>
      <c r="M2" s="13"/>
      <c r="N2" s="13"/>
      <c r="O2" s="14">
        <f>J2+1</f>
        <v>44045</v>
      </c>
      <c r="P2" s="11" t="s">
        <v>23</v>
      </c>
      <c r="Q2" s="13" t="s">
        <v>22</v>
      </c>
      <c r="R2" s="13"/>
      <c r="S2" s="13"/>
      <c r="T2" s="15">
        <f>O2+1</f>
        <v>44046</v>
      </c>
      <c r="U2" s="11" t="s">
        <v>23</v>
      </c>
      <c r="V2" s="13" t="s">
        <v>22</v>
      </c>
      <c r="W2" s="13"/>
      <c r="X2" s="13"/>
      <c r="Y2" s="14">
        <f>T2+1</f>
        <v>44047</v>
      </c>
      <c r="Z2" s="11" t="s">
        <v>23</v>
      </c>
      <c r="AA2" s="13" t="s">
        <v>22</v>
      </c>
      <c r="AB2" s="13"/>
      <c r="AC2" s="13"/>
      <c r="AD2" s="12">
        <f>Y2+1</f>
        <v>44048</v>
      </c>
      <c r="AE2" s="11" t="s">
        <v>23</v>
      </c>
      <c r="AF2" s="13" t="s">
        <v>22</v>
      </c>
      <c r="AG2" s="13"/>
      <c r="AH2" s="13"/>
      <c r="AI2" s="16">
        <f>AD2+1</f>
        <v>44049</v>
      </c>
      <c r="AJ2" s="17" t="s">
        <v>23</v>
      </c>
      <c r="AK2" s="18" t="s">
        <v>22</v>
      </c>
      <c r="AL2" s="18"/>
      <c r="AM2" s="18"/>
      <c r="AN2" s="19">
        <f>AI2+1</f>
        <v>44050</v>
      </c>
      <c r="AO2" s="11" t="s">
        <v>23</v>
      </c>
      <c r="AP2" s="13" t="s">
        <v>22</v>
      </c>
      <c r="AQ2" s="13"/>
      <c r="AR2" s="13"/>
      <c r="AS2" s="15">
        <f>AN2+1</f>
        <v>44051</v>
      </c>
      <c r="AT2" s="11" t="s">
        <v>23</v>
      </c>
      <c r="AU2" s="13" t="s">
        <v>22</v>
      </c>
      <c r="AV2" s="13"/>
      <c r="AW2" s="13"/>
      <c r="AX2" s="20">
        <f>AS2+1</f>
        <v>44052</v>
      </c>
      <c r="AY2" s="21" t="s">
        <v>23</v>
      </c>
      <c r="AZ2" s="13" t="s">
        <v>22</v>
      </c>
      <c r="BA2" s="13"/>
      <c r="BB2" s="13"/>
      <c r="BC2" s="22">
        <f>AX2+1</f>
        <v>44053</v>
      </c>
      <c r="BD2" s="11" t="s">
        <v>23</v>
      </c>
      <c r="BE2" s="13" t="s">
        <v>22</v>
      </c>
      <c r="BF2" s="13"/>
      <c r="BG2" s="13"/>
      <c r="BH2" s="23">
        <f>BC2+1</f>
        <v>44054</v>
      </c>
      <c r="BI2" s="21" t="s">
        <v>23</v>
      </c>
      <c r="BJ2" s="13" t="s">
        <v>22</v>
      </c>
      <c r="BK2" s="13"/>
      <c r="BL2" s="13"/>
      <c r="BM2" s="24">
        <f>BH2+1</f>
        <v>44055</v>
      </c>
      <c r="BN2" s="11" t="s">
        <v>23</v>
      </c>
      <c r="BO2" s="13" t="s">
        <v>22</v>
      </c>
      <c r="BP2" s="13"/>
      <c r="BQ2" s="13"/>
      <c r="BR2" s="15">
        <f>BM2+1</f>
        <v>44056</v>
      </c>
      <c r="BS2" s="11" t="s">
        <v>23</v>
      </c>
      <c r="BT2" s="13" t="s">
        <v>22</v>
      </c>
      <c r="BU2" s="13"/>
      <c r="BV2" s="13"/>
      <c r="BW2" s="14">
        <f>BR2+1</f>
        <v>44057</v>
      </c>
      <c r="BX2" s="11" t="s">
        <v>23</v>
      </c>
      <c r="BY2" s="13" t="s">
        <v>22</v>
      </c>
      <c r="BZ2" s="13"/>
      <c r="CA2" s="13"/>
      <c r="CB2" s="14">
        <f>BW2+1</f>
        <v>44058</v>
      </c>
      <c r="CC2" s="11" t="s">
        <v>23</v>
      </c>
      <c r="CD2" s="13" t="s">
        <v>22</v>
      </c>
      <c r="CE2" s="13"/>
      <c r="CF2" s="13"/>
      <c r="CG2" s="14">
        <f>CB2+1</f>
        <v>44059</v>
      </c>
      <c r="CH2" s="11"/>
      <c r="CI2" s="13"/>
      <c r="CJ2" s="13"/>
      <c r="CK2" s="13"/>
      <c r="CL2" s="14">
        <f>CG2+1</f>
        <v>44060</v>
      </c>
      <c r="CM2" s="11"/>
      <c r="CN2" s="13"/>
      <c r="CO2" s="13"/>
      <c r="CP2" s="13"/>
      <c r="CQ2" s="14">
        <f>CL2+1</f>
        <v>44061</v>
      </c>
      <c r="CR2" s="11"/>
      <c r="CS2" s="13"/>
      <c r="CT2" s="13"/>
      <c r="CU2" s="13"/>
      <c r="CV2" s="14">
        <f>CQ2+1</f>
        <v>44062</v>
      </c>
      <c r="CW2" s="11"/>
      <c r="CX2" s="13"/>
      <c r="CY2" s="13"/>
      <c r="CZ2" s="13"/>
      <c r="DA2" s="15">
        <f>CV2+1</f>
        <v>44063</v>
      </c>
      <c r="DB2" s="11"/>
      <c r="DC2" s="13"/>
      <c r="DD2" s="13"/>
      <c r="DE2" s="13"/>
      <c r="DF2" s="14">
        <f>DA2+1</f>
        <v>44064</v>
      </c>
      <c r="DG2" s="11"/>
      <c r="DH2" s="13"/>
      <c r="DI2" s="13"/>
      <c r="DJ2" s="13"/>
      <c r="DK2" s="15">
        <f>DF2+1</f>
        <v>44065</v>
      </c>
      <c r="DL2" s="11"/>
      <c r="DM2" s="13"/>
      <c r="DN2" s="13"/>
      <c r="DO2" s="13"/>
      <c r="DP2" s="14">
        <f>DK2+1</f>
        <v>44066</v>
      </c>
    </row>
    <row r="3" spans="1:120" s="25" customFormat="1" ht="16.5" thickTop="1" thickBot="1" x14ac:dyDescent="0.3">
      <c r="A3" s="26" t="s">
        <v>24</v>
      </c>
      <c r="B3" s="27"/>
      <c r="C3" s="27"/>
      <c r="D3" s="27"/>
      <c r="E3" s="28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9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9"/>
      <c r="BI3" s="27"/>
      <c r="BJ3" s="27"/>
      <c r="BK3" s="27"/>
      <c r="BL3" s="27"/>
      <c r="BM3" s="28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</row>
    <row r="4" spans="1:120" s="25" customFormat="1" x14ac:dyDescent="0.25">
      <c r="A4" s="30" t="s">
        <v>25</v>
      </c>
      <c r="B4" s="30">
        <v>306</v>
      </c>
      <c r="C4" s="31">
        <v>9.5</v>
      </c>
      <c r="D4" s="31">
        <v>2.2999999999999998</v>
      </c>
      <c r="E4" s="32">
        <v>65.900000000000006</v>
      </c>
      <c r="F4" s="33">
        <f t="shared" ref="F4:F29" si="0">$B4/100*J4</f>
        <v>0</v>
      </c>
      <c r="G4" s="34">
        <f t="shared" ref="G4:G29" si="1">$C4/100*J4</f>
        <v>0</v>
      </c>
      <c r="H4" s="34">
        <f t="shared" ref="H4:H29" si="2">$D4/100*J4</f>
        <v>0</v>
      </c>
      <c r="I4" s="34">
        <f t="shared" ref="I4:I29" si="3">$E4/100*J4</f>
        <v>0</v>
      </c>
      <c r="J4" s="35"/>
      <c r="K4" s="36">
        <f>$B4/100*O4</f>
        <v>183.6</v>
      </c>
      <c r="L4" s="36">
        <f>$C4/100*O4</f>
        <v>5.7</v>
      </c>
      <c r="M4" s="36">
        <f>$D4/100*O4</f>
        <v>1.38</v>
      </c>
      <c r="N4" s="36">
        <f>$E4/100*O4</f>
        <v>39.54</v>
      </c>
      <c r="O4" s="35">
        <v>60</v>
      </c>
      <c r="P4" s="36">
        <f>$B4/100*T4</f>
        <v>0</v>
      </c>
      <c r="Q4" s="36">
        <f>$C4/100*T4</f>
        <v>0</v>
      </c>
      <c r="R4" s="36">
        <f>$D4/100*T4</f>
        <v>0</v>
      </c>
      <c r="S4" s="36">
        <f>$E4/100*T4</f>
        <v>0</v>
      </c>
      <c r="T4" s="35"/>
      <c r="U4" s="36">
        <f>$B4/100*Y4</f>
        <v>0</v>
      </c>
      <c r="V4" s="36">
        <f>$C4/100*Y4</f>
        <v>0</v>
      </c>
      <c r="W4" s="36">
        <f>$D4/100*Y4</f>
        <v>0</v>
      </c>
      <c r="X4" s="36">
        <f>$E4/100*Y4</f>
        <v>0</v>
      </c>
      <c r="Y4" s="35"/>
      <c r="Z4" s="36">
        <f>$B4/100*AD4</f>
        <v>0</v>
      </c>
      <c r="AA4" s="36">
        <f>$C4/100*AD4</f>
        <v>0</v>
      </c>
      <c r="AB4" s="36">
        <f>$D4/100*AD4</f>
        <v>0</v>
      </c>
      <c r="AC4" s="36">
        <f>$E4/100*AD4</f>
        <v>0</v>
      </c>
      <c r="AD4" s="35"/>
      <c r="AE4" s="36">
        <f>$B4/100*AI4</f>
        <v>0</v>
      </c>
      <c r="AF4" s="36">
        <f>$C4/100*AI4</f>
        <v>0</v>
      </c>
      <c r="AG4" s="36">
        <f>$D4/100*AI4</f>
        <v>0</v>
      </c>
      <c r="AH4" s="36">
        <f>$E4/100*AI4</f>
        <v>0</v>
      </c>
      <c r="AI4" s="35"/>
      <c r="AJ4" s="36">
        <f>$B4/100*AN4</f>
        <v>183.6</v>
      </c>
      <c r="AK4" s="36">
        <f>$C4/100*AN4</f>
        <v>5.7</v>
      </c>
      <c r="AL4" s="36">
        <f>$D4/100*AN4</f>
        <v>1.38</v>
      </c>
      <c r="AM4" s="36">
        <f>$E4/100*AN4</f>
        <v>39.54</v>
      </c>
      <c r="AN4" s="37">
        <v>60</v>
      </c>
      <c r="AO4" s="36">
        <f>$B4/100*AS4</f>
        <v>0</v>
      </c>
      <c r="AP4" s="36">
        <f>$C4/100*AS4</f>
        <v>0</v>
      </c>
      <c r="AQ4" s="36">
        <f>$D4/100*AS4</f>
        <v>0</v>
      </c>
      <c r="AR4" s="36">
        <f>$E4/100*AS4</f>
        <v>0</v>
      </c>
      <c r="AS4" s="35"/>
      <c r="AT4" s="36">
        <f>$B4/100*AX4</f>
        <v>0</v>
      </c>
      <c r="AU4" s="36">
        <f>$C4/100*AX4</f>
        <v>0</v>
      </c>
      <c r="AV4" s="36">
        <f>$D4/100*AX4</f>
        <v>0</v>
      </c>
      <c r="AW4" s="36">
        <f>$E4/100*AX4</f>
        <v>0</v>
      </c>
      <c r="AX4" s="35"/>
      <c r="AY4" s="36">
        <f>$B4/100*BC4</f>
        <v>0</v>
      </c>
      <c r="AZ4" s="36">
        <f>$C4/100*BC4</f>
        <v>0</v>
      </c>
      <c r="BA4" s="36">
        <f>$D4/100*BC4</f>
        <v>0</v>
      </c>
      <c r="BB4" s="36">
        <f>$E4/100*BC4</f>
        <v>0</v>
      </c>
      <c r="BC4" s="35"/>
      <c r="BD4" s="36">
        <f>$B4/100*BH4</f>
        <v>183.6</v>
      </c>
      <c r="BE4" s="36">
        <f>$C4/100*BH4</f>
        <v>5.7</v>
      </c>
      <c r="BF4" s="36">
        <f>$D4/100*BH4</f>
        <v>1.38</v>
      </c>
      <c r="BG4" s="36">
        <f>$E4/100*BH4</f>
        <v>39.54</v>
      </c>
      <c r="BH4" s="37">
        <v>60</v>
      </c>
      <c r="BI4" s="36">
        <f>$B4/100*BM4</f>
        <v>0</v>
      </c>
      <c r="BJ4" s="36">
        <f>$C4/100*BM4</f>
        <v>0</v>
      </c>
      <c r="BK4" s="36">
        <f>$D4/100*BM4</f>
        <v>0</v>
      </c>
      <c r="BL4" s="36">
        <f>$E4/100*BM4</f>
        <v>0</v>
      </c>
      <c r="BM4" s="38"/>
      <c r="BN4" s="36">
        <f>$B4/100*BR4</f>
        <v>0</v>
      </c>
      <c r="BO4" s="36">
        <f>$C4/100*BR4</f>
        <v>0</v>
      </c>
      <c r="BP4" s="36">
        <f>$D4/100*BR4</f>
        <v>0</v>
      </c>
      <c r="BQ4" s="36">
        <f>$E4/100*BR4</f>
        <v>0</v>
      </c>
      <c r="BR4" s="35"/>
      <c r="BS4" s="36">
        <f>$B4/100*BW4</f>
        <v>0</v>
      </c>
      <c r="BT4" s="36">
        <f>$C4/100*BW4</f>
        <v>0</v>
      </c>
      <c r="BU4" s="36">
        <f>$D4/100*BW4</f>
        <v>0</v>
      </c>
      <c r="BV4" s="36">
        <f>$E4/100*BW4</f>
        <v>0</v>
      </c>
      <c r="BW4" s="35"/>
      <c r="BX4" s="36">
        <f>$B4/100*CB4</f>
        <v>198.9</v>
      </c>
      <c r="BY4" s="36">
        <f>$C4/100*CB4</f>
        <v>6.1749999999999998</v>
      </c>
      <c r="BZ4" s="36">
        <f>$D4/100*CB4</f>
        <v>1.4949999999999999</v>
      </c>
      <c r="CA4" s="36">
        <f>$E4/100*CB4</f>
        <v>42.835000000000001</v>
      </c>
      <c r="CB4" s="35">
        <v>65</v>
      </c>
      <c r="CC4" s="36">
        <f>$B4/100*CG4</f>
        <v>0</v>
      </c>
      <c r="CD4" s="36">
        <f>$C4/100*CG4</f>
        <v>0</v>
      </c>
      <c r="CE4" s="36">
        <f>$D4/100*CG4</f>
        <v>0</v>
      </c>
      <c r="CF4" s="36">
        <f>$E4/100*CG4</f>
        <v>0</v>
      </c>
      <c r="CG4" s="35"/>
      <c r="CH4" s="36">
        <f>$B4/100*CL4</f>
        <v>0</v>
      </c>
      <c r="CI4" s="36">
        <f>$C4/100*CL4</f>
        <v>0</v>
      </c>
      <c r="CJ4" s="36">
        <f>$D4/100*CL4</f>
        <v>0</v>
      </c>
      <c r="CK4" s="36">
        <f>$E4/100*CL4</f>
        <v>0</v>
      </c>
      <c r="CL4" s="35"/>
      <c r="CM4" s="36">
        <f>$B4/100*CQ4</f>
        <v>0</v>
      </c>
      <c r="CN4" s="36">
        <f>$C4/100*CQ4</f>
        <v>0</v>
      </c>
      <c r="CO4" s="36">
        <f>$D4/100*CQ4</f>
        <v>0</v>
      </c>
      <c r="CP4" s="36">
        <f>$E4/100*CQ4</f>
        <v>0</v>
      </c>
      <c r="CQ4" s="35"/>
      <c r="CR4" s="36">
        <f t="shared" ref="CR4:CR12" si="4">$B4/100*CV4</f>
        <v>198.9</v>
      </c>
      <c r="CS4" s="36">
        <f t="shared" ref="CS4:CS12" si="5">$C4/100*CV4</f>
        <v>6.1749999999999998</v>
      </c>
      <c r="CT4" s="36">
        <f t="shared" ref="CT4:CT12" si="6">$D4/100*CV4</f>
        <v>1.4949999999999999</v>
      </c>
      <c r="CU4" s="36">
        <f t="shared" ref="CU4:CU12" si="7">$E4/100*CV4</f>
        <v>42.835000000000001</v>
      </c>
      <c r="CV4" s="35">
        <v>65</v>
      </c>
      <c r="CW4" s="36">
        <f t="shared" ref="CW4:CW12" si="8">$B4/100*DA4</f>
        <v>0</v>
      </c>
      <c r="CX4" s="36">
        <f t="shared" ref="CX4:CX12" si="9">$C4/100*DA4</f>
        <v>0</v>
      </c>
      <c r="CY4" s="36">
        <f t="shared" ref="CY4:CY12" si="10">$D4/100*DA4</f>
        <v>0</v>
      </c>
      <c r="CZ4" s="36">
        <f t="shared" ref="CZ4:CZ12" si="11">$E4/100*DA4</f>
        <v>0</v>
      </c>
      <c r="DA4" s="35"/>
      <c r="DB4" s="36">
        <f t="shared" ref="DB4:DB12" si="12">$B4/100*DF4</f>
        <v>0</v>
      </c>
      <c r="DC4" s="36">
        <f t="shared" ref="DC4:DC12" si="13">$C4/100*DF4</f>
        <v>0</v>
      </c>
      <c r="DD4" s="36">
        <f t="shared" ref="DD4:DD12" si="14">$D4/100*DF4</f>
        <v>0</v>
      </c>
      <c r="DE4" s="36">
        <f t="shared" ref="DE4:DE12" si="15">$E4/100*DF4</f>
        <v>0</v>
      </c>
      <c r="DF4" s="35"/>
      <c r="DG4" s="36">
        <f t="shared" ref="DG4:DG12" si="16">$B4/100*DK4</f>
        <v>0</v>
      </c>
      <c r="DH4" s="36">
        <f t="shared" ref="DH4:DH12" si="17">$C4/100*DK4</f>
        <v>0</v>
      </c>
      <c r="DI4" s="36">
        <f t="shared" ref="DI4:DI12" si="18">$D4/100*DK4</f>
        <v>0</v>
      </c>
      <c r="DJ4" s="36">
        <f t="shared" ref="DJ4:DJ12" si="19">$E4/100*DK4</f>
        <v>0</v>
      </c>
      <c r="DK4" s="35"/>
      <c r="DL4" s="36">
        <f t="shared" ref="DL4:DL12" si="20">$B4/100*DP4</f>
        <v>198.9</v>
      </c>
      <c r="DM4" s="36">
        <f t="shared" ref="DM4:DM12" si="21">$C4/100*DP4</f>
        <v>6.1749999999999998</v>
      </c>
      <c r="DN4" s="36">
        <f t="shared" ref="DN4:DN12" si="22">$D4/100*DP4</f>
        <v>1.4949999999999999</v>
      </c>
      <c r="DO4" s="36">
        <f t="shared" ref="DO4:DO12" si="23">$E4/100*DP4</f>
        <v>42.835000000000001</v>
      </c>
      <c r="DP4" s="35">
        <v>65</v>
      </c>
    </row>
    <row r="5" spans="1:120" s="25" customFormat="1" x14ac:dyDescent="0.25">
      <c r="A5" s="39" t="s">
        <v>26</v>
      </c>
      <c r="B5" s="39">
        <v>344</v>
      </c>
      <c r="C5" s="40">
        <v>6.8</v>
      </c>
      <c r="D5" s="40">
        <v>0.7</v>
      </c>
      <c r="E5" s="41">
        <v>79.3</v>
      </c>
      <c r="F5" s="33">
        <f t="shared" si="0"/>
        <v>0</v>
      </c>
      <c r="G5" s="34">
        <f t="shared" si="1"/>
        <v>0</v>
      </c>
      <c r="H5" s="34">
        <f t="shared" si="2"/>
        <v>0</v>
      </c>
      <c r="I5" s="34">
        <f t="shared" si="3"/>
        <v>0</v>
      </c>
      <c r="J5" s="42"/>
      <c r="K5" s="43">
        <f t="shared" ref="K5:K29" si="24">$B5/100*O5</f>
        <v>0</v>
      </c>
      <c r="L5" s="43">
        <f t="shared" ref="L5:L29" si="25">$C5/100*O5</f>
        <v>0</v>
      </c>
      <c r="M5" s="43">
        <f t="shared" ref="M5:M29" si="26">$D5/100*O5</f>
        <v>0</v>
      </c>
      <c r="N5" s="43">
        <f t="shared" ref="N5:N29" si="27">$E5/100*O5</f>
        <v>0</v>
      </c>
      <c r="O5" s="44"/>
      <c r="P5" s="43">
        <f t="shared" ref="P5:P29" si="28">$B5/100*T5</f>
        <v>206.4</v>
      </c>
      <c r="Q5" s="43">
        <f t="shared" ref="Q5:Q29" si="29">$C5/100*T5</f>
        <v>4.08</v>
      </c>
      <c r="R5" s="43">
        <f t="shared" ref="R5:R29" si="30">$D5/100*T5</f>
        <v>0.41999999999999993</v>
      </c>
      <c r="S5" s="43">
        <f t="shared" ref="S5:S29" si="31">$E5/100*T5</f>
        <v>47.58</v>
      </c>
      <c r="T5" s="44">
        <v>60</v>
      </c>
      <c r="U5" s="43">
        <f t="shared" ref="U5:U29" si="32">$B5/100*Y5</f>
        <v>0</v>
      </c>
      <c r="V5" s="43">
        <f t="shared" ref="V5:V29" si="33">$C5/100*Y5</f>
        <v>0</v>
      </c>
      <c r="W5" s="43">
        <f t="shared" ref="W5:W29" si="34">$D5/100*Y5</f>
        <v>0</v>
      </c>
      <c r="X5" s="43">
        <f t="shared" ref="X5:X29" si="35">$E5/100*Y5</f>
        <v>0</v>
      </c>
      <c r="Y5" s="44"/>
      <c r="Z5" s="43">
        <f t="shared" ref="Z5:Z29" si="36">$B5/100*AD5</f>
        <v>0</v>
      </c>
      <c r="AA5" s="43">
        <f t="shared" ref="AA5:AA29" si="37">$C5/100*AD5</f>
        <v>0</v>
      </c>
      <c r="AB5" s="43">
        <f t="shared" ref="AB5:AB29" si="38">$D5/100*AD5</f>
        <v>0</v>
      </c>
      <c r="AC5" s="43">
        <f t="shared" ref="AC5:AC29" si="39">$E5/100*AD5</f>
        <v>0</v>
      </c>
      <c r="AD5" s="42"/>
      <c r="AE5" s="43">
        <f t="shared" ref="AE5:AE29" si="40">$B5/100*AI5</f>
        <v>206.4</v>
      </c>
      <c r="AF5" s="43">
        <f t="shared" ref="AF5:AF29" si="41">$C5/100*AI5</f>
        <v>4.08</v>
      </c>
      <c r="AG5" s="43">
        <f t="shared" ref="AG5:AG29" si="42">$D5/100*AI5</f>
        <v>0.41999999999999993</v>
      </c>
      <c r="AH5" s="43">
        <f t="shared" ref="AH5:AH29" si="43">$E5/100*AI5</f>
        <v>47.58</v>
      </c>
      <c r="AI5" s="42">
        <v>60</v>
      </c>
      <c r="AJ5" s="43">
        <f t="shared" ref="AJ5:AJ29" si="44">$B5/100*AN5</f>
        <v>0</v>
      </c>
      <c r="AK5" s="43">
        <f t="shared" ref="AK5:AK29" si="45">$C5/100*AN5</f>
        <v>0</v>
      </c>
      <c r="AL5" s="43">
        <f t="shared" ref="AL5:AL29" si="46">$D5/100*AN5</f>
        <v>0</v>
      </c>
      <c r="AM5" s="43">
        <f t="shared" ref="AM5:AM29" si="47">$E5/100*AN5</f>
        <v>0</v>
      </c>
      <c r="AN5" s="45"/>
      <c r="AO5" s="43">
        <f t="shared" ref="AO5:AO29" si="48">$B5/100*AS5</f>
        <v>0</v>
      </c>
      <c r="AP5" s="43">
        <f t="shared" ref="AP5:AP29" si="49">$C5/100*AS5</f>
        <v>0</v>
      </c>
      <c r="AQ5" s="43">
        <f t="shared" ref="AQ5:AQ29" si="50">$D5/100*AS5</f>
        <v>0</v>
      </c>
      <c r="AR5" s="43">
        <f t="shared" ref="AR5:AR29" si="51">$E5/100*AS5</f>
        <v>0</v>
      </c>
      <c r="AS5" s="44"/>
      <c r="AT5" s="43">
        <f t="shared" ref="AT5:AT29" si="52">$B5/100*AX5</f>
        <v>0</v>
      </c>
      <c r="AU5" s="43">
        <f t="shared" ref="AU5:AU29" si="53">$C5/100*AX5</f>
        <v>0</v>
      </c>
      <c r="AV5" s="43">
        <f t="shared" ref="AV5:AV29" si="54">$D5/100*AX5</f>
        <v>0</v>
      </c>
      <c r="AW5" s="43">
        <f t="shared" ref="AW5:AW29" si="55">$E5/100*AX5</f>
        <v>0</v>
      </c>
      <c r="AX5" s="42"/>
      <c r="AY5" s="46">
        <f t="shared" ref="AY5:AY29" si="56">$B5/100*BC5</f>
        <v>206.4</v>
      </c>
      <c r="AZ5" s="43">
        <f t="shared" ref="AZ5:AZ29" si="57">$C5/100*BC5</f>
        <v>4.08</v>
      </c>
      <c r="BA5" s="43">
        <f t="shared" ref="BA5:BA29" si="58">$D5/100*BC5</f>
        <v>0.41999999999999993</v>
      </c>
      <c r="BB5" s="43">
        <f t="shared" ref="BB5:BB29" si="59">$E5/100*BC5</f>
        <v>47.58</v>
      </c>
      <c r="BC5" s="44">
        <v>60</v>
      </c>
      <c r="BD5" s="43">
        <f t="shared" ref="BD5:BD29" si="60">$B5/100*BH5</f>
        <v>0</v>
      </c>
      <c r="BE5" s="43">
        <f t="shared" ref="BE5:BE29" si="61">$C5/100*BH5</f>
        <v>0</v>
      </c>
      <c r="BF5" s="43">
        <f t="shared" ref="BF5:BF29" si="62">$D5/100*BH5</f>
        <v>0</v>
      </c>
      <c r="BG5" s="43">
        <f t="shared" ref="BG5:BG29" si="63">$E5/100*BH5</f>
        <v>0</v>
      </c>
      <c r="BH5" s="45"/>
      <c r="BI5" s="46">
        <f t="shared" ref="BI5:BI29" si="64">$B5/100*BM5</f>
        <v>206.4</v>
      </c>
      <c r="BJ5" s="43">
        <f t="shared" ref="BJ5:BJ29" si="65">$C5/100*BM5</f>
        <v>4.08</v>
      </c>
      <c r="BK5" s="43">
        <f t="shared" ref="BK5:BK29" si="66">$D5/100*BM5</f>
        <v>0.41999999999999993</v>
      </c>
      <c r="BL5" s="43">
        <f t="shared" ref="BL5:BL29" si="67">$E5/100*BM5</f>
        <v>47.58</v>
      </c>
      <c r="BM5" s="47">
        <v>60</v>
      </c>
      <c r="BN5" s="43">
        <f t="shared" ref="BN5:BN29" si="68">$B5/100*BR5</f>
        <v>0</v>
      </c>
      <c r="BO5" s="43">
        <f t="shared" ref="BO5:BO29" si="69">$C5/100*BR5</f>
        <v>0</v>
      </c>
      <c r="BP5" s="43">
        <f t="shared" ref="BP5:BP29" si="70">$D5/100*BR5</f>
        <v>0</v>
      </c>
      <c r="BQ5" s="43">
        <f t="shared" ref="BQ5:BQ29" si="71">$E5/100*BR5</f>
        <v>0</v>
      </c>
      <c r="BR5" s="44"/>
      <c r="BS5" s="43">
        <f t="shared" ref="BS5:BS29" si="72">$B5/100*BW5</f>
        <v>0</v>
      </c>
      <c r="BT5" s="43">
        <f t="shared" ref="BT5:BT29" si="73">$C5/100*BW5</f>
        <v>0</v>
      </c>
      <c r="BU5" s="43">
        <f t="shared" ref="BU5:BU29" si="74">$D5/100*BW5</f>
        <v>0</v>
      </c>
      <c r="BV5" s="43">
        <f t="shared" ref="BV5:BV29" si="75">$E5/100*BW5</f>
        <v>0</v>
      </c>
      <c r="BW5" s="44"/>
      <c r="BX5" s="43">
        <f t="shared" ref="BX5:BX29" si="76">$B5/100*CB5</f>
        <v>0</v>
      </c>
      <c r="BY5" s="43">
        <f t="shared" ref="BY5:BY29" si="77">$C5/100*CB5</f>
        <v>0</v>
      </c>
      <c r="BZ5" s="43">
        <f t="shared" ref="BZ5:BZ29" si="78">$D5/100*CB5</f>
        <v>0</v>
      </c>
      <c r="CA5" s="43">
        <f t="shared" ref="CA5:CA29" si="79">$E5/100*CB5</f>
        <v>0</v>
      </c>
      <c r="CB5" s="44"/>
      <c r="CC5" s="43">
        <f t="shared" ref="CC5:CC29" si="80">$B5/100*CG5</f>
        <v>223.6</v>
      </c>
      <c r="CD5" s="43">
        <f t="shared" ref="CD5:CD29" si="81">$C5/100*CG5</f>
        <v>4.42</v>
      </c>
      <c r="CE5" s="43">
        <f t="shared" ref="CE5:CE29" si="82">$D5/100*CG5</f>
        <v>0.45499999999999996</v>
      </c>
      <c r="CF5" s="43">
        <f t="shared" ref="CF5:CF29" si="83">$E5/100*CG5</f>
        <v>51.544999999999995</v>
      </c>
      <c r="CG5" s="44">
        <v>65</v>
      </c>
      <c r="CH5" s="43">
        <f t="shared" ref="CH5:CH12" si="84">$B5/100*CL5</f>
        <v>0</v>
      </c>
      <c r="CI5" s="43">
        <f t="shared" ref="CI5:CI12" si="85">$C5/100*CL5</f>
        <v>0</v>
      </c>
      <c r="CJ5" s="43">
        <f t="shared" ref="CJ5:CJ12" si="86">$D5/100*CL5</f>
        <v>0</v>
      </c>
      <c r="CK5" s="43">
        <f t="shared" ref="CK5:CK12" si="87">$E5/100*CL5</f>
        <v>0</v>
      </c>
      <c r="CL5" s="42"/>
      <c r="CM5" s="43">
        <f t="shared" ref="CM5:CM12" si="88">$B5/100*CQ5</f>
        <v>0</v>
      </c>
      <c r="CN5" s="43">
        <f t="shared" ref="CN5:CN12" si="89">$C5/100*CQ5</f>
        <v>0</v>
      </c>
      <c r="CO5" s="43">
        <f t="shared" ref="CO5:CO12" si="90">$D5/100*CQ5</f>
        <v>0</v>
      </c>
      <c r="CP5" s="43">
        <f t="shared" ref="CP5:CP12" si="91">$E5/100*CQ5</f>
        <v>0</v>
      </c>
      <c r="CQ5" s="42"/>
      <c r="CR5" s="43">
        <f t="shared" si="4"/>
        <v>0</v>
      </c>
      <c r="CS5" s="43">
        <f t="shared" si="5"/>
        <v>0</v>
      </c>
      <c r="CT5" s="43">
        <f t="shared" si="6"/>
        <v>0</v>
      </c>
      <c r="CU5" s="43">
        <f t="shared" si="7"/>
        <v>0</v>
      </c>
      <c r="CV5" s="42"/>
      <c r="CW5" s="43">
        <f t="shared" si="8"/>
        <v>223.6</v>
      </c>
      <c r="CX5" s="43">
        <f t="shared" si="9"/>
        <v>4.42</v>
      </c>
      <c r="CY5" s="43">
        <f t="shared" si="10"/>
        <v>0.45499999999999996</v>
      </c>
      <c r="CZ5" s="43">
        <f t="shared" si="11"/>
        <v>51.544999999999995</v>
      </c>
      <c r="DA5" s="42">
        <v>65</v>
      </c>
      <c r="DB5" s="43">
        <f t="shared" si="12"/>
        <v>0</v>
      </c>
      <c r="DC5" s="43">
        <f t="shared" si="13"/>
        <v>0</v>
      </c>
      <c r="DD5" s="43">
        <f t="shared" si="14"/>
        <v>0</v>
      </c>
      <c r="DE5" s="43">
        <f t="shared" si="15"/>
        <v>0</v>
      </c>
      <c r="DF5" s="42"/>
      <c r="DG5" s="43">
        <f t="shared" si="16"/>
        <v>0</v>
      </c>
      <c r="DH5" s="43">
        <f t="shared" si="17"/>
        <v>0</v>
      </c>
      <c r="DI5" s="43">
        <f t="shared" si="18"/>
        <v>0</v>
      </c>
      <c r="DJ5" s="43">
        <f t="shared" si="19"/>
        <v>0</v>
      </c>
      <c r="DK5" s="42"/>
      <c r="DL5" s="43">
        <f t="shared" si="20"/>
        <v>0</v>
      </c>
      <c r="DM5" s="43">
        <f t="shared" si="21"/>
        <v>0</v>
      </c>
      <c r="DN5" s="43">
        <f t="shared" si="22"/>
        <v>0</v>
      </c>
      <c r="DO5" s="43">
        <f t="shared" si="23"/>
        <v>0</v>
      </c>
      <c r="DP5" s="42"/>
    </row>
    <row r="6" spans="1:120" s="25" customFormat="1" x14ac:dyDescent="0.25">
      <c r="A6" t="s">
        <v>27</v>
      </c>
      <c r="B6">
        <v>348</v>
      </c>
      <c r="C6" s="48">
        <v>11.5</v>
      </c>
      <c r="D6" s="48">
        <v>3.3</v>
      </c>
      <c r="E6" s="49">
        <v>69.3</v>
      </c>
      <c r="F6" s="33">
        <f t="shared" si="0"/>
        <v>0</v>
      </c>
      <c r="G6" s="34">
        <f t="shared" si="1"/>
        <v>0</v>
      </c>
      <c r="H6" s="34">
        <f t="shared" si="2"/>
        <v>0</v>
      </c>
      <c r="I6" s="34">
        <f t="shared" si="3"/>
        <v>0</v>
      </c>
      <c r="J6" s="50"/>
      <c r="K6" s="51">
        <f t="shared" si="24"/>
        <v>0</v>
      </c>
      <c r="L6" s="51">
        <f t="shared" si="25"/>
        <v>0</v>
      </c>
      <c r="M6" s="51">
        <f t="shared" si="26"/>
        <v>0</v>
      </c>
      <c r="N6" s="51">
        <f t="shared" si="27"/>
        <v>0</v>
      </c>
      <c r="O6"/>
      <c r="P6" s="51">
        <f t="shared" si="28"/>
        <v>0</v>
      </c>
      <c r="Q6" s="51">
        <f t="shared" si="29"/>
        <v>0</v>
      </c>
      <c r="R6" s="51">
        <f t="shared" si="30"/>
        <v>0</v>
      </c>
      <c r="S6" s="51">
        <f t="shared" si="31"/>
        <v>0</v>
      </c>
      <c r="T6"/>
      <c r="U6" s="51">
        <f t="shared" si="32"/>
        <v>0</v>
      </c>
      <c r="V6" s="51">
        <f t="shared" si="33"/>
        <v>0</v>
      </c>
      <c r="W6" s="51">
        <f t="shared" si="34"/>
        <v>0</v>
      </c>
      <c r="X6" s="51">
        <f t="shared" si="35"/>
        <v>0</v>
      </c>
      <c r="Y6"/>
      <c r="Z6" s="51">
        <f t="shared" si="36"/>
        <v>208.8</v>
      </c>
      <c r="AA6" s="51">
        <f t="shared" si="37"/>
        <v>6.9</v>
      </c>
      <c r="AB6" s="51">
        <f t="shared" si="38"/>
        <v>1.98</v>
      </c>
      <c r="AC6" s="51">
        <f t="shared" si="39"/>
        <v>41.58</v>
      </c>
      <c r="AD6" s="50">
        <v>60</v>
      </c>
      <c r="AE6" s="51">
        <f t="shared" si="40"/>
        <v>0</v>
      </c>
      <c r="AF6" s="51">
        <f t="shared" si="41"/>
        <v>0</v>
      </c>
      <c r="AG6" s="51">
        <f t="shared" si="42"/>
        <v>0</v>
      </c>
      <c r="AH6" s="51">
        <f t="shared" si="43"/>
        <v>0</v>
      </c>
      <c r="AI6" s="50"/>
      <c r="AJ6" s="51">
        <f t="shared" si="44"/>
        <v>0</v>
      </c>
      <c r="AK6" s="51">
        <f t="shared" si="45"/>
        <v>0</v>
      </c>
      <c r="AL6" s="51">
        <f t="shared" si="46"/>
        <v>0</v>
      </c>
      <c r="AM6" s="51">
        <f t="shared" si="47"/>
        <v>0</v>
      </c>
      <c r="AN6" s="52"/>
      <c r="AO6" s="51">
        <f t="shared" si="48"/>
        <v>208.8</v>
      </c>
      <c r="AP6" s="51">
        <f t="shared" si="49"/>
        <v>6.9</v>
      </c>
      <c r="AQ6" s="51">
        <f t="shared" si="50"/>
        <v>1.98</v>
      </c>
      <c r="AR6" s="51">
        <f t="shared" si="51"/>
        <v>41.58</v>
      </c>
      <c r="AS6">
        <v>60</v>
      </c>
      <c r="AT6" s="51">
        <f t="shared" si="52"/>
        <v>0</v>
      </c>
      <c r="AU6" s="51">
        <f t="shared" si="53"/>
        <v>0</v>
      </c>
      <c r="AV6" s="51">
        <f t="shared" si="54"/>
        <v>0</v>
      </c>
      <c r="AW6" s="51">
        <f t="shared" si="55"/>
        <v>0</v>
      </c>
      <c r="AX6" s="50"/>
      <c r="AY6" s="48">
        <f t="shared" si="56"/>
        <v>0</v>
      </c>
      <c r="AZ6" s="51">
        <f t="shared" si="57"/>
        <v>0</v>
      </c>
      <c r="BA6" s="51">
        <f t="shared" si="58"/>
        <v>0</v>
      </c>
      <c r="BB6" s="51">
        <f t="shared" si="59"/>
        <v>0</v>
      </c>
      <c r="BC6"/>
      <c r="BD6" s="51">
        <f t="shared" si="60"/>
        <v>0</v>
      </c>
      <c r="BE6" s="51">
        <f t="shared" si="61"/>
        <v>0</v>
      </c>
      <c r="BF6" s="51">
        <f t="shared" si="62"/>
        <v>0</v>
      </c>
      <c r="BG6" s="51">
        <f t="shared" si="63"/>
        <v>0</v>
      </c>
      <c r="BH6" s="52"/>
      <c r="BI6" s="48">
        <f t="shared" si="64"/>
        <v>0</v>
      </c>
      <c r="BJ6" s="51">
        <f t="shared" si="65"/>
        <v>0</v>
      </c>
      <c r="BK6" s="51">
        <f t="shared" si="66"/>
        <v>0</v>
      </c>
      <c r="BL6" s="51">
        <f t="shared" si="67"/>
        <v>0</v>
      </c>
      <c r="BM6" s="53"/>
      <c r="BN6" s="51">
        <f t="shared" si="68"/>
        <v>226.2</v>
      </c>
      <c r="BO6" s="51">
        <f t="shared" si="69"/>
        <v>7.4750000000000005</v>
      </c>
      <c r="BP6" s="51">
        <f t="shared" si="70"/>
        <v>2.145</v>
      </c>
      <c r="BQ6" s="51">
        <f t="shared" si="71"/>
        <v>45.044999999999995</v>
      </c>
      <c r="BR6">
        <v>65</v>
      </c>
      <c r="BS6" s="51">
        <f t="shared" si="72"/>
        <v>0</v>
      </c>
      <c r="BT6" s="51">
        <f t="shared" si="73"/>
        <v>0</v>
      </c>
      <c r="BU6" s="51">
        <f t="shared" si="74"/>
        <v>0</v>
      </c>
      <c r="BV6" s="51">
        <f t="shared" si="75"/>
        <v>0</v>
      </c>
      <c r="BW6"/>
      <c r="BX6" s="51">
        <f t="shared" si="76"/>
        <v>0</v>
      </c>
      <c r="BY6" s="51">
        <f t="shared" si="77"/>
        <v>0</v>
      </c>
      <c r="BZ6" s="51">
        <f t="shared" si="78"/>
        <v>0</v>
      </c>
      <c r="CA6" s="51">
        <f t="shared" si="79"/>
        <v>0</v>
      </c>
      <c r="CB6"/>
      <c r="CC6" s="51">
        <f t="shared" si="80"/>
        <v>0</v>
      </c>
      <c r="CD6" s="51">
        <f t="shared" si="81"/>
        <v>0</v>
      </c>
      <c r="CE6" s="51">
        <f t="shared" si="82"/>
        <v>0</v>
      </c>
      <c r="CF6" s="51">
        <f t="shared" si="83"/>
        <v>0</v>
      </c>
      <c r="CG6"/>
      <c r="CH6" s="51">
        <f t="shared" si="84"/>
        <v>226.2</v>
      </c>
      <c r="CI6" s="51">
        <f t="shared" si="85"/>
        <v>7.4750000000000005</v>
      </c>
      <c r="CJ6" s="51">
        <f t="shared" si="86"/>
        <v>2.145</v>
      </c>
      <c r="CK6" s="51">
        <f t="shared" si="87"/>
        <v>45.044999999999995</v>
      </c>
      <c r="CL6" s="50">
        <v>65</v>
      </c>
      <c r="CM6" s="51">
        <f t="shared" si="88"/>
        <v>0</v>
      </c>
      <c r="CN6" s="51">
        <f t="shared" si="89"/>
        <v>0</v>
      </c>
      <c r="CO6" s="51">
        <f t="shared" si="90"/>
        <v>0</v>
      </c>
      <c r="CP6" s="51">
        <f t="shared" si="91"/>
        <v>0</v>
      </c>
      <c r="CQ6" s="50"/>
      <c r="CR6" s="51">
        <f t="shared" si="4"/>
        <v>0</v>
      </c>
      <c r="CS6" s="51">
        <f t="shared" si="5"/>
        <v>0</v>
      </c>
      <c r="CT6" s="51">
        <f t="shared" si="6"/>
        <v>0</v>
      </c>
      <c r="CU6" s="51">
        <f t="shared" si="7"/>
        <v>0</v>
      </c>
      <c r="CV6" s="50"/>
      <c r="CW6" s="51">
        <f t="shared" si="8"/>
        <v>0</v>
      </c>
      <c r="CX6" s="51">
        <f t="shared" si="9"/>
        <v>0</v>
      </c>
      <c r="CY6" s="51">
        <f t="shared" si="10"/>
        <v>0</v>
      </c>
      <c r="CZ6" s="51">
        <f t="shared" si="11"/>
        <v>0</v>
      </c>
      <c r="DA6" s="50"/>
      <c r="DB6" s="51">
        <f t="shared" si="12"/>
        <v>0</v>
      </c>
      <c r="DC6" s="51">
        <f t="shared" si="13"/>
        <v>0</v>
      </c>
      <c r="DD6" s="51">
        <f t="shared" si="14"/>
        <v>0</v>
      </c>
      <c r="DE6" s="51">
        <f t="shared" si="15"/>
        <v>0</v>
      </c>
      <c r="DF6" s="50"/>
      <c r="DG6" s="51">
        <f t="shared" si="16"/>
        <v>226.2</v>
      </c>
      <c r="DH6" s="51">
        <f t="shared" si="17"/>
        <v>7.4750000000000005</v>
      </c>
      <c r="DI6" s="51">
        <f t="shared" si="18"/>
        <v>2.145</v>
      </c>
      <c r="DJ6" s="51">
        <f t="shared" si="19"/>
        <v>45.044999999999995</v>
      </c>
      <c r="DK6" s="50">
        <v>65</v>
      </c>
      <c r="DL6" s="51">
        <f t="shared" si="20"/>
        <v>0</v>
      </c>
      <c r="DM6" s="51">
        <f t="shared" si="21"/>
        <v>0</v>
      </c>
      <c r="DN6" s="51">
        <f t="shared" si="22"/>
        <v>0</v>
      </c>
      <c r="DO6" s="51">
        <f t="shared" si="23"/>
        <v>0</v>
      </c>
      <c r="DP6" s="50"/>
    </row>
    <row r="7" spans="1:120" s="25" customFormat="1" x14ac:dyDescent="0.25">
      <c r="A7" s="39" t="s">
        <v>28</v>
      </c>
      <c r="B7" s="39">
        <v>352</v>
      </c>
      <c r="C7" s="40">
        <v>12.5</v>
      </c>
      <c r="D7" s="40">
        <v>6.2</v>
      </c>
      <c r="E7" s="41">
        <v>61</v>
      </c>
      <c r="F7" s="33">
        <f t="shared" si="0"/>
        <v>0</v>
      </c>
      <c r="G7" s="34">
        <f t="shared" si="1"/>
        <v>0</v>
      </c>
      <c r="H7" s="34">
        <f t="shared" si="2"/>
        <v>0</v>
      </c>
      <c r="I7" s="34">
        <f t="shared" si="3"/>
        <v>0</v>
      </c>
      <c r="J7" s="42"/>
      <c r="K7" s="43">
        <f t="shared" si="24"/>
        <v>0</v>
      </c>
      <c r="L7" s="43">
        <f t="shared" si="25"/>
        <v>0</v>
      </c>
      <c r="M7" s="43">
        <f t="shared" si="26"/>
        <v>0</v>
      </c>
      <c r="N7" s="43">
        <f t="shared" si="27"/>
        <v>0</v>
      </c>
      <c r="O7" s="44"/>
      <c r="P7" s="43">
        <f t="shared" si="28"/>
        <v>0</v>
      </c>
      <c r="Q7" s="43">
        <f t="shared" si="29"/>
        <v>0</v>
      </c>
      <c r="R7" s="43">
        <f t="shared" si="30"/>
        <v>0</v>
      </c>
      <c r="S7" s="43">
        <f t="shared" si="31"/>
        <v>0</v>
      </c>
      <c r="T7" s="44"/>
      <c r="U7" s="43">
        <f t="shared" si="32"/>
        <v>211.2</v>
      </c>
      <c r="V7" s="43">
        <f t="shared" si="33"/>
        <v>7.5</v>
      </c>
      <c r="W7" s="43">
        <f t="shared" si="34"/>
        <v>3.7199999999999998</v>
      </c>
      <c r="X7" s="43">
        <f t="shared" si="35"/>
        <v>36.6</v>
      </c>
      <c r="Y7" s="44">
        <v>60</v>
      </c>
      <c r="Z7" s="43">
        <f t="shared" si="36"/>
        <v>0</v>
      </c>
      <c r="AA7" s="43">
        <f t="shared" si="37"/>
        <v>0</v>
      </c>
      <c r="AB7" s="43">
        <f t="shared" si="38"/>
        <v>0</v>
      </c>
      <c r="AC7" s="43">
        <f t="shared" si="39"/>
        <v>0</v>
      </c>
      <c r="AD7" s="42"/>
      <c r="AE7" s="43">
        <f t="shared" si="40"/>
        <v>0</v>
      </c>
      <c r="AF7" s="43">
        <f t="shared" si="41"/>
        <v>0</v>
      </c>
      <c r="AG7" s="43">
        <f t="shared" si="42"/>
        <v>0</v>
      </c>
      <c r="AH7" s="43">
        <f t="shared" si="43"/>
        <v>0</v>
      </c>
      <c r="AI7" s="42"/>
      <c r="AJ7" s="43">
        <f t="shared" si="44"/>
        <v>0</v>
      </c>
      <c r="AK7" s="43">
        <f t="shared" si="45"/>
        <v>0</v>
      </c>
      <c r="AL7" s="43">
        <f t="shared" si="46"/>
        <v>0</v>
      </c>
      <c r="AM7" s="43">
        <f t="shared" si="47"/>
        <v>0</v>
      </c>
      <c r="AN7" s="45"/>
      <c r="AO7" s="43">
        <f t="shared" si="48"/>
        <v>0</v>
      </c>
      <c r="AP7" s="43">
        <f t="shared" si="49"/>
        <v>0</v>
      </c>
      <c r="AQ7" s="43">
        <f t="shared" si="50"/>
        <v>0</v>
      </c>
      <c r="AR7" s="43">
        <f t="shared" si="51"/>
        <v>0</v>
      </c>
      <c r="AS7" s="44"/>
      <c r="AT7" s="43">
        <f t="shared" si="52"/>
        <v>211.2</v>
      </c>
      <c r="AU7" s="43">
        <f t="shared" si="53"/>
        <v>7.5</v>
      </c>
      <c r="AV7" s="43">
        <f t="shared" si="54"/>
        <v>3.7199999999999998</v>
      </c>
      <c r="AW7" s="43">
        <f t="shared" si="55"/>
        <v>36.6</v>
      </c>
      <c r="AX7" s="42">
        <v>60</v>
      </c>
      <c r="AY7" s="46">
        <f t="shared" si="56"/>
        <v>0</v>
      </c>
      <c r="AZ7" s="43">
        <f t="shared" si="57"/>
        <v>0</v>
      </c>
      <c r="BA7" s="43">
        <f t="shared" si="58"/>
        <v>0</v>
      </c>
      <c r="BB7" s="43">
        <f t="shared" si="59"/>
        <v>0</v>
      </c>
      <c r="BC7" s="44"/>
      <c r="BD7" s="43">
        <f t="shared" si="60"/>
        <v>0</v>
      </c>
      <c r="BE7" s="43">
        <f t="shared" si="61"/>
        <v>0</v>
      </c>
      <c r="BF7" s="43">
        <f t="shared" si="62"/>
        <v>0</v>
      </c>
      <c r="BG7" s="43">
        <f t="shared" si="63"/>
        <v>0</v>
      </c>
      <c r="BH7" s="45"/>
      <c r="BI7" s="46">
        <f t="shared" si="64"/>
        <v>0</v>
      </c>
      <c r="BJ7" s="43">
        <f t="shared" si="65"/>
        <v>0</v>
      </c>
      <c r="BK7" s="43">
        <f t="shared" si="66"/>
        <v>0</v>
      </c>
      <c r="BL7" s="43">
        <f t="shared" si="67"/>
        <v>0</v>
      </c>
      <c r="BM7" s="47"/>
      <c r="BN7" s="43">
        <f t="shared" si="68"/>
        <v>0</v>
      </c>
      <c r="BO7" s="43">
        <f t="shared" si="69"/>
        <v>0</v>
      </c>
      <c r="BP7" s="43">
        <f t="shared" si="70"/>
        <v>0</v>
      </c>
      <c r="BQ7" s="43">
        <f t="shared" si="71"/>
        <v>0</v>
      </c>
      <c r="BR7" s="44"/>
      <c r="BS7" s="43">
        <f t="shared" si="72"/>
        <v>228.8</v>
      </c>
      <c r="BT7" s="43">
        <f t="shared" si="73"/>
        <v>8.125</v>
      </c>
      <c r="BU7" s="43">
        <f t="shared" si="74"/>
        <v>4.03</v>
      </c>
      <c r="BV7" s="43">
        <f t="shared" si="75"/>
        <v>39.65</v>
      </c>
      <c r="BW7" s="44">
        <v>65</v>
      </c>
      <c r="BX7" s="43">
        <f t="shared" si="76"/>
        <v>0</v>
      </c>
      <c r="BY7" s="43">
        <f t="shared" si="77"/>
        <v>0</v>
      </c>
      <c r="BZ7" s="43">
        <f t="shared" si="78"/>
        <v>0</v>
      </c>
      <c r="CA7" s="43">
        <f t="shared" si="79"/>
        <v>0</v>
      </c>
      <c r="CB7" s="44"/>
      <c r="CC7" s="43">
        <f t="shared" si="80"/>
        <v>0</v>
      </c>
      <c r="CD7" s="43">
        <f t="shared" si="81"/>
        <v>0</v>
      </c>
      <c r="CE7" s="43">
        <f t="shared" si="82"/>
        <v>0</v>
      </c>
      <c r="CF7" s="43">
        <f t="shared" si="83"/>
        <v>0</v>
      </c>
      <c r="CG7" s="44"/>
      <c r="CH7" s="43">
        <f t="shared" si="84"/>
        <v>0</v>
      </c>
      <c r="CI7" s="43">
        <f t="shared" si="85"/>
        <v>0</v>
      </c>
      <c r="CJ7" s="43">
        <f t="shared" si="86"/>
        <v>0</v>
      </c>
      <c r="CK7" s="43">
        <f t="shared" si="87"/>
        <v>0</v>
      </c>
      <c r="CL7" s="42"/>
      <c r="CM7" s="43">
        <f t="shared" si="88"/>
        <v>228.8</v>
      </c>
      <c r="CN7" s="43">
        <f t="shared" si="89"/>
        <v>8.125</v>
      </c>
      <c r="CO7" s="43">
        <f t="shared" si="90"/>
        <v>4.03</v>
      </c>
      <c r="CP7" s="43">
        <f t="shared" si="91"/>
        <v>39.65</v>
      </c>
      <c r="CQ7" s="42">
        <v>65</v>
      </c>
      <c r="CR7" s="43">
        <f t="shared" si="4"/>
        <v>0</v>
      </c>
      <c r="CS7" s="43">
        <f t="shared" si="5"/>
        <v>0</v>
      </c>
      <c r="CT7" s="43">
        <f t="shared" si="6"/>
        <v>0</v>
      </c>
      <c r="CU7" s="43">
        <f t="shared" si="7"/>
        <v>0</v>
      </c>
      <c r="CV7" s="42"/>
      <c r="CW7" s="43">
        <f t="shared" si="8"/>
        <v>0</v>
      </c>
      <c r="CX7" s="43">
        <f t="shared" si="9"/>
        <v>0</v>
      </c>
      <c r="CY7" s="43">
        <f t="shared" si="10"/>
        <v>0</v>
      </c>
      <c r="CZ7" s="43">
        <f t="shared" si="11"/>
        <v>0</v>
      </c>
      <c r="DA7" s="42"/>
      <c r="DB7" s="43">
        <f t="shared" si="12"/>
        <v>228.8</v>
      </c>
      <c r="DC7" s="43">
        <f t="shared" si="13"/>
        <v>8.125</v>
      </c>
      <c r="DD7" s="43">
        <f t="shared" si="14"/>
        <v>4.03</v>
      </c>
      <c r="DE7" s="43">
        <f t="shared" si="15"/>
        <v>39.65</v>
      </c>
      <c r="DF7" s="42">
        <v>65</v>
      </c>
      <c r="DG7" s="43">
        <f t="shared" si="16"/>
        <v>0</v>
      </c>
      <c r="DH7" s="43">
        <f t="shared" si="17"/>
        <v>0</v>
      </c>
      <c r="DI7" s="43">
        <f t="shared" si="18"/>
        <v>0</v>
      </c>
      <c r="DJ7" s="43">
        <f t="shared" si="19"/>
        <v>0</v>
      </c>
      <c r="DK7" s="42"/>
      <c r="DL7" s="43">
        <f t="shared" si="20"/>
        <v>0</v>
      </c>
      <c r="DM7" s="43">
        <f t="shared" si="21"/>
        <v>0</v>
      </c>
      <c r="DN7" s="43">
        <f t="shared" si="22"/>
        <v>0</v>
      </c>
      <c r="DO7" s="43">
        <f t="shared" si="23"/>
        <v>0</v>
      </c>
      <c r="DP7" s="42"/>
    </row>
    <row r="8" spans="1:120" s="25" customFormat="1" x14ac:dyDescent="0.25">
      <c r="A8" s="54" t="s">
        <v>29</v>
      </c>
      <c r="B8" s="55">
        <v>342</v>
      </c>
      <c r="C8" s="34">
        <v>11.3</v>
      </c>
      <c r="D8" s="34">
        <v>2.1</v>
      </c>
      <c r="E8" s="56">
        <v>69.900000000000006</v>
      </c>
      <c r="F8" s="33">
        <f t="shared" si="0"/>
        <v>0</v>
      </c>
      <c r="G8" s="34">
        <f t="shared" si="1"/>
        <v>0</v>
      </c>
      <c r="H8" s="34">
        <f t="shared" si="2"/>
        <v>0</v>
      </c>
      <c r="I8" s="34">
        <f t="shared" si="3"/>
        <v>0</v>
      </c>
      <c r="K8" s="57">
        <f t="shared" si="24"/>
        <v>0</v>
      </c>
      <c r="L8" s="57">
        <f t="shared" si="25"/>
        <v>0</v>
      </c>
      <c r="M8" s="57">
        <f t="shared" si="26"/>
        <v>0</v>
      </c>
      <c r="N8" s="57">
        <f t="shared" si="27"/>
        <v>0</v>
      </c>
      <c r="O8" s="54"/>
      <c r="P8" s="57">
        <f t="shared" si="28"/>
        <v>0</v>
      </c>
      <c r="Q8" s="57">
        <f t="shared" si="29"/>
        <v>0</v>
      </c>
      <c r="R8" s="57">
        <f t="shared" si="30"/>
        <v>0</v>
      </c>
      <c r="S8" s="57">
        <f t="shared" si="31"/>
        <v>0</v>
      </c>
      <c r="T8" s="54"/>
      <c r="U8" s="57">
        <f t="shared" si="32"/>
        <v>0</v>
      </c>
      <c r="V8" s="57">
        <f t="shared" si="33"/>
        <v>0</v>
      </c>
      <c r="W8" s="57">
        <f t="shared" si="34"/>
        <v>0</v>
      </c>
      <c r="X8" s="57">
        <f t="shared" si="35"/>
        <v>0</v>
      </c>
      <c r="Y8" s="54"/>
      <c r="Z8" s="57">
        <f t="shared" si="36"/>
        <v>0</v>
      </c>
      <c r="AA8" s="57">
        <f t="shared" si="37"/>
        <v>0</v>
      </c>
      <c r="AB8" s="57">
        <f t="shared" si="38"/>
        <v>0</v>
      </c>
      <c r="AC8" s="57">
        <f t="shared" si="39"/>
        <v>0</v>
      </c>
      <c r="AE8" s="57">
        <f t="shared" si="40"/>
        <v>0</v>
      </c>
      <c r="AF8" s="57">
        <f t="shared" si="41"/>
        <v>0</v>
      </c>
      <c r="AG8" s="57">
        <f t="shared" si="42"/>
        <v>0</v>
      </c>
      <c r="AH8" s="57">
        <f t="shared" si="43"/>
        <v>0</v>
      </c>
      <c r="AJ8" s="57">
        <f t="shared" si="44"/>
        <v>0</v>
      </c>
      <c r="AK8" s="57">
        <f t="shared" si="45"/>
        <v>0</v>
      </c>
      <c r="AL8" s="57">
        <f t="shared" si="46"/>
        <v>0</v>
      </c>
      <c r="AM8" s="57">
        <f t="shared" si="47"/>
        <v>0</v>
      </c>
      <c r="AN8" s="58"/>
      <c r="AO8" s="57">
        <f t="shared" si="48"/>
        <v>0</v>
      </c>
      <c r="AP8" s="57">
        <f t="shared" si="49"/>
        <v>0</v>
      </c>
      <c r="AQ8" s="57">
        <f t="shared" si="50"/>
        <v>0</v>
      </c>
      <c r="AR8" s="57">
        <f t="shared" si="51"/>
        <v>0</v>
      </c>
      <c r="AS8" s="54"/>
      <c r="AT8" s="57">
        <f t="shared" si="52"/>
        <v>0</v>
      </c>
      <c r="AU8" s="57">
        <f t="shared" si="53"/>
        <v>0</v>
      </c>
      <c r="AV8" s="57">
        <f t="shared" si="54"/>
        <v>0</v>
      </c>
      <c r="AW8" s="57">
        <f t="shared" si="55"/>
        <v>0</v>
      </c>
      <c r="AY8" s="34">
        <f t="shared" si="56"/>
        <v>0</v>
      </c>
      <c r="AZ8" s="57">
        <f t="shared" si="57"/>
        <v>0</v>
      </c>
      <c r="BA8" s="57">
        <f t="shared" si="58"/>
        <v>0</v>
      </c>
      <c r="BB8" s="57">
        <f t="shared" si="59"/>
        <v>0</v>
      </c>
      <c r="BC8" s="54"/>
      <c r="BD8" s="57">
        <f t="shared" si="60"/>
        <v>0</v>
      </c>
      <c r="BE8" s="57">
        <f t="shared" si="61"/>
        <v>0</v>
      </c>
      <c r="BF8" s="57">
        <f t="shared" si="62"/>
        <v>0</v>
      </c>
      <c r="BG8" s="57">
        <f t="shared" si="63"/>
        <v>0</v>
      </c>
      <c r="BH8" s="58"/>
      <c r="BI8" s="34">
        <f t="shared" si="64"/>
        <v>0</v>
      </c>
      <c r="BJ8" s="57">
        <f t="shared" si="65"/>
        <v>0</v>
      </c>
      <c r="BK8" s="57">
        <f t="shared" si="66"/>
        <v>0</v>
      </c>
      <c r="BL8" s="57">
        <f t="shared" si="67"/>
        <v>0</v>
      </c>
      <c r="BM8" s="59"/>
      <c r="BN8" s="57">
        <f t="shared" si="68"/>
        <v>0</v>
      </c>
      <c r="BO8" s="57">
        <f t="shared" si="69"/>
        <v>0</v>
      </c>
      <c r="BP8" s="57">
        <f t="shared" si="70"/>
        <v>0</v>
      </c>
      <c r="BQ8" s="57">
        <f t="shared" si="71"/>
        <v>0</v>
      </c>
      <c r="BR8" s="54"/>
      <c r="BS8" s="57">
        <f t="shared" si="72"/>
        <v>0</v>
      </c>
      <c r="BT8" s="57">
        <f t="shared" si="73"/>
        <v>0</v>
      </c>
      <c r="BU8" s="57">
        <f t="shared" si="74"/>
        <v>0</v>
      </c>
      <c r="BV8" s="57">
        <f t="shared" si="75"/>
        <v>0</v>
      </c>
      <c r="BW8" s="54"/>
      <c r="BX8" s="57">
        <f t="shared" si="76"/>
        <v>0</v>
      </c>
      <c r="BY8" s="57">
        <f t="shared" si="77"/>
        <v>0</v>
      </c>
      <c r="BZ8" s="57">
        <f t="shared" si="78"/>
        <v>0</v>
      </c>
      <c r="CA8" s="57">
        <f t="shared" si="79"/>
        <v>0</v>
      </c>
      <c r="CB8" s="54"/>
      <c r="CC8" s="57">
        <f t="shared" si="80"/>
        <v>0</v>
      </c>
      <c r="CD8" s="57">
        <f t="shared" si="81"/>
        <v>0</v>
      </c>
      <c r="CE8" s="57">
        <f t="shared" si="82"/>
        <v>0</v>
      </c>
      <c r="CF8" s="57">
        <f t="shared" si="83"/>
        <v>0</v>
      </c>
      <c r="CG8" s="54"/>
      <c r="CH8" s="57">
        <f t="shared" si="84"/>
        <v>0</v>
      </c>
      <c r="CI8" s="57">
        <f t="shared" si="85"/>
        <v>0</v>
      </c>
      <c r="CJ8" s="57">
        <f t="shared" si="86"/>
        <v>0</v>
      </c>
      <c r="CK8" s="57">
        <f t="shared" si="87"/>
        <v>0</v>
      </c>
      <c r="CM8" s="57">
        <f t="shared" si="88"/>
        <v>0</v>
      </c>
      <c r="CN8" s="57">
        <f t="shared" si="89"/>
        <v>0</v>
      </c>
      <c r="CO8" s="57">
        <f t="shared" si="90"/>
        <v>0</v>
      </c>
      <c r="CP8" s="57">
        <f t="shared" si="91"/>
        <v>0</v>
      </c>
      <c r="CR8" s="57">
        <f t="shared" si="4"/>
        <v>0</v>
      </c>
      <c r="CS8" s="57">
        <f t="shared" si="5"/>
        <v>0</v>
      </c>
      <c r="CT8" s="57">
        <f t="shared" si="6"/>
        <v>0</v>
      </c>
      <c r="CU8" s="57">
        <f t="shared" si="7"/>
        <v>0</v>
      </c>
      <c r="CW8" s="57">
        <f t="shared" si="8"/>
        <v>0</v>
      </c>
      <c r="CX8" s="57">
        <f t="shared" si="9"/>
        <v>0</v>
      </c>
      <c r="CY8" s="57">
        <f t="shared" si="10"/>
        <v>0</v>
      </c>
      <c r="CZ8" s="57">
        <f t="shared" si="11"/>
        <v>0</v>
      </c>
      <c r="DB8" s="57">
        <f t="shared" si="12"/>
        <v>0</v>
      </c>
      <c r="DC8" s="57">
        <f t="shared" si="13"/>
        <v>0</v>
      </c>
      <c r="DD8" s="57">
        <f t="shared" si="14"/>
        <v>0</v>
      </c>
      <c r="DE8" s="57">
        <f t="shared" si="15"/>
        <v>0</v>
      </c>
      <c r="DG8" s="57">
        <f t="shared" si="16"/>
        <v>0</v>
      </c>
      <c r="DH8" s="57">
        <f t="shared" si="17"/>
        <v>0</v>
      </c>
      <c r="DI8" s="57">
        <f t="shared" si="18"/>
        <v>0</v>
      </c>
      <c r="DJ8" s="57">
        <f t="shared" si="19"/>
        <v>0</v>
      </c>
      <c r="DL8" s="57">
        <f t="shared" si="20"/>
        <v>0</v>
      </c>
      <c r="DM8" s="57">
        <f t="shared" si="21"/>
        <v>0</v>
      </c>
      <c r="DN8" s="57">
        <f t="shared" si="22"/>
        <v>0</v>
      </c>
      <c r="DO8" s="57">
        <f t="shared" si="23"/>
        <v>0</v>
      </c>
    </row>
    <row r="9" spans="1:120" s="25" customFormat="1" x14ac:dyDescent="0.25">
      <c r="A9" s="60" t="s">
        <v>30</v>
      </c>
      <c r="B9" s="60">
        <v>215</v>
      </c>
      <c r="C9" s="61">
        <v>5.2</v>
      </c>
      <c r="D9" s="61">
        <v>0.3</v>
      </c>
      <c r="E9" s="62">
        <v>51</v>
      </c>
      <c r="F9" s="33">
        <f t="shared" si="0"/>
        <v>0</v>
      </c>
      <c r="G9" s="34">
        <f t="shared" si="1"/>
        <v>0</v>
      </c>
      <c r="H9" s="34">
        <f t="shared" si="2"/>
        <v>0</v>
      </c>
      <c r="I9" s="34">
        <f t="shared" si="3"/>
        <v>0</v>
      </c>
      <c r="J9" s="60"/>
      <c r="K9" s="63">
        <f>$B9/100*O9</f>
        <v>0</v>
      </c>
      <c r="L9" s="63">
        <f>$C9/100*O9</f>
        <v>0</v>
      </c>
      <c r="M9" s="63">
        <f>$D9/100*O9</f>
        <v>0</v>
      </c>
      <c r="N9" s="63">
        <f>$E9/100*O9</f>
        <v>0</v>
      </c>
      <c r="O9" s="60"/>
      <c r="P9" s="63">
        <f>$B9/100*T9</f>
        <v>0</v>
      </c>
      <c r="Q9" s="63">
        <f>$C9/100*T9</f>
        <v>0</v>
      </c>
      <c r="R9" s="63">
        <f>$D9/100*T9</f>
        <v>0</v>
      </c>
      <c r="S9" s="63">
        <f>$E9/100*T9</f>
        <v>0</v>
      </c>
      <c r="T9" s="60"/>
      <c r="U9" s="63">
        <f t="shared" si="32"/>
        <v>32.25</v>
      </c>
      <c r="V9" s="63">
        <f t="shared" si="33"/>
        <v>0.78</v>
      </c>
      <c r="W9" s="63">
        <f t="shared" si="34"/>
        <v>4.4999999999999998E-2</v>
      </c>
      <c r="X9" s="63">
        <f t="shared" si="35"/>
        <v>7.65</v>
      </c>
      <c r="Y9" s="60">
        <v>15</v>
      </c>
      <c r="Z9" s="63">
        <f t="shared" si="36"/>
        <v>0</v>
      </c>
      <c r="AA9" s="63">
        <f t="shared" si="37"/>
        <v>0</v>
      </c>
      <c r="AB9" s="63">
        <f t="shared" si="38"/>
        <v>0</v>
      </c>
      <c r="AC9" s="63">
        <f t="shared" si="39"/>
        <v>0</v>
      </c>
      <c r="AD9" s="60"/>
      <c r="AE9" s="63">
        <f t="shared" si="40"/>
        <v>0</v>
      </c>
      <c r="AF9" s="63">
        <f t="shared" si="41"/>
        <v>0</v>
      </c>
      <c r="AG9" s="63">
        <f t="shared" si="42"/>
        <v>0</v>
      </c>
      <c r="AH9" s="63">
        <f t="shared" si="43"/>
        <v>0</v>
      </c>
      <c r="AI9" s="60"/>
      <c r="AJ9" s="63">
        <f t="shared" si="44"/>
        <v>32.25</v>
      </c>
      <c r="AK9" s="63">
        <f t="shared" si="45"/>
        <v>0.78</v>
      </c>
      <c r="AL9" s="63">
        <f t="shared" si="46"/>
        <v>4.4999999999999998E-2</v>
      </c>
      <c r="AM9" s="63">
        <f t="shared" si="47"/>
        <v>7.65</v>
      </c>
      <c r="AN9" s="64">
        <v>15</v>
      </c>
      <c r="AO9" s="63">
        <f t="shared" si="48"/>
        <v>0</v>
      </c>
      <c r="AP9" s="63">
        <f t="shared" si="49"/>
        <v>0</v>
      </c>
      <c r="AQ9" s="63">
        <f t="shared" si="50"/>
        <v>0</v>
      </c>
      <c r="AR9" s="63">
        <f t="shared" si="51"/>
        <v>0</v>
      </c>
      <c r="AS9" s="60"/>
      <c r="AT9" s="63">
        <f t="shared" si="52"/>
        <v>0</v>
      </c>
      <c r="AU9" s="63">
        <f t="shared" si="53"/>
        <v>0</v>
      </c>
      <c r="AV9" s="63">
        <f t="shared" si="54"/>
        <v>0</v>
      </c>
      <c r="AW9" s="63">
        <f t="shared" si="55"/>
        <v>0</v>
      </c>
      <c r="AX9" s="60"/>
      <c r="AY9" s="63">
        <f t="shared" si="56"/>
        <v>32.25</v>
      </c>
      <c r="AZ9" s="63">
        <f t="shared" si="57"/>
        <v>0.78</v>
      </c>
      <c r="BA9" s="63">
        <f t="shared" si="58"/>
        <v>4.4999999999999998E-2</v>
      </c>
      <c r="BB9" s="63">
        <f t="shared" si="59"/>
        <v>7.65</v>
      </c>
      <c r="BC9" s="60">
        <v>15</v>
      </c>
      <c r="BD9" s="63">
        <f t="shared" si="60"/>
        <v>0</v>
      </c>
      <c r="BE9" s="63">
        <f t="shared" si="61"/>
        <v>0</v>
      </c>
      <c r="BF9" s="63">
        <f t="shared" si="62"/>
        <v>0</v>
      </c>
      <c r="BG9" s="63">
        <f t="shared" si="63"/>
        <v>0</v>
      </c>
      <c r="BH9" s="64"/>
      <c r="BI9" s="63">
        <f t="shared" si="64"/>
        <v>32.25</v>
      </c>
      <c r="BJ9" s="63">
        <f t="shared" si="65"/>
        <v>0.78</v>
      </c>
      <c r="BK9" s="63">
        <f t="shared" si="66"/>
        <v>4.4999999999999998E-2</v>
      </c>
      <c r="BL9" s="63">
        <f t="shared" si="67"/>
        <v>7.65</v>
      </c>
      <c r="BM9" s="65">
        <v>15</v>
      </c>
      <c r="BN9" s="63">
        <f t="shared" si="68"/>
        <v>0</v>
      </c>
      <c r="BO9" s="63">
        <f t="shared" si="69"/>
        <v>0</v>
      </c>
      <c r="BP9" s="63">
        <f t="shared" si="70"/>
        <v>0</v>
      </c>
      <c r="BQ9" s="63">
        <f t="shared" si="71"/>
        <v>0</v>
      </c>
      <c r="BR9" s="60"/>
      <c r="BS9" s="63">
        <f t="shared" si="72"/>
        <v>0</v>
      </c>
      <c r="BT9" s="63">
        <f t="shared" si="73"/>
        <v>0</v>
      </c>
      <c r="BU9" s="63">
        <f t="shared" si="74"/>
        <v>0</v>
      </c>
      <c r="BV9" s="63">
        <f t="shared" si="75"/>
        <v>0</v>
      </c>
      <c r="BW9" s="60"/>
      <c r="BX9" s="63">
        <f t="shared" si="76"/>
        <v>32.25</v>
      </c>
      <c r="BY9" s="63">
        <f t="shared" si="77"/>
        <v>0.78</v>
      </c>
      <c r="BZ9" s="63">
        <f t="shared" si="78"/>
        <v>4.4999999999999998E-2</v>
      </c>
      <c r="CA9" s="63">
        <f t="shared" si="79"/>
        <v>7.65</v>
      </c>
      <c r="CB9" s="60">
        <v>15</v>
      </c>
      <c r="CC9" s="63">
        <f t="shared" si="80"/>
        <v>0</v>
      </c>
      <c r="CD9" s="63">
        <f t="shared" si="81"/>
        <v>0</v>
      </c>
      <c r="CE9" s="63">
        <f t="shared" si="82"/>
        <v>0</v>
      </c>
      <c r="CF9" s="63">
        <f t="shared" si="83"/>
        <v>0</v>
      </c>
      <c r="CG9" s="60"/>
      <c r="CH9" s="63">
        <f t="shared" si="84"/>
        <v>0</v>
      </c>
      <c r="CI9" s="63">
        <f t="shared" si="85"/>
        <v>0</v>
      </c>
      <c r="CJ9" s="63">
        <f t="shared" si="86"/>
        <v>0</v>
      </c>
      <c r="CK9" s="63">
        <f t="shared" si="87"/>
        <v>0</v>
      </c>
      <c r="CL9" s="60"/>
      <c r="CM9" s="63">
        <f t="shared" si="88"/>
        <v>32.25</v>
      </c>
      <c r="CN9" s="63">
        <f t="shared" si="89"/>
        <v>0.78</v>
      </c>
      <c r="CO9" s="63">
        <f t="shared" si="90"/>
        <v>4.4999999999999998E-2</v>
      </c>
      <c r="CP9" s="63">
        <f t="shared" si="91"/>
        <v>7.65</v>
      </c>
      <c r="CQ9" s="60">
        <v>15</v>
      </c>
      <c r="CR9" s="63">
        <f t="shared" si="4"/>
        <v>0</v>
      </c>
      <c r="CS9" s="63">
        <f t="shared" si="5"/>
        <v>0</v>
      </c>
      <c r="CT9" s="63">
        <f t="shared" si="6"/>
        <v>0</v>
      </c>
      <c r="CU9" s="63">
        <f t="shared" si="7"/>
        <v>0</v>
      </c>
      <c r="CV9" s="60"/>
      <c r="CW9" s="63">
        <f t="shared" si="8"/>
        <v>0</v>
      </c>
      <c r="CX9" s="63">
        <f t="shared" si="9"/>
        <v>0</v>
      </c>
      <c r="CY9" s="63">
        <f t="shared" si="10"/>
        <v>0</v>
      </c>
      <c r="CZ9" s="63">
        <f t="shared" si="11"/>
        <v>0</v>
      </c>
      <c r="DA9" s="60"/>
      <c r="DB9" s="63">
        <f t="shared" si="12"/>
        <v>32.25</v>
      </c>
      <c r="DC9" s="63">
        <f t="shared" si="13"/>
        <v>0.78</v>
      </c>
      <c r="DD9" s="63">
        <f t="shared" si="14"/>
        <v>4.4999999999999998E-2</v>
      </c>
      <c r="DE9" s="63">
        <f t="shared" si="15"/>
        <v>7.65</v>
      </c>
      <c r="DF9" s="60">
        <v>15</v>
      </c>
      <c r="DG9" s="63">
        <f t="shared" si="16"/>
        <v>0</v>
      </c>
      <c r="DH9" s="63">
        <f t="shared" si="17"/>
        <v>0</v>
      </c>
      <c r="DI9" s="63">
        <f t="shared" si="18"/>
        <v>0</v>
      </c>
      <c r="DJ9" s="63">
        <f t="shared" si="19"/>
        <v>0</v>
      </c>
      <c r="DK9" s="60"/>
      <c r="DL9" s="63">
        <f t="shared" si="20"/>
        <v>0</v>
      </c>
      <c r="DM9" s="63">
        <f t="shared" si="21"/>
        <v>0</v>
      </c>
      <c r="DN9" s="63">
        <f t="shared" si="22"/>
        <v>0</v>
      </c>
      <c r="DO9" s="63">
        <f t="shared" si="23"/>
        <v>0</v>
      </c>
      <c r="DP9" s="60"/>
    </row>
    <row r="10" spans="1:120" s="25" customFormat="1" x14ac:dyDescent="0.25">
      <c r="A10" s="42" t="s">
        <v>31</v>
      </c>
      <c r="B10" s="42">
        <v>231</v>
      </c>
      <c r="C10" s="46">
        <v>2.2999999999999998</v>
      </c>
      <c r="D10" s="46">
        <v>0.7</v>
      </c>
      <c r="E10" s="41">
        <v>57.5</v>
      </c>
      <c r="F10" s="66">
        <f t="shared" si="0"/>
        <v>0</v>
      </c>
      <c r="G10" s="46">
        <f t="shared" si="1"/>
        <v>0</v>
      </c>
      <c r="H10" s="46">
        <f t="shared" si="2"/>
        <v>0</v>
      </c>
      <c r="I10" s="46">
        <f t="shared" si="3"/>
        <v>0</v>
      </c>
      <c r="J10" s="42"/>
      <c r="K10" s="46">
        <f>$B10/100*O10</f>
        <v>34.65</v>
      </c>
      <c r="L10" s="46">
        <f>$C10/100*O10</f>
        <v>0.34499999999999997</v>
      </c>
      <c r="M10" s="46">
        <f>$D10/100*O10</f>
        <v>0.10499999999999998</v>
      </c>
      <c r="N10" s="46">
        <f>$E10/100*O10</f>
        <v>8.625</v>
      </c>
      <c r="O10" s="42">
        <v>15</v>
      </c>
      <c r="P10" s="46">
        <f>$B10/100*T10</f>
        <v>0</v>
      </c>
      <c r="Q10" s="46">
        <f>$C10/100*T10</f>
        <v>0</v>
      </c>
      <c r="R10" s="46">
        <f>$D10/100*T10</f>
        <v>0</v>
      </c>
      <c r="S10" s="46">
        <f>$E10/100*T10</f>
        <v>0</v>
      </c>
      <c r="T10" s="42"/>
      <c r="U10" s="46">
        <f>$B10/100*Y10</f>
        <v>0</v>
      </c>
      <c r="V10" s="46">
        <f>$C10/100*Y10</f>
        <v>0</v>
      </c>
      <c r="W10" s="46">
        <f>$D10/100*Y10</f>
        <v>0</v>
      </c>
      <c r="X10" s="46">
        <f>$E10/100*Y10</f>
        <v>0</v>
      </c>
      <c r="Y10" s="42"/>
      <c r="Z10" s="46">
        <f t="shared" si="36"/>
        <v>34.65</v>
      </c>
      <c r="AA10" s="46">
        <f t="shared" si="37"/>
        <v>0.34499999999999997</v>
      </c>
      <c r="AB10" s="46">
        <f t="shared" si="38"/>
        <v>0.10499999999999998</v>
      </c>
      <c r="AC10" s="46">
        <f t="shared" si="39"/>
        <v>8.625</v>
      </c>
      <c r="AD10" s="42">
        <v>15</v>
      </c>
      <c r="AE10" s="46">
        <f t="shared" si="40"/>
        <v>0</v>
      </c>
      <c r="AF10" s="46">
        <f t="shared" si="41"/>
        <v>0</v>
      </c>
      <c r="AG10" s="46">
        <f t="shared" si="42"/>
        <v>0</v>
      </c>
      <c r="AH10" s="46">
        <f t="shared" si="43"/>
        <v>0</v>
      </c>
      <c r="AI10" s="42"/>
      <c r="AJ10" s="46">
        <f t="shared" si="44"/>
        <v>0</v>
      </c>
      <c r="AK10" s="46">
        <f t="shared" si="45"/>
        <v>0</v>
      </c>
      <c r="AL10" s="46">
        <f t="shared" si="46"/>
        <v>0</v>
      </c>
      <c r="AM10" s="46">
        <f t="shared" si="47"/>
        <v>0</v>
      </c>
      <c r="AN10" s="45"/>
      <c r="AO10" s="46">
        <f t="shared" si="48"/>
        <v>34.65</v>
      </c>
      <c r="AP10" s="46">
        <f t="shared" si="49"/>
        <v>0.34499999999999997</v>
      </c>
      <c r="AQ10" s="46">
        <f t="shared" si="50"/>
        <v>0.10499999999999998</v>
      </c>
      <c r="AR10" s="46">
        <f t="shared" si="51"/>
        <v>8.625</v>
      </c>
      <c r="AS10" s="42">
        <v>15</v>
      </c>
      <c r="AT10" s="46">
        <f t="shared" si="52"/>
        <v>0</v>
      </c>
      <c r="AU10" s="46">
        <f t="shared" si="53"/>
        <v>0</v>
      </c>
      <c r="AV10" s="46">
        <f t="shared" si="54"/>
        <v>0</v>
      </c>
      <c r="AW10" s="46">
        <f t="shared" si="55"/>
        <v>0</v>
      </c>
      <c r="AX10" s="42"/>
      <c r="AY10" s="46">
        <f t="shared" si="56"/>
        <v>0</v>
      </c>
      <c r="AZ10" s="46">
        <f t="shared" si="57"/>
        <v>0</v>
      </c>
      <c r="BA10" s="46">
        <f t="shared" si="58"/>
        <v>0</v>
      </c>
      <c r="BB10" s="46">
        <f t="shared" si="59"/>
        <v>0</v>
      </c>
      <c r="BC10" s="42"/>
      <c r="BD10" s="46">
        <f t="shared" si="60"/>
        <v>34.65</v>
      </c>
      <c r="BE10" s="46">
        <f t="shared" si="61"/>
        <v>0.34499999999999997</v>
      </c>
      <c r="BF10" s="46">
        <f t="shared" si="62"/>
        <v>0.10499999999999998</v>
      </c>
      <c r="BG10" s="46">
        <f t="shared" si="63"/>
        <v>8.625</v>
      </c>
      <c r="BH10" s="45">
        <v>15</v>
      </c>
      <c r="BI10" s="46">
        <f t="shared" si="64"/>
        <v>0</v>
      </c>
      <c r="BJ10" s="46">
        <f t="shared" si="65"/>
        <v>0</v>
      </c>
      <c r="BK10" s="46">
        <f t="shared" si="66"/>
        <v>0</v>
      </c>
      <c r="BL10" s="46">
        <f t="shared" si="67"/>
        <v>0</v>
      </c>
      <c r="BM10" s="47"/>
      <c r="BN10" s="46">
        <f t="shared" si="68"/>
        <v>34.65</v>
      </c>
      <c r="BO10" s="46">
        <f t="shared" si="69"/>
        <v>0.34499999999999997</v>
      </c>
      <c r="BP10" s="46">
        <f t="shared" si="70"/>
        <v>0.10499999999999998</v>
      </c>
      <c r="BQ10" s="46">
        <f t="shared" si="71"/>
        <v>8.625</v>
      </c>
      <c r="BR10" s="42">
        <v>15</v>
      </c>
      <c r="BS10" s="46">
        <f t="shared" si="72"/>
        <v>0</v>
      </c>
      <c r="BT10" s="46">
        <f t="shared" si="73"/>
        <v>0</v>
      </c>
      <c r="BU10" s="46">
        <f t="shared" si="74"/>
        <v>0</v>
      </c>
      <c r="BV10" s="46">
        <f t="shared" si="75"/>
        <v>0</v>
      </c>
      <c r="BW10" s="42"/>
      <c r="BX10" s="46">
        <f t="shared" si="76"/>
        <v>0</v>
      </c>
      <c r="BY10" s="46">
        <f t="shared" si="77"/>
        <v>0</v>
      </c>
      <c r="BZ10" s="46">
        <f t="shared" si="78"/>
        <v>0</v>
      </c>
      <c r="CA10" s="46">
        <f t="shared" si="79"/>
        <v>0</v>
      </c>
      <c r="CB10" s="42"/>
      <c r="CC10" s="46">
        <f t="shared" si="80"/>
        <v>34.65</v>
      </c>
      <c r="CD10" s="46">
        <f t="shared" si="81"/>
        <v>0.34499999999999997</v>
      </c>
      <c r="CE10" s="46">
        <f t="shared" si="82"/>
        <v>0.10499999999999998</v>
      </c>
      <c r="CF10" s="46">
        <f t="shared" si="83"/>
        <v>8.625</v>
      </c>
      <c r="CG10" s="42">
        <v>15</v>
      </c>
      <c r="CH10" s="46">
        <f t="shared" si="84"/>
        <v>0</v>
      </c>
      <c r="CI10" s="46">
        <f t="shared" si="85"/>
        <v>0</v>
      </c>
      <c r="CJ10" s="46">
        <f t="shared" si="86"/>
        <v>0</v>
      </c>
      <c r="CK10" s="46">
        <f t="shared" si="87"/>
        <v>0</v>
      </c>
      <c r="CL10" s="42"/>
      <c r="CM10" s="46">
        <f t="shared" si="88"/>
        <v>0</v>
      </c>
      <c r="CN10" s="46">
        <f t="shared" si="89"/>
        <v>0</v>
      </c>
      <c r="CO10" s="46">
        <f t="shared" si="90"/>
        <v>0</v>
      </c>
      <c r="CP10" s="46">
        <f t="shared" si="91"/>
        <v>0</v>
      </c>
      <c r="CQ10" s="42"/>
      <c r="CR10" s="46">
        <f t="shared" si="4"/>
        <v>34.65</v>
      </c>
      <c r="CS10" s="46">
        <f t="shared" si="5"/>
        <v>0.34499999999999997</v>
      </c>
      <c r="CT10" s="46">
        <f t="shared" si="6"/>
        <v>0.10499999999999998</v>
      </c>
      <c r="CU10" s="46">
        <f t="shared" si="7"/>
        <v>8.625</v>
      </c>
      <c r="CV10" s="42">
        <v>15</v>
      </c>
      <c r="CW10" s="46">
        <f t="shared" si="8"/>
        <v>0</v>
      </c>
      <c r="CX10" s="46">
        <f t="shared" si="9"/>
        <v>0</v>
      </c>
      <c r="CY10" s="46">
        <f t="shared" si="10"/>
        <v>0</v>
      </c>
      <c r="CZ10" s="46">
        <f t="shared" si="11"/>
        <v>0</v>
      </c>
      <c r="DA10" s="42"/>
      <c r="DB10" s="46">
        <f t="shared" si="12"/>
        <v>0</v>
      </c>
      <c r="DC10" s="46">
        <f t="shared" si="13"/>
        <v>0</v>
      </c>
      <c r="DD10" s="46">
        <f t="shared" si="14"/>
        <v>0</v>
      </c>
      <c r="DE10" s="46">
        <f t="shared" si="15"/>
        <v>0</v>
      </c>
      <c r="DF10" s="42"/>
      <c r="DG10" s="46">
        <f t="shared" si="16"/>
        <v>34.65</v>
      </c>
      <c r="DH10" s="46">
        <f t="shared" si="17"/>
        <v>0.34499999999999997</v>
      </c>
      <c r="DI10" s="46">
        <f t="shared" si="18"/>
        <v>0.10499999999999998</v>
      </c>
      <c r="DJ10" s="46">
        <f t="shared" si="19"/>
        <v>8.625</v>
      </c>
      <c r="DK10" s="42">
        <v>15</v>
      </c>
      <c r="DL10" s="46">
        <f t="shared" si="20"/>
        <v>0</v>
      </c>
      <c r="DM10" s="46">
        <f t="shared" si="21"/>
        <v>0</v>
      </c>
      <c r="DN10" s="46">
        <f t="shared" si="22"/>
        <v>0</v>
      </c>
      <c r="DO10" s="46">
        <f t="shared" si="23"/>
        <v>0</v>
      </c>
      <c r="DP10" s="42"/>
    </row>
    <row r="11" spans="1:120" s="25" customFormat="1" x14ac:dyDescent="0.25">
      <c r="A11" s="67" t="s">
        <v>32</v>
      </c>
      <c r="B11" s="67">
        <v>319</v>
      </c>
      <c r="C11" s="68">
        <v>0.6</v>
      </c>
      <c r="D11" s="68">
        <v>0.6</v>
      </c>
      <c r="E11" s="69">
        <v>52</v>
      </c>
      <c r="F11" s="33">
        <f t="shared" si="0"/>
        <v>0</v>
      </c>
      <c r="G11" s="34">
        <f t="shared" si="1"/>
        <v>0</v>
      </c>
      <c r="H11" s="34">
        <f t="shared" si="2"/>
        <v>0</v>
      </c>
      <c r="I11" s="34">
        <f t="shared" si="3"/>
        <v>0</v>
      </c>
      <c r="J11" s="67"/>
      <c r="K11" s="70">
        <f t="shared" si="24"/>
        <v>0</v>
      </c>
      <c r="L11" s="70">
        <f t="shared" si="25"/>
        <v>0</v>
      </c>
      <c r="M11" s="70">
        <f t="shared" si="26"/>
        <v>0</v>
      </c>
      <c r="N11" s="70">
        <f t="shared" si="27"/>
        <v>0</v>
      </c>
      <c r="O11" s="67"/>
      <c r="P11" s="70">
        <f t="shared" si="28"/>
        <v>47.85</v>
      </c>
      <c r="Q11" s="70">
        <f t="shared" si="29"/>
        <v>0.09</v>
      </c>
      <c r="R11" s="70">
        <f t="shared" si="30"/>
        <v>0.09</v>
      </c>
      <c r="S11" s="70">
        <f t="shared" si="31"/>
        <v>7.8000000000000007</v>
      </c>
      <c r="T11" s="67">
        <v>15</v>
      </c>
      <c r="U11" s="70">
        <f t="shared" si="32"/>
        <v>0</v>
      </c>
      <c r="V11" s="70">
        <f t="shared" si="33"/>
        <v>0</v>
      </c>
      <c r="W11" s="70">
        <f t="shared" si="34"/>
        <v>0</v>
      </c>
      <c r="X11" s="70">
        <f t="shared" si="35"/>
        <v>0</v>
      </c>
      <c r="Y11" s="67"/>
      <c r="Z11" s="70">
        <f t="shared" si="36"/>
        <v>0</v>
      </c>
      <c r="AA11" s="70">
        <f t="shared" si="37"/>
        <v>0</v>
      </c>
      <c r="AB11" s="70">
        <f t="shared" si="38"/>
        <v>0</v>
      </c>
      <c r="AC11" s="70">
        <f t="shared" si="39"/>
        <v>0</v>
      </c>
      <c r="AD11" s="67"/>
      <c r="AE11" s="70">
        <f t="shared" si="40"/>
        <v>47.85</v>
      </c>
      <c r="AF11" s="70">
        <f t="shared" si="41"/>
        <v>0.09</v>
      </c>
      <c r="AG11" s="70">
        <f t="shared" si="42"/>
        <v>0.09</v>
      </c>
      <c r="AH11" s="70">
        <f t="shared" si="43"/>
        <v>7.8000000000000007</v>
      </c>
      <c r="AI11" s="67">
        <v>15</v>
      </c>
      <c r="AJ11" s="70">
        <f t="shared" si="44"/>
        <v>0</v>
      </c>
      <c r="AK11" s="70">
        <f t="shared" si="45"/>
        <v>0</v>
      </c>
      <c r="AL11" s="70">
        <f t="shared" si="46"/>
        <v>0</v>
      </c>
      <c r="AM11" s="70">
        <f t="shared" si="47"/>
        <v>0</v>
      </c>
      <c r="AN11" s="71"/>
      <c r="AO11" s="70">
        <f t="shared" si="48"/>
        <v>0</v>
      </c>
      <c r="AP11" s="70">
        <f t="shared" si="49"/>
        <v>0</v>
      </c>
      <c r="AQ11" s="70">
        <f t="shared" si="50"/>
        <v>0</v>
      </c>
      <c r="AR11" s="70">
        <f t="shared" si="51"/>
        <v>0</v>
      </c>
      <c r="AS11" s="67"/>
      <c r="AT11" s="70">
        <f t="shared" si="52"/>
        <v>47.85</v>
      </c>
      <c r="AU11" s="70">
        <f t="shared" si="53"/>
        <v>0.09</v>
      </c>
      <c r="AV11" s="70">
        <f t="shared" si="54"/>
        <v>0.09</v>
      </c>
      <c r="AW11" s="70">
        <f t="shared" si="55"/>
        <v>7.8000000000000007</v>
      </c>
      <c r="AX11" s="67">
        <v>15</v>
      </c>
      <c r="AY11" s="70">
        <f t="shared" si="56"/>
        <v>0</v>
      </c>
      <c r="AZ11" s="70">
        <f t="shared" si="57"/>
        <v>0</v>
      </c>
      <c r="BA11" s="70">
        <f t="shared" si="58"/>
        <v>0</v>
      </c>
      <c r="BB11" s="70">
        <f t="shared" si="59"/>
        <v>0</v>
      </c>
      <c r="BC11" s="67"/>
      <c r="BD11" s="70">
        <f t="shared" si="60"/>
        <v>0</v>
      </c>
      <c r="BE11" s="70">
        <f t="shared" si="61"/>
        <v>0</v>
      </c>
      <c r="BF11" s="70">
        <f t="shared" si="62"/>
        <v>0</v>
      </c>
      <c r="BG11" s="70">
        <f t="shared" si="63"/>
        <v>0</v>
      </c>
      <c r="BH11" s="71"/>
      <c r="BI11" s="70">
        <f t="shared" si="64"/>
        <v>0</v>
      </c>
      <c r="BJ11" s="70">
        <f t="shared" si="65"/>
        <v>0</v>
      </c>
      <c r="BK11" s="70">
        <f t="shared" si="66"/>
        <v>0</v>
      </c>
      <c r="BL11" s="70">
        <f t="shared" si="67"/>
        <v>0</v>
      </c>
      <c r="BM11" s="72"/>
      <c r="BN11" s="70">
        <f t="shared" si="68"/>
        <v>0</v>
      </c>
      <c r="BO11" s="70">
        <f t="shared" si="69"/>
        <v>0</v>
      </c>
      <c r="BP11" s="70">
        <f t="shared" si="70"/>
        <v>0</v>
      </c>
      <c r="BQ11" s="70">
        <f t="shared" si="71"/>
        <v>0</v>
      </c>
      <c r="BR11" s="67"/>
      <c r="BS11" s="70">
        <f t="shared" si="72"/>
        <v>47.85</v>
      </c>
      <c r="BT11" s="70">
        <f t="shared" si="73"/>
        <v>0.09</v>
      </c>
      <c r="BU11" s="70">
        <f t="shared" si="74"/>
        <v>0.09</v>
      </c>
      <c r="BV11" s="70">
        <f t="shared" si="75"/>
        <v>7.8000000000000007</v>
      </c>
      <c r="BW11" s="67">
        <v>15</v>
      </c>
      <c r="BX11" s="70">
        <f t="shared" si="76"/>
        <v>0</v>
      </c>
      <c r="BY11" s="70">
        <f t="shared" si="77"/>
        <v>0</v>
      </c>
      <c r="BZ11" s="70">
        <f t="shared" si="78"/>
        <v>0</v>
      </c>
      <c r="CA11" s="70">
        <f t="shared" si="79"/>
        <v>0</v>
      </c>
      <c r="CB11" s="67"/>
      <c r="CC11" s="70">
        <f t="shared" si="80"/>
        <v>0</v>
      </c>
      <c r="CD11" s="70">
        <f t="shared" si="81"/>
        <v>0</v>
      </c>
      <c r="CE11" s="70">
        <f t="shared" si="82"/>
        <v>0</v>
      </c>
      <c r="CF11" s="70">
        <f t="shared" si="83"/>
        <v>0</v>
      </c>
      <c r="CG11" s="67"/>
      <c r="CH11" s="70">
        <f t="shared" si="84"/>
        <v>47.85</v>
      </c>
      <c r="CI11" s="70">
        <f t="shared" si="85"/>
        <v>0.09</v>
      </c>
      <c r="CJ11" s="70">
        <f t="shared" si="86"/>
        <v>0.09</v>
      </c>
      <c r="CK11" s="70">
        <f t="shared" si="87"/>
        <v>7.8000000000000007</v>
      </c>
      <c r="CL11" s="67">
        <v>15</v>
      </c>
      <c r="CM11" s="70">
        <f t="shared" si="88"/>
        <v>0</v>
      </c>
      <c r="CN11" s="70">
        <f t="shared" si="89"/>
        <v>0</v>
      </c>
      <c r="CO11" s="70">
        <f t="shared" si="90"/>
        <v>0</v>
      </c>
      <c r="CP11" s="70">
        <f t="shared" si="91"/>
        <v>0</v>
      </c>
      <c r="CQ11" s="67"/>
      <c r="CR11" s="70">
        <f t="shared" si="4"/>
        <v>0</v>
      </c>
      <c r="CS11" s="70">
        <f t="shared" si="5"/>
        <v>0</v>
      </c>
      <c r="CT11" s="70">
        <f t="shared" si="6"/>
        <v>0</v>
      </c>
      <c r="CU11" s="70">
        <f t="shared" si="7"/>
        <v>0</v>
      </c>
      <c r="CV11" s="67"/>
      <c r="CW11" s="70">
        <f t="shared" si="8"/>
        <v>47.85</v>
      </c>
      <c r="CX11" s="70">
        <f t="shared" si="9"/>
        <v>0.09</v>
      </c>
      <c r="CY11" s="70">
        <f t="shared" si="10"/>
        <v>0.09</v>
      </c>
      <c r="CZ11" s="70">
        <f t="shared" si="11"/>
        <v>7.8000000000000007</v>
      </c>
      <c r="DA11" s="67">
        <v>15</v>
      </c>
      <c r="DB11" s="70">
        <f t="shared" si="12"/>
        <v>0</v>
      </c>
      <c r="DC11" s="70">
        <f t="shared" si="13"/>
        <v>0</v>
      </c>
      <c r="DD11" s="70">
        <f t="shared" si="14"/>
        <v>0</v>
      </c>
      <c r="DE11" s="70">
        <f t="shared" si="15"/>
        <v>0</v>
      </c>
      <c r="DF11" s="67"/>
      <c r="DG11" s="70">
        <f t="shared" si="16"/>
        <v>0</v>
      </c>
      <c r="DH11" s="70">
        <f t="shared" si="17"/>
        <v>0</v>
      </c>
      <c r="DI11" s="70">
        <f t="shared" si="18"/>
        <v>0</v>
      </c>
      <c r="DJ11" s="70">
        <f t="shared" si="19"/>
        <v>0</v>
      </c>
      <c r="DK11" s="67"/>
      <c r="DL11" s="70">
        <f t="shared" si="20"/>
        <v>47.85</v>
      </c>
      <c r="DM11" s="70">
        <f t="shared" si="21"/>
        <v>0.09</v>
      </c>
      <c r="DN11" s="70">
        <f t="shared" si="22"/>
        <v>0.09</v>
      </c>
      <c r="DO11" s="70">
        <f t="shared" si="23"/>
        <v>7.8000000000000007</v>
      </c>
      <c r="DP11" s="67">
        <v>15</v>
      </c>
    </row>
    <row r="12" spans="1:120" s="25" customFormat="1" x14ac:dyDescent="0.25">
      <c r="A12" s="44" t="s">
        <v>33</v>
      </c>
      <c r="B12" s="44">
        <v>360</v>
      </c>
      <c r="C12" s="46">
        <v>25</v>
      </c>
      <c r="D12" s="46">
        <v>29</v>
      </c>
      <c r="E12" s="41">
        <v>0</v>
      </c>
      <c r="F12" s="66">
        <f t="shared" si="0"/>
        <v>0</v>
      </c>
      <c r="G12" s="46">
        <f t="shared" si="1"/>
        <v>0</v>
      </c>
      <c r="H12" s="46">
        <f t="shared" si="2"/>
        <v>0</v>
      </c>
      <c r="I12" s="46">
        <f t="shared" si="3"/>
        <v>0</v>
      </c>
      <c r="J12" s="42"/>
      <c r="K12" s="43">
        <f t="shared" si="24"/>
        <v>108</v>
      </c>
      <c r="L12" s="43">
        <f t="shared" si="25"/>
        <v>7.5</v>
      </c>
      <c r="M12" s="43">
        <f t="shared" si="26"/>
        <v>8.6999999999999993</v>
      </c>
      <c r="N12" s="43">
        <f t="shared" si="27"/>
        <v>0</v>
      </c>
      <c r="O12" s="44">
        <v>30</v>
      </c>
      <c r="P12" s="43">
        <f t="shared" si="28"/>
        <v>108</v>
      </c>
      <c r="Q12" s="43">
        <f t="shared" si="29"/>
        <v>7.5</v>
      </c>
      <c r="R12" s="43">
        <f t="shared" si="30"/>
        <v>8.6999999999999993</v>
      </c>
      <c r="S12" s="43">
        <f t="shared" si="31"/>
        <v>0</v>
      </c>
      <c r="T12" s="44">
        <v>30</v>
      </c>
      <c r="U12" s="44">
        <f t="shared" si="32"/>
        <v>108</v>
      </c>
      <c r="V12" s="44">
        <f t="shared" si="33"/>
        <v>7.5</v>
      </c>
      <c r="W12" s="44">
        <f t="shared" si="34"/>
        <v>8.6999999999999993</v>
      </c>
      <c r="X12" s="44">
        <f t="shared" si="35"/>
        <v>0</v>
      </c>
      <c r="Y12" s="44">
        <v>30</v>
      </c>
      <c r="Z12" s="43">
        <f t="shared" si="36"/>
        <v>108</v>
      </c>
      <c r="AA12" s="43">
        <f t="shared" si="37"/>
        <v>7.5</v>
      </c>
      <c r="AB12" s="43">
        <f t="shared" si="38"/>
        <v>8.6999999999999993</v>
      </c>
      <c r="AC12" s="43">
        <f t="shared" si="39"/>
        <v>0</v>
      </c>
      <c r="AD12" s="42">
        <v>30</v>
      </c>
      <c r="AE12" s="44">
        <f t="shared" si="40"/>
        <v>108</v>
      </c>
      <c r="AF12" s="44">
        <f t="shared" si="41"/>
        <v>7.5</v>
      </c>
      <c r="AG12" s="44">
        <f t="shared" si="42"/>
        <v>8.6999999999999993</v>
      </c>
      <c r="AH12" s="44">
        <f t="shared" si="43"/>
        <v>0</v>
      </c>
      <c r="AI12" s="42">
        <v>30</v>
      </c>
      <c r="AJ12" s="44">
        <f t="shared" si="44"/>
        <v>108</v>
      </c>
      <c r="AK12" s="44">
        <f t="shared" si="45"/>
        <v>7.5</v>
      </c>
      <c r="AL12" s="44">
        <f t="shared" si="46"/>
        <v>8.6999999999999993</v>
      </c>
      <c r="AM12" s="44">
        <f t="shared" si="47"/>
        <v>0</v>
      </c>
      <c r="AN12" s="45">
        <v>30</v>
      </c>
      <c r="AO12" s="44">
        <f t="shared" si="48"/>
        <v>108</v>
      </c>
      <c r="AP12" s="44">
        <f t="shared" si="49"/>
        <v>7.5</v>
      </c>
      <c r="AQ12" s="44">
        <f t="shared" si="50"/>
        <v>8.6999999999999993</v>
      </c>
      <c r="AR12" s="44">
        <f t="shared" si="51"/>
        <v>0</v>
      </c>
      <c r="AS12" s="44">
        <v>30</v>
      </c>
      <c r="AT12" s="43">
        <f t="shared" si="52"/>
        <v>108</v>
      </c>
      <c r="AU12" s="43">
        <f t="shared" si="53"/>
        <v>7.5</v>
      </c>
      <c r="AV12" s="43">
        <f t="shared" si="54"/>
        <v>8.6999999999999993</v>
      </c>
      <c r="AW12" s="43">
        <f t="shared" si="55"/>
        <v>0</v>
      </c>
      <c r="AX12" s="42">
        <v>30</v>
      </c>
      <c r="AY12" s="42">
        <f t="shared" si="56"/>
        <v>108</v>
      </c>
      <c r="AZ12" s="44">
        <f t="shared" si="57"/>
        <v>7.5</v>
      </c>
      <c r="BA12" s="44">
        <f t="shared" si="58"/>
        <v>8.6999999999999993</v>
      </c>
      <c r="BB12" s="44">
        <f t="shared" si="59"/>
        <v>0</v>
      </c>
      <c r="BC12" s="44">
        <v>30</v>
      </c>
      <c r="BD12" s="43">
        <f t="shared" si="60"/>
        <v>108</v>
      </c>
      <c r="BE12" s="43">
        <f t="shared" si="61"/>
        <v>7.5</v>
      </c>
      <c r="BF12" s="43">
        <f t="shared" si="62"/>
        <v>8.6999999999999993</v>
      </c>
      <c r="BG12" s="43">
        <f t="shared" si="63"/>
        <v>0</v>
      </c>
      <c r="BH12" s="45">
        <v>30</v>
      </c>
      <c r="BI12" s="46">
        <f t="shared" si="64"/>
        <v>108</v>
      </c>
      <c r="BJ12" s="43">
        <f t="shared" si="65"/>
        <v>7.5</v>
      </c>
      <c r="BK12" s="43">
        <f t="shared" si="66"/>
        <v>8.6999999999999993</v>
      </c>
      <c r="BL12" s="43">
        <f t="shared" si="67"/>
        <v>0</v>
      </c>
      <c r="BM12" s="47">
        <v>30</v>
      </c>
      <c r="BN12" s="43">
        <f t="shared" si="68"/>
        <v>108</v>
      </c>
      <c r="BO12" s="43">
        <f t="shared" si="69"/>
        <v>7.5</v>
      </c>
      <c r="BP12" s="43">
        <f t="shared" si="70"/>
        <v>8.6999999999999993</v>
      </c>
      <c r="BQ12" s="43">
        <f t="shared" si="71"/>
        <v>0</v>
      </c>
      <c r="BR12" s="44">
        <v>30</v>
      </c>
      <c r="BS12" s="43">
        <f t="shared" si="72"/>
        <v>108</v>
      </c>
      <c r="BT12" s="43">
        <f t="shared" si="73"/>
        <v>7.5</v>
      </c>
      <c r="BU12" s="43">
        <f t="shared" si="74"/>
        <v>8.6999999999999993</v>
      </c>
      <c r="BV12" s="43">
        <f t="shared" si="75"/>
        <v>0</v>
      </c>
      <c r="BW12" s="44">
        <v>30</v>
      </c>
      <c r="BX12" s="43">
        <f t="shared" si="76"/>
        <v>108</v>
      </c>
      <c r="BY12" s="43">
        <f t="shared" si="77"/>
        <v>7.5</v>
      </c>
      <c r="BZ12" s="43">
        <f t="shared" si="78"/>
        <v>8.6999999999999993</v>
      </c>
      <c r="CA12" s="43">
        <f t="shared" si="79"/>
        <v>0</v>
      </c>
      <c r="CB12" s="44">
        <v>30</v>
      </c>
      <c r="CC12" s="43">
        <f t="shared" si="80"/>
        <v>108</v>
      </c>
      <c r="CD12" s="43">
        <f t="shared" si="81"/>
        <v>7.5</v>
      </c>
      <c r="CE12" s="43">
        <f t="shared" si="82"/>
        <v>8.6999999999999993</v>
      </c>
      <c r="CF12" s="43">
        <f t="shared" si="83"/>
        <v>0</v>
      </c>
      <c r="CG12" s="44">
        <v>30</v>
      </c>
      <c r="CH12" s="43">
        <f t="shared" si="84"/>
        <v>108</v>
      </c>
      <c r="CI12" s="43">
        <f t="shared" si="85"/>
        <v>7.5</v>
      </c>
      <c r="CJ12" s="43">
        <f t="shared" si="86"/>
        <v>8.6999999999999993</v>
      </c>
      <c r="CK12" s="43">
        <f t="shared" si="87"/>
        <v>0</v>
      </c>
      <c r="CL12" s="42">
        <v>30</v>
      </c>
      <c r="CM12" s="43">
        <f t="shared" si="88"/>
        <v>108</v>
      </c>
      <c r="CN12" s="43">
        <f t="shared" si="89"/>
        <v>7.5</v>
      </c>
      <c r="CO12" s="43">
        <f t="shared" si="90"/>
        <v>8.6999999999999993</v>
      </c>
      <c r="CP12" s="43">
        <f t="shared" si="91"/>
        <v>0</v>
      </c>
      <c r="CQ12" s="42">
        <v>30</v>
      </c>
      <c r="CR12" s="43">
        <f t="shared" si="4"/>
        <v>108</v>
      </c>
      <c r="CS12" s="43">
        <f t="shared" si="5"/>
        <v>7.5</v>
      </c>
      <c r="CT12" s="43">
        <f t="shared" si="6"/>
        <v>8.6999999999999993</v>
      </c>
      <c r="CU12" s="43">
        <f t="shared" si="7"/>
        <v>0</v>
      </c>
      <c r="CV12" s="42">
        <v>30</v>
      </c>
      <c r="CW12" s="43">
        <f t="shared" si="8"/>
        <v>108</v>
      </c>
      <c r="CX12" s="43">
        <f t="shared" si="9"/>
        <v>7.5</v>
      </c>
      <c r="CY12" s="43">
        <f t="shared" si="10"/>
        <v>8.6999999999999993</v>
      </c>
      <c r="CZ12" s="43">
        <f t="shared" si="11"/>
        <v>0</v>
      </c>
      <c r="DA12" s="42">
        <v>30</v>
      </c>
      <c r="DB12" s="43">
        <f t="shared" si="12"/>
        <v>108</v>
      </c>
      <c r="DC12" s="43">
        <f t="shared" si="13"/>
        <v>7.5</v>
      </c>
      <c r="DD12" s="43">
        <f t="shared" si="14"/>
        <v>8.6999999999999993</v>
      </c>
      <c r="DE12" s="43">
        <f t="shared" si="15"/>
        <v>0</v>
      </c>
      <c r="DF12" s="42">
        <v>30</v>
      </c>
      <c r="DG12" s="43">
        <f t="shared" si="16"/>
        <v>108</v>
      </c>
      <c r="DH12" s="43">
        <f t="shared" si="17"/>
        <v>7.5</v>
      </c>
      <c r="DI12" s="43">
        <f t="shared" si="18"/>
        <v>8.6999999999999993</v>
      </c>
      <c r="DJ12" s="43">
        <f t="shared" si="19"/>
        <v>0</v>
      </c>
      <c r="DK12" s="42">
        <v>30</v>
      </c>
      <c r="DL12" s="43">
        <f t="shared" si="20"/>
        <v>108</v>
      </c>
      <c r="DM12" s="43">
        <f t="shared" si="21"/>
        <v>7.5</v>
      </c>
      <c r="DN12" s="43">
        <f t="shared" si="22"/>
        <v>8.6999999999999993</v>
      </c>
      <c r="DO12" s="43">
        <f t="shared" si="23"/>
        <v>0</v>
      </c>
      <c r="DP12" s="42">
        <v>30</v>
      </c>
    </row>
    <row r="13" spans="1:120" s="25" customFormat="1" x14ac:dyDescent="0.25">
      <c r="A13" t="s">
        <v>34</v>
      </c>
      <c r="B13" s="54">
        <v>476</v>
      </c>
      <c r="C13" s="34">
        <v>26</v>
      </c>
      <c r="D13" s="34">
        <v>25</v>
      </c>
      <c r="E13" s="56">
        <v>37.5</v>
      </c>
      <c r="F13" s="33">
        <f t="shared" si="0"/>
        <v>0</v>
      </c>
      <c r="G13" s="34">
        <f t="shared" si="1"/>
        <v>0</v>
      </c>
      <c r="H13" s="34">
        <f t="shared" si="2"/>
        <v>0</v>
      </c>
      <c r="I13" s="34">
        <f t="shared" si="3"/>
        <v>0</v>
      </c>
      <c r="J13" s="50"/>
      <c r="K13" s="51">
        <v>25</v>
      </c>
      <c r="L13" s="51">
        <v>25</v>
      </c>
      <c r="M13" s="51">
        <v>25</v>
      </c>
      <c r="N13" s="51">
        <v>25</v>
      </c>
      <c r="O13">
        <v>25</v>
      </c>
      <c r="P13" s="51">
        <v>25</v>
      </c>
      <c r="Q13" s="51">
        <v>25</v>
      </c>
      <c r="R13" s="51">
        <v>25</v>
      </c>
      <c r="S13" s="51">
        <v>25</v>
      </c>
      <c r="T13">
        <v>25</v>
      </c>
      <c r="U13" s="51">
        <v>25</v>
      </c>
      <c r="V13" s="51">
        <v>25</v>
      </c>
      <c r="W13" s="51">
        <v>25</v>
      </c>
      <c r="X13" s="51">
        <v>25</v>
      </c>
      <c r="Y13">
        <v>25</v>
      </c>
      <c r="Z13" s="51">
        <v>25</v>
      </c>
      <c r="AA13" s="51">
        <v>25</v>
      </c>
      <c r="AB13" s="51">
        <v>25</v>
      </c>
      <c r="AC13" s="51">
        <v>25</v>
      </c>
      <c r="AD13" s="50">
        <v>25</v>
      </c>
      <c r="AE13" s="51">
        <v>25</v>
      </c>
      <c r="AF13" s="51">
        <v>25</v>
      </c>
      <c r="AG13" s="51">
        <v>25</v>
      </c>
      <c r="AH13" s="51">
        <v>25</v>
      </c>
      <c r="AI13" s="50">
        <v>25</v>
      </c>
      <c r="AJ13" s="51">
        <v>25</v>
      </c>
      <c r="AK13" s="51">
        <v>25</v>
      </c>
      <c r="AL13" s="51">
        <v>25</v>
      </c>
      <c r="AM13" s="51">
        <v>25</v>
      </c>
      <c r="AN13" s="52">
        <v>25</v>
      </c>
      <c r="AO13" s="51">
        <v>25</v>
      </c>
      <c r="AP13" s="51">
        <v>25</v>
      </c>
      <c r="AQ13" s="51">
        <v>25</v>
      </c>
      <c r="AR13" s="51">
        <v>25</v>
      </c>
      <c r="AS13">
        <v>25</v>
      </c>
      <c r="AT13" s="51">
        <v>25</v>
      </c>
      <c r="AU13" s="51">
        <v>25</v>
      </c>
      <c r="AV13" s="51">
        <v>25</v>
      </c>
      <c r="AW13" s="51">
        <v>25</v>
      </c>
      <c r="AX13" s="50">
        <v>25</v>
      </c>
      <c r="AY13" s="48">
        <v>25</v>
      </c>
      <c r="AZ13" s="51">
        <v>25</v>
      </c>
      <c r="BA13" s="51">
        <v>25</v>
      </c>
      <c r="BB13" s="51">
        <v>25</v>
      </c>
      <c r="BC13">
        <v>25</v>
      </c>
      <c r="BD13" s="51">
        <v>25</v>
      </c>
      <c r="BE13" s="51">
        <v>25</v>
      </c>
      <c r="BF13" s="51">
        <v>25</v>
      </c>
      <c r="BG13" s="51">
        <v>25</v>
      </c>
      <c r="BH13" s="52">
        <v>25</v>
      </c>
      <c r="BI13" s="48">
        <v>25</v>
      </c>
      <c r="BJ13" s="51">
        <v>25</v>
      </c>
      <c r="BK13" s="51">
        <v>25</v>
      </c>
      <c r="BL13" s="51">
        <v>25</v>
      </c>
      <c r="BM13" s="53">
        <v>25</v>
      </c>
      <c r="BN13" s="51">
        <v>25</v>
      </c>
      <c r="BO13" s="51">
        <v>25</v>
      </c>
      <c r="BP13" s="51">
        <v>25</v>
      </c>
      <c r="BQ13" s="51">
        <v>25</v>
      </c>
      <c r="BR13">
        <v>25</v>
      </c>
      <c r="BS13" s="51">
        <v>25</v>
      </c>
      <c r="BT13" s="51">
        <v>25</v>
      </c>
      <c r="BU13" s="51">
        <v>25</v>
      </c>
      <c r="BV13" s="51">
        <v>25</v>
      </c>
      <c r="BW13">
        <v>25</v>
      </c>
      <c r="BX13" s="51">
        <v>25</v>
      </c>
      <c r="BY13" s="51">
        <v>25</v>
      </c>
      <c r="BZ13" s="51">
        <v>25</v>
      </c>
      <c r="CA13" s="51">
        <v>25</v>
      </c>
      <c r="CB13">
        <v>25</v>
      </c>
      <c r="CC13" s="51">
        <v>25</v>
      </c>
      <c r="CD13" s="51">
        <v>25</v>
      </c>
      <c r="CE13" s="51">
        <v>25</v>
      </c>
      <c r="CF13" s="51">
        <v>25</v>
      </c>
      <c r="CG13">
        <v>25</v>
      </c>
      <c r="CH13" s="51">
        <v>25</v>
      </c>
      <c r="CI13" s="51">
        <v>25</v>
      </c>
      <c r="CJ13" s="51">
        <v>25</v>
      </c>
      <c r="CK13" s="51">
        <v>25</v>
      </c>
      <c r="CL13" s="50">
        <v>25</v>
      </c>
      <c r="CM13" s="51">
        <v>25</v>
      </c>
      <c r="CN13" s="51">
        <v>25</v>
      </c>
      <c r="CO13" s="51">
        <v>25</v>
      </c>
      <c r="CP13" s="51">
        <v>25</v>
      </c>
      <c r="CQ13" s="50">
        <v>25</v>
      </c>
      <c r="CR13" s="51">
        <v>25</v>
      </c>
      <c r="CS13" s="51">
        <v>25</v>
      </c>
      <c r="CT13" s="51">
        <v>25</v>
      </c>
      <c r="CU13" s="51">
        <v>25</v>
      </c>
      <c r="CV13" s="50">
        <v>25</v>
      </c>
      <c r="CW13" s="51">
        <v>25</v>
      </c>
      <c r="CX13" s="51">
        <v>25</v>
      </c>
      <c r="CY13" s="51">
        <v>25</v>
      </c>
      <c r="CZ13" s="51">
        <v>25</v>
      </c>
      <c r="DA13" s="50">
        <v>25</v>
      </c>
      <c r="DB13" s="51">
        <v>25</v>
      </c>
      <c r="DC13" s="51">
        <v>25</v>
      </c>
      <c r="DD13" s="51">
        <v>25</v>
      </c>
      <c r="DE13" s="51">
        <v>25</v>
      </c>
      <c r="DF13" s="50">
        <v>25</v>
      </c>
      <c r="DG13" s="51">
        <v>25</v>
      </c>
      <c r="DH13" s="51">
        <v>25</v>
      </c>
      <c r="DI13" s="51">
        <v>25</v>
      </c>
      <c r="DJ13" s="51">
        <v>25</v>
      </c>
      <c r="DK13" s="50">
        <v>25</v>
      </c>
      <c r="DL13" s="51">
        <v>25</v>
      </c>
      <c r="DM13" s="51">
        <v>25</v>
      </c>
      <c r="DN13" s="51">
        <v>25</v>
      </c>
      <c r="DO13" s="51">
        <v>25</v>
      </c>
      <c r="DP13" s="50">
        <v>25</v>
      </c>
    </row>
    <row r="14" spans="1:120" s="25" customFormat="1" x14ac:dyDescent="0.25">
      <c r="A14" s="44" t="s">
        <v>35</v>
      </c>
      <c r="B14" s="44">
        <v>784</v>
      </c>
      <c r="C14" s="46">
        <v>7.8</v>
      </c>
      <c r="D14" s="46">
        <v>80</v>
      </c>
      <c r="E14" s="41">
        <v>8.1999999999999993</v>
      </c>
      <c r="F14" s="66">
        <f t="shared" si="0"/>
        <v>0</v>
      </c>
      <c r="G14" s="46">
        <f t="shared" si="1"/>
        <v>0</v>
      </c>
      <c r="H14" s="46">
        <f t="shared" si="2"/>
        <v>0</v>
      </c>
      <c r="I14" s="46">
        <f t="shared" si="3"/>
        <v>0</v>
      </c>
      <c r="J14" s="42"/>
      <c r="K14" s="43">
        <v>2.2200000000000002</v>
      </c>
      <c r="L14" s="43">
        <v>2.2200000000000002</v>
      </c>
      <c r="M14" s="43">
        <v>2.2200000000000002</v>
      </c>
      <c r="N14" s="43">
        <v>2.2200000000000002</v>
      </c>
      <c r="O14" s="44">
        <v>2.2200000000000002</v>
      </c>
      <c r="P14" s="43">
        <v>2.2200000000000002</v>
      </c>
      <c r="Q14" s="43">
        <v>2.2200000000000002</v>
      </c>
      <c r="R14" s="43">
        <v>2.2200000000000002</v>
      </c>
      <c r="S14" s="43">
        <v>2.2200000000000002</v>
      </c>
      <c r="T14" s="44">
        <v>2.2200000000000002</v>
      </c>
      <c r="U14" s="43">
        <v>2.2200000000000002</v>
      </c>
      <c r="V14" s="43">
        <v>2.2200000000000002</v>
      </c>
      <c r="W14" s="43">
        <v>2.2200000000000002</v>
      </c>
      <c r="X14" s="43">
        <v>2.2200000000000002</v>
      </c>
      <c r="Y14" s="44">
        <v>2.2200000000000002</v>
      </c>
      <c r="Z14" s="43">
        <v>2.2200000000000002</v>
      </c>
      <c r="AA14" s="43">
        <v>2.2200000000000002</v>
      </c>
      <c r="AB14" s="43">
        <v>2.2200000000000002</v>
      </c>
      <c r="AC14" s="43">
        <v>2.2200000000000002</v>
      </c>
      <c r="AD14" s="42">
        <v>2.2200000000000002</v>
      </c>
      <c r="AE14" s="43">
        <v>2.2200000000000002</v>
      </c>
      <c r="AF14" s="43">
        <v>2.2200000000000002</v>
      </c>
      <c r="AG14" s="43">
        <v>2.2200000000000002</v>
      </c>
      <c r="AH14" s="43">
        <v>2.2200000000000002</v>
      </c>
      <c r="AI14" s="42">
        <v>2.2200000000000002</v>
      </c>
      <c r="AJ14" s="43">
        <v>2.2200000000000002</v>
      </c>
      <c r="AK14" s="43">
        <v>2.2200000000000002</v>
      </c>
      <c r="AL14" s="43">
        <v>2.2200000000000002</v>
      </c>
      <c r="AM14" s="43">
        <v>2.2200000000000002</v>
      </c>
      <c r="AN14" s="45">
        <v>2.2200000000000002</v>
      </c>
      <c r="AO14" s="43">
        <v>2.2200000000000002</v>
      </c>
      <c r="AP14" s="43">
        <v>2.2200000000000002</v>
      </c>
      <c r="AQ14" s="43">
        <v>2.2200000000000002</v>
      </c>
      <c r="AR14" s="43">
        <v>2.2200000000000002</v>
      </c>
      <c r="AS14" s="44">
        <v>2.2200000000000002</v>
      </c>
      <c r="AT14" s="43">
        <v>2.2200000000000002</v>
      </c>
      <c r="AU14" s="43">
        <v>2.2200000000000002</v>
      </c>
      <c r="AV14" s="43">
        <v>2.2200000000000002</v>
      </c>
      <c r="AW14" s="43">
        <v>2.2200000000000002</v>
      </c>
      <c r="AX14" s="42">
        <v>2.2200000000000002</v>
      </c>
      <c r="AY14" s="46">
        <f t="shared" si="56"/>
        <v>19.600000000000001</v>
      </c>
      <c r="AZ14" s="43">
        <f t="shared" si="57"/>
        <v>0.19500000000000001</v>
      </c>
      <c r="BA14" s="43">
        <f t="shared" si="58"/>
        <v>2</v>
      </c>
      <c r="BB14" s="43">
        <f t="shared" si="59"/>
        <v>0.20499999999999996</v>
      </c>
      <c r="BC14" s="44">
        <v>2.5</v>
      </c>
      <c r="BD14" s="43">
        <v>2.5</v>
      </c>
      <c r="BE14" s="43">
        <v>2.5</v>
      </c>
      <c r="BF14" s="43">
        <v>2.5</v>
      </c>
      <c r="BG14" s="43">
        <v>2.5</v>
      </c>
      <c r="BH14" s="45">
        <v>2.5</v>
      </c>
      <c r="BI14" s="46">
        <v>2.5</v>
      </c>
      <c r="BJ14" s="43">
        <v>2.5</v>
      </c>
      <c r="BK14" s="43">
        <v>2.5</v>
      </c>
      <c r="BL14" s="43">
        <v>2.5</v>
      </c>
      <c r="BM14" s="47">
        <v>2.5</v>
      </c>
      <c r="BN14" s="43">
        <v>2.5</v>
      </c>
      <c r="BO14" s="43">
        <v>2.5</v>
      </c>
      <c r="BP14" s="43">
        <v>2.5</v>
      </c>
      <c r="BQ14" s="43">
        <v>2.5</v>
      </c>
      <c r="BR14" s="44">
        <v>2.5</v>
      </c>
      <c r="BS14" s="43">
        <v>2.5</v>
      </c>
      <c r="BT14" s="43">
        <v>2.5</v>
      </c>
      <c r="BU14" s="43">
        <v>2.5</v>
      </c>
      <c r="BV14" s="43">
        <v>2.5</v>
      </c>
      <c r="BW14" s="44">
        <v>2.5</v>
      </c>
      <c r="BX14" s="43">
        <v>2.5</v>
      </c>
      <c r="BY14" s="43">
        <v>2.5</v>
      </c>
      <c r="BZ14" s="43">
        <v>2.5</v>
      </c>
      <c r="CA14" s="43">
        <v>2.5</v>
      </c>
      <c r="CB14" s="44">
        <v>2.5</v>
      </c>
      <c r="CC14" s="43">
        <v>2.5</v>
      </c>
      <c r="CD14" s="43">
        <v>2.5</v>
      </c>
      <c r="CE14" s="43">
        <v>2.5</v>
      </c>
      <c r="CF14" s="43">
        <v>2.5</v>
      </c>
      <c r="CG14" s="44">
        <v>2.5</v>
      </c>
      <c r="CH14" s="43">
        <v>2.5</v>
      </c>
      <c r="CI14" s="43">
        <v>2.5</v>
      </c>
      <c r="CJ14" s="43">
        <v>2.5</v>
      </c>
      <c r="CK14" s="43">
        <v>2.5</v>
      </c>
      <c r="CL14" s="42">
        <v>2.5</v>
      </c>
      <c r="CM14" s="43">
        <v>2.5</v>
      </c>
      <c r="CN14" s="43">
        <v>2.5</v>
      </c>
      <c r="CO14" s="43">
        <v>2.5</v>
      </c>
      <c r="CP14" s="43">
        <v>2.5</v>
      </c>
      <c r="CQ14" s="42">
        <v>2.5</v>
      </c>
      <c r="CR14" s="43">
        <v>2.5</v>
      </c>
      <c r="CS14" s="43">
        <v>2.5</v>
      </c>
      <c r="CT14" s="43">
        <v>2.5</v>
      </c>
      <c r="CU14" s="43">
        <v>2.5</v>
      </c>
      <c r="CV14" s="42">
        <v>2.5</v>
      </c>
      <c r="CW14" s="43">
        <v>2.5</v>
      </c>
      <c r="CX14" s="43">
        <v>2.5</v>
      </c>
      <c r="CY14" s="43">
        <v>2.5</v>
      </c>
      <c r="CZ14" s="43">
        <v>2.5</v>
      </c>
      <c r="DA14" s="42">
        <v>2.5</v>
      </c>
      <c r="DB14" s="43">
        <v>2.5</v>
      </c>
      <c r="DC14" s="43">
        <v>2.5</v>
      </c>
      <c r="DD14" s="43">
        <v>2.5</v>
      </c>
      <c r="DE14" s="43">
        <v>2.5</v>
      </c>
      <c r="DF14" s="42">
        <v>2.5</v>
      </c>
      <c r="DG14" s="43">
        <v>2.5</v>
      </c>
      <c r="DH14" s="43">
        <v>2.5</v>
      </c>
      <c r="DI14" s="43">
        <v>2.5</v>
      </c>
      <c r="DJ14" s="43">
        <v>2.5</v>
      </c>
      <c r="DK14" s="42">
        <v>2.5</v>
      </c>
      <c r="DL14" s="43">
        <v>2.5</v>
      </c>
      <c r="DM14" s="43">
        <v>2.5</v>
      </c>
      <c r="DN14" s="43">
        <v>2.5</v>
      </c>
      <c r="DO14" s="43">
        <v>2.5</v>
      </c>
      <c r="DP14" s="42">
        <v>2.5</v>
      </c>
    </row>
    <row r="15" spans="1:120" s="25" customFormat="1" x14ac:dyDescent="0.25">
      <c r="A15" s="54" t="s">
        <v>36</v>
      </c>
      <c r="B15" s="54">
        <v>400</v>
      </c>
      <c r="C15" s="34">
        <v>0</v>
      </c>
      <c r="D15" s="34">
        <v>0</v>
      </c>
      <c r="E15" s="56">
        <v>99.9</v>
      </c>
      <c r="F15" s="33">
        <f t="shared" si="0"/>
        <v>0</v>
      </c>
      <c r="G15" s="34">
        <f t="shared" si="1"/>
        <v>0</v>
      </c>
      <c r="H15" s="34">
        <f t="shared" si="2"/>
        <v>0</v>
      </c>
      <c r="I15" s="34">
        <f t="shared" si="3"/>
        <v>0</v>
      </c>
      <c r="K15" s="57">
        <f t="shared" si="24"/>
        <v>44</v>
      </c>
      <c r="L15" s="57">
        <f t="shared" si="25"/>
        <v>0</v>
      </c>
      <c r="M15" s="57">
        <f t="shared" si="26"/>
        <v>0</v>
      </c>
      <c r="N15" s="57">
        <f t="shared" si="27"/>
        <v>10.989000000000001</v>
      </c>
      <c r="O15" s="54">
        <v>11</v>
      </c>
      <c r="P15" s="57">
        <f t="shared" si="28"/>
        <v>44</v>
      </c>
      <c r="Q15" s="57">
        <f t="shared" si="29"/>
        <v>0</v>
      </c>
      <c r="R15" s="57">
        <f t="shared" si="30"/>
        <v>0</v>
      </c>
      <c r="S15" s="57">
        <f t="shared" si="31"/>
        <v>10.989000000000001</v>
      </c>
      <c r="T15" s="54">
        <v>11</v>
      </c>
      <c r="U15" s="57">
        <f t="shared" si="32"/>
        <v>44</v>
      </c>
      <c r="V15" s="57">
        <f t="shared" si="33"/>
        <v>0</v>
      </c>
      <c r="W15" s="57">
        <f t="shared" si="34"/>
        <v>0</v>
      </c>
      <c r="X15" s="57">
        <f t="shared" si="35"/>
        <v>10.989000000000001</v>
      </c>
      <c r="Y15" s="54">
        <v>11</v>
      </c>
      <c r="Z15" s="57">
        <f t="shared" si="36"/>
        <v>44</v>
      </c>
      <c r="AA15" s="57">
        <f t="shared" si="37"/>
        <v>0</v>
      </c>
      <c r="AB15" s="57">
        <f t="shared" si="38"/>
        <v>0</v>
      </c>
      <c r="AC15" s="57">
        <f t="shared" si="39"/>
        <v>10.989000000000001</v>
      </c>
      <c r="AD15" s="25">
        <v>11</v>
      </c>
      <c r="AE15" s="57">
        <f t="shared" si="40"/>
        <v>44</v>
      </c>
      <c r="AF15" s="57">
        <f t="shared" si="41"/>
        <v>0</v>
      </c>
      <c r="AG15" s="57">
        <f t="shared" si="42"/>
        <v>0</v>
      </c>
      <c r="AH15" s="57">
        <f t="shared" si="43"/>
        <v>10.989000000000001</v>
      </c>
      <c r="AI15" s="25">
        <v>11</v>
      </c>
      <c r="AJ15" s="57">
        <f t="shared" si="44"/>
        <v>44</v>
      </c>
      <c r="AK15" s="57">
        <f t="shared" si="45"/>
        <v>0</v>
      </c>
      <c r="AL15" s="57">
        <f t="shared" si="46"/>
        <v>0</v>
      </c>
      <c r="AM15" s="57">
        <f t="shared" si="47"/>
        <v>10.989000000000001</v>
      </c>
      <c r="AN15" s="58">
        <v>11</v>
      </c>
      <c r="AO15" s="57">
        <f t="shared" si="48"/>
        <v>44</v>
      </c>
      <c r="AP15" s="57">
        <f t="shared" si="49"/>
        <v>0</v>
      </c>
      <c r="AQ15" s="57">
        <f t="shared" si="50"/>
        <v>0</v>
      </c>
      <c r="AR15" s="57">
        <f t="shared" si="51"/>
        <v>10.989000000000001</v>
      </c>
      <c r="AS15" s="54">
        <v>11</v>
      </c>
      <c r="AT15" s="57">
        <f t="shared" si="52"/>
        <v>44</v>
      </c>
      <c r="AU15" s="57">
        <f t="shared" si="53"/>
        <v>0</v>
      </c>
      <c r="AV15" s="57">
        <f t="shared" si="54"/>
        <v>0</v>
      </c>
      <c r="AW15" s="57">
        <f t="shared" si="55"/>
        <v>10.989000000000001</v>
      </c>
      <c r="AX15" s="25">
        <v>11</v>
      </c>
      <c r="AY15" s="34">
        <f t="shared" si="56"/>
        <v>44</v>
      </c>
      <c r="AZ15" s="57">
        <f t="shared" si="57"/>
        <v>0</v>
      </c>
      <c r="BA15" s="57">
        <f t="shared" si="58"/>
        <v>0</v>
      </c>
      <c r="BB15" s="57">
        <f t="shared" si="59"/>
        <v>10.989000000000001</v>
      </c>
      <c r="BC15" s="54">
        <v>11</v>
      </c>
      <c r="BD15" s="57">
        <f t="shared" si="60"/>
        <v>44</v>
      </c>
      <c r="BE15" s="57">
        <f t="shared" si="61"/>
        <v>0</v>
      </c>
      <c r="BF15" s="57">
        <f t="shared" si="62"/>
        <v>0</v>
      </c>
      <c r="BG15" s="57">
        <f t="shared" si="63"/>
        <v>10.989000000000001</v>
      </c>
      <c r="BH15" s="58">
        <v>11</v>
      </c>
      <c r="BI15" s="34">
        <f t="shared" si="64"/>
        <v>44</v>
      </c>
      <c r="BJ15" s="57">
        <f t="shared" si="65"/>
        <v>0</v>
      </c>
      <c r="BK15" s="57">
        <f t="shared" si="66"/>
        <v>0</v>
      </c>
      <c r="BL15" s="57">
        <f t="shared" si="67"/>
        <v>10.989000000000001</v>
      </c>
      <c r="BM15" s="59">
        <v>11</v>
      </c>
      <c r="BN15" s="57">
        <f t="shared" si="68"/>
        <v>44</v>
      </c>
      <c r="BO15" s="57">
        <f t="shared" si="69"/>
        <v>0</v>
      </c>
      <c r="BP15" s="57">
        <f t="shared" si="70"/>
        <v>0</v>
      </c>
      <c r="BQ15" s="57">
        <f t="shared" si="71"/>
        <v>10.989000000000001</v>
      </c>
      <c r="BR15" s="54">
        <v>11</v>
      </c>
      <c r="BS15" s="57">
        <f t="shared" si="72"/>
        <v>44</v>
      </c>
      <c r="BT15" s="57">
        <f t="shared" si="73"/>
        <v>0</v>
      </c>
      <c r="BU15" s="57">
        <f t="shared" si="74"/>
        <v>0</v>
      </c>
      <c r="BV15" s="57">
        <f t="shared" si="75"/>
        <v>10.989000000000001</v>
      </c>
      <c r="BW15" s="54">
        <v>11</v>
      </c>
      <c r="BX15" s="57">
        <f t="shared" si="76"/>
        <v>44</v>
      </c>
      <c r="BY15" s="57">
        <f t="shared" si="77"/>
        <v>0</v>
      </c>
      <c r="BZ15" s="57">
        <f t="shared" si="78"/>
        <v>0</v>
      </c>
      <c r="CA15" s="57">
        <f t="shared" si="79"/>
        <v>10.989000000000001</v>
      </c>
      <c r="CB15" s="54">
        <v>11</v>
      </c>
      <c r="CC15" s="57">
        <f t="shared" si="80"/>
        <v>44</v>
      </c>
      <c r="CD15" s="57">
        <f t="shared" si="81"/>
        <v>0</v>
      </c>
      <c r="CE15" s="57">
        <f t="shared" si="82"/>
        <v>0</v>
      </c>
      <c r="CF15" s="57">
        <f t="shared" si="83"/>
        <v>10.989000000000001</v>
      </c>
      <c r="CG15" s="54">
        <v>11</v>
      </c>
      <c r="CH15" s="57">
        <f t="shared" ref="CH15:CH29" si="92">$B15/100*CL15</f>
        <v>44</v>
      </c>
      <c r="CI15" s="57">
        <f t="shared" ref="CI15:CI17" si="93">$C15/100*CL15</f>
        <v>0</v>
      </c>
      <c r="CJ15" s="57">
        <f t="shared" ref="CJ15:CJ17" si="94">$D15/100*CL15</f>
        <v>0</v>
      </c>
      <c r="CK15" s="57">
        <f t="shared" ref="CK15:CK17" si="95">$E15/100*CL15</f>
        <v>10.989000000000001</v>
      </c>
      <c r="CL15" s="25">
        <v>11</v>
      </c>
      <c r="CM15" s="57">
        <f t="shared" ref="CM15:CM29" si="96">$B15/100*CQ15</f>
        <v>44</v>
      </c>
      <c r="CN15" s="57">
        <f t="shared" ref="CN15:CN17" si="97">$C15/100*CQ15</f>
        <v>0</v>
      </c>
      <c r="CO15" s="57">
        <f t="shared" ref="CO15:CO17" si="98">$D15/100*CQ15</f>
        <v>0</v>
      </c>
      <c r="CP15" s="57">
        <f t="shared" ref="CP15:CP17" si="99">$E15/100*CQ15</f>
        <v>10.989000000000001</v>
      </c>
      <c r="CQ15" s="25">
        <v>11</v>
      </c>
      <c r="CR15" s="57">
        <f t="shared" ref="CR15:CR29" si="100">$B15/100*CV15</f>
        <v>44</v>
      </c>
      <c r="CS15" s="57">
        <f t="shared" ref="CS15:CS17" si="101">$C15/100*CV15</f>
        <v>0</v>
      </c>
      <c r="CT15" s="57">
        <f t="shared" ref="CT15:CT17" si="102">$D15/100*CV15</f>
        <v>0</v>
      </c>
      <c r="CU15" s="57">
        <f t="shared" ref="CU15:CU17" si="103">$E15/100*CV15</f>
        <v>10.989000000000001</v>
      </c>
      <c r="CV15" s="25">
        <v>11</v>
      </c>
      <c r="CW15" s="57">
        <f t="shared" ref="CW15:CW29" si="104">$B15/100*DA15</f>
        <v>44</v>
      </c>
      <c r="CX15" s="57">
        <f t="shared" ref="CX15:CX17" si="105">$C15/100*DA15</f>
        <v>0</v>
      </c>
      <c r="CY15" s="57">
        <f t="shared" ref="CY15:CY17" si="106">$D15/100*DA15</f>
        <v>0</v>
      </c>
      <c r="CZ15" s="57">
        <f t="shared" ref="CZ15:CZ17" si="107">$E15/100*DA15</f>
        <v>10.989000000000001</v>
      </c>
      <c r="DA15" s="25">
        <v>11</v>
      </c>
      <c r="DB15" s="57">
        <f t="shared" ref="DB15:DB29" si="108">$B15/100*DF15</f>
        <v>44</v>
      </c>
      <c r="DC15" s="57">
        <f t="shared" ref="DC15:DC17" si="109">$C15/100*DF15</f>
        <v>0</v>
      </c>
      <c r="DD15" s="57">
        <f t="shared" ref="DD15:DD17" si="110">$D15/100*DF15</f>
        <v>0</v>
      </c>
      <c r="DE15" s="57">
        <f t="shared" ref="DE15:DE17" si="111">$E15/100*DF15</f>
        <v>10.989000000000001</v>
      </c>
      <c r="DF15" s="25">
        <v>11</v>
      </c>
      <c r="DG15" s="57">
        <f t="shared" ref="DG15:DG29" si="112">$B15/100*DK15</f>
        <v>44</v>
      </c>
      <c r="DH15" s="57">
        <f t="shared" ref="DH15:DH17" si="113">$C15/100*DK15</f>
        <v>0</v>
      </c>
      <c r="DI15" s="57">
        <f t="shared" ref="DI15:DI17" si="114">$D15/100*DK15</f>
        <v>0</v>
      </c>
      <c r="DJ15" s="57">
        <f t="shared" ref="DJ15:DJ17" si="115">$E15/100*DK15</f>
        <v>10.989000000000001</v>
      </c>
      <c r="DK15" s="25">
        <v>11</v>
      </c>
      <c r="DL15" s="57">
        <f t="shared" ref="DL15:DL29" si="116">$B15/100*DP15</f>
        <v>44</v>
      </c>
      <c r="DM15" s="57">
        <f t="shared" ref="DM15:DM17" si="117">$C15/100*DP15</f>
        <v>0</v>
      </c>
      <c r="DN15" s="57">
        <f t="shared" ref="DN15:DN17" si="118">$D15/100*DP15</f>
        <v>0</v>
      </c>
      <c r="DO15" s="57">
        <f t="shared" ref="DO15:DO17" si="119">$E15/100*DP15</f>
        <v>10.989000000000001</v>
      </c>
      <c r="DP15" s="25">
        <v>11</v>
      </c>
    </row>
    <row r="16" spans="1:120" s="25" customFormat="1" x14ac:dyDescent="0.25">
      <c r="A16" s="44" t="s">
        <v>37</v>
      </c>
      <c r="B16" s="44">
        <v>397</v>
      </c>
      <c r="C16" s="46">
        <v>10</v>
      </c>
      <c r="D16" s="46">
        <v>2.2999999999999998</v>
      </c>
      <c r="E16" s="41">
        <v>73.8</v>
      </c>
      <c r="F16" s="66">
        <f t="shared" si="0"/>
        <v>0</v>
      </c>
      <c r="G16" s="46">
        <f t="shared" si="1"/>
        <v>0</v>
      </c>
      <c r="H16" s="46">
        <f t="shared" si="2"/>
        <v>0</v>
      </c>
      <c r="I16" s="46">
        <f t="shared" si="3"/>
        <v>0</v>
      </c>
      <c r="J16" s="42"/>
      <c r="K16" s="43">
        <f t="shared" si="24"/>
        <v>59.550000000000004</v>
      </c>
      <c r="L16" s="43">
        <f t="shared" si="25"/>
        <v>1.5</v>
      </c>
      <c r="M16" s="43">
        <f t="shared" si="26"/>
        <v>0.34499999999999997</v>
      </c>
      <c r="N16" s="43">
        <f t="shared" si="27"/>
        <v>11.07</v>
      </c>
      <c r="O16" s="44">
        <v>15</v>
      </c>
      <c r="P16" s="43">
        <f t="shared" si="28"/>
        <v>59.550000000000004</v>
      </c>
      <c r="Q16" s="43">
        <f t="shared" si="29"/>
        <v>1.5</v>
      </c>
      <c r="R16" s="43">
        <f t="shared" si="30"/>
        <v>0.34499999999999997</v>
      </c>
      <c r="S16" s="43">
        <f t="shared" si="31"/>
        <v>11.07</v>
      </c>
      <c r="T16" s="44">
        <v>15</v>
      </c>
      <c r="U16" s="43">
        <f t="shared" si="32"/>
        <v>59.550000000000004</v>
      </c>
      <c r="V16" s="43">
        <f t="shared" si="33"/>
        <v>1.5</v>
      </c>
      <c r="W16" s="43">
        <f t="shared" si="34"/>
        <v>0.34499999999999997</v>
      </c>
      <c r="X16" s="43">
        <f t="shared" si="35"/>
        <v>11.07</v>
      </c>
      <c r="Y16" s="44">
        <v>15</v>
      </c>
      <c r="Z16" s="43">
        <f t="shared" si="36"/>
        <v>59.550000000000004</v>
      </c>
      <c r="AA16" s="43">
        <f t="shared" si="37"/>
        <v>1.5</v>
      </c>
      <c r="AB16" s="43">
        <f t="shared" si="38"/>
        <v>0.34499999999999997</v>
      </c>
      <c r="AC16" s="43">
        <f t="shared" si="39"/>
        <v>11.07</v>
      </c>
      <c r="AD16" s="42">
        <v>15</v>
      </c>
      <c r="AE16" s="43">
        <f t="shared" si="40"/>
        <v>59.550000000000004</v>
      </c>
      <c r="AF16" s="43">
        <f t="shared" si="41"/>
        <v>1.5</v>
      </c>
      <c r="AG16" s="43">
        <f t="shared" si="42"/>
        <v>0.34499999999999997</v>
      </c>
      <c r="AH16" s="43">
        <f t="shared" si="43"/>
        <v>11.07</v>
      </c>
      <c r="AI16" s="42">
        <v>15</v>
      </c>
      <c r="AJ16" s="43">
        <f t="shared" si="44"/>
        <v>59.550000000000004</v>
      </c>
      <c r="AK16" s="43">
        <f t="shared" si="45"/>
        <v>1.5</v>
      </c>
      <c r="AL16" s="43">
        <f t="shared" si="46"/>
        <v>0.34499999999999997</v>
      </c>
      <c r="AM16" s="43">
        <f t="shared" si="47"/>
        <v>11.07</v>
      </c>
      <c r="AN16" s="45">
        <v>15</v>
      </c>
      <c r="AO16" s="43">
        <f t="shared" si="48"/>
        <v>59.550000000000004</v>
      </c>
      <c r="AP16" s="43">
        <f t="shared" si="49"/>
        <v>1.5</v>
      </c>
      <c r="AQ16" s="43">
        <f t="shared" si="50"/>
        <v>0.34499999999999997</v>
      </c>
      <c r="AR16" s="43">
        <f t="shared" si="51"/>
        <v>11.07</v>
      </c>
      <c r="AS16" s="44">
        <v>15</v>
      </c>
      <c r="AT16" s="43">
        <f t="shared" si="52"/>
        <v>59.550000000000004</v>
      </c>
      <c r="AU16" s="43">
        <f t="shared" si="53"/>
        <v>1.5</v>
      </c>
      <c r="AV16" s="43">
        <f t="shared" si="54"/>
        <v>0.34499999999999997</v>
      </c>
      <c r="AW16" s="43">
        <f t="shared" si="55"/>
        <v>11.07</v>
      </c>
      <c r="AX16" s="42">
        <v>15</v>
      </c>
      <c r="AY16" s="46">
        <f t="shared" si="56"/>
        <v>59.550000000000004</v>
      </c>
      <c r="AZ16" s="43">
        <f t="shared" si="57"/>
        <v>1.5</v>
      </c>
      <c r="BA16" s="43">
        <f t="shared" si="58"/>
        <v>0.34499999999999997</v>
      </c>
      <c r="BB16" s="43">
        <f t="shared" si="59"/>
        <v>11.07</v>
      </c>
      <c r="BC16" s="44">
        <v>15</v>
      </c>
      <c r="BD16" s="43">
        <f t="shared" si="60"/>
        <v>59.550000000000004</v>
      </c>
      <c r="BE16" s="43">
        <f t="shared" si="61"/>
        <v>1.5</v>
      </c>
      <c r="BF16" s="43">
        <f t="shared" si="62"/>
        <v>0.34499999999999997</v>
      </c>
      <c r="BG16" s="43">
        <f t="shared" si="63"/>
        <v>11.07</v>
      </c>
      <c r="BH16" s="45">
        <v>15</v>
      </c>
      <c r="BI16" s="46">
        <f t="shared" si="64"/>
        <v>59.550000000000004</v>
      </c>
      <c r="BJ16" s="43">
        <f t="shared" si="65"/>
        <v>1.5</v>
      </c>
      <c r="BK16" s="43">
        <f t="shared" si="66"/>
        <v>0.34499999999999997</v>
      </c>
      <c r="BL16" s="43">
        <f t="shared" si="67"/>
        <v>11.07</v>
      </c>
      <c r="BM16" s="47">
        <v>15</v>
      </c>
      <c r="BN16" s="43">
        <f t="shared" si="68"/>
        <v>59.550000000000004</v>
      </c>
      <c r="BO16" s="43">
        <f t="shared" si="69"/>
        <v>1.5</v>
      </c>
      <c r="BP16" s="43">
        <f t="shared" si="70"/>
        <v>0.34499999999999997</v>
      </c>
      <c r="BQ16" s="43">
        <f t="shared" si="71"/>
        <v>11.07</v>
      </c>
      <c r="BR16" s="44">
        <v>15</v>
      </c>
      <c r="BS16" s="43">
        <f t="shared" si="72"/>
        <v>59.550000000000004</v>
      </c>
      <c r="BT16" s="43">
        <f t="shared" si="73"/>
        <v>1.5</v>
      </c>
      <c r="BU16" s="43">
        <f t="shared" si="74"/>
        <v>0.34499999999999997</v>
      </c>
      <c r="BV16" s="43">
        <f t="shared" si="75"/>
        <v>11.07</v>
      </c>
      <c r="BW16" s="44">
        <v>15</v>
      </c>
      <c r="BX16" s="43">
        <f t="shared" si="76"/>
        <v>59.550000000000004</v>
      </c>
      <c r="BY16" s="43">
        <f t="shared" si="77"/>
        <v>1.5</v>
      </c>
      <c r="BZ16" s="43">
        <f t="shared" si="78"/>
        <v>0.34499999999999997</v>
      </c>
      <c r="CA16" s="43">
        <f t="shared" si="79"/>
        <v>11.07</v>
      </c>
      <c r="CB16" s="44">
        <v>15</v>
      </c>
      <c r="CC16" s="43">
        <f t="shared" si="80"/>
        <v>59.550000000000004</v>
      </c>
      <c r="CD16" s="43">
        <f t="shared" si="81"/>
        <v>1.5</v>
      </c>
      <c r="CE16" s="43">
        <f t="shared" si="82"/>
        <v>0.34499999999999997</v>
      </c>
      <c r="CF16" s="43">
        <f t="shared" si="83"/>
        <v>11.07</v>
      </c>
      <c r="CG16" s="44">
        <v>15</v>
      </c>
      <c r="CH16" s="43">
        <f t="shared" si="92"/>
        <v>59.550000000000004</v>
      </c>
      <c r="CI16" s="43">
        <f t="shared" si="93"/>
        <v>1.5</v>
      </c>
      <c r="CJ16" s="43">
        <f t="shared" si="94"/>
        <v>0.34499999999999997</v>
      </c>
      <c r="CK16" s="43">
        <f t="shared" si="95"/>
        <v>11.07</v>
      </c>
      <c r="CL16" s="42">
        <v>15</v>
      </c>
      <c r="CM16" s="43">
        <f t="shared" si="96"/>
        <v>59.550000000000004</v>
      </c>
      <c r="CN16" s="43">
        <f t="shared" si="97"/>
        <v>1.5</v>
      </c>
      <c r="CO16" s="43">
        <f t="shared" si="98"/>
        <v>0.34499999999999997</v>
      </c>
      <c r="CP16" s="43">
        <f t="shared" si="99"/>
        <v>11.07</v>
      </c>
      <c r="CQ16" s="42">
        <v>15</v>
      </c>
      <c r="CR16" s="43">
        <f t="shared" si="100"/>
        <v>59.550000000000004</v>
      </c>
      <c r="CS16" s="43">
        <f t="shared" si="101"/>
        <v>1.5</v>
      </c>
      <c r="CT16" s="43">
        <f t="shared" si="102"/>
        <v>0.34499999999999997</v>
      </c>
      <c r="CU16" s="43">
        <f t="shared" si="103"/>
        <v>11.07</v>
      </c>
      <c r="CV16" s="42">
        <v>15</v>
      </c>
      <c r="CW16" s="43">
        <f t="shared" si="104"/>
        <v>59.550000000000004</v>
      </c>
      <c r="CX16" s="43">
        <f t="shared" si="105"/>
        <v>1.5</v>
      </c>
      <c r="CY16" s="43">
        <f t="shared" si="106"/>
        <v>0.34499999999999997</v>
      </c>
      <c r="CZ16" s="43">
        <f t="shared" si="107"/>
        <v>11.07</v>
      </c>
      <c r="DA16" s="42">
        <v>15</v>
      </c>
      <c r="DB16" s="43">
        <f t="shared" si="108"/>
        <v>59.550000000000004</v>
      </c>
      <c r="DC16" s="43">
        <f t="shared" si="109"/>
        <v>1.5</v>
      </c>
      <c r="DD16" s="43">
        <f t="shared" si="110"/>
        <v>0.34499999999999997</v>
      </c>
      <c r="DE16" s="43">
        <f t="shared" si="111"/>
        <v>11.07</v>
      </c>
      <c r="DF16" s="42">
        <v>15</v>
      </c>
      <c r="DG16" s="43">
        <f t="shared" si="112"/>
        <v>59.550000000000004</v>
      </c>
      <c r="DH16" s="43">
        <f t="shared" si="113"/>
        <v>1.5</v>
      </c>
      <c r="DI16" s="43">
        <f t="shared" si="114"/>
        <v>0.34499999999999997</v>
      </c>
      <c r="DJ16" s="43">
        <f t="shared" si="115"/>
        <v>11.07</v>
      </c>
      <c r="DK16" s="42">
        <v>15</v>
      </c>
      <c r="DL16" s="43">
        <f t="shared" si="116"/>
        <v>59.550000000000004</v>
      </c>
      <c r="DM16" s="43">
        <f t="shared" si="117"/>
        <v>1.5</v>
      </c>
      <c r="DN16" s="43">
        <f t="shared" si="118"/>
        <v>0.34499999999999997</v>
      </c>
      <c r="DO16" s="43">
        <f t="shared" si="119"/>
        <v>11.07</v>
      </c>
      <c r="DP16" s="42">
        <v>15</v>
      </c>
    </row>
    <row r="17" spans="1:120" s="25" customFormat="1" x14ac:dyDescent="0.25">
      <c r="A17" s="54" t="s">
        <v>38</v>
      </c>
      <c r="B17" s="54"/>
      <c r="E17" s="59"/>
      <c r="F17" s="33">
        <f t="shared" si="0"/>
        <v>0</v>
      </c>
      <c r="G17" s="34">
        <f t="shared" si="1"/>
        <v>0</v>
      </c>
      <c r="H17" s="34">
        <f t="shared" si="2"/>
        <v>0</v>
      </c>
      <c r="I17" s="34">
        <f t="shared" si="3"/>
        <v>0</v>
      </c>
      <c r="K17" s="57">
        <f t="shared" si="24"/>
        <v>0</v>
      </c>
      <c r="L17" s="57">
        <f t="shared" si="25"/>
        <v>0</v>
      </c>
      <c r="M17" s="57">
        <f t="shared" si="26"/>
        <v>0</v>
      </c>
      <c r="N17" s="57">
        <f t="shared" si="27"/>
        <v>0</v>
      </c>
      <c r="O17" s="25">
        <v>1</v>
      </c>
      <c r="P17" s="57">
        <f t="shared" si="28"/>
        <v>0</v>
      </c>
      <c r="Q17" s="57">
        <f t="shared" si="29"/>
        <v>0</v>
      </c>
      <c r="R17" s="57">
        <f t="shared" si="30"/>
        <v>0</v>
      </c>
      <c r="S17" s="57">
        <f t="shared" si="31"/>
        <v>0</v>
      </c>
      <c r="T17" s="25">
        <v>1</v>
      </c>
      <c r="U17" s="57">
        <f t="shared" si="32"/>
        <v>0</v>
      </c>
      <c r="V17" s="57">
        <f t="shared" si="33"/>
        <v>0</v>
      </c>
      <c r="W17" s="57">
        <f t="shared" si="34"/>
        <v>0</v>
      </c>
      <c r="X17" s="57">
        <f t="shared" si="35"/>
        <v>0</v>
      </c>
      <c r="Y17" s="25">
        <v>1</v>
      </c>
      <c r="Z17" s="57">
        <f t="shared" si="36"/>
        <v>0</v>
      </c>
      <c r="AA17" s="57">
        <f t="shared" si="37"/>
        <v>0</v>
      </c>
      <c r="AB17" s="57">
        <f t="shared" si="38"/>
        <v>0</v>
      </c>
      <c r="AC17" s="57">
        <f t="shared" si="39"/>
        <v>0</v>
      </c>
      <c r="AD17" s="25">
        <v>1</v>
      </c>
      <c r="AE17" s="57">
        <f t="shared" si="40"/>
        <v>0</v>
      </c>
      <c r="AF17" s="57">
        <f t="shared" si="41"/>
        <v>0</v>
      </c>
      <c r="AG17" s="57">
        <f t="shared" si="42"/>
        <v>0</v>
      </c>
      <c r="AH17" s="57">
        <f t="shared" si="43"/>
        <v>0</v>
      </c>
      <c r="AI17" s="25">
        <v>1</v>
      </c>
      <c r="AJ17" s="57">
        <f t="shared" si="44"/>
        <v>0</v>
      </c>
      <c r="AK17" s="57">
        <f t="shared" si="45"/>
        <v>0</v>
      </c>
      <c r="AL17" s="57">
        <f t="shared" si="46"/>
        <v>0</v>
      </c>
      <c r="AM17" s="57">
        <f t="shared" si="47"/>
        <v>0</v>
      </c>
      <c r="AN17" s="25">
        <v>1</v>
      </c>
      <c r="AO17" s="57">
        <f t="shared" si="48"/>
        <v>0</v>
      </c>
      <c r="AP17" s="57">
        <f t="shared" si="49"/>
        <v>0</v>
      </c>
      <c r="AQ17" s="57">
        <f t="shared" si="50"/>
        <v>0</v>
      </c>
      <c r="AR17" s="57">
        <f t="shared" si="51"/>
        <v>0</v>
      </c>
      <c r="AS17" s="25">
        <v>1</v>
      </c>
      <c r="AT17" s="57">
        <f t="shared" si="52"/>
        <v>0</v>
      </c>
      <c r="AU17" s="57">
        <f t="shared" si="53"/>
        <v>0</v>
      </c>
      <c r="AV17" s="57">
        <f t="shared" si="54"/>
        <v>0</v>
      </c>
      <c r="AW17" s="57">
        <f t="shared" si="55"/>
        <v>0</v>
      </c>
      <c r="AX17" s="25">
        <v>1</v>
      </c>
      <c r="AY17" s="34">
        <f t="shared" si="56"/>
        <v>0</v>
      </c>
      <c r="AZ17" s="57">
        <f t="shared" si="57"/>
        <v>0</v>
      </c>
      <c r="BA17" s="57">
        <f t="shared" si="58"/>
        <v>0</v>
      </c>
      <c r="BB17" s="57">
        <f t="shared" si="59"/>
        <v>0</v>
      </c>
      <c r="BC17" s="25">
        <v>1</v>
      </c>
      <c r="BD17" s="57">
        <f t="shared" si="60"/>
        <v>0</v>
      </c>
      <c r="BE17" s="57">
        <f t="shared" si="61"/>
        <v>0</v>
      </c>
      <c r="BF17" s="57">
        <f t="shared" si="62"/>
        <v>0</v>
      </c>
      <c r="BG17" s="57">
        <f t="shared" si="63"/>
        <v>0</v>
      </c>
      <c r="BH17" s="67">
        <v>1</v>
      </c>
      <c r="BI17" s="34">
        <f t="shared" si="64"/>
        <v>0</v>
      </c>
      <c r="BJ17" s="57">
        <f t="shared" si="65"/>
        <v>0</v>
      </c>
      <c r="BK17" s="57">
        <f t="shared" si="66"/>
        <v>0</v>
      </c>
      <c r="BL17" s="57">
        <f t="shared" si="67"/>
        <v>0</v>
      </c>
      <c r="BM17" s="59">
        <v>1</v>
      </c>
      <c r="BN17" s="57">
        <f t="shared" si="68"/>
        <v>0</v>
      </c>
      <c r="BO17" s="57">
        <f t="shared" si="69"/>
        <v>0</v>
      </c>
      <c r="BP17" s="57">
        <f t="shared" si="70"/>
        <v>0</v>
      </c>
      <c r="BQ17" s="57">
        <f t="shared" si="71"/>
        <v>0</v>
      </c>
      <c r="BR17" s="25">
        <v>1</v>
      </c>
      <c r="BS17" s="57">
        <f t="shared" si="72"/>
        <v>0</v>
      </c>
      <c r="BT17" s="57">
        <f t="shared" si="73"/>
        <v>0</v>
      </c>
      <c r="BU17" s="57">
        <f t="shared" si="74"/>
        <v>0</v>
      </c>
      <c r="BV17" s="57">
        <f t="shared" si="75"/>
        <v>0</v>
      </c>
      <c r="BW17" s="25">
        <v>1</v>
      </c>
      <c r="BX17" s="57">
        <f t="shared" si="76"/>
        <v>0</v>
      </c>
      <c r="BY17" s="57">
        <f t="shared" si="77"/>
        <v>0</v>
      </c>
      <c r="BZ17" s="57">
        <f t="shared" si="78"/>
        <v>0</v>
      </c>
      <c r="CA17" s="57">
        <f t="shared" si="79"/>
        <v>0</v>
      </c>
      <c r="CB17" s="25">
        <v>1</v>
      </c>
      <c r="CC17" s="57">
        <f t="shared" si="80"/>
        <v>0</v>
      </c>
      <c r="CD17" s="57">
        <f t="shared" si="81"/>
        <v>0</v>
      </c>
      <c r="CE17" s="57">
        <f t="shared" si="82"/>
        <v>0</v>
      </c>
      <c r="CF17" s="57">
        <f t="shared" si="83"/>
        <v>0</v>
      </c>
      <c r="CG17" s="25">
        <v>1</v>
      </c>
      <c r="CH17" s="57">
        <f t="shared" si="92"/>
        <v>0</v>
      </c>
      <c r="CI17" s="57">
        <f t="shared" si="93"/>
        <v>0</v>
      </c>
      <c r="CJ17" s="57">
        <f t="shared" si="94"/>
        <v>0</v>
      </c>
      <c r="CK17" s="57">
        <f t="shared" si="95"/>
        <v>0</v>
      </c>
      <c r="CL17" s="25">
        <v>1</v>
      </c>
      <c r="CM17" s="57">
        <f t="shared" si="96"/>
        <v>0</v>
      </c>
      <c r="CN17" s="57">
        <f t="shared" si="97"/>
        <v>0</v>
      </c>
      <c r="CO17" s="57">
        <f t="shared" si="98"/>
        <v>0</v>
      </c>
      <c r="CP17" s="57">
        <f t="shared" si="99"/>
        <v>0</v>
      </c>
      <c r="CQ17" s="25">
        <v>1</v>
      </c>
      <c r="CR17" s="57">
        <f t="shared" si="100"/>
        <v>0</v>
      </c>
      <c r="CS17" s="57">
        <f t="shared" si="101"/>
        <v>0</v>
      </c>
      <c r="CT17" s="57">
        <f t="shared" si="102"/>
        <v>0</v>
      </c>
      <c r="CU17" s="57">
        <f t="shared" si="103"/>
        <v>0</v>
      </c>
      <c r="CV17" s="25">
        <v>1</v>
      </c>
      <c r="CW17" s="57">
        <f t="shared" si="104"/>
        <v>0</v>
      </c>
      <c r="CX17" s="57">
        <f t="shared" si="105"/>
        <v>0</v>
      </c>
      <c r="CY17" s="57">
        <f t="shared" si="106"/>
        <v>0</v>
      </c>
      <c r="CZ17" s="57">
        <f t="shared" si="107"/>
        <v>0</v>
      </c>
      <c r="DA17" s="25">
        <v>1</v>
      </c>
      <c r="DB17" s="57">
        <f t="shared" si="108"/>
        <v>0</v>
      </c>
      <c r="DC17" s="57">
        <f t="shared" si="109"/>
        <v>0</v>
      </c>
      <c r="DD17" s="57">
        <f t="shared" si="110"/>
        <v>0</v>
      </c>
      <c r="DE17" s="57">
        <f t="shared" si="111"/>
        <v>0</v>
      </c>
      <c r="DF17" s="25">
        <v>1</v>
      </c>
      <c r="DG17" s="57">
        <f t="shared" si="112"/>
        <v>0</v>
      </c>
      <c r="DH17" s="57">
        <f t="shared" si="113"/>
        <v>0</v>
      </c>
      <c r="DI17" s="57">
        <f t="shared" si="114"/>
        <v>0</v>
      </c>
      <c r="DJ17" s="57">
        <f t="shared" si="115"/>
        <v>0</v>
      </c>
      <c r="DK17" s="25">
        <v>1</v>
      </c>
      <c r="DL17" s="57">
        <f t="shared" si="116"/>
        <v>0</v>
      </c>
      <c r="DM17" s="57">
        <f t="shared" si="117"/>
        <v>0</v>
      </c>
      <c r="DN17" s="57">
        <f t="shared" si="118"/>
        <v>0</v>
      </c>
      <c r="DO17" s="57">
        <f t="shared" si="119"/>
        <v>0</v>
      </c>
      <c r="DP17" s="25">
        <v>1</v>
      </c>
    </row>
    <row r="18" spans="1:120" s="25" customFormat="1" x14ac:dyDescent="0.25">
      <c r="A18" s="73" t="s">
        <v>39</v>
      </c>
      <c r="B18" s="73">
        <v>430</v>
      </c>
      <c r="C18" s="73">
        <v>5.5</v>
      </c>
      <c r="D18" s="73">
        <v>15</v>
      </c>
      <c r="E18" s="74">
        <v>67</v>
      </c>
      <c r="F18" s="66">
        <f t="shared" si="0"/>
        <v>0</v>
      </c>
      <c r="G18" s="46">
        <f t="shared" si="1"/>
        <v>0</v>
      </c>
      <c r="H18" s="46">
        <f t="shared" si="2"/>
        <v>0</v>
      </c>
      <c r="I18" s="46">
        <f t="shared" si="3"/>
        <v>0</v>
      </c>
      <c r="J18" s="73"/>
      <c r="K18" s="75">
        <f t="shared" si="24"/>
        <v>0</v>
      </c>
      <c r="L18" s="75">
        <f t="shared" si="25"/>
        <v>0</v>
      </c>
      <c r="M18" s="75">
        <f t="shared" si="26"/>
        <v>0</v>
      </c>
      <c r="N18" s="75">
        <f t="shared" si="27"/>
        <v>0</v>
      </c>
      <c r="O18" s="73"/>
      <c r="P18" s="75">
        <f t="shared" si="28"/>
        <v>0</v>
      </c>
      <c r="Q18" s="75"/>
      <c r="R18" s="75"/>
      <c r="S18" s="75"/>
      <c r="T18" s="73"/>
      <c r="U18" s="75">
        <f t="shared" si="32"/>
        <v>0</v>
      </c>
      <c r="V18" s="75">
        <f t="shared" si="33"/>
        <v>0</v>
      </c>
      <c r="W18" s="75">
        <f t="shared" si="34"/>
        <v>0</v>
      </c>
      <c r="X18" s="75">
        <f t="shared" si="35"/>
        <v>0</v>
      </c>
      <c r="Y18" s="73"/>
      <c r="Z18" s="75">
        <f t="shared" si="36"/>
        <v>0</v>
      </c>
      <c r="AA18" s="75"/>
      <c r="AB18" s="75"/>
      <c r="AC18" s="75"/>
      <c r="AD18" s="73"/>
      <c r="AE18" s="75">
        <f t="shared" si="40"/>
        <v>0</v>
      </c>
      <c r="AF18" s="75"/>
      <c r="AG18" s="75"/>
      <c r="AH18" s="75"/>
      <c r="AI18" s="73"/>
      <c r="AJ18" s="75">
        <f t="shared" si="44"/>
        <v>0</v>
      </c>
      <c r="AK18" s="75"/>
      <c r="AL18" s="75"/>
      <c r="AM18" s="75"/>
      <c r="AN18" s="76"/>
      <c r="AO18" s="75">
        <f t="shared" si="48"/>
        <v>0</v>
      </c>
      <c r="AP18" s="75"/>
      <c r="AQ18" s="75"/>
      <c r="AR18" s="75"/>
      <c r="AS18" s="73"/>
      <c r="AT18" s="75">
        <f t="shared" si="52"/>
        <v>0</v>
      </c>
      <c r="AU18" s="75"/>
      <c r="AV18" s="75"/>
      <c r="AW18" s="75"/>
      <c r="AX18" s="73"/>
      <c r="AY18" s="75">
        <f t="shared" si="56"/>
        <v>82.99</v>
      </c>
      <c r="AZ18" s="75"/>
      <c r="BA18" s="75"/>
      <c r="BB18" s="75"/>
      <c r="BC18" s="73">
        <v>19.3</v>
      </c>
      <c r="BD18" s="75">
        <f t="shared" si="60"/>
        <v>0</v>
      </c>
      <c r="BE18" s="75"/>
      <c r="BF18" s="75"/>
      <c r="BG18" s="75"/>
      <c r="BH18" s="76"/>
      <c r="BI18" s="75">
        <f t="shared" si="64"/>
        <v>82.99</v>
      </c>
      <c r="BJ18" s="75"/>
      <c r="BK18" s="75"/>
      <c r="BL18" s="75"/>
      <c r="BM18" s="74">
        <v>19.3</v>
      </c>
      <c r="BN18" s="75">
        <f t="shared" si="68"/>
        <v>0</v>
      </c>
      <c r="BO18" s="75"/>
      <c r="BP18" s="75"/>
      <c r="BQ18" s="75"/>
      <c r="BR18" s="73"/>
      <c r="BS18" s="75">
        <f t="shared" si="72"/>
        <v>0</v>
      </c>
      <c r="BT18" s="75"/>
      <c r="BU18" s="75"/>
      <c r="BV18" s="75"/>
      <c r="BW18" s="73"/>
      <c r="BX18" s="75">
        <f t="shared" si="76"/>
        <v>0</v>
      </c>
      <c r="BY18" s="75"/>
      <c r="BZ18" s="75"/>
      <c r="CA18" s="75"/>
      <c r="CB18" s="73"/>
      <c r="CC18" s="75">
        <f t="shared" si="80"/>
        <v>0</v>
      </c>
      <c r="CD18" s="75"/>
      <c r="CE18" s="75"/>
      <c r="CF18" s="75"/>
      <c r="CG18" s="73"/>
      <c r="CH18" s="75">
        <f t="shared" si="92"/>
        <v>0</v>
      </c>
      <c r="CI18" s="75"/>
      <c r="CJ18" s="75"/>
      <c r="CK18" s="75"/>
      <c r="CL18" s="73"/>
      <c r="CM18" s="75">
        <f t="shared" si="96"/>
        <v>0</v>
      </c>
      <c r="CN18" s="75"/>
      <c r="CO18" s="75"/>
      <c r="CP18" s="75"/>
      <c r="CQ18" s="73"/>
      <c r="CR18" s="75">
        <f t="shared" si="100"/>
        <v>0</v>
      </c>
      <c r="CS18" s="75"/>
      <c r="CT18" s="75"/>
      <c r="CU18" s="75"/>
      <c r="CV18" s="73"/>
      <c r="CW18" s="75">
        <f t="shared" si="104"/>
        <v>0</v>
      </c>
      <c r="CX18" s="75"/>
      <c r="CY18" s="75"/>
      <c r="CZ18" s="75"/>
      <c r="DA18" s="73"/>
      <c r="DB18" s="75">
        <f t="shared" si="108"/>
        <v>82.99</v>
      </c>
      <c r="DC18" s="75"/>
      <c r="DD18" s="75"/>
      <c r="DE18" s="75"/>
      <c r="DF18" s="73">
        <v>19.3</v>
      </c>
      <c r="DG18" s="75">
        <f t="shared" si="112"/>
        <v>0</v>
      </c>
      <c r="DH18" s="75"/>
      <c r="DI18" s="75"/>
      <c r="DJ18" s="75"/>
      <c r="DK18" s="73"/>
      <c r="DL18" s="75">
        <f t="shared" si="116"/>
        <v>0</v>
      </c>
      <c r="DM18" s="75"/>
      <c r="DN18" s="75"/>
      <c r="DO18" s="75"/>
      <c r="DP18" s="73"/>
    </row>
    <row r="19" spans="1:120" s="25" customFormat="1" x14ac:dyDescent="0.25">
      <c r="A19" s="54" t="s">
        <v>40</v>
      </c>
      <c r="B19" s="54">
        <v>576</v>
      </c>
      <c r="C19" s="25">
        <v>14.8</v>
      </c>
      <c r="D19" s="25">
        <v>42.6</v>
      </c>
      <c r="E19" s="59">
        <v>34.5</v>
      </c>
      <c r="F19" s="33">
        <f t="shared" si="0"/>
        <v>0</v>
      </c>
      <c r="G19" s="34">
        <f t="shared" si="1"/>
        <v>0</v>
      </c>
      <c r="H19" s="34">
        <f t="shared" si="2"/>
        <v>0</v>
      </c>
      <c r="I19" s="34">
        <f t="shared" si="3"/>
        <v>0</v>
      </c>
      <c r="K19" s="57">
        <f t="shared" si="24"/>
        <v>144</v>
      </c>
      <c r="L19" s="57">
        <f t="shared" si="25"/>
        <v>3.7000000000000006</v>
      </c>
      <c r="M19" s="57">
        <f t="shared" si="26"/>
        <v>10.65</v>
      </c>
      <c r="N19" s="57">
        <f t="shared" si="27"/>
        <v>8.625</v>
      </c>
      <c r="O19" s="54">
        <v>25</v>
      </c>
      <c r="P19" s="57">
        <f t="shared" si="28"/>
        <v>0</v>
      </c>
      <c r="Q19" s="57">
        <f t="shared" si="29"/>
        <v>0</v>
      </c>
      <c r="R19" s="57">
        <f t="shared" si="30"/>
        <v>0</v>
      </c>
      <c r="S19" s="57">
        <f t="shared" si="31"/>
        <v>0</v>
      </c>
      <c r="T19" s="54"/>
      <c r="U19" s="57">
        <f t="shared" si="32"/>
        <v>0</v>
      </c>
      <c r="V19" s="57">
        <f t="shared" si="33"/>
        <v>0</v>
      </c>
      <c r="W19" s="57">
        <f t="shared" si="34"/>
        <v>0</v>
      </c>
      <c r="X19" s="57">
        <f t="shared" si="35"/>
        <v>0</v>
      </c>
      <c r="Y19" s="54"/>
      <c r="Z19" s="57">
        <f t="shared" si="36"/>
        <v>0</v>
      </c>
      <c r="AA19" s="57">
        <f t="shared" si="37"/>
        <v>0</v>
      </c>
      <c r="AB19" s="57">
        <f t="shared" si="38"/>
        <v>0</v>
      </c>
      <c r="AC19" s="57">
        <f t="shared" si="39"/>
        <v>0</v>
      </c>
      <c r="AE19" s="57">
        <f t="shared" si="40"/>
        <v>0</v>
      </c>
      <c r="AF19" s="57">
        <f t="shared" si="41"/>
        <v>0</v>
      </c>
      <c r="AG19" s="57">
        <f t="shared" si="42"/>
        <v>0</v>
      </c>
      <c r="AH19" s="57">
        <f t="shared" si="43"/>
        <v>0</v>
      </c>
      <c r="AJ19" s="57">
        <f t="shared" si="44"/>
        <v>0</v>
      </c>
      <c r="AK19" s="57">
        <f t="shared" si="45"/>
        <v>0</v>
      </c>
      <c r="AL19" s="57">
        <f t="shared" si="46"/>
        <v>0</v>
      </c>
      <c r="AM19" s="57">
        <f t="shared" si="47"/>
        <v>0</v>
      </c>
      <c r="AN19" s="58"/>
      <c r="AO19" s="57">
        <f t="shared" si="48"/>
        <v>0</v>
      </c>
      <c r="AP19" s="57">
        <f t="shared" si="49"/>
        <v>0</v>
      </c>
      <c r="AQ19" s="57">
        <f t="shared" si="50"/>
        <v>0</v>
      </c>
      <c r="AR19" s="57">
        <f t="shared" si="51"/>
        <v>0</v>
      </c>
      <c r="AS19" s="54"/>
      <c r="AT19" s="57">
        <f t="shared" si="52"/>
        <v>0</v>
      </c>
      <c r="AU19" s="57">
        <f t="shared" si="53"/>
        <v>0</v>
      </c>
      <c r="AV19" s="57">
        <f t="shared" si="54"/>
        <v>0</v>
      </c>
      <c r="AW19" s="57">
        <f t="shared" si="55"/>
        <v>0</v>
      </c>
      <c r="AY19" s="34">
        <f t="shared" si="56"/>
        <v>0</v>
      </c>
      <c r="AZ19" s="57">
        <f t="shared" si="57"/>
        <v>0</v>
      </c>
      <c r="BA19" s="57">
        <f t="shared" si="58"/>
        <v>0</v>
      </c>
      <c r="BB19" s="57">
        <f t="shared" si="59"/>
        <v>0</v>
      </c>
      <c r="BC19" s="54"/>
      <c r="BD19" s="57">
        <f t="shared" si="60"/>
        <v>144</v>
      </c>
      <c r="BE19" s="57">
        <f t="shared" si="61"/>
        <v>3.7000000000000006</v>
      </c>
      <c r="BF19" s="57">
        <f t="shared" si="62"/>
        <v>10.65</v>
      </c>
      <c r="BG19" s="57">
        <f t="shared" si="63"/>
        <v>8.625</v>
      </c>
      <c r="BH19" s="58">
        <v>25</v>
      </c>
      <c r="BI19" s="34">
        <f t="shared" si="64"/>
        <v>0</v>
      </c>
      <c r="BJ19" s="57">
        <f t="shared" si="65"/>
        <v>0</v>
      </c>
      <c r="BK19" s="57">
        <f t="shared" si="66"/>
        <v>0</v>
      </c>
      <c r="BL19" s="57">
        <f t="shared" si="67"/>
        <v>0</v>
      </c>
      <c r="BM19" s="59"/>
      <c r="BN19" s="57">
        <f t="shared" si="68"/>
        <v>144</v>
      </c>
      <c r="BO19" s="57">
        <f t="shared" si="69"/>
        <v>3.7000000000000006</v>
      </c>
      <c r="BP19" s="57">
        <f t="shared" si="70"/>
        <v>10.65</v>
      </c>
      <c r="BQ19" s="57">
        <f t="shared" si="71"/>
        <v>8.625</v>
      </c>
      <c r="BR19" s="54">
        <v>25</v>
      </c>
      <c r="BS19" s="57">
        <f t="shared" si="72"/>
        <v>0</v>
      </c>
      <c r="BT19" s="57">
        <f t="shared" si="73"/>
        <v>0</v>
      </c>
      <c r="BU19" s="57">
        <f t="shared" si="74"/>
        <v>0</v>
      </c>
      <c r="BV19" s="57">
        <f t="shared" si="75"/>
        <v>0</v>
      </c>
      <c r="BW19" s="54"/>
      <c r="BX19" s="57">
        <f t="shared" si="76"/>
        <v>0</v>
      </c>
      <c r="BY19" s="57">
        <f t="shared" si="77"/>
        <v>0</v>
      </c>
      <c r="BZ19" s="57">
        <f t="shared" si="78"/>
        <v>0</v>
      </c>
      <c r="CA19" s="57">
        <f t="shared" si="79"/>
        <v>0</v>
      </c>
      <c r="CB19" s="54"/>
      <c r="CC19" s="57">
        <f t="shared" si="80"/>
        <v>0</v>
      </c>
      <c r="CD19" s="57">
        <f t="shared" si="81"/>
        <v>0</v>
      </c>
      <c r="CE19" s="57">
        <f t="shared" si="82"/>
        <v>0</v>
      </c>
      <c r="CF19" s="57">
        <f t="shared" si="83"/>
        <v>0</v>
      </c>
      <c r="CG19" s="54"/>
      <c r="CH19" s="57">
        <f t="shared" si="92"/>
        <v>0</v>
      </c>
      <c r="CI19" s="57">
        <f t="shared" ref="CI19:CI29" si="120">$C19/100*CL19</f>
        <v>0</v>
      </c>
      <c r="CJ19" s="57">
        <f t="shared" ref="CJ19:CJ29" si="121">$D19/100*CL19</f>
        <v>0</v>
      </c>
      <c r="CK19" s="57">
        <f t="shared" ref="CK19:CK29" si="122">$E19/100*CL19</f>
        <v>0</v>
      </c>
      <c r="CM19" s="57">
        <f t="shared" si="96"/>
        <v>0</v>
      </c>
      <c r="CN19" s="57">
        <f t="shared" ref="CN19:CN29" si="123">$C19/100*CQ19</f>
        <v>0</v>
      </c>
      <c r="CO19" s="57">
        <f t="shared" ref="CO19:CO29" si="124">$D19/100*CQ19</f>
        <v>0</v>
      </c>
      <c r="CP19" s="57">
        <f t="shared" ref="CP19:CP29" si="125">$E19/100*CQ19</f>
        <v>0</v>
      </c>
      <c r="CR19" s="57">
        <f t="shared" si="100"/>
        <v>0</v>
      </c>
      <c r="CS19" s="57">
        <f t="shared" ref="CS19:CS29" si="126">$C19/100*CV19</f>
        <v>0</v>
      </c>
      <c r="CT19" s="57">
        <f t="shared" ref="CT19:CT29" si="127">$D19/100*CV19</f>
        <v>0</v>
      </c>
      <c r="CU19" s="57">
        <f t="shared" ref="CU19:CU29" si="128">$E19/100*CV19</f>
        <v>0</v>
      </c>
      <c r="CW19" s="57">
        <f t="shared" si="104"/>
        <v>0</v>
      </c>
      <c r="CX19" s="57">
        <f t="shared" ref="CX19:CX29" si="129">$C19/100*DA19</f>
        <v>0</v>
      </c>
      <c r="CY19" s="57">
        <f t="shared" ref="CY19:CY29" si="130">$D19/100*DA19</f>
        <v>0</v>
      </c>
      <c r="CZ19" s="57">
        <f t="shared" ref="CZ19:CZ29" si="131">$E19/100*DA19</f>
        <v>0</v>
      </c>
      <c r="DB19" s="57">
        <f t="shared" si="108"/>
        <v>0</v>
      </c>
      <c r="DC19" s="57">
        <f t="shared" ref="DC19:DC29" si="132">$C19/100*DF19</f>
        <v>0</v>
      </c>
      <c r="DD19" s="57">
        <f t="shared" ref="DD19:DD29" si="133">$D19/100*DF19</f>
        <v>0</v>
      </c>
      <c r="DE19" s="57">
        <f t="shared" ref="DE19:DE29" si="134">$E19/100*DF19</f>
        <v>0</v>
      </c>
      <c r="DG19" s="57">
        <f t="shared" si="112"/>
        <v>0</v>
      </c>
      <c r="DH19" s="57">
        <f t="shared" ref="DH19:DH29" si="135">$C19/100*DK19</f>
        <v>0</v>
      </c>
      <c r="DI19" s="57">
        <f t="shared" ref="DI19:DI29" si="136">$D19/100*DK19</f>
        <v>0</v>
      </c>
      <c r="DJ19" s="57">
        <f t="shared" ref="DJ19:DJ29" si="137">$E19/100*DK19</f>
        <v>0</v>
      </c>
      <c r="DL19" s="57">
        <f t="shared" si="116"/>
        <v>0</v>
      </c>
      <c r="DM19" s="57">
        <f t="shared" ref="DM19:DM29" si="138">$C19/100*DP19</f>
        <v>0</v>
      </c>
      <c r="DN19" s="57">
        <f t="shared" ref="DN19:DN29" si="139">$D19/100*DP19</f>
        <v>0</v>
      </c>
      <c r="DO19" s="57">
        <f t="shared" ref="DO19:DO29" si="140">$E19/100*DP19</f>
        <v>0</v>
      </c>
    </row>
    <row r="20" spans="1:120" s="25" customFormat="1" x14ac:dyDescent="0.25">
      <c r="A20" s="44" t="s">
        <v>41</v>
      </c>
      <c r="B20" s="44">
        <v>430</v>
      </c>
      <c r="C20" s="42">
        <v>6.5</v>
      </c>
      <c r="D20" s="42">
        <v>16</v>
      </c>
      <c r="E20" s="47">
        <v>65</v>
      </c>
      <c r="F20" s="66">
        <f t="shared" si="0"/>
        <v>0</v>
      </c>
      <c r="G20" s="46">
        <f t="shared" si="1"/>
        <v>0</v>
      </c>
      <c r="H20" s="46">
        <f t="shared" si="2"/>
        <v>0</v>
      </c>
      <c r="I20" s="46">
        <f t="shared" si="3"/>
        <v>0</v>
      </c>
      <c r="J20" s="42"/>
      <c r="K20" s="43">
        <f t="shared" si="24"/>
        <v>0</v>
      </c>
      <c r="L20" s="43">
        <f t="shared" si="25"/>
        <v>0</v>
      </c>
      <c r="M20" s="43">
        <f t="shared" si="26"/>
        <v>0</v>
      </c>
      <c r="N20" s="43">
        <f t="shared" si="27"/>
        <v>0</v>
      </c>
      <c r="O20" s="44"/>
      <c r="P20" s="43">
        <f t="shared" si="28"/>
        <v>86</v>
      </c>
      <c r="Q20" s="43">
        <f t="shared" si="29"/>
        <v>1.3</v>
      </c>
      <c r="R20" s="43">
        <f t="shared" si="30"/>
        <v>3.2</v>
      </c>
      <c r="S20" s="43">
        <f t="shared" si="31"/>
        <v>13</v>
      </c>
      <c r="T20" s="44">
        <v>20</v>
      </c>
      <c r="U20" s="43">
        <f t="shared" si="32"/>
        <v>0</v>
      </c>
      <c r="V20" s="43">
        <f t="shared" si="33"/>
        <v>0</v>
      </c>
      <c r="W20" s="43">
        <f t="shared" si="34"/>
        <v>0</v>
      </c>
      <c r="X20" s="43">
        <f t="shared" si="35"/>
        <v>0</v>
      </c>
      <c r="Y20" s="44"/>
      <c r="Z20" s="43">
        <f t="shared" si="36"/>
        <v>0</v>
      </c>
      <c r="AA20" s="43">
        <f t="shared" si="37"/>
        <v>0</v>
      </c>
      <c r="AB20" s="43">
        <f t="shared" si="38"/>
        <v>0</v>
      </c>
      <c r="AC20" s="43">
        <f t="shared" si="39"/>
        <v>0</v>
      </c>
      <c r="AD20" s="42"/>
      <c r="AE20" s="43">
        <f t="shared" si="40"/>
        <v>0</v>
      </c>
      <c r="AF20" s="43">
        <f t="shared" si="41"/>
        <v>0</v>
      </c>
      <c r="AG20" s="43">
        <f t="shared" si="42"/>
        <v>0</v>
      </c>
      <c r="AH20" s="43">
        <f t="shared" si="43"/>
        <v>0</v>
      </c>
      <c r="AI20" s="42"/>
      <c r="AJ20" s="43">
        <f t="shared" si="44"/>
        <v>0</v>
      </c>
      <c r="AK20" s="43">
        <f t="shared" si="45"/>
        <v>0</v>
      </c>
      <c r="AL20" s="43">
        <f t="shared" si="46"/>
        <v>0</v>
      </c>
      <c r="AM20" s="43">
        <f t="shared" si="47"/>
        <v>0</v>
      </c>
      <c r="AN20" s="45"/>
      <c r="AO20" s="43">
        <f t="shared" si="48"/>
        <v>0</v>
      </c>
      <c r="AP20" s="43">
        <f t="shared" si="49"/>
        <v>0</v>
      </c>
      <c r="AQ20" s="43">
        <f t="shared" si="50"/>
        <v>0</v>
      </c>
      <c r="AR20" s="43">
        <f t="shared" si="51"/>
        <v>0</v>
      </c>
      <c r="AS20" s="44"/>
      <c r="AT20" s="43">
        <f t="shared" si="52"/>
        <v>0</v>
      </c>
      <c r="AU20" s="43">
        <f t="shared" si="53"/>
        <v>0</v>
      </c>
      <c r="AV20" s="43">
        <f t="shared" si="54"/>
        <v>0</v>
      </c>
      <c r="AW20" s="43">
        <f t="shared" si="55"/>
        <v>0</v>
      </c>
      <c r="AX20" s="42"/>
      <c r="AY20" s="46">
        <f t="shared" si="56"/>
        <v>0</v>
      </c>
      <c r="AZ20" s="43">
        <f t="shared" si="57"/>
        <v>0</v>
      </c>
      <c r="BA20" s="43">
        <f t="shared" si="58"/>
        <v>0</v>
      </c>
      <c r="BB20" s="43">
        <f t="shared" si="59"/>
        <v>0</v>
      </c>
      <c r="BC20" s="44"/>
      <c r="BD20" s="43">
        <f t="shared" si="60"/>
        <v>0</v>
      </c>
      <c r="BE20" s="43">
        <f t="shared" si="61"/>
        <v>0</v>
      </c>
      <c r="BF20" s="43">
        <f t="shared" si="62"/>
        <v>0</v>
      </c>
      <c r="BG20" s="43">
        <f t="shared" si="63"/>
        <v>0</v>
      </c>
      <c r="BH20" s="45"/>
      <c r="BI20" s="46">
        <f t="shared" si="64"/>
        <v>0</v>
      </c>
      <c r="BJ20" s="43">
        <f t="shared" si="65"/>
        <v>0</v>
      </c>
      <c r="BK20" s="43">
        <f t="shared" si="66"/>
        <v>0</v>
      </c>
      <c r="BL20" s="43">
        <f t="shared" si="67"/>
        <v>0</v>
      </c>
      <c r="BM20" s="47"/>
      <c r="BN20" s="43">
        <f t="shared" si="68"/>
        <v>0</v>
      </c>
      <c r="BO20" s="43">
        <f t="shared" si="69"/>
        <v>0</v>
      </c>
      <c r="BP20" s="43">
        <f t="shared" si="70"/>
        <v>0</v>
      </c>
      <c r="BQ20" s="43">
        <f t="shared" si="71"/>
        <v>0</v>
      </c>
      <c r="BR20" s="44"/>
      <c r="BS20" s="43">
        <f t="shared" si="72"/>
        <v>86</v>
      </c>
      <c r="BT20" s="43">
        <f t="shared" si="73"/>
        <v>1.3</v>
      </c>
      <c r="BU20" s="43">
        <f t="shared" si="74"/>
        <v>3.2</v>
      </c>
      <c r="BV20" s="43">
        <f t="shared" si="75"/>
        <v>13</v>
      </c>
      <c r="BW20" s="44">
        <v>20</v>
      </c>
      <c r="BX20" s="43">
        <f t="shared" si="76"/>
        <v>0</v>
      </c>
      <c r="BY20" s="43">
        <f t="shared" si="77"/>
        <v>0</v>
      </c>
      <c r="BZ20" s="43">
        <f t="shared" si="78"/>
        <v>0</v>
      </c>
      <c r="CA20" s="43">
        <f t="shared" si="79"/>
        <v>0</v>
      </c>
      <c r="CB20" s="44"/>
      <c r="CC20" s="43">
        <f t="shared" si="80"/>
        <v>0</v>
      </c>
      <c r="CD20" s="43">
        <f t="shared" si="81"/>
        <v>0</v>
      </c>
      <c r="CE20" s="43">
        <f t="shared" si="82"/>
        <v>0</v>
      </c>
      <c r="CF20" s="43">
        <f t="shared" si="83"/>
        <v>0</v>
      </c>
      <c r="CG20" s="44"/>
      <c r="CH20" s="43">
        <f t="shared" si="92"/>
        <v>0</v>
      </c>
      <c r="CI20" s="43">
        <f t="shared" si="120"/>
        <v>0</v>
      </c>
      <c r="CJ20" s="43">
        <f t="shared" si="121"/>
        <v>0</v>
      </c>
      <c r="CK20" s="43">
        <f t="shared" si="122"/>
        <v>0</v>
      </c>
      <c r="CL20" s="42"/>
      <c r="CM20" s="43">
        <f t="shared" si="96"/>
        <v>0</v>
      </c>
      <c r="CN20" s="43">
        <f t="shared" si="123"/>
        <v>0</v>
      </c>
      <c r="CO20" s="43">
        <f t="shared" si="124"/>
        <v>0</v>
      </c>
      <c r="CP20" s="43">
        <f t="shared" si="125"/>
        <v>0</v>
      </c>
      <c r="CQ20" s="42"/>
      <c r="CR20" s="43">
        <f t="shared" si="100"/>
        <v>0</v>
      </c>
      <c r="CS20" s="43">
        <f t="shared" si="126"/>
        <v>0</v>
      </c>
      <c r="CT20" s="43">
        <f t="shared" si="127"/>
        <v>0</v>
      </c>
      <c r="CU20" s="43">
        <f t="shared" si="128"/>
        <v>0</v>
      </c>
      <c r="CV20" s="42"/>
      <c r="CW20" s="43">
        <f t="shared" si="104"/>
        <v>0</v>
      </c>
      <c r="CX20" s="43">
        <f t="shared" si="129"/>
        <v>0</v>
      </c>
      <c r="CY20" s="43">
        <f t="shared" si="130"/>
        <v>0</v>
      </c>
      <c r="CZ20" s="43">
        <f t="shared" si="131"/>
        <v>0</v>
      </c>
      <c r="DA20" s="42"/>
      <c r="DB20" s="43">
        <f t="shared" si="108"/>
        <v>0</v>
      </c>
      <c r="DC20" s="43">
        <f t="shared" si="132"/>
        <v>0</v>
      </c>
      <c r="DD20" s="43">
        <f t="shared" si="133"/>
        <v>0</v>
      </c>
      <c r="DE20" s="43">
        <f t="shared" si="134"/>
        <v>0</v>
      </c>
      <c r="DF20" s="42"/>
      <c r="DG20" s="43">
        <f t="shared" si="112"/>
        <v>86</v>
      </c>
      <c r="DH20" s="43">
        <f t="shared" si="135"/>
        <v>1.3</v>
      </c>
      <c r="DI20" s="43">
        <f t="shared" si="136"/>
        <v>3.2</v>
      </c>
      <c r="DJ20" s="43">
        <f t="shared" si="137"/>
        <v>13</v>
      </c>
      <c r="DK20" s="42">
        <v>20</v>
      </c>
      <c r="DL20" s="43">
        <f t="shared" si="116"/>
        <v>0</v>
      </c>
      <c r="DM20" s="43">
        <f t="shared" si="138"/>
        <v>0</v>
      </c>
      <c r="DN20" s="43">
        <f t="shared" si="139"/>
        <v>0</v>
      </c>
      <c r="DO20" s="43">
        <f t="shared" si="140"/>
        <v>0</v>
      </c>
      <c r="DP20" s="42"/>
    </row>
    <row r="21" spans="1:120" s="25" customFormat="1" x14ac:dyDescent="0.25">
      <c r="A21" s="54" t="s">
        <v>42</v>
      </c>
      <c r="B21" s="54">
        <v>400</v>
      </c>
      <c r="C21" s="25">
        <v>8.6999999999999993</v>
      </c>
      <c r="D21" s="25">
        <v>8.8000000000000007</v>
      </c>
      <c r="E21" s="59">
        <v>70.900000000000006</v>
      </c>
      <c r="F21" s="33">
        <f t="shared" si="0"/>
        <v>0</v>
      </c>
      <c r="G21" s="34">
        <f t="shared" si="1"/>
        <v>0</v>
      </c>
      <c r="H21" s="34">
        <f t="shared" si="2"/>
        <v>0</v>
      </c>
      <c r="I21" s="34">
        <f t="shared" si="3"/>
        <v>0</v>
      </c>
      <c r="K21" s="57">
        <f t="shared" si="24"/>
        <v>0</v>
      </c>
      <c r="L21" s="57">
        <f t="shared" si="25"/>
        <v>0</v>
      </c>
      <c r="M21" s="57">
        <f t="shared" si="26"/>
        <v>0</v>
      </c>
      <c r="N21" s="57">
        <f t="shared" si="27"/>
        <v>0</v>
      </c>
      <c r="O21" s="54"/>
      <c r="P21" s="57">
        <f t="shared" si="28"/>
        <v>0</v>
      </c>
      <c r="Q21" s="57">
        <f t="shared" si="29"/>
        <v>0</v>
      </c>
      <c r="R21" s="57">
        <f t="shared" si="30"/>
        <v>0</v>
      </c>
      <c r="S21" s="57">
        <f t="shared" si="31"/>
        <v>0</v>
      </c>
      <c r="T21" s="54"/>
      <c r="U21" s="57">
        <f t="shared" si="32"/>
        <v>80</v>
      </c>
      <c r="V21" s="57">
        <f t="shared" si="33"/>
        <v>1.7399999999999998</v>
      </c>
      <c r="W21" s="57">
        <f t="shared" si="34"/>
        <v>1.7600000000000002</v>
      </c>
      <c r="X21" s="57">
        <f t="shared" si="35"/>
        <v>14.180000000000001</v>
      </c>
      <c r="Y21" s="54">
        <v>20</v>
      </c>
      <c r="Z21" s="57">
        <f t="shared" si="36"/>
        <v>0</v>
      </c>
      <c r="AA21" s="57">
        <f t="shared" si="37"/>
        <v>0</v>
      </c>
      <c r="AB21" s="57">
        <f t="shared" si="38"/>
        <v>0</v>
      </c>
      <c r="AC21" s="57">
        <f t="shared" si="39"/>
        <v>0</v>
      </c>
      <c r="AE21" s="57">
        <f t="shared" si="40"/>
        <v>0</v>
      </c>
      <c r="AF21" s="57">
        <f t="shared" si="41"/>
        <v>0</v>
      </c>
      <c r="AG21" s="57">
        <f t="shared" si="42"/>
        <v>0</v>
      </c>
      <c r="AH21" s="57">
        <f t="shared" si="43"/>
        <v>0</v>
      </c>
      <c r="AJ21" s="57">
        <f t="shared" si="44"/>
        <v>0</v>
      </c>
      <c r="AK21" s="57">
        <f t="shared" si="45"/>
        <v>0</v>
      </c>
      <c r="AL21" s="57">
        <f t="shared" si="46"/>
        <v>0</v>
      </c>
      <c r="AM21" s="57">
        <f t="shared" si="47"/>
        <v>0</v>
      </c>
      <c r="AN21" s="58"/>
      <c r="AO21" s="57">
        <f t="shared" si="48"/>
        <v>0</v>
      </c>
      <c r="AP21" s="57">
        <f t="shared" si="49"/>
        <v>0</v>
      </c>
      <c r="AQ21" s="57">
        <f t="shared" si="50"/>
        <v>0</v>
      </c>
      <c r="AR21" s="57">
        <f t="shared" si="51"/>
        <v>0</v>
      </c>
      <c r="AS21" s="54"/>
      <c r="AT21" s="57">
        <f t="shared" si="52"/>
        <v>0</v>
      </c>
      <c r="AU21" s="57">
        <f t="shared" si="53"/>
        <v>0</v>
      </c>
      <c r="AV21" s="57">
        <f t="shared" si="54"/>
        <v>0</v>
      </c>
      <c r="AW21" s="57">
        <f t="shared" si="55"/>
        <v>0</v>
      </c>
      <c r="AY21" s="34">
        <f t="shared" si="56"/>
        <v>0</v>
      </c>
      <c r="AZ21" s="57">
        <f t="shared" si="57"/>
        <v>0</v>
      </c>
      <c r="BA21" s="57">
        <f t="shared" si="58"/>
        <v>0</v>
      </c>
      <c r="BB21" s="57">
        <f t="shared" si="59"/>
        <v>0</v>
      </c>
      <c r="BC21" s="54"/>
      <c r="BD21" s="57">
        <f t="shared" si="60"/>
        <v>0</v>
      </c>
      <c r="BE21" s="57">
        <f t="shared" si="61"/>
        <v>0</v>
      </c>
      <c r="BF21" s="57">
        <f t="shared" si="62"/>
        <v>0</v>
      </c>
      <c r="BG21" s="57">
        <f t="shared" si="63"/>
        <v>0</v>
      </c>
      <c r="BH21" s="58"/>
      <c r="BI21" s="34">
        <f t="shared" si="64"/>
        <v>0</v>
      </c>
      <c r="BJ21" s="57">
        <f t="shared" si="65"/>
        <v>0</v>
      </c>
      <c r="BK21" s="57">
        <f t="shared" si="66"/>
        <v>0</v>
      </c>
      <c r="BL21" s="57">
        <f t="shared" si="67"/>
        <v>0</v>
      </c>
      <c r="BM21" s="59"/>
      <c r="BN21" s="57">
        <f t="shared" si="68"/>
        <v>0</v>
      </c>
      <c r="BO21" s="57">
        <f t="shared" si="69"/>
        <v>0</v>
      </c>
      <c r="BP21" s="57">
        <f t="shared" si="70"/>
        <v>0</v>
      </c>
      <c r="BQ21" s="57">
        <f t="shared" si="71"/>
        <v>0</v>
      </c>
      <c r="BR21" s="54"/>
      <c r="BS21" s="57">
        <f t="shared" si="72"/>
        <v>0</v>
      </c>
      <c r="BT21" s="57">
        <f t="shared" si="73"/>
        <v>0</v>
      </c>
      <c r="BU21" s="57">
        <f t="shared" si="74"/>
        <v>0</v>
      </c>
      <c r="BV21" s="57">
        <f t="shared" si="75"/>
        <v>0</v>
      </c>
      <c r="BW21" s="54"/>
      <c r="BX21" s="57">
        <f t="shared" si="76"/>
        <v>80</v>
      </c>
      <c r="BY21" s="57">
        <f t="shared" si="77"/>
        <v>1.7399999999999998</v>
      </c>
      <c r="BZ21" s="57">
        <f t="shared" si="78"/>
        <v>1.7600000000000002</v>
      </c>
      <c r="CA21" s="57">
        <f t="shared" si="79"/>
        <v>14.180000000000001</v>
      </c>
      <c r="CB21" s="54">
        <v>20</v>
      </c>
      <c r="CC21" s="57">
        <f t="shared" si="80"/>
        <v>0</v>
      </c>
      <c r="CD21" s="57">
        <f t="shared" si="81"/>
        <v>0</v>
      </c>
      <c r="CE21" s="57">
        <f t="shared" si="82"/>
        <v>0</v>
      </c>
      <c r="CF21" s="57">
        <f t="shared" si="83"/>
        <v>0</v>
      </c>
      <c r="CG21" s="54"/>
      <c r="CH21" s="57">
        <f t="shared" si="92"/>
        <v>0</v>
      </c>
      <c r="CI21" s="57">
        <f t="shared" si="120"/>
        <v>0</v>
      </c>
      <c r="CJ21" s="57">
        <f t="shared" si="121"/>
        <v>0</v>
      </c>
      <c r="CK21" s="57">
        <f t="shared" si="122"/>
        <v>0</v>
      </c>
      <c r="CM21" s="57">
        <f t="shared" si="96"/>
        <v>0</v>
      </c>
      <c r="CN21" s="57">
        <f t="shared" si="123"/>
        <v>0</v>
      </c>
      <c r="CO21" s="57">
        <f t="shared" si="124"/>
        <v>0</v>
      </c>
      <c r="CP21" s="57">
        <f t="shared" si="125"/>
        <v>0</v>
      </c>
      <c r="CR21" s="57">
        <f t="shared" si="100"/>
        <v>0</v>
      </c>
      <c r="CS21" s="57">
        <f t="shared" si="126"/>
        <v>0</v>
      </c>
      <c r="CT21" s="57">
        <f t="shared" si="127"/>
        <v>0</v>
      </c>
      <c r="CU21" s="57">
        <f t="shared" si="128"/>
        <v>0</v>
      </c>
      <c r="CW21" s="57">
        <f t="shared" si="104"/>
        <v>0</v>
      </c>
      <c r="CX21" s="57">
        <f t="shared" si="129"/>
        <v>0</v>
      </c>
      <c r="CY21" s="57">
        <f t="shared" si="130"/>
        <v>0</v>
      </c>
      <c r="CZ21" s="57">
        <f t="shared" si="131"/>
        <v>0</v>
      </c>
      <c r="DB21" s="57">
        <f t="shared" si="108"/>
        <v>0</v>
      </c>
      <c r="DC21" s="57">
        <f t="shared" si="132"/>
        <v>0</v>
      </c>
      <c r="DD21" s="57">
        <f t="shared" si="133"/>
        <v>0</v>
      </c>
      <c r="DE21" s="57">
        <f t="shared" si="134"/>
        <v>0</v>
      </c>
      <c r="DG21" s="57">
        <f t="shared" si="112"/>
        <v>0</v>
      </c>
      <c r="DH21" s="57">
        <f t="shared" si="135"/>
        <v>0</v>
      </c>
      <c r="DI21" s="57">
        <f t="shared" si="136"/>
        <v>0</v>
      </c>
      <c r="DJ21" s="57">
        <f t="shared" si="137"/>
        <v>0</v>
      </c>
      <c r="DL21" s="57">
        <f t="shared" si="116"/>
        <v>80</v>
      </c>
      <c r="DM21" s="57">
        <f t="shared" si="138"/>
        <v>1.7399999999999998</v>
      </c>
      <c r="DN21" s="57">
        <f t="shared" si="139"/>
        <v>1.7600000000000002</v>
      </c>
      <c r="DO21" s="57">
        <f t="shared" si="140"/>
        <v>14.180000000000001</v>
      </c>
      <c r="DP21" s="25">
        <v>20</v>
      </c>
    </row>
    <row r="22" spans="1:120" s="25" customFormat="1" x14ac:dyDescent="0.25">
      <c r="A22" s="44" t="s">
        <v>43</v>
      </c>
      <c r="B22" s="44">
        <v>316</v>
      </c>
      <c r="C22" s="42">
        <v>0.8</v>
      </c>
      <c r="D22" s="42">
        <v>0.7</v>
      </c>
      <c r="E22" s="47">
        <v>79.400000000000006</v>
      </c>
      <c r="F22" s="66">
        <f t="shared" si="0"/>
        <v>0</v>
      </c>
      <c r="G22" s="46">
        <f t="shared" si="1"/>
        <v>0</v>
      </c>
      <c r="H22" s="46">
        <f t="shared" si="2"/>
        <v>0</v>
      </c>
      <c r="I22" s="46">
        <f t="shared" si="3"/>
        <v>0</v>
      </c>
      <c r="J22" s="42"/>
      <c r="K22" s="43">
        <f t="shared" si="24"/>
        <v>0</v>
      </c>
      <c r="L22" s="43">
        <f t="shared" si="25"/>
        <v>0</v>
      </c>
      <c r="M22" s="43">
        <f t="shared" si="26"/>
        <v>0</v>
      </c>
      <c r="N22" s="43">
        <f t="shared" si="27"/>
        <v>0</v>
      </c>
      <c r="O22" s="44"/>
      <c r="P22" s="43">
        <f t="shared" si="28"/>
        <v>0</v>
      </c>
      <c r="Q22" s="43">
        <f t="shared" si="29"/>
        <v>0</v>
      </c>
      <c r="R22" s="43">
        <f t="shared" si="30"/>
        <v>0</v>
      </c>
      <c r="S22" s="43">
        <f t="shared" si="31"/>
        <v>0</v>
      </c>
      <c r="T22" s="44"/>
      <c r="U22" s="43">
        <f t="shared" si="32"/>
        <v>0</v>
      </c>
      <c r="V22" s="43">
        <f t="shared" si="33"/>
        <v>0</v>
      </c>
      <c r="W22" s="43">
        <f t="shared" si="34"/>
        <v>0</v>
      </c>
      <c r="X22" s="43">
        <f t="shared" si="35"/>
        <v>0</v>
      </c>
      <c r="Y22" s="44"/>
      <c r="Z22" s="43">
        <f t="shared" si="36"/>
        <v>63.2</v>
      </c>
      <c r="AA22" s="43">
        <f t="shared" si="37"/>
        <v>0.16</v>
      </c>
      <c r="AB22" s="43">
        <f t="shared" si="38"/>
        <v>0.13999999999999999</v>
      </c>
      <c r="AC22" s="43">
        <f t="shared" si="39"/>
        <v>15.88</v>
      </c>
      <c r="AD22" s="42">
        <v>20</v>
      </c>
      <c r="AE22" s="43">
        <f t="shared" si="40"/>
        <v>0</v>
      </c>
      <c r="AF22" s="43">
        <f t="shared" si="41"/>
        <v>0</v>
      </c>
      <c r="AG22" s="43">
        <f t="shared" si="42"/>
        <v>0</v>
      </c>
      <c r="AH22" s="43">
        <f t="shared" si="43"/>
        <v>0</v>
      </c>
      <c r="AI22" s="42"/>
      <c r="AJ22" s="43">
        <f t="shared" si="44"/>
        <v>0</v>
      </c>
      <c r="AK22" s="43">
        <f t="shared" si="45"/>
        <v>0</v>
      </c>
      <c r="AL22" s="43">
        <f t="shared" si="46"/>
        <v>0</v>
      </c>
      <c r="AM22" s="43">
        <f t="shared" si="47"/>
        <v>0</v>
      </c>
      <c r="AN22" s="45"/>
      <c r="AO22" s="43">
        <f t="shared" si="48"/>
        <v>0</v>
      </c>
      <c r="AP22" s="43">
        <f t="shared" si="49"/>
        <v>0</v>
      </c>
      <c r="AQ22" s="43">
        <f t="shared" si="50"/>
        <v>0</v>
      </c>
      <c r="AR22" s="43">
        <f t="shared" si="51"/>
        <v>0</v>
      </c>
      <c r="AS22" s="44"/>
      <c r="AT22" s="43">
        <f t="shared" si="52"/>
        <v>0</v>
      </c>
      <c r="AU22" s="43">
        <f t="shared" si="53"/>
        <v>0</v>
      </c>
      <c r="AV22" s="43">
        <f t="shared" si="54"/>
        <v>0</v>
      </c>
      <c r="AW22" s="43">
        <f t="shared" si="55"/>
        <v>0</v>
      </c>
      <c r="AX22" s="42"/>
      <c r="AY22" s="46">
        <f t="shared" si="56"/>
        <v>0</v>
      </c>
      <c r="AZ22" s="43">
        <f t="shared" si="57"/>
        <v>0</v>
      </c>
      <c r="BA22" s="43">
        <f t="shared" si="58"/>
        <v>0</v>
      </c>
      <c r="BB22" s="43">
        <f t="shared" si="59"/>
        <v>0</v>
      </c>
      <c r="BC22" s="44"/>
      <c r="BD22" s="43">
        <f t="shared" si="60"/>
        <v>0</v>
      </c>
      <c r="BE22" s="43">
        <f t="shared" si="61"/>
        <v>0</v>
      </c>
      <c r="BF22" s="43">
        <f t="shared" si="62"/>
        <v>0</v>
      </c>
      <c r="BG22" s="43">
        <f t="shared" si="63"/>
        <v>0</v>
      </c>
      <c r="BH22" s="45"/>
      <c r="BI22" s="46">
        <f t="shared" si="64"/>
        <v>0</v>
      </c>
      <c r="BJ22" s="43">
        <f t="shared" si="65"/>
        <v>0</v>
      </c>
      <c r="BK22" s="43">
        <f t="shared" si="66"/>
        <v>0</v>
      </c>
      <c r="BL22" s="43">
        <f t="shared" si="67"/>
        <v>0</v>
      </c>
      <c r="BM22" s="47"/>
      <c r="BN22" s="43">
        <f t="shared" si="68"/>
        <v>0</v>
      </c>
      <c r="BO22" s="43">
        <f t="shared" si="69"/>
        <v>0</v>
      </c>
      <c r="BP22" s="43">
        <f t="shared" si="70"/>
        <v>0</v>
      </c>
      <c r="BQ22" s="43">
        <f t="shared" si="71"/>
        <v>0</v>
      </c>
      <c r="BR22" s="44"/>
      <c r="BS22" s="43">
        <f t="shared" si="72"/>
        <v>0</v>
      </c>
      <c r="BT22" s="43">
        <f t="shared" si="73"/>
        <v>0</v>
      </c>
      <c r="BU22" s="43">
        <f t="shared" si="74"/>
        <v>0</v>
      </c>
      <c r="BV22" s="43">
        <f t="shared" si="75"/>
        <v>0</v>
      </c>
      <c r="BW22" s="44"/>
      <c r="BX22" s="43">
        <f t="shared" si="76"/>
        <v>0</v>
      </c>
      <c r="BY22" s="43">
        <f t="shared" si="77"/>
        <v>0</v>
      </c>
      <c r="BZ22" s="43">
        <f t="shared" si="78"/>
        <v>0</v>
      </c>
      <c r="CA22" s="43">
        <f t="shared" si="79"/>
        <v>0</v>
      </c>
      <c r="CB22" s="44"/>
      <c r="CC22" s="43">
        <f t="shared" si="80"/>
        <v>63.2</v>
      </c>
      <c r="CD22" s="43">
        <f t="shared" si="81"/>
        <v>0.16</v>
      </c>
      <c r="CE22" s="43">
        <f t="shared" si="82"/>
        <v>0.13999999999999999</v>
      </c>
      <c r="CF22" s="43">
        <f t="shared" si="83"/>
        <v>15.88</v>
      </c>
      <c r="CG22" s="44">
        <v>20</v>
      </c>
      <c r="CH22" s="43">
        <f t="shared" si="92"/>
        <v>0</v>
      </c>
      <c r="CI22" s="43">
        <f t="shared" si="120"/>
        <v>0</v>
      </c>
      <c r="CJ22" s="43">
        <f t="shared" si="121"/>
        <v>0</v>
      </c>
      <c r="CK22" s="43">
        <f t="shared" si="122"/>
        <v>0</v>
      </c>
      <c r="CL22" s="42"/>
      <c r="CM22" s="43">
        <f t="shared" si="96"/>
        <v>0</v>
      </c>
      <c r="CN22" s="43">
        <f t="shared" si="123"/>
        <v>0</v>
      </c>
      <c r="CO22" s="43">
        <f t="shared" si="124"/>
        <v>0</v>
      </c>
      <c r="CP22" s="43">
        <f t="shared" si="125"/>
        <v>0</v>
      </c>
      <c r="CQ22" s="42"/>
      <c r="CR22" s="43">
        <f t="shared" si="100"/>
        <v>0</v>
      </c>
      <c r="CS22" s="43">
        <f t="shared" si="126"/>
        <v>0</v>
      </c>
      <c r="CT22" s="43">
        <f t="shared" si="127"/>
        <v>0</v>
      </c>
      <c r="CU22" s="43">
        <f t="shared" si="128"/>
        <v>0</v>
      </c>
      <c r="CV22" s="42"/>
      <c r="CW22" s="43">
        <f t="shared" si="104"/>
        <v>0</v>
      </c>
      <c r="CX22" s="43">
        <f t="shared" si="129"/>
        <v>0</v>
      </c>
      <c r="CY22" s="43">
        <f t="shared" si="130"/>
        <v>0</v>
      </c>
      <c r="CZ22" s="43">
        <f t="shared" si="131"/>
        <v>0</v>
      </c>
      <c r="DA22" s="42"/>
      <c r="DB22" s="43">
        <f t="shared" si="108"/>
        <v>0</v>
      </c>
      <c r="DC22" s="43">
        <f t="shared" si="132"/>
        <v>0</v>
      </c>
      <c r="DD22" s="43">
        <f t="shared" si="133"/>
        <v>0</v>
      </c>
      <c r="DE22" s="43">
        <f t="shared" si="134"/>
        <v>0</v>
      </c>
      <c r="DF22" s="42"/>
      <c r="DG22" s="43">
        <f t="shared" si="112"/>
        <v>0</v>
      </c>
      <c r="DH22" s="43">
        <f t="shared" si="135"/>
        <v>0</v>
      </c>
      <c r="DI22" s="43">
        <f t="shared" si="136"/>
        <v>0</v>
      </c>
      <c r="DJ22" s="43">
        <f t="shared" si="137"/>
        <v>0</v>
      </c>
      <c r="DK22" s="42"/>
      <c r="DL22" s="43">
        <f t="shared" si="116"/>
        <v>0</v>
      </c>
      <c r="DM22" s="43">
        <f t="shared" si="138"/>
        <v>0</v>
      </c>
      <c r="DN22" s="43">
        <f t="shared" si="139"/>
        <v>0</v>
      </c>
      <c r="DO22" s="43">
        <f t="shared" si="140"/>
        <v>0</v>
      </c>
      <c r="DP22" s="42"/>
    </row>
    <row r="23" spans="1:120" s="25" customFormat="1" x14ac:dyDescent="0.25">
      <c r="A23" s="54" t="s">
        <v>44</v>
      </c>
      <c r="B23" s="54">
        <v>523</v>
      </c>
      <c r="C23" s="25">
        <v>11.6</v>
      </c>
      <c r="D23" s="25">
        <v>29.7</v>
      </c>
      <c r="E23" s="59">
        <v>54</v>
      </c>
      <c r="F23" s="33">
        <f t="shared" si="0"/>
        <v>0</v>
      </c>
      <c r="G23" s="34">
        <f t="shared" si="1"/>
        <v>0</v>
      </c>
      <c r="H23" s="34">
        <f t="shared" si="2"/>
        <v>0</v>
      </c>
      <c r="I23" s="34">
        <f t="shared" si="3"/>
        <v>0</v>
      </c>
      <c r="K23" s="57">
        <f t="shared" si="24"/>
        <v>0</v>
      </c>
      <c r="L23" s="57">
        <f t="shared" si="25"/>
        <v>0</v>
      </c>
      <c r="M23" s="57">
        <f t="shared" si="26"/>
        <v>0</v>
      </c>
      <c r="N23" s="57">
        <f t="shared" si="27"/>
        <v>0</v>
      </c>
      <c r="O23" s="54"/>
      <c r="P23" s="57">
        <f t="shared" si="28"/>
        <v>0</v>
      </c>
      <c r="Q23" s="57">
        <f t="shared" si="29"/>
        <v>0</v>
      </c>
      <c r="R23" s="57">
        <f t="shared" si="30"/>
        <v>0</v>
      </c>
      <c r="S23" s="57">
        <f t="shared" si="31"/>
        <v>0</v>
      </c>
      <c r="T23" s="54"/>
      <c r="U23" s="57">
        <f t="shared" si="32"/>
        <v>0</v>
      </c>
      <c r="V23" s="57">
        <f t="shared" si="33"/>
        <v>0</v>
      </c>
      <c r="W23" s="57">
        <f t="shared" si="34"/>
        <v>0</v>
      </c>
      <c r="X23" s="57">
        <f t="shared" si="35"/>
        <v>0</v>
      </c>
      <c r="Y23" s="54"/>
      <c r="Z23" s="57">
        <f t="shared" si="36"/>
        <v>0</v>
      </c>
      <c r="AA23" s="57">
        <f t="shared" si="37"/>
        <v>0</v>
      </c>
      <c r="AB23" s="57">
        <f t="shared" si="38"/>
        <v>0</v>
      </c>
      <c r="AC23" s="57">
        <f t="shared" si="39"/>
        <v>0</v>
      </c>
      <c r="AE23" s="57">
        <f t="shared" si="40"/>
        <v>141.21</v>
      </c>
      <c r="AF23" s="57">
        <f t="shared" si="41"/>
        <v>3.1319999999999997</v>
      </c>
      <c r="AG23" s="57">
        <f t="shared" si="42"/>
        <v>8.0190000000000001</v>
      </c>
      <c r="AH23" s="57">
        <f t="shared" si="43"/>
        <v>14.580000000000002</v>
      </c>
      <c r="AI23" s="25">
        <v>27</v>
      </c>
      <c r="AJ23" s="57">
        <f t="shared" si="44"/>
        <v>0</v>
      </c>
      <c r="AK23" s="57">
        <f t="shared" si="45"/>
        <v>0</v>
      </c>
      <c r="AL23" s="57">
        <f t="shared" si="46"/>
        <v>0</v>
      </c>
      <c r="AM23" s="57">
        <f t="shared" si="47"/>
        <v>0</v>
      </c>
      <c r="AN23" s="58"/>
      <c r="AO23" s="57">
        <f t="shared" si="48"/>
        <v>0</v>
      </c>
      <c r="AP23" s="57">
        <f t="shared" si="49"/>
        <v>0</v>
      </c>
      <c r="AQ23" s="57">
        <f t="shared" si="50"/>
        <v>0</v>
      </c>
      <c r="AR23" s="57">
        <f t="shared" si="51"/>
        <v>0</v>
      </c>
      <c r="AS23" s="54"/>
      <c r="AT23" s="57">
        <f t="shared" si="52"/>
        <v>0</v>
      </c>
      <c r="AU23" s="57">
        <f t="shared" si="53"/>
        <v>0</v>
      </c>
      <c r="AV23" s="57">
        <f t="shared" si="54"/>
        <v>0</v>
      </c>
      <c r="AW23" s="57">
        <f t="shared" si="55"/>
        <v>0</v>
      </c>
      <c r="AY23" s="34">
        <f t="shared" si="56"/>
        <v>0</v>
      </c>
      <c r="AZ23" s="57">
        <f t="shared" si="57"/>
        <v>0</v>
      </c>
      <c r="BA23" s="57">
        <f t="shared" si="58"/>
        <v>0</v>
      </c>
      <c r="BB23" s="57">
        <f t="shared" si="59"/>
        <v>0</v>
      </c>
      <c r="BC23" s="54"/>
      <c r="BD23" s="57">
        <f t="shared" si="60"/>
        <v>0</v>
      </c>
      <c r="BE23" s="57">
        <f t="shared" si="61"/>
        <v>0</v>
      </c>
      <c r="BF23" s="57">
        <f t="shared" si="62"/>
        <v>0</v>
      </c>
      <c r="BG23" s="57">
        <f t="shared" si="63"/>
        <v>0</v>
      </c>
      <c r="BH23" s="58"/>
      <c r="BI23" s="34">
        <f t="shared" si="64"/>
        <v>0</v>
      </c>
      <c r="BJ23" s="57">
        <f t="shared" si="65"/>
        <v>0</v>
      </c>
      <c r="BK23" s="57">
        <f t="shared" si="66"/>
        <v>0</v>
      </c>
      <c r="BL23" s="57">
        <f t="shared" si="67"/>
        <v>0</v>
      </c>
      <c r="BM23" s="59"/>
      <c r="BN23" s="57">
        <f t="shared" si="68"/>
        <v>0</v>
      </c>
      <c r="BO23" s="57">
        <f t="shared" si="69"/>
        <v>0</v>
      </c>
      <c r="BP23" s="57">
        <f t="shared" si="70"/>
        <v>0</v>
      </c>
      <c r="BQ23" s="57">
        <f t="shared" si="71"/>
        <v>0</v>
      </c>
      <c r="BR23" s="54"/>
      <c r="BS23" s="57">
        <f t="shared" si="72"/>
        <v>0</v>
      </c>
      <c r="BT23" s="57">
        <f t="shared" si="73"/>
        <v>0</v>
      </c>
      <c r="BU23" s="57">
        <f t="shared" si="74"/>
        <v>0</v>
      </c>
      <c r="BV23" s="57">
        <f t="shared" si="75"/>
        <v>0</v>
      </c>
      <c r="BW23" s="54"/>
      <c r="BX23" s="57">
        <f t="shared" si="76"/>
        <v>0</v>
      </c>
      <c r="BY23" s="57">
        <f t="shared" si="77"/>
        <v>0</v>
      </c>
      <c r="BZ23" s="57">
        <f t="shared" si="78"/>
        <v>0</v>
      </c>
      <c r="CA23" s="57">
        <f t="shared" si="79"/>
        <v>0</v>
      </c>
      <c r="CB23" s="54"/>
      <c r="CC23" s="57">
        <f t="shared" si="80"/>
        <v>0</v>
      </c>
      <c r="CD23" s="57">
        <f t="shared" si="81"/>
        <v>0</v>
      </c>
      <c r="CE23" s="57">
        <f t="shared" si="82"/>
        <v>0</v>
      </c>
      <c r="CF23" s="57">
        <f t="shared" si="83"/>
        <v>0</v>
      </c>
      <c r="CG23" s="54"/>
      <c r="CH23" s="57">
        <f t="shared" si="92"/>
        <v>141.21</v>
      </c>
      <c r="CI23" s="57">
        <f t="shared" si="120"/>
        <v>3.1319999999999997</v>
      </c>
      <c r="CJ23" s="57">
        <f t="shared" si="121"/>
        <v>8.0190000000000001</v>
      </c>
      <c r="CK23" s="57">
        <f t="shared" si="122"/>
        <v>14.580000000000002</v>
      </c>
      <c r="CL23" s="25">
        <v>27</v>
      </c>
      <c r="CM23" s="57">
        <f t="shared" si="96"/>
        <v>0</v>
      </c>
      <c r="CN23" s="57">
        <f t="shared" si="123"/>
        <v>0</v>
      </c>
      <c r="CO23" s="57">
        <f t="shared" si="124"/>
        <v>0</v>
      </c>
      <c r="CP23" s="57">
        <f t="shared" si="125"/>
        <v>0</v>
      </c>
      <c r="CR23" s="57">
        <f t="shared" si="100"/>
        <v>0</v>
      </c>
      <c r="CS23" s="57">
        <f t="shared" si="126"/>
        <v>0</v>
      </c>
      <c r="CT23" s="57">
        <f t="shared" si="127"/>
        <v>0</v>
      </c>
      <c r="CU23" s="57">
        <f t="shared" si="128"/>
        <v>0</v>
      </c>
      <c r="CW23" s="57">
        <f t="shared" si="104"/>
        <v>0</v>
      </c>
      <c r="CX23" s="57">
        <f t="shared" si="129"/>
        <v>0</v>
      </c>
      <c r="CY23" s="57">
        <f t="shared" si="130"/>
        <v>0</v>
      </c>
      <c r="CZ23" s="57">
        <f t="shared" si="131"/>
        <v>0</v>
      </c>
      <c r="DB23" s="57">
        <f t="shared" si="108"/>
        <v>0</v>
      </c>
      <c r="DC23" s="57">
        <f t="shared" si="132"/>
        <v>0</v>
      </c>
      <c r="DD23" s="57">
        <f t="shared" si="133"/>
        <v>0</v>
      </c>
      <c r="DE23" s="57">
        <f t="shared" si="134"/>
        <v>0</v>
      </c>
      <c r="DG23" s="57">
        <f t="shared" si="112"/>
        <v>0</v>
      </c>
      <c r="DH23" s="57">
        <f t="shared" si="135"/>
        <v>0</v>
      </c>
      <c r="DI23" s="57">
        <f t="shared" si="136"/>
        <v>0</v>
      </c>
      <c r="DJ23" s="57">
        <f t="shared" si="137"/>
        <v>0</v>
      </c>
      <c r="DL23" s="57">
        <f t="shared" si="116"/>
        <v>0</v>
      </c>
      <c r="DM23" s="57">
        <f t="shared" si="138"/>
        <v>0</v>
      </c>
      <c r="DN23" s="57">
        <f t="shared" si="139"/>
        <v>0</v>
      </c>
      <c r="DO23" s="57">
        <f t="shared" si="140"/>
        <v>0</v>
      </c>
    </row>
    <row r="24" spans="1:120" s="25" customFormat="1" x14ac:dyDescent="0.25">
      <c r="A24" s="44" t="s">
        <v>45</v>
      </c>
      <c r="B24" s="44">
        <v>310</v>
      </c>
      <c r="C24" s="42">
        <v>0.5</v>
      </c>
      <c r="D24" s="42">
        <v>0</v>
      </c>
      <c r="E24" s="47">
        <v>80.8</v>
      </c>
      <c r="F24" s="66">
        <f t="shared" si="0"/>
        <v>0</v>
      </c>
      <c r="G24" s="46">
        <f t="shared" si="1"/>
        <v>0</v>
      </c>
      <c r="H24" s="46">
        <f t="shared" si="2"/>
        <v>0</v>
      </c>
      <c r="I24" s="46">
        <f t="shared" si="3"/>
        <v>0</v>
      </c>
      <c r="J24" s="42"/>
      <c r="K24" s="43">
        <f t="shared" si="24"/>
        <v>0</v>
      </c>
      <c r="L24" s="43">
        <f t="shared" si="25"/>
        <v>0</v>
      </c>
      <c r="M24" s="43">
        <f t="shared" si="26"/>
        <v>0</v>
      </c>
      <c r="N24" s="43">
        <f t="shared" si="27"/>
        <v>0</v>
      </c>
      <c r="O24" s="44"/>
      <c r="P24" s="43">
        <f t="shared" si="28"/>
        <v>0</v>
      </c>
      <c r="Q24" s="43">
        <f t="shared" si="29"/>
        <v>0</v>
      </c>
      <c r="R24" s="43">
        <f t="shared" si="30"/>
        <v>0</v>
      </c>
      <c r="S24" s="43">
        <f t="shared" si="31"/>
        <v>0</v>
      </c>
      <c r="T24" s="44"/>
      <c r="U24" s="43">
        <f t="shared" si="32"/>
        <v>0</v>
      </c>
      <c r="V24" s="43">
        <f t="shared" si="33"/>
        <v>0</v>
      </c>
      <c r="W24" s="43">
        <f t="shared" si="34"/>
        <v>0</v>
      </c>
      <c r="X24" s="43">
        <f t="shared" si="35"/>
        <v>0</v>
      </c>
      <c r="Y24" s="44"/>
      <c r="Z24" s="43">
        <f t="shared" si="36"/>
        <v>0</v>
      </c>
      <c r="AA24" s="43">
        <f t="shared" si="37"/>
        <v>0</v>
      </c>
      <c r="AB24" s="43">
        <f t="shared" si="38"/>
        <v>0</v>
      </c>
      <c r="AC24" s="43">
        <f t="shared" si="39"/>
        <v>0</v>
      </c>
      <c r="AD24" s="42"/>
      <c r="AE24" s="43">
        <f t="shared" si="40"/>
        <v>0</v>
      </c>
      <c r="AF24" s="43">
        <f t="shared" si="41"/>
        <v>0</v>
      </c>
      <c r="AG24" s="43">
        <f t="shared" si="42"/>
        <v>0</v>
      </c>
      <c r="AH24" s="43">
        <f t="shared" si="43"/>
        <v>0</v>
      </c>
      <c r="AI24" s="42"/>
      <c r="AJ24" s="43">
        <f t="shared" si="44"/>
        <v>58.125</v>
      </c>
      <c r="AK24" s="43">
        <f t="shared" si="45"/>
        <v>9.375E-2</v>
      </c>
      <c r="AL24" s="43">
        <f t="shared" si="46"/>
        <v>0</v>
      </c>
      <c r="AM24" s="43">
        <f t="shared" si="47"/>
        <v>15.149999999999999</v>
      </c>
      <c r="AN24" s="45">
        <v>18.75</v>
      </c>
      <c r="AO24" s="43">
        <f t="shared" si="48"/>
        <v>0</v>
      </c>
      <c r="AP24" s="43">
        <f t="shared" si="49"/>
        <v>0</v>
      </c>
      <c r="AQ24" s="43">
        <f t="shared" si="50"/>
        <v>0</v>
      </c>
      <c r="AR24" s="43">
        <f t="shared" si="51"/>
        <v>0</v>
      </c>
      <c r="AS24" s="44"/>
      <c r="AT24" s="43">
        <f t="shared" si="52"/>
        <v>0</v>
      </c>
      <c r="AU24" s="43">
        <f t="shared" si="53"/>
        <v>0</v>
      </c>
      <c r="AV24" s="43">
        <f t="shared" si="54"/>
        <v>0</v>
      </c>
      <c r="AW24" s="43">
        <f t="shared" si="55"/>
        <v>0</v>
      </c>
      <c r="AX24" s="42"/>
      <c r="AY24" s="46">
        <f t="shared" si="56"/>
        <v>0</v>
      </c>
      <c r="AZ24" s="43">
        <f t="shared" si="57"/>
        <v>0</v>
      </c>
      <c r="BA24" s="43">
        <f t="shared" si="58"/>
        <v>0</v>
      </c>
      <c r="BB24" s="43">
        <f t="shared" si="59"/>
        <v>0</v>
      </c>
      <c r="BC24" s="44"/>
      <c r="BD24" s="43">
        <f t="shared" si="60"/>
        <v>0</v>
      </c>
      <c r="BE24" s="43">
        <f t="shared" si="61"/>
        <v>0</v>
      </c>
      <c r="BF24" s="43">
        <f t="shared" si="62"/>
        <v>0</v>
      </c>
      <c r="BG24" s="43">
        <f t="shared" si="63"/>
        <v>0</v>
      </c>
      <c r="BH24" s="45"/>
      <c r="BI24" s="46">
        <f t="shared" si="64"/>
        <v>0</v>
      </c>
      <c r="BJ24" s="43">
        <f t="shared" si="65"/>
        <v>0</v>
      </c>
      <c r="BK24" s="43">
        <f t="shared" si="66"/>
        <v>0</v>
      </c>
      <c r="BL24" s="43">
        <f t="shared" si="67"/>
        <v>0</v>
      </c>
      <c r="BM24" s="47"/>
      <c r="BN24" s="43">
        <f t="shared" si="68"/>
        <v>0</v>
      </c>
      <c r="BO24" s="43">
        <f t="shared" si="69"/>
        <v>0</v>
      </c>
      <c r="BP24" s="43">
        <f t="shared" si="70"/>
        <v>0</v>
      </c>
      <c r="BQ24" s="43">
        <f t="shared" si="71"/>
        <v>0</v>
      </c>
      <c r="BR24" s="44"/>
      <c r="BS24" s="43">
        <f t="shared" si="72"/>
        <v>0</v>
      </c>
      <c r="BT24" s="43">
        <f t="shared" si="73"/>
        <v>0</v>
      </c>
      <c r="BU24" s="43">
        <f t="shared" si="74"/>
        <v>0</v>
      </c>
      <c r="BV24" s="43">
        <f t="shared" si="75"/>
        <v>0</v>
      </c>
      <c r="BW24" s="44"/>
      <c r="BX24" s="43">
        <f t="shared" si="76"/>
        <v>0</v>
      </c>
      <c r="BY24" s="43">
        <f t="shared" si="77"/>
        <v>0</v>
      </c>
      <c r="BZ24" s="43">
        <f t="shared" si="78"/>
        <v>0</v>
      </c>
      <c r="CA24" s="43">
        <f t="shared" si="79"/>
        <v>0</v>
      </c>
      <c r="CB24" s="44"/>
      <c r="CC24" s="43">
        <f t="shared" si="80"/>
        <v>0</v>
      </c>
      <c r="CD24" s="43">
        <f t="shared" si="81"/>
        <v>0</v>
      </c>
      <c r="CE24" s="43">
        <f t="shared" si="82"/>
        <v>0</v>
      </c>
      <c r="CF24" s="43">
        <f t="shared" si="83"/>
        <v>0</v>
      </c>
      <c r="CG24" s="44"/>
      <c r="CH24" s="43">
        <f t="shared" si="92"/>
        <v>0</v>
      </c>
      <c r="CI24" s="43">
        <f t="shared" si="120"/>
        <v>0</v>
      </c>
      <c r="CJ24" s="43">
        <f t="shared" si="121"/>
        <v>0</v>
      </c>
      <c r="CK24" s="43">
        <f t="shared" si="122"/>
        <v>0</v>
      </c>
      <c r="CL24" s="42"/>
      <c r="CM24" s="43">
        <f t="shared" si="96"/>
        <v>58.125</v>
      </c>
      <c r="CN24" s="43">
        <f t="shared" si="123"/>
        <v>9.375E-2</v>
      </c>
      <c r="CO24" s="43">
        <f t="shared" si="124"/>
        <v>0</v>
      </c>
      <c r="CP24" s="43">
        <f t="shared" si="125"/>
        <v>15.149999999999999</v>
      </c>
      <c r="CQ24" s="42">
        <v>18.75</v>
      </c>
      <c r="CR24" s="43">
        <f t="shared" si="100"/>
        <v>0</v>
      </c>
      <c r="CS24" s="43">
        <f t="shared" si="126"/>
        <v>0</v>
      </c>
      <c r="CT24" s="43">
        <f t="shared" si="127"/>
        <v>0</v>
      </c>
      <c r="CU24" s="43">
        <f t="shared" si="128"/>
        <v>0</v>
      </c>
      <c r="CV24" s="42"/>
      <c r="CW24" s="43">
        <f t="shared" si="104"/>
        <v>0</v>
      </c>
      <c r="CX24" s="43">
        <f t="shared" si="129"/>
        <v>0</v>
      </c>
      <c r="CY24" s="43">
        <f t="shared" si="130"/>
        <v>0</v>
      </c>
      <c r="CZ24" s="43">
        <f t="shared" si="131"/>
        <v>0</v>
      </c>
      <c r="DA24" s="42"/>
      <c r="DB24" s="43">
        <f t="shared" si="108"/>
        <v>0</v>
      </c>
      <c r="DC24" s="43">
        <f t="shared" si="132"/>
        <v>0</v>
      </c>
      <c r="DD24" s="43">
        <f t="shared" si="133"/>
        <v>0</v>
      </c>
      <c r="DE24" s="43">
        <f t="shared" si="134"/>
        <v>0</v>
      </c>
      <c r="DF24" s="42"/>
      <c r="DG24" s="43">
        <f t="shared" si="112"/>
        <v>0</v>
      </c>
      <c r="DH24" s="43">
        <f t="shared" si="135"/>
        <v>0</v>
      </c>
      <c r="DI24" s="43">
        <f t="shared" si="136"/>
        <v>0</v>
      </c>
      <c r="DJ24" s="43">
        <f t="shared" si="137"/>
        <v>0</v>
      </c>
      <c r="DK24" s="42"/>
      <c r="DL24" s="43">
        <f t="shared" si="116"/>
        <v>0</v>
      </c>
      <c r="DM24" s="43">
        <f t="shared" si="138"/>
        <v>0</v>
      </c>
      <c r="DN24" s="43">
        <f t="shared" si="139"/>
        <v>0</v>
      </c>
      <c r="DO24" s="43">
        <f t="shared" si="140"/>
        <v>0</v>
      </c>
      <c r="DP24" s="42"/>
    </row>
    <row r="25" spans="1:120" s="25" customFormat="1" x14ac:dyDescent="0.25">
      <c r="A25" s="54" t="s">
        <v>46</v>
      </c>
      <c r="B25" s="54">
        <v>293</v>
      </c>
      <c r="C25" s="25">
        <v>0.4</v>
      </c>
      <c r="D25" s="25">
        <v>0</v>
      </c>
      <c r="E25" s="59">
        <v>76.599999999999994</v>
      </c>
      <c r="F25" s="33">
        <f t="shared" si="0"/>
        <v>0</v>
      </c>
      <c r="G25" s="34">
        <f t="shared" si="1"/>
        <v>0</v>
      </c>
      <c r="H25" s="34">
        <f t="shared" si="2"/>
        <v>0</v>
      </c>
      <c r="I25" s="34">
        <f t="shared" si="3"/>
        <v>0</v>
      </c>
      <c r="K25" s="57">
        <f t="shared" si="24"/>
        <v>0</v>
      </c>
      <c r="L25" s="57">
        <f t="shared" si="25"/>
        <v>0</v>
      </c>
      <c r="M25" s="57">
        <f t="shared" si="26"/>
        <v>0</v>
      </c>
      <c r="N25" s="57">
        <f t="shared" si="27"/>
        <v>0</v>
      </c>
      <c r="O25" s="54"/>
      <c r="P25" s="57">
        <f t="shared" si="28"/>
        <v>0</v>
      </c>
      <c r="Q25" s="57">
        <f t="shared" si="29"/>
        <v>0</v>
      </c>
      <c r="R25" s="57">
        <f t="shared" si="30"/>
        <v>0</v>
      </c>
      <c r="S25" s="57">
        <f t="shared" si="31"/>
        <v>0</v>
      </c>
      <c r="T25" s="54"/>
      <c r="U25" s="57">
        <f t="shared" si="32"/>
        <v>0</v>
      </c>
      <c r="V25" s="57">
        <f t="shared" si="33"/>
        <v>0</v>
      </c>
      <c r="W25" s="57">
        <f t="shared" si="34"/>
        <v>0</v>
      </c>
      <c r="X25" s="57">
        <f t="shared" si="35"/>
        <v>0</v>
      </c>
      <c r="Y25" s="54"/>
      <c r="Z25" s="57">
        <f t="shared" si="36"/>
        <v>0</v>
      </c>
      <c r="AA25" s="57">
        <f t="shared" si="37"/>
        <v>0</v>
      </c>
      <c r="AB25" s="57">
        <f t="shared" si="38"/>
        <v>0</v>
      </c>
      <c r="AC25" s="57">
        <f t="shared" si="39"/>
        <v>0</v>
      </c>
      <c r="AE25" s="57">
        <f t="shared" si="40"/>
        <v>0</v>
      </c>
      <c r="AF25" s="57">
        <f t="shared" si="41"/>
        <v>0</v>
      </c>
      <c r="AG25" s="57">
        <f t="shared" si="42"/>
        <v>0</v>
      </c>
      <c r="AH25" s="57">
        <f t="shared" si="43"/>
        <v>0</v>
      </c>
      <c r="AJ25" s="57">
        <f t="shared" si="44"/>
        <v>0</v>
      </c>
      <c r="AK25" s="57">
        <f t="shared" si="45"/>
        <v>0</v>
      </c>
      <c r="AL25" s="57">
        <f t="shared" si="46"/>
        <v>0</v>
      </c>
      <c r="AM25" s="57">
        <f t="shared" si="47"/>
        <v>0</v>
      </c>
      <c r="AN25" s="58"/>
      <c r="AO25" s="57">
        <f t="shared" si="48"/>
        <v>57.135000000000005</v>
      </c>
      <c r="AP25" s="57">
        <f t="shared" si="49"/>
        <v>7.8E-2</v>
      </c>
      <c r="AQ25" s="57">
        <f t="shared" si="50"/>
        <v>0</v>
      </c>
      <c r="AR25" s="57">
        <f t="shared" si="51"/>
        <v>14.936999999999998</v>
      </c>
      <c r="AS25" s="25">
        <v>19.5</v>
      </c>
      <c r="AT25" s="57">
        <f t="shared" si="52"/>
        <v>0</v>
      </c>
      <c r="AU25" s="57">
        <f t="shared" si="53"/>
        <v>0</v>
      </c>
      <c r="AV25" s="57">
        <f t="shared" si="54"/>
        <v>0</v>
      </c>
      <c r="AW25" s="57">
        <f t="shared" si="55"/>
        <v>0</v>
      </c>
      <c r="AY25" s="34">
        <f t="shared" si="56"/>
        <v>0</v>
      </c>
      <c r="AZ25" s="57">
        <f t="shared" si="57"/>
        <v>0</v>
      </c>
      <c r="BA25" s="57">
        <f t="shared" si="58"/>
        <v>0</v>
      </c>
      <c r="BB25" s="57">
        <f t="shared" si="59"/>
        <v>0</v>
      </c>
      <c r="BC25" s="54"/>
      <c r="BD25" s="57">
        <f t="shared" si="60"/>
        <v>0</v>
      </c>
      <c r="BE25" s="57">
        <f t="shared" si="61"/>
        <v>0</v>
      </c>
      <c r="BF25" s="57">
        <f t="shared" si="62"/>
        <v>0</v>
      </c>
      <c r="BG25" s="57">
        <f t="shared" si="63"/>
        <v>0</v>
      </c>
      <c r="BH25" s="58"/>
      <c r="BI25" s="34">
        <f t="shared" si="64"/>
        <v>0</v>
      </c>
      <c r="BJ25" s="57">
        <f t="shared" si="65"/>
        <v>0</v>
      </c>
      <c r="BK25" s="57">
        <f t="shared" si="66"/>
        <v>0</v>
      </c>
      <c r="BL25" s="57">
        <f t="shared" si="67"/>
        <v>0</v>
      </c>
      <c r="BM25" s="59"/>
      <c r="BN25" s="57">
        <f t="shared" si="68"/>
        <v>0</v>
      </c>
      <c r="BO25" s="57">
        <f t="shared" si="69"/>
        <v>0</v>
      </c>
      <c r="BP25" s="57">
        <f t="shared" si="70"/>
        <v>0</v>
      </c>
      <c r="BQ25" s="57">
        <f t="shared" si="71"/>
        <v>0</v>
      </c>
      <c r="BR25" s="54"/>
      <c r="BS25" s="57">
        <f t="shared" si="72"/>
        <v>0</v>
      </c>
      <c r="BT25" s="57">
        <f t="shared" si="73"/>
        <v>0</v>
      </c>
      <c r="BU25" s="57">
        <f t="shared" si="74"/>
        <v>0</v>
      </c>
      <c r="BV25" s="57">
        <f t="shared" si="75"/>
        <v>0</v>
      </c>
      <c r="BW25" s="54"/>
      <c r="BX25" s="57">
        <f t="shared" si="76"/>
        <v>0</v>
      </c>
      <c r="BY25" s="57">
        <f t="shared" si="77"/>
        <v>0</v>
      </c>
      <c r="BZ25" s="57">
        <f t="shared" si="78"/>
        <v>0</v>
      </c>
      <c r="CA25" s="57">
        <f t="shared" si="79"/>
        <v>0</v>
      </c>
      <c r="CB25" s="54"/>
      <c r="CC25" s="57">
        <f t="shared" si="80"/>
        <v>0</v>
      </c>
      <c r="CD25" s="57">
        <f t="shared" si="81"/>
        <v>0</v>
      </c>
      <c r="CE25" s="57">
        <f t="shared" si="82"/>
        <v>0</v>
      </c>
      <c r="CF25" s="57">
        <f t="shared" si="83"/>
        <v>0</v>
      </c>
      <c r="CG25" s="54"/>
      <c r="CH25" s="57">
        <f t="shared" si="92"/>
        <v>0</v>
      </c>
      <c r="CI25" s="57">
        <f t="shared" si="120"/>
        <v>0</v>
      </c>
      <c r="CJ25" s="57">
        <f t="shared" si="121"/>
        <v>0</v>
      </c>
      <c r="CK25" s="57">
        <f t="shared" si="122"/>
        <v>0</v>
      </c>
      <c r="CM25" s="57">
        <f t="shared" si="96"/>
        <v>0</v>
      </c>
      <c r="CN25" s="57">
        <f t="shared" si="123"/>
        <v>0</v>
      </c>
      <c r="CO25" s="57">
        <f t="shared" si="124"/>
        <v>0</v>
      </c>
      <c r="CP25" s="57">
        <f t="shared" si="125"/>
        <v>0</v>
      </c>
      <c r="CR25" s="57">
        <f t="shared" si="100"/>
        <v>57.135000000000005</v>
      </c>
      <c r="CS25" s="57">
        <f t="shared" si="126"/>
        <v>7.8E-2</v>
      </c>
      <c r="CT25" s="57">
        <f t="shared" si="127"/>
        <v>0</v>
      </c>
      <c r="CU25" s="57">
        <f t="shared" si="128"/>
        <v>14.936999999999998</v>
      </c>
      <c r="CV25" s="25">
        <v>19.5</v>
      </c>
      <c r="CW25" s="57">
        <f t="shared" si="104"/>
        <v>0</v>
      </c>
      <c r="CX25" s="57">
        <f t="shared" si="129"/>
        <v>0</v>
      </c>
      <c r="CY25" s="57">
        <f t="shared" si="130"/>
        <v>0</v>
      </c>
      <c r="CZ25" s="57">
        <f t="shared" si="131"/>
        <v>0</v>
      </c>
      <c r="DB25" s="57">
        <f t="shared" si="108"/>
        <v>0</v>
      </c>
      <c r="DC25" s="57">
        <f t="shared" si="132"/>
        <v>0</v>
      </c>
      <c r="DD25" s="57">
        <f t="shared" si="133"/>
        <v>0</v>
      </c>
      <c r="DE25" s="57">
        <f t="shared" si="134"/>
        <v>0</v>
      </c>
      <c r="DG25" s="57">
        <f t="shared" si="112"/>
        <v>0</v>
      </c>
      <c r="DH25" s="57">
        <f t="shared" si="135"/>
        <v>0</v>
      </c>
      <c r="DI25" s="57">
        <f t="shared" si="136"/>
        <v>0</v>
      </c>
      <c r="DJ25" s="57">
        <f t="shared" si="137"/>
        <v>0</v>
      </c>
      <c r="DL25" s="57">
        <f t="shared" si="116"/>
        <v>0</v>
      </c>
      <c r="DM25" s="57">
        <f t="shared" si="138"/>
        <v>0</v>
      </c>
      <c r="DN25" s="57">
        <f t="shared" si="139"/>
        <v>0</v>
      </c>
      <c r="DO25" s="57">
        <f t="shared" si="140"/>
        <v>0</v>
      </c>
    </row>
    <row r="26" spans="1:120" s="25" customFormat="1" x14ac:dyDescent="0.25">
      <c r="A26" s="44" t="s">
        <v>47</v>
      </c>
      <c r="B26" s="44">
        <v>417</v>
      </c>
      <c r="C26" s="42">
        <v>7.3</v>
      </c>
      <c r="D26" s="42">
        <v>14.7</v>
      </c>
      <c r="E26" s="47">
        <v>66.2</v>
      </c>
      <c r="F26" s="66">
        <f t="shared" si="0"/>
        <v>0</v>
      </c>
      <c r="G26" s="46">
        <f t="shared" si="1"/>
        <v>0</v>
      </c>
      <c r="H26" s="46">
        <f t="shared" si="2"/>
        <v>0</v>
      </c>
      <c r="I26" s="46">
        <f t="shared" si="3"/>
        <v>0</v>
      </c>
      <c r="J26" s="42"/>
      <c r="K26" s="43">
        <f t="shared" si="24"/>
        <v>0</v>
      </c>
      <c r="L26" s="43">
        <f t="shared" si="25"/>
        <v>0</v>
      </c>
      <c r="M26" s="43">
        <f t="shared" si="26"/>
        <v>0</v>
      </c>
      <c r="N26" s="43">
        <f t="shared" si="27"/>
        <v>0</v>
      </c>
      <c r="O26" s="44"/>
      <c r="P26" s="43">
        <f t="shared" si="28"/>
        <v>0</v>
      </c>
      <c r="Q26" s="43">
        <f t="shared" si="29"/>
        <v>0</v>
      </c>
      <c r="R26" s="43">
        <f t="shared" si="30"/>
        <v>0</v>
      </c>
      <c r="S26" s="43">
        <f t="shared" si="31"/>
        <v>0</v>
      </c>
      <c r="T26" s="44"/>
      <c r="U26" s="43">
        <f t="shared" si="32"/>
        <v>0</v>
      </c>
      <c r="V26" s="43">
        <f t="shared" si="33"/>
        <v>0</v>
      </c>
      <c r="W26" s="43">
        <f t="shared" si="34"/>
        <v>0</v>
      </c>
      <c r="X26" s="43">
        <f t="shared" si="35"/>
        <v>0</v>
      </c>
      <c r="Y26" s="44"/>
      <c r="Z26" s="43">
        <f t="shared" si="36"/>
        <v>0</v>
      </c>
      <c r="AA26" s="43">
        <f t="shared" si="37"/>
        <v>0</v>
      </c>
      <c r="AB26" s="43">
        <f t="shared" si="38"/>
        <v>0</v>
      </c>
      <c r="AC26" s="43">
        <f t="shared" si="39"/>
        <v>0</v>
      </c>
      <c r="AD26" s="42"/>
      <c r="AE26" s="43">
        <f t="shared" si="40"/>
        <v>0</v>
      </c>
      <c r="AF26" s="43">
        <f t="shared" si="41"/>
        <v>0</v>
      </c>
      <c r="AG26" s="43">
        <f t="shared" si="42"/>
        <v>0</v>
      </c>
      <c r="AH26" s="43">
        <f t="shared" si="43"/>
        <v>0</v>
      </c>
      <c r="AI26" s="42"/>
      <c r="AJ26" s="43">
        <f t="shared" si="44"/>
        <v>0</v>
      </c>
      <c r="AK26" s="43">
        <f t="shared" si="45"/>
        <v>0</v>
      </c>
      <c r="AL26" s="43">
        <f t="shared" si="46"/>
        <v>0</v>
      </c>
      <c r="AM26" s="43">
        <f t="shared" si="47"/>
        <v>0</v>
      </c>
      <c r="AN26" s="45"/>
      <c r="AO26" s="43">
        <f t="shared" si="48"/>
        <v>0</v>
      </c>
      <c r="AP26" s="43">
        <f t="shared" si="49"/>
        <v>0</v>
      </c>
      <c r="AQ26" s="43">
        <f t="shared" si="50"/>
        <v>0</v>
      </c>
      <c r="AR26" s="43">
        <f t="shared" si="51"/>
        <v>0</v>
      </c>
      <c r="AS26" s="44"/>
      <c r="AT26" s="43">
        <f t="shared" si="52"/>
        <v>86.736000000000004</v>
      </c>
      <c r="AU26" s="43">
        <f t="shared" si="53"/>
        <v>1.5184</v>
      </c>
      <c r="AV26" s="43">
        <f t="shared" si="54"/>
        <v>3.0575999999999999</v>
      </c>
      <c r="AW26" s="43">
        <f t="shared" si="55"/>
        <v>13.769600000000001</v>
      </c>
      <c r="AX26" s="42">
        <v>20.8</v>
      </c>
      <c r="AY26" s="46">
        <f t="shared" si="56"/>
        <v>0</v>
      </c>
      <c r="AZ26" s="43">
        <f t="shared" si="57"/>
        <v>0</v>
      </c>
      <c r="BA26" s="43">
        <f t="shared" si="58"/>
        <v>0</v>
      </c>
      <c r="BB26" s="43">
        <f t="shared" si="59"/>
        <v>0</v>
      </c>
      <c r="BC26" s="44"/>
      <c r="BD26" s="43">
        <f t="shared" si="60"/>
        <v>0</v>
      </c>
      <c r="BE26" s="43">
        <f t="shared" si="61"/>
        <v>0</v>
      </c>
      <c r="BF26" s="43">
        <f t="shared" si="62"/>
        <v>0</v>
      </c>
      <c r="BG26" s="43">
        <f t="shared" si="63"/>
        <v>0</v>
      </c>
      <c r="BH26" s="45"/>
      <c r="BI26" s="46">
        <f t="shared" si="64"/>
        <v>0</v>
      </c>
      <c r="BJ26" s="43">
        <f t="shared" si="65"/>
        <v>0</v>
      </c>
      <c r="BK26" s="43">
        <f t="shared" si="66"/>
        <v>0</v>
      </c>
      <c r="BL26" s="43">
        <f t="shared" si="67"/>
        <v>0</v>
      </c>
      <c r="BM26" s="47"/>
      <c r="BN26" s="43">
        <f t="shared" si="68"/>
        <v>0</v>
      </c>
      <c r="BO26" s="43">
        <f t="shared" si="69"/>
        <v>0</v>
      </c>
      <c r="BP26" s="43">
        <f t="shared" si="70"/>
        <v>0</v>
      </c>
      <c r="BQ26" s="43">
        <f t="shared" si="71"/>
        <v>0</v>
      </c>
      <c r="BR26" s="44"/>
      <c r="BS26" s="43">
        <f t="shared" si="72"/>
        <v>0</v>
      </c>
      <c r="BT26" s="43">
        <f t="shared" si="73"/>
        <v>0</v>
      </c>
      <c r="BU26" s="43">
        <f t="shared" si="74"/>
        <v>0</v>
      </c>
      <c r="BV26" s="43">
        <f t="shared" si="75"/>
        <v>0</v>
      </c>
      <c r="BW26" s="44"/>
      <c r="BX26" s="43">
        <f t="shared" si="76"/>
        <v>0</v>
      </c>
      <c r="BY26" s="43">
        <f t="shared" si="77"/>
        <v>0</v>
      </c>
      <c r="BZ26" s="43">
        <f t="shared" si="78"/>
        <v>0</v>
      </c>
      <c r="CA26" s="43">
        <f t="shared" si="79"/>
        <v>0</v>
      </c>
      <c r="CB26" s="44"/>
      <c r="CC26" s="43">
        <f t="shared" si="80"/>
        <v>0</v>
      </c>
      <c r="CD26" s="43">
        <f t="shared" si="81"/>
        <v>0</v>
      </c>
      <c r="CE26" s="43">
        <f t="shared" si="82"/>
        <v>0</v>
      </c>
      <c r="CF26" s="43">
        <f t="shared" si="83"/>
        <v>0</v>
      </c>
      <c r="CG26" s="44"/>
      <c r="CH26" s="43">
        <f t="shared" si="92"/>
        <v>0</v>
      </c>
      <c r="CI26" s="43">
        <f t="shared" si="120"/>
        <v>0</v>
      </c>
      <c r="CJ26" s="43">
        <f t="shared" si="121"/>
        <v>0</v>
      </c>
      <c r="CK26" s="43">
        <f t="shared" si="122"/>
        <v>0</v>
      </c>
      <c r="CL26" s="42"/>
      <c r="CM26" s="43">
        <f t="shared" si="96"/>
        <v>0</v>
      </c>
      <c r="CN26" s="43">
        <f t="shared" si="123"/>
        <v>0</v>
      </c>
      <c r="CO26" s="43">
        <f t="shared" si="124"/>
        <v>0</v>
      </c>
      <c r="CP26" s="43">
        <f t="shared" si="125"/>
        <v>0</v>
      </c>
      <c r="CQ26" s="42"/>
      <c r="CR26" s="43">
        <f t="shared" si="100"/>
        <v>0</v>
      </c>
      <c r="CS26" s="43">
        <f t="shared" si="126"/>
        <v>0</v>
      </c>
      <c r="CT26" s="43">
        <f t="shared" si="127"/>
        <v>0</v>
      </c>
      <c r="CU26" s="43">
        <f t="shared" si="128"/>
        <v>0</v>
      </c>
      <c r="CV26" s="42"/>
      <c r="CW26" s="43">
        <f t="shared" si="104"/>
        <v>86.736000000000004</v>
      </c>
      <c r="CX26" s="43">
        <f t="shared" si="129"/>
        <v>1.5184</v>
      </c>
      <c r="CY26" s="43">
        <f t="shared" si="130"/>
        <v>3.0575999999999999</v>
      </c>
      <c r="CZ26" s="43">
        <f t="shared" si="131"/>
        <v>13.769600000000001</v>
      </c>
      <c r="DA26" s="42">
        <v>20.8</v>
      </c>
      <c r="DB26" s="43">
        <f t="shared" si="108"/>
        <v>0</v>
      </c>
      <c r="DC26" s="43">
        <f t="shared" si="132"/>
        <v>0</v>
      </c>
      <c r="DD26" s="43">
        <f t="shared" si="133"/>
        <v>0</v>
      </c>
      <c r="DE26" s="43">
        <f t="shared" si="134"/>
        <v>0</v>
      </c>
      <c r="DF26" s="42"/>
      <c r="DG26" s="43">
        <f t="shared" si="112"/>
        <v>0</v>
      </c>
      <c r="DH26" s="43">
        <f t="shared" si="135"/>
        <v>0</v>
      </c>
      <c r="DI26" s="43">
        <f t="shared" si="136"/>
        <v>0</v>
      </c>
      <c r="DJ26" s="43">
        <f t="shared" si="137"/>
        <v>0</v>
      </c>
      <c r="DK26" s="42"/>
      <c r="DL26" s="43">
        <f t="shared" si="116"/>
        <v>0</v>
      </c>
      <c r="DM26" s="43">
        <f t="shared" si="138"/>
        <v>0</v>
      </c>
      <c r="DN26" s="43">
        <f t="shared" si="139"/>
        <v>0</v>
      </c>
      <c r="DO26" s="43">
        <f t="shared" si="140"/>
        <v>0</v>
      </c>
      <c r="DP26" s="42"/>
    </row>
    <row r="27" spans="1:120" s="25" customFormat="1" x14ac:dyDescent="0.25">
      <c r="A27" s="54" t="s">
        <v>48</v>
      </c>
      <c r="B27" s="54"/>
      <c r="E27" s="59"/>
      <c r="F27" s="33">
        <f t="shared" si="0"/>
        <v>0</v>
      </c>
      <c r="G27" s="34">
        <f t="shared" si="1"/>
        <v>0</v>
      </c>
      <c r="H27" s="34">
        <f t="shared" si="2"/>
        <v>0</v>
      </c>
      <c r="I27" s="34">
        <f t="shared" si="3"/>
        <v>0</v>
      </c>
      <c r="K27" s="57"/>
      <c r="L27" s="57"/>
      <c r="M27" s="57"/>
      <c r="N27" s="57"/>
      <c r="O27" s="54">
        <v>2</v>
      </c>
      <c r="P27" s="57"/>
      <c r="Q27" s="57"/>
      <c r="R27" s="57"/>
      <c r="S27" s="57"/>
      <c r="T27" s="54"/>
      <c r="U27" s="57"/>
      <c r="V27" s="57"/>
      <c r="W27" s="57"/>
      <c r="X27" s="57"/>
      <c r="Y27" s="54">
        <v>2</v>
      </c>
      <c r="Z27" s="57"/>
      <c r="AA27" s="57"/>
      <c r="AB27" s="57"/>
      <c r="AC27" s="57"/>
      <c r="AE27" s="57"/>
      <c r="AF27" s="57"/>
      <c r="AG27" s="57"/>
      <c r="AH27" s="57"/>
      <c r="AI27" s="25">
        <v>2</v>
      </c>
      <c r="AJ27" s="57">
        <f t="shared" si="44"/>
        <v>0</v>
      </c>
      <c r="AK27" s="57">
        <f t="shared" si="45"/>
        <v>0</v>
      </c>
      <c r="AL27" s="57">
        <f t="shared" si="46"/>
        <v>0</v>
      </c>
      <c r="AM27" s="57">
        <f t="shared" si="47"/>
        <v>0</v>
      </c>
      <c r="AN27" s="58"/>
      <c r="AO27" s="57">
        <f t="shared" si="48"/>
        <v>0</v>
      </c>
      <c r="AP27" s="57">
        <f t="shared" si="49"/>
        <v>0</v>
      </c>
      <c r="AQ27" s="57">
        <f t="shared" si="50"/>
        <v>0</v>
      </c>
      <c r="AR27" s="57">
        <f t="shared" si="51"/>
        <v>0</v>
      </c>
      <c r="AS27" s="54">
        <v>2</v>
      </c>
      <c r="AT27" s="57">
        <f t="shared" si="52"/>
        <v>0</v>
      </c>
      <c r="AU27" s="57">
        <f t="shared" si="53"/>
        <v>0</v>
      </c>
      <c r="AV27" s="57">
        <f t="shared" si="54"/>
        <v>0</v>
      </c>
      <c r="AW27" s="57">
        <f t="shared" si="55"/>
        <v>0</v>
      </c>
      <c r="AY27" s="34">
        <f t="shared" si="56"/>
        <v>0</v>
      </c>
      <c r="AZ27" s="57">
        <f t="shared" si="57"/>
        <v>0</v>
      </c>
      <c r="BA27" s="57">
        <f t="shared" si="58"/>
        <v>0</v>
      </c>
      <c r="BB27" s="57">
        <f t="shared" si="59"/>
        <v>0</v>
      </c>
      <c r="BC27" s="54">
        <v>2</v>
      </c>
      <c r="BD27" s="57"/>
      <c r="BE27" s="57"/>
      <c r="BF27" s="57"/>
      <c r="BG27" s="57"/>
      <c r="BH27" s="58"/>
      <c r="BI27" s="34"/>
      <c r="BJ27" s="57"/>
      <c r="BK27" s="57"/>
      <c r="BL27" s="57"/>
      <c r="BM27" s="59">
        <v>2</v>
      </c>
      <c r="BN27" s="57"/>
      <c r="BO27" s="57"/>
      <c r="BP27" s="57"/>
      <c r="BQ27" s="57"/>
      <c r="BR27" s="54"/>
      <c r="BS27" s="57"/>
      <c r="BT27" s="57"/>
      <c r="BU27" s="57"/>
      <c r="BV27" s="57"/>
      <c r="BW27" s="54">
        <v>2</v>
      </c>
      <c r="BX27" s="57"/>
      <c r="BY27" s="57"/>
      <c r="BZ27" s="57"/>
      <c r="CA27" s="57"/>
      <c r="CB27" s="54"/>
      <c r="CC27" s="57">
        <f t="shared" si="80"/>
        <v>0</v>
      </c>
      <c r="CD27" s="57">
        <f t="shared" si="81"/>
        <v>0</v>
      </c>
      <c r="CE27" s="57">
        <f t="shared" si="82"/>
        <v>0</v>
      </c>
      <c r="CF27" s="57">
        <f t="shared" si="83"/>
        <v>0</v>
      </c>
      <c r="CG27" s="54">
        <v>2</v>
      </c>
      <c r="CH27" s="57">
        <f t="shared" si="92"/>
        <v>0</v>
      </c>
      <c r="CI27" s="57">
        <f t="shared" si="120"/>
        <v>0</v>
      </c>
      <c r="CJ27" s="57">
        <f t="shared" si="121"/>
        <v>0</v>
      </c>
      <c r="CK27" s="57">
        <f t="shared" si="122"/>
        <v>0</v>
      </c>
      <c r="CL27" s="25">
        <v>2</v>
      </c>
      <c r="CM27" s="57">
        <f t="shared" si="96"/>
        <v>0</v>
      </c>
      <c r="CN27" s="57">
        <f t="shared" si="123"/>
        <v>0</v>
      </c>
      <c r="CO27" s="57">
        <f t="shared" si="124"/>
        <v>0</v>
      </c>
      <c r="CP27" s="57">
        <f t="shared" si="125"/>
        <v>0</v>
      </c>
      <c r="CQ27" s="25">
        <v>2</v>
      </c>
      <c r="CR27" s="57">
        <f t="shared" si="100"/>
        <v>0</v>
      </c>
      <c r="CS27" s="57">
        <f t="shared" si="126"/>
        <v>0</v>
      </c>
      <c r="CT27" s="57">
        <f t="shared" si="127"/>
        <v>0</v>
      </c>
      <c r="CU27" s="57">
        <f t="shared" si="128"/>
        <v>0</v>
      </c>
      <c r="CV27" s="25">
        <v>2</v>
      </c>
      <c r="CW27" s="57">
        <f t="shared" si="104"/>
        <v>0</v>
      </c>
      <c r="CX27" s="57">
        <f t="shared" si="129"/>
        <v>0</v>
      </c>
      <c r="CY27" s="57">
        <f t="shared" si="130"/>
        <v>0</v>
      </c>
      <c r="CZ27" s="57">
        <f t="shared" si="131"/>
        <v>0</v>
      </c>
      <c r="DA27" s="25">
        <v>2</v>
      </c>
      <c r="DB27" s="57">
        <f t="shared" si="108"/>
        <v>0</v>
      </c>
      <c r="DC27" s="57">
        <f t="shared" si="132"/>
        <v>0</v>
      </c>
      <c r="DD27" s="57">
        <f t="shared" si="133"/>
        <v>0</v>
      </c>
      <c r="DE27" s="57">
        <f t="shared" si="134"/>
        <v>0</v>
      </c>
      <c r="DF27" s="25">
        <v>2</v>
      </c>
      <c r="DG27" s="57">
        <f t="shared" si="112"/>
        <v>0</v>
      </c>
      <c r="DH27" s="57">
        <f t="shared" si="135"/>
        <v>0</v>
      </c>
      <c r="DI27" s="57">
        <f t="shared" si="136"/>
        <v>0</v>
      </c>
      <c r="DJ27" s="57">
        <f t="shared" si="137"/>
        <v>0</v>
      </c>
      <c r="DK27" s="25">
        <v>2</v>
      </c>
      <c r="DL27" s="57">
        <f t="shared" si="116"/>
        <v>0</v>
      </c>
      <c r="DM27" s="57">
        <f t="shared" si="138"/>
        <v>0</v>
      </c>
      <c r="DN27" s="57">
        <f t="shared" si="139"/>
        <v>0</v>
      </c>
      <c r="DO27" s="57">
        <f t="shared" si="140"/>
        <v>0</v>
      </c>
      <c r="DP27" s="25">
        <v>2</v>
      </c>
    </row>
    <row r="28" spans="1:120" s="25" customFormat="1" x14ac:dyDescent="0.25">
      <c r="A28" s="54" t="s">
        <v>49</v>
      </c>
      <c r="B28" s="54"/>
      <c r="E28" s="59"/>
      <c r="F28" s="33">
        <f t="shared" si="0"/>
        <v>0</v>
      </c>
      <c r="G28" s="34">
        <f t="shared" si="1"/>
        <v>0</v>
      </c>
      <c r="H28" s="34">
        <f t="shared" si="2"/>
        <v>0</v>
      </c>
      <c r="I28" s="34">
        <f t="shared" si="3"/>
        <v>0</v>
      </c>
      <c r="K28" s="57">
        <f t="shared" ref="K28" si="141">$B28/100*O28</f>
        <v>0</v>
      </c>
      <c r="L28" s="57">
        <f t="shared" ref="L28" si="142">$C28/100*O28</f>
        <v>0</v>
      </c>
      <c r="M28" s="57">
        <f t="shared" ref="M28" si="143">$D28/100*O28</f>
        <v>0</v>
      </c>
      <c r="N28" s="57">
        <f t="shared" ref="N28" si="144">$E28/100*O28</f>
        <v>0</v>
      </c>
      <c r="O28" s="54"/>
      <c r="P28" s="57">
        <f t="shared" ref="P28" si="145">$B28/100*T28</f>
        <v>0</v>
      </c>
      <c r="Q28" s="57">
        <f t="shared" ref="Q28" si="146">$C28/100*T28</f>
        <v>0</v>
      </c>
      <c r="R28" s="57">
        <f t="shared" ref="R28" si="147">$D28/100*T28</f>
        <v>0</v>
      </c>
      <c r="S28" s="57">
        <f t="shared" ref="S28" si="148">$E28/100*T28</f>
        <v>0</v>
      </c>
      <c r="T28" s="54">
        <v>2</v>
      </c>
      <c r="U28" s="57">
        <f t="shared" ref="U28" si="149">$B28/100*Y28</f>
        <v>0</v>
      </c>
      <c r="V28" s="57">
        <f t="shared" ref="V28" si="150">$C28/100*Y28</f>
        <v>0</v>
      </c>
      <c r="W28" s="57">
        <f t="shared" ref="W28" si="151">$D28/100*Y28</f>
        <v>0</v>
      </c>
      <c r="X28" s="57">
        <f t="shared" ref="X28" si="152">$E28/100*Y28</f>
        <v>0</v>
      </c>
      <c r="Y28" s="54"/>
      <c r="Z28" s="57">
        <f t="shared" ref="Z28" si="153">$B28/100*AD28</f>
        <v>0</v>
      </c>
      <c r="AA28" s="57">
        <f t="shared" ref="AA28" si="154">$C28/100*AD28</f>
        <v>0</v>
      </c>
      <c r="AB28" s="57">
        <f t="shared" ref="AB28" si="155">$D28/100*AD28</f>
        <v>0</v>
      </c>
      <c r="AC28" s="57">
        <f t="shared" ref="AC28" si="156">$E28/100*AD28</f>
        <v>0</v>
      </c>
      <c r="AD28" s="25">
        <v>2</v>
      </c>
      <c r="AE28" s="57">
        <f t="shared" ref="AE28" si="157">$B28/100*AI28</f>
        <v>0</v>
      </c>
      <c r="AF28" s="57">
        <f t="shared" ref="AF28" si="158">$C28/100*AI28</f>
        <v>0</v>
      </c>
      <c r="AG28" s="57">
        <f t="shared" ref="AG28" si="159">$D28/100*AI28</f>
        <v>0</v>
      </c>
      <c r="AH28" s="57">
        <f t="shared" ref="AH28" si="160">$E28/100*AI28</f>
        <v>0</v>
      </c>
      <c r="AJ28" s="57">
        <f t="shared" si="44"/>
        <v>0</v>
      </c>
      <c r="AK28" s="57">
        <f t="shared" si="45"/>
        <v>0</v>
      </c>
      <c r="AL28" s="57">
        <f t="shared" si="46"/>
        <v>0</v>
      </c>
      <c r="AM28" s="57">
        <f t="shared" si="47"/>
        <v>0</v>
      </c>
      <c r="AN28" s="58">
        <v>2</v>
      </c>
      <c r="AO28" s="57"/>
      <c r="AP28" s="57"/>
      <c r="AQ28" s="57"/>
      <c r="AR28" s="57"/>
      <c r="AS28" s="54"/>
      <c r="AT28" s="57"/>
      <c r="AU28" s="57"/>
      <c r="AV28" s="57"/>
      <c r="AW28" s="57"/>
      <c r="AX28" s="25">
        <v>2</v>
      </c>
      <c r="AY28" s="34">
        <f t="shared" si="56"/>
        <v>0</v>
      </c>
      <c r="AZ28" s="57">
        <f t="shared" si="57"/>
        <v>0</v>
      </c>
      <c r="BA28" s="57">
        <f t="shared" si="58"/>
        <v>0</v>
      </c>
      <c r="BB28" s="57">
        <f t="shared" si="59"/>
        <v>0</v>
      </c>
      <c r="BC28" s="54"/>
      <c r="BD28" s="57">
        <f t="shared" ref="BD28" si="161">$B28/100*BH28</f>
        <v>0</v>
      </c>
      <c r="BE28" s="57">
        <f t="shared" ref="BE28" si="162">$C28/100*BH28</f>
        <v>0</v>
      </c>
      <c r="BF28" s="57">
        <f t="shared" ref="BF28" si="163">$D28/100*BH28</f>
        <v>0</v>
      </c>
      <c r="BG28" s="57">
        <f t="shared" ref="BG28" si="164">$E28/100*BH28</f>
        <v>0</v>
      </c>
      <c r="BH28" s="58">
        <v>2</v>
      </c>
      <c r="BI28" s="34">
        <f t="shared" ref="BI28" si="165">$B28/100*BM28</f>
        <v>0</v>
      </c>
      <c r="BJ28" s="57">
        <f t="shared" ref="BJ28" si="166">$C28/100*BM28</f>
        <v>0</v>
      </c>
      <c r="BK28" s="57">
        <f t="shared" ref="BK28" si="167">$D28/100*BM28</f>
        <v>0</v>
      </c>
      <c r="BL28" s="57">
        <f t="shared" ref="BL28" si="168">$E28/100*BM28</f>
        <v>0</v>
      </c>
      <c r="BM28" s="59"/>
      <c r="BN28" s="57">
        <f t="shared" ref="BN28" si="169">$B28/100*BR28</f>
        <v>0</v>
      </c>
      <c r="BO28" s="57">
        <f t="shared" ref="BO28" si="170">$C28/100*BR28</f>
        <v>0</v>
      </c>
      <c r="BP28" s="57">
        <f t="shared" ref="BP28" si="171">$D28/100*BR28</f>
        <v>0</v>
      </c>
      <c r="BQ28" s="57">
        <f t="shared" ref="BQ28" si="172">$E28/100*BR28</f>
        <v>0</v>
      </c>
      <c r="BR28" s="54">
        <v>2</v>
      </c>
      <c r="BS28" s="57">
        <f t="shared" ref="BS28" si="173">$B28/100*BW28</f>
        <v>0</v>
      </c>
      <c r="BT28" s="57">
        <f t="shared" ref="BT28" si="174">$C28/100*BW28</f>
        <v>0</v>
      </c>
      <c r="BU28" s="57">
        <f t="shared" ref="BU28" si="175">$D28/100*BW28</f>
        <v>0</v>
      </c>
      <c r="BV28" s="57">
        <f t="shared" ref="BV28" si="176">$E28/100*BW28</f>
        <v>0</v>
      </c>
      <c r="BW28" s="54"/>
      <c r="BX28" s="57">
        <f t="shared" ref="BX28" si="177">$B28/100*CB28</f>
        <v>0</v>
      </c>
      <c r="BY28" s="57">
        <f t="shared" ref="BY28" si="178">$C28/100*CB28</f>
        <v>0</v>
      </c>
      <c r="BZ28" s="57">
        <f t="shared" ref="BZ28" si="179">$D28/100*CB28</f>
        <v>0</v>
      </c>
      <c r="CA28" s="57">
        <f t="shared" ref="CA28" si="180">$E28/100*CB28</f>
        <v>0</v>
      </c>
      <c r="CB28" s="54">
        <v>2</v>
      </c>
      <c r="CC28" s="57">
        <f t="shared" si="80"/>
        <v>0</v>
      </c>
      <c r="CD28" s="57">
        <f t="shared" si="81"/>
        <v>0</v>
      </c>
      <c r="CE28" s="57">
        <f t="shared" si="82"/>
        <v>0</v>
      </c>
      <c r="CF28" s="57">
        <f t="shared" si="83"/>
        <v>0</v>
      </c>
      <c r="CG28" s="54"/>
      <c r="CH28" s="57">
        <f t="shared" si="92"/>
        <v>0</v>
      </c>
      <c r="CI28" s="57">
        <f t="shared" si="120"/>
        <v>0</v>
      </c>
      <c r="CJ28" s="57">
        <f t="shared" si="121"/>
        <v>0</v>
      </c>
      <c r="CK28" s="57">
        <f t="shared" si="122"/>
        <v>0</v>
      </c>
      <c r="CM28" s="57">
        <f t="shared" si="96"/>
        <v>0</v>
      </c>
      <c r="CN28" s="57">
        <f t="shared" si="123"/>
        <v>0</v>
      </c>
      <c r="CO28" s="57">
        <f t="shared" si="124"/>
        <v>0</v>
      </c>
      <c r="CP28" s="57">
        <f t="shared" si="125"/>
        <v>0</v>
      </c>
      <c r="CR28" s="57">
        <f t="shared" si="100"/>
        <v>0</v>
      </c>
      <c r="CS28" s="57">
        <f t="shared" si="126"/>
        <v>0</v>
      </c>
      <c r="CT28" s="57">
        <f t="shared" si="127"/>
        <v>0</v>
      </c>
      <c r="CU28" s="57">
        <f t="shared" si="128"/>
        <v>0</v>
      </c>
      <c r="CW28" s="57">
        <f t="shared" si="104"/>
        <v>0</v>
      </c>
      <c r="CX28" s="57">
        <f t="shared" si="129"/>
        <v>0</v>
      </c>
      <c r="CY28" s="57">
        <f t="shared" si="130"/>
        <v>0</v>
      </c>
      <c r="CZ28" s="57">
        <f t="shared" si="131"/>
        <v>0</v>
      </c>
      <c r="DB28" s="57">
        <f t="shared" si="108"/>
        <v>0</v>
      </c>
      <c r="DC28" s="57">
        <f t="shared" si="132"/>
        <v>0</v>
      </c>
      <c r="DD28" s="57">
        <f t="shared" si="133"/>
        <v>0</v>
      </c>
      <c r="DE28" s="57">
        <f t="shared" si="134"/>
        <v>0</v>
      </c>
      <c r="DG28" s="57">
        <f t="shared" si="112"/>
        <v>0</v>
      </c>
      <c r="DH28" s="57">
        <f t="shared" si="135"/>
        <v>0</v>
      </c>
      <c r="DI28" s="57">
        <f t="shared" si="136"/>
        <v>0</v>
      </c>
      <c r="DJ28" s="57">
        <f t="shared" si="137"/>
        <v>0</v>
      </c>
      <c r="DL28" s="57">
        <f t="shared" si="116"/>
        <v>0</v>
      </c>
      <c r="DM28" s="57">
        <f t="shared" si="138"/>
        <v>0</v>
      </c>
      <c r="DN28" s="57">
        <f t="shared" si="139"/>
        <v>0</v>
      </c>
      <c r="DO28" s="57">
        <f t="shared" si="140"/>
        <v>0</v>
      </c>
    </row>
    <row r="29" spans="1:120" s="25" customFormat="1" ht="15.75" thickBot="1" x14ac:dyDescent="0.3">
      <c r="A29" s="44" t="s">
        <v>50</v>
      </c>
      <c r="B29" s="44">
        <v>400</v>
      </c>
      <c r="C29" s="42"/>
      <c r="D29" s="42"/>
      <c r="E29" s="41">
        <v>99.9</v>
      </c>
      <c r="F29" s="43">
        <f t="shared" si="0"/>
        <v>0</v>
      </c>
      <c r="G29" s="46">
        <f t="shared" si="1"/>
        <v>0</v>
      </c>
      <c r="H29" s="46">
        <f t="shared" si="2"/>
        <v>0</v>
      </c>
      <c r="I29" s="46">
        <f t="shared" si="3"/>
        <v>0</v>
      </c>
      <c r="J29" s="42"/>
      <c r="K29" s="43">
        <f t="shared" si="24"/>
        <v>22</v>
      </c>
      <c r="L29" s="43">
        <f t="shared" si="25"/>
        <v>0</v>
      </c>
      <c r="M29" s="43">
        <f t="shared" si="26"/>
        <v>0</v>
      </c>
      <c r="N29" s="43">
        <f t="shared" si="27"/>
        <v>5.4945000000000004</v>
      </c>
      <c r="O29" s="44">
        <v>5.5</v>
      </c>
      <c r="P29" s="43">
        <f t="shared" si="28"/>
        <v>22</v>
      </c>
      <c r="Q29" s="43">
        <f t="shared" si="29"/>
        <v>0</v>
      </c>
      <c r="R29" s="43">
        <f t="shared" si="30"/>
        <v>0</v>
      </c>
      <c r="S29" s="43">
        <f t="shared" si="31"/>
        <v>5.4945000000000004</v>
      </c>
      <c r="T29" s="44">
        <v>5.5</v>
      </c>
      <c r="U29" s="43">
        <f t="shared" si="32"/>
        <v>22</v>
      </c>
      <c r="V29" s="43">
        <f t="shared" si="33"/>
        <v>0</v>
      </c>
      <c r="W29" s="43">
        <f t="shared" si="34"/>
        <v>0</v>
      </c>
      <c r="X29" s="43">
        <f t="shared" si="35"/>
        <v>5.4945000000000004</v>
      </c>
      <c r="Y29" s="44">
        <v>5.5</v>
      </c>
      <c r="Z29" s="43">
        <f t="shared" si="36"/>
        <v>22</v>
      </c>
      <c r="AA29" s="43">
        <f t="shared" si="37"/>
        <v>0</v>
      </c>
      <c r="AB29" s="43">
        <f t="shared" si="38"/>
        <v>0</v>
      </c>
      <c r="AC29" s="43">
        <f t="shared" si="39"/>
        <v>5.4945000000000004</v>
      </c>
      <c r="AD29" s="42">
        <v>5.5</v>
      </c>
      <c r="AE29" s="43">
        <f t="shared" si="40"/>
        <v>22</v>
      </c>
      <c r="AF29" s="43">
        <f t="shared" si="41"/>
        <v>0</v>
      </c>
      <c r="AG29" s="43">
        <f t="shared" si="42"/>
        <v>0</v>
      </c>
      <c r="AH29" s="43">
        <f t="shared" si="43"/>
        <v>5.4945000000000004</v>
      </c>
      <c r="AI29" s="42">
        <v>5.5</v>
      </c>
      <c r="AJ29" s="43">
        <f t="shared" si="44"/>
        <v>22</v>
      </c>
      <c r="AK29" s="43">
        <f t="shared" si="45"/>
        <v>0</v>
      </c>
      <c r="AL29" s="43">
        <f t="shared" si="46"/>
        <v>0</v>
      </c>
      <c r="AM29" s="43">
        <f t="shared" si="47"/>
        <v>5.4945000000000004</v>
      </c>
      <c r="AN29" s="45">
        <v>5.5</v>
      </c>
      <c r="AO29" s="43">
        <f t="shared" si="48"/>
        <v>22</v>
      </c>
      <c r="AP29" s="43">
        <f t="shared" si="49"/>
        <v>0</v>
      </c>
      <c r="AQ29" s="43">
        <f t="shared" si="50"/>
        <v>0</v>
      </c>
      <c r="AR29" s="43">
        <f t="shared" si="51"/>
        <v>5.4945000000000004</v>
      </c>
      <c r="AS29" s="44">
        <v>5.5</v>
      </c>
      <c r="AT29" s="43">
        <f t="shared" si="52"/>
        <v>22</v>
      </c>
      <c r="AU29" s="43">
        <f t="shared" si="53"/>
        <v>0</v>
      </c>
      <c r="AV29" s="43">
        <f t="shared" si="54"/>
        <v>0</v>
      </c>
      <c r="AW29" s="43">
        <f t="shared" si="55"/>
        <v>5.4945000000000004</v>
      </c>
      <c r="AX29" s="42">
        <v>5.5</v>
      </c>
      <c r="AY29" s="46">
        <f t="shared" si="56"/>
        <v>22</v>
      </c>
      <c r="AZ29" s="43">
        <f t="shared" si="57"/>
        <v>0</v>
      </c>
      <c r="BA29" s="43">
        <f t="shared" si="58"/>
        <v>0</v>
      </c>
      <c r="BB29" s="43">
        <f t="shared" si="59"/>
        <v>5.4945000000000004</v>
      </c>
      <c r="BC29" s="44">
        <v>5.5</v>
      </c>
      <c r="BD29" s="43">
        <f t="shared" si="60"/>
        <v>22</v>
      </c>
      <c r="BE29" s="43">
        <f t="shared" si="61"/>
        <v>0</v>
      </c>
      <c r="BF29" s="43">
        <f t="shared" si="62"/>
        <v>0</v>
      </c>
      <c r="BG29" s="43">
        <f t="shared" si="63"/>
        <v>5.4945000000000004</v>
      </c>
      <c r="BH29" s="45">
        <v>5.5</v>
      </c>
      <c r="BI29" s="46">
        <f t="shared" si="64"/>
        <v>22</v>
      </c>
      <c r="BJ29" s="43">
        <f t="shared" si="65"/>
        <v>0</v>
      </c>
      <c r="BK29" s="43">
        <f t="shared" si="66"/>
        <v>0</v>
      </c>
      <c r="BL29" s="43">
        <f t="shared" si="67"/>
        <v>5.4945000000000004</v>
      </c>
      <c r="BM29" s="47">
        <v>5.5</v>
      </c>
      <c r="BN29" s="43">
        <f t="shared" si="68"/>
        <v>22</v>
      </c>
      <c r="BO29" s="43">
        <f t="shared" si="69"/>
        <v>0</v>
      </c>
      <c r="BP29" s="43">
        <f t="shared" si="70"/>
        <v>0</v>
      </c>
      <c r="BQ29" s="43">
        <f t="shared" si="71"/>
        <v>5.4945000000000004</v>
      </c>
      <c r="BR29" s="44">
        <v>5.5</v>
      </c>
      <c r="BS29" s="43">
        <f t="shared" si="72"/>
        <v>22</v>
      </c>
      <c r="BT29" s="43">
        <f t="shared" si="73"/>
        <v>0</v>
      </c>
      <c r="BU29" s="43">
        <f t="shared" si="74"/>
        <v>0</v>
      </c>
      <c r="BV29" s="43">
        <f t="shared" si="75"/>
        <v>5.4945000000000004</v>
      </c>
      <c r="BW29" s="44">
        <v>5.5</v>
      </c>
      <c r="BX29" s="43">
        <f t="shared" si="76"/>
        <v>22</v>
      </c>
      <c r="BY29" s="43">
        <f t="shared" si="77"/>
        <v>0</v>
      </c>
      <c r="BZ29" s="43">
        <f t="shared" si="78"/>
        <v>0</v>
      </c>
      <c r="CA29" s="43">
        <f t="shared" si="79"/>
        <v>5.4945000000000004</v>
      </c>
      <c r="CB29" s="44">
        <v>5.5</v>
      </c>
      <c r="CC29" s="43">
        <f t="shared" si="80"/>
        <v>22</v>
      </c>
      <c r="CD29" s="43">
        <f t="shared" si="81"/>
        <v>0</v>
      </c>
      <c r="CE29" s="43">
        <f t="shared" si="82"/>
        <v>0</v>
      </c>
      <c r="CF29" s="43">
        <f t="shared" si="83"/>
        <v>5.4945000000000004</v>
      </c>
      <c r="CG29" s="44">
        <v>5.5</v>
      </c>
      <c r="CH29" s="43">
        <f t="shared" si="92"/>
        <v>22</v>
      </c>
      <c r="CI29" s="43">
        <f t="shared" si="120"/>
        <v>0</v>
      </c>
      <c r="CJ29" s="43">
        <f t="shared" si="121"/>
        <v>0</v>
      </c>
      <c r="CK29" s="43">
        <f t="shared" si="122"/>
        <v>5.4945000000000004</v>
      </c>
      <c r="CL29" s="42">
        <v>5.5</v>
      </c>
      <c r="CM29" s="43">
        <f t="shared" si="96"/>
        <v>22</v>
      </c>
      <c r="CN29" s="43">
        <f t="shared" si="123"/>
        <v>0</v>
      </c>
      <c r="CO29" s="43">
        <f t="shared" si="124"/>
        <v>0</v>
      </c>
      <c r="CP29" s="43">
        <f t="shared" si="125"/>
        <v>5.4945000000000004</v>
      </c>
      <c r="CQ29" s="42">
        <v>5.5</v>
      </c>
      <c r="CR29" s="43">
        <f t="shared" si="100"/>
        <v>22</v>
      </c>
      <c r="CS29" s="43">
        <f t="shared" si="126"/>
        <v>0</v>
      </c>
      <c r="CT29" s="43">
        <f t="shared" si="127"/>
        <v>0</v>
      </c>
      <c r="CU29" s="43">
        <f t="shared" si="128"/>
        <v>5.4945000000000004</v>
      </c>
      <c r="CV29" s="42">
        <v>5.5</v>
      </c>
      <c r="CW29" s="43">
        <f t="shared" si="104"/>
        <v>22</v>
      </c>
      <c r="CX29" s="43">
        <f t="shared" si="129"/>
        <v>0</v>
      </c>
      <c r="CY29" s="43">
        <f t="shared" si="130"/>
        <v>0</v>
      </c>
      <c r="CZ29" s="43">
        <f t="shared" si="131"/>
        <v>5.4945000000000004</v>
      </c>
      <c r="DA29" s="42">
        <v>5.5</v>
      </c>
      <c r="DB29" s="43">
        <f t="shared" si="108"/>
        <v>22</v>
      </c>
      <c r="DC29" s="43">
        <f t="shared" si="132"/>
        <v>0</v>
      </c>
      <c r="DD29" s="43">
        <f t="shared" si="133"/>
        <v>0</v>
      </c>
      <c r="DE29" s="43">
        <f t="shared" si="134"/>
        <v>5.4945000000000004</v>
      </c>
      <c r="DF29" s="42">
        <v>5.5</v>
      </c>
      <c r="DG29" s="43">
        <f t="shared" si="112"/>
        <v>22</v>
      </c>
      <c r="DH29" s="43">
        <f t="shared" si="135"/>
        <v>0</v>
      </c>
      <c r="DI29" s="43">
        <f t="shared" si="136"/>
        <v>0</v>
      </c>
      <c r="DJ29" s="43">
        <f t="shared" si="137"/>
        <v>5.4945000000000004</v>
      </c>
      <c r="DK29" s="42">
        <v>5.5</v>
      </c>
      <c r="DL29" s="43">
        <f t="shared" si="116"/>
        <v>22</v>
      </c>
      <c r="DM29" s="43">
        <f t="shared" si="138"/>
        <v>0</v>
      </c>
      <c r="DN29" s="43">
        <f t="shared" si="139"/>
        <v>0</v>
      </c>
      <c r="DO29" s="43">
        <f t="shared" si="140"/>
        <v>5.4945000000000004</v>
      </c>
      <c r="DP29" s="42">
        <v>5.5</v>
      </c>
    </row>
    <row r="30" spans="1:120" s="25" customFormat="1" x14ac:dyDescent="0.25">
      <c r="A30" s="35"/>
      <c r="B30" s="35"/>
      <c r="C30" s="35"/>
      <c r="D30" s="35"/>
      <c r="E30" s="38"/>
      <c r="F30" s="36">
        <f>SUM(F4:F29)</f>
        <v>0</v>
      </c>
      <c r="G30" s="36">
        <f t="shared" ref="G30:BR30" si="181">SUM(G4:G29)</f>
        <v>0</v>
      </c>
      <c r="H30" s="36">
        <f t="shared" si="181"/>
        <v>0</v>
      </c>
      <c r="I30" s="36">
        <f t="shared" si="181"/>
        <v>0</v>
      </c>
      <c r="J30" s="36">
        <f t="shared" si="181"/>
        <v>0</v>
      </c>
      <c r="K30" s="36">
        <f t="shared" si="181"/>
        <v>623.02</v>
      </c>
      <c r="L30" s="36">
        <f t="shared" si="181"/>
        <v>45.965000000000003</v>
      </c>
      <c r="M30" s="36">
        <f t="shared" si="181"/>
        <v>48.4</v>
      </c>
      <c r="N30" s="36">
        <f t="shared" si="181"/>
        <v>111.56349999999999</v>
      </c>
      <c r="O30" s="36">
        <f t="shared" si="181"/>
        <v>191.72</v>
      </c>
      <c r="P30" s="36">
        <f t="shared" si="181"/>
        <v>601.02</v>
      </c>
      <c r="Q30" s="36">
        <f t="shared" si="181"/>
        <v>41.69</v>
      </c>
      <c r="R30" s="36">
        <f t="shared" si="181"/>
        <v>39.975000000000001</v>
      </c>
      <c r="S30" s="36">
        <f t="shared" si="181"/>
        <v>123.15349999999999</v>
      </c>
      <c r="T30" s="36">
        <f t="shared" si="181"/>
        <v>186.72</v>
      </c>
      <c r="U30" s="36">
        <f t="shared" si="181"/>
        <v>584.22</v>
      </c>
      <c r="V30" s="36">
        <f t="shared" si="181"/>
        <v>46.24</v>
      </c>
      <c r="W30" s="36">
        <f t="shared" si="181"/>
        <v>41.79</v>
      </c>
      <c r="X30" s="36">
        <f t="shared" si="181"/>
        <v>113.20350000000001</v>
      </c>
      <c r="Y30" s="36">
        <f t="shared" si="181"/>
        <v>186.72</v>
      </c>
      <c r="Z30" s="36">
        <f t="shared" si="181"/>
        <v>567.42000000000007</v>
      </c>
      <c r="AA30" s="36">
        <f t="shared" si="181"/>
        <v>43.625</v>
      </c>
      <c r="AB30" s="36">
        <f t="shared" si="181"/>
        <v>38.489999999999995</v>
      </c>
      <c r="AC30" s="36">
        <f t="shared" si="181"/>
        <v>120.85850000000001</v>
      </c>
      <c r="AD30" s="36">
        <f t="shared" si="181"/>
        <v>186.72</v>
      </c>
      <c r="AE30" s="36">
        <f t="shared" si="181"/>
        <v>656.23</v>
      </c>
      <c r="AF30" s="36">
        <f t="shared" si="181"/>
        <v>43.521999999999998</v>
      </c>
      <c r="AG30" s="36">
        <f t="shared" si="181"/>
        <v>44.793999999999997</v>
      </c>
      <c r="AH30" s="36">
        <f t="shared" si="181"/>
        <v>124.73349999999999</v>
      </c>
      <c r="AI30" s="36">
        <f t="shared" si="181"/>
        <v>193.72</v>
      </c>
      <c r="AJ30" s="36">
        <f t="shared" si="181"/>
        <v>534.74500000000012</v>
      </c>
      <c r="AK30" s="36">
        <f t="shared" si="181"/>
        <v>42.793750000000003</v>
      </c>
      <c r="AL30" s="36">
        <f t="shared" si="181"/>
        <v>37.69</v>
      </c>
      <c r="AM30" s="36">
        <f t="shared" si="181"/>
        <v>117.1135</v>
      </c>
      <c r="AN30" s="77">
        <f t="shared" si="181"/>
        <v>185.47</v>
      </c>
      <c r="AO30" s="36">
        <f t="shared" si="181"/>
        <v>561.35500000000013</v>
      </c>
      <c r="AP30" s="36">
        <f t="shared" si="181"/>
        <v>43.543000000000006</v>
      </c>
      <c r="AQ30" s="36">
        <f t="shared" si="181"/>
        <v>38.349999999999994</v>
      </c>
      <c r="AR30" s="36">
        <f t="shared" si="181"/>
        <v>119.91550000000001</v>
      </c>
      <c r="AS30" s="36">
        <f t="shared" si="181"/>
        <v>186.22</v>
      </c>
      <c r="AT30" s="36">
        <f t="shared" si="181"/>
        <v>606.55600000000004</v>
      </c>
      <c r="AU30" s="36">
        <f t="shared" si="181"/>
        <v>45.328400000000002</v>
      </c>
      <c r="AV30" s="36">
        <f t="shared" si="181"/>
        <v>43.132599999999996</v>
      </c>
      <c r="AW30" s="36">
        <f t="shared" si="181"/>
        <v>112.9431</v>
      </c>
      <c r="AX30" s="36">
        <f t="shared" si="181"/>
        <v>187.52</v>
      </c>
      <c r="AY30" s="36">
        <f t="shared" si="181"/>
        <v>599.79</v>
      </c>
      <c r="AZ30" s="36">
        <f t="shared" si="181"/>
        <v>39.055</v>
      </c>
      <c r="BA30" s="36">
        <f t="shared" si="181"/>
        <v>36.51</v>
      </c>
      <c r="BB30" s="36">
        <f t="shared" si="181"/>
        <v>107.9885</v>
      </c>
      <c r="BC30" s="36">
        <f t="shared" si="181"/>
        <v>186.3</v>
      </c>
      <c r="BD30" s="36">
        <f t="shared" si="181"/>
        <v>623.29999999999995</v>
      </c>
      <c r="BE30" s="36">
        <f t="shared" si="181"/>
        <v>46.245000000000005</v>
      </c>
      <c r="BF30" s="36">
        <f t="shared" si="181"/>
        <v>48.68</v>
      </c>
      <c r="BG30" s="36">
        <f t="shared" si="181"/>
        <v>111.84349999999999</v>
      </c>
      <c r="BH30" s="77">
        <f t="shared" si="181"/>
        <v>192</v>
      </c>
      <c r="BI30" s="36">
        <f t="shared" si="181"/>
        <v>582.68999999999994</v>
      </c>
      <c r="BJ30" s="36">
        <f t="shared" si="181"/>
        <v>41.36</v>
      </c>
      <c r="BK30" s="36">
        <f t="shared" si="181"/>
        <v>37.01</v>
      </c>
      <c r="BL30" s="36">
        <f t="shared" si="181"/>
        <v>110.28349999999999</v>
      </c>
      <c r="BM30" s="32">
        <f t="shared" si="181"/>
        <v>186.3</v>
      </c>
      <c r="BN30" s="36">
        <f t="shared" si="181"/>
        <v>665.9</v>
      </c>
      <c r="BO30" s="36">
        <f t="shared" si="181"/>
        <v>48.02</v>
      </c>
      <c r="BP30" s="36">
        <f t="shared" si="181"/>
        <v>49.445</v>
      </c>
      <c r="BQ30" s="36">
        <f t="shared" si="181"/>
        <v>117.34849999999999</v>
      </c>
      <c r="BR30" s="36">
        <f t="shared" si="181"/>
        <v>197</v>
      </c>
      <c r="BS30" s="36">
        <f t="shared" ref="BS30:CX30" si="182">SUM(BS4:BS29)</f>
        <v>623.70000000000005</v>
      </c>
      <c r="BT30" s="36">
        <f t="shared" si="182"/>
        <v>46.015000000000001</v>
      </c>
      <c r="BU30" s="36">
        <f t="shared" si="182"/>
        <v>43.865000000000002</v>
      </c>
      <c r="BV30" s="36">
        <f t="shared" si="182"/>
        <v>115.50350000000002</v>
      </c>
      <c r="BW30" s="36">
        <f t="shared" si="182"/>
        <v>192</v>
      </c>
      <c r="BX30" s="36">
        <f t="shared" si="182"/>
        <v>572.20000000000005</v>
      </c>
      <c r="BY30" s="36">
        <f t="shared" si="182"/>
        <v>45.195</v>
      </c>
      <c r="BZ30" s="36">
        <f t="shared" si="182"/>
        <v>39.844999999999992</v>
      </c>
      <c r="CA30" s="36">
        <f t="shared" si="182"/>
        <v>119.71850000000002</v>
      </c>
      <c r="CB30" s="36">
        <f t="shared" si="182"/>
        <v>192</v>
      </c>
      <c r="CC30" s="36">
        <f t="shared" si="182"/>
        <v>582.5</v>
      </c>
      <c r="CD30" s="36">
        <f t="shared" si="182"/>
        <v>41.424999999999997</v>
      </c>
      <c r="CE30" s="36">
        <f t="shared" si="182"/>
        <v>37.244999999999997</v>
      </c>
      <c r="CF30" s="36">
        <f t="shared" si="182"/>
        <v>131.10349999999997</v>
      </c>
      <c r="CG30" s="36">
        <f>SUM(CG4:CG29)</f>
        <v>192</v>
      </c>
      <c r="CH30" s="36">
        <f t="shared" ref="CH30:CK30" si="183">SUM(CH4:CH29)</f>
        <v>676.31000000000006</v>
      </c>
      <c r="CI30" s="36">
        <f t="shared" si="183"/>
        <v>47.196999999999996</v>
      </c>
      <c r="CJ30" s="36">
        <f t="shared" si="183"/>
        <v>46.798999999999999</v>
      </c>
      <c r="CK30" s="36">
        <f t="shared" si="183"/>
        <v>122.4785</v>
      </c>
      <c r="CL30" s="36">
        <f>SUM(CL4:CL29)</f>
        <v>199</v>
      </c>
      <c r="CM30" s="36">
        <f t="shared" ref="CM30:CP30" si="184">SUM(CM4:CM29)</f>
        <v>580.22500000000002</v>
      </c>
      <c r="CN30" s="36">
        <f t="shared" si="184"/>
        <v>45.498750000000001</v>
      </c>
      <c r="CO30" s="36">
        <f t="shared" si="184"/>
        <v>40.619999999999997</v>
      </c>
      <c r="CP30" s="36">
        <f t="shared" si="184"/>
        <v>117.50350000000002</v>
      </c>
      <c r="CQ30" s="36">
        <f>SUM(CQ4:CQ29)</f>
        <v>190.75</v>
      </c>
      <c r="CR30" s="36">
        <f t="shared" ref="CR30:DP30" si="185">SUM(CR4:CR29)</f>
        <v>551.73500000000001</v>
      </c>
      <c r="CS30" s="36">
        <f t="shared" si="185"/>
        <v>43.097999999999999</v>
      </c>
      <c r="CT30" s="36">
        <f t="shared" si="185"/>
        <v>38.144999999999996</v>
      </c>
      <c r="CU30" s="36">
        <f t="shared" si="185"/>
        <v>121.45050000000001</v>
      </c>
      <c r="CV30" s="36">
        <f t="shared" si="185"/>
        <v>191.5</v>
      </c>
      <c r="CW30" s="36">
        <f t="shared" si="185"/>
        <v>619.23599999999999</v>
      </c>
      <c r="CX30" s="36">
        <f t="shared" si="185"/>
        <v>42.528399999999998</v>
      </c>
      <c r="CY30" s="36">
        <f t="shared" si="185"/>
        <v>40.147599999999997</v>
      </c>
      <c r="CZ30" s="36">
        <f t="shared" si="185"/>
        <v>128.16809999999998</v>
      </c>
      <c r="DA30" s="36">
        <f t="shared" si="185"/>
        <v>192.8</v>
      </c>
      <c r="DB30" s="36">
        <f t="shared" si="185"/>
        <v>605.09</v>
      </c>
      <c r="DC30" s="36">
        <f t="shared" si="185"/>
        <v>45.405000000000001</v>
      </c>
      <c r="DD30" s="36">
        <f t="shared" si="185"/>
        <v>40.619999999999997</v>
      </c>
      <c r="DE30" s="36">
        <f t="shared" si="185"/>
        <v>102.35350000000001</v>
      </c>
      <c r="DF30" s="36">
        <f t="shared" si="185"/>
        <v>191.3</v>
      </c>
      <c r="DG30" s="36">
        <f t="shared" si="185"/>
        <v>607.9</v>
      </c>
      <c r="DH30" s="36">
        <f t="shared" si="185"/>
        <v>45.62</v>
      </c>
      <c r="DI30" s="36">
        <f t="shared" si="185"/>
        <v>41.995000000000005</v>
      </c>
      <c r="DJ30" s="36">
        <f t="shared" si="185"/>
        <v>121.72349999999999</v>
      </c>
      <c r="DK30" s="36">
        <f t="shared" si="185"/>
        <v>192</v>
      </c>
      <c r="DL30" s="36">
        <f t="shared" si="185"/>
        <v>587.79999999999995</v>
      </c>
      <c r="DM30" s="36">
        <f t="shared" si="185"/>
        <v>44.505000000000003</v>
      </c>
      <c r="DN30" s="36">
        <f t="shared" si="185"/>
        <v>39.889999999999993</v>
      </c>
      <c r="DO30" s="36">
        <f t="shared" si="185"/>
        <v>119.86850000000003</v>
      </c>
      <c r="DP30" s="36">
        <f t="shared" si="185"/>
        <v>192</v>
      </c>
    </row>
    <row r="31" spans="1:120" s="25" customFormat="1" ht="15.75" thickBot="1" x14ac:dyDescent="0.3">
      <c r="A31"/>
      <c r="B31"/>
      <c r="C31" s="50"/>
      <c r="D31" s="50"/>
      <c r="E31" s="53"/>
      <c r="F31"/>
      <c r="G31" s="48"/>
      <c r="H31" s="48"/>
      <c r="I31" s="48"/>
      <c r="J31" s="50"/>
      <c r="K31"/>
      <c r="L31" s="51">
        <f>L30/$L30</f>
        <v>1</v>
      </c>
      <c r="M31" s="51">
        <f t="shared" ref="M31:N31" si="186">M30/$L30</f>
        <v>1.052975089742195</v>
      </c>
      <c r="N31" s="51">
        <f t="shared" si="186"/>
        <v>2.427140215381268</v>
      </c>
      <c r="O31"/>
      <c r="P31"/>
      <c r="Q31" s="51">
        <f>Q30/$Q30</f>
        <v>1</v>
      </c>
      <c r="R31" s="51">
        <f t="shared" ref="R31:S31" si="187">R30/$Q30</f>
        <v>0.95886303669944839</v>
      </c>
      <c r="S31" s="51">
        <f t="shared" si="187"/>
        <v>2.9540297433437277</v>
      </c>
      <c r="T31"/>
      <c r="U31"/>
      <c r="V31" s="51">
        <f>V30/$V30</f>
        <v>1</v>
      </c>
      <c r="W31" s="51">
        <f>W30/$V30</f>
        <v>0.9037629757785467</v>
      </c>
      <c r="X31" s="51">
        <f>X30/$V30</f>
        <v>2.4481725778546712</v>
      </c>
      <c r="Y31"/>
      <c r="Z31"/>
      <c r="AA31" s="51">
        <f>AA30/$AA30</f>
        <v>1</v>
      </c>
      <c r="AB31" s="51">
        <f t="shared" ref="AB31:AC31" si="188">AB30/$AA30</f>
        <v>0.8822922636103151</v>
      </c>
      <c r="AC31" s="51">
        <f t="shared" si="188"/>
        <v>2.7703954154727795</v>
      </c>
      <c r="AD31" s="50"/>
      <c r="AE31"/>
      <c r="AF31" s="51">
        <f>AF30/$AF30</f>
        <v>1</v>
      </c>
      <c r="AG31" s="51">
        <f t="shared" ref="AG31" si="189">AG30/$AF30</f>
        <v>1.0292265980423694</v>
      </c>
      <c r="AH31" s="51">
        <f>AH30/$AF30</f>
        <v>2.8659873167593402</v>
      </c>
      <c r="AI31" s="50"/>
      <c r="AJ31"/>
      <c r="AK31" s="51">
        <f>AK30/$AK30</f>
        <v>1</v>
      </c>
      <c r="AL31" s="51">
        <f t="shared" ref="AL31:AM31" si="190">AL30/$AK30</f>
        <v>0.88073608879801357</v>
      </c>
      <c r="AM31" s="51">
        <f t="shared" si="190"/>
        <v>2.736696363370819</v>
      </c>
      <c r="AN31" s="52"/>
      <c r="AO31"/>
      <c r="AP31" s="51">
        <f>AP30/$AP30</f>
        <v>1</v>
      </c>
      <c r="AQ31" s="51">
        <f t="shared" ref="AQ31:AR31" si="191">AQ30/$AP30</f>
        <v>0.88073858025400154</v>
      </c>
      <c r="AR31" s="51">
        <f t="shared" si="191"/>
        <v>2.7539558597248694</v>
      </c>
      <c r="AS31"/>
      <c r="AT31"/>
      <c r="AU31" s="51">
        <f>AU30/$AU30</f>
        <v>1</v>
      </c>
      <c r="AV31" s="51">
        <f t="shared" ref="AV31:AW31" si="192">AV30/$AU30</f>
        <v>0.95155796366075118</v>
      </c>
      <c r="AW31" s="51">
        <f t="shared" si="192"/>
        <v>2.4916630633333625</v>
      </c>
      <c r="AX31" s="50"/>
      <c r="AY31" s="50"/>
      <c r="AZ31" s="51">
        <f>AZ30/$AZ30</f>
        <v>1</v>
      </c>
      <c r="BA31" s="51">
        <f t="shared" ref="BA31:BB31" si="193">BA30/$AZ30</f>
        <v>0.9348354884137754</v>
      </c>
      <c r="BB31" s="51">
        <f t="shared" si="193"/>
        <v>2.7650364870055051</v>
      </c>
      <c r="BC31"/>
      <c r="BD31"/>
      <c r="BE31" s="51">
        <f>BE30/$BE30</f>
        <v>1</v>
      </c>
      <c r="BF31" s="51">
        <f t="shared" ref="BF31:BG31" si="194">BF30/$BE30</f>
        <v>1.0526543410098388</v>
      </c>
      <c r="BG31" s="51">
        <f t="shared" si="194"/>
        <v>2.4184992972213206</v>
      </c>
      <c r="BH31" s="52"/>
      <c r="BI31" s="50"/>
      <c r="BJ31" s="51">
        <f>BJ30/$BJ30</f>
        <v>1</v>
      </c>
      <c r="BK31" s="51">
        <f t="shared" ref="BK31:BL31" si="195">BK30/$BJ30</f>
        <v>0.89482591876208895</v>
      </c>
      <c r="BL31" s="51">
        <f t="shared" si="195"/>
        <v>2.666428916827853</v>
      </c>
      <c r="BM31" s="53"/>
      <c r="BN31"/>
      <c r="BO31" s="51">
        <f>BO30/$BO30</f>
        <v>1</v>
      </c>
      <c r="BP31" s="51">
        <f t="shared" ref="BP31:BQ31" si="196">BP30/$BO30</f>
        <v>1.0296751353602664</v>
      </c>
      <c r="BQ31" s="51">
        <f t="shared" si="196"/>
        <v>2.4437421907538521</v>
      </c>
      <c r="BR31"/>
      <c r="BS31"/>
      <c r="BT31" s="51">
        <f>BT30/$BT30</f>
        <v>1</v>
      </c>
      <c r="BU31" s="51">
        <f t="shared" ref="BU31:BV31" si="197">BU30/$BT30</f>
        <v>0.95327610561773335</v>
      </c>
      <c r="BV31" s="51">
        <f t="shared" si="197"/>
        <v>2.510127132456808</v>
      </c>
      <c r="BW31"/>
      <c r="BX31"/>
      <c r="BY31" s="51">
        <f>BY30/$BY30</f>
        <v>1</v>
      </c>
      <c r="BZ31" s="51">
        <f t="shared" ref="BZ31:CA31" si="198">BZ30/$BY30</f>
        <v>0.88162407345945326</v>
      </c>
      <c r="CA31" s="51">
        <f t="shared" si="198"/>
        <v>2.6489324040269944</v>
      </c>
      <c r="CB31"/>
      <c r="CC31"/>
      <c r="CD31" s="51">
        <f>CD30/$CD30</f>
        <v>1</v>
      </c>
      <c r="CE31" s="51">
        <f t="shared" ref="CE31:CF31" si="199">CE30/$CD30</f>
        <v>0.89909474954737478</v>
      </c>
      <c r="CF31" s="51">
        <f t="shared" si="199"/>
        <v>3.1648400724200356</v>
      </c>
      <c r="CG31"/>
      <c r="CH31"/>
      <c r="CI31" s="51">
        <f>CI30/$CD30</f>
        <v>1.1393361496680747</v>
      </c>
      <c r="CJ31" s="51">
        <f t="shared" ref="CJ31:CK31" si="200">CJ30/$CD30</f>
        <v>1.1297284248642125</v>
      </c>
      <c r="CK31" s="51">
        <f t="shared" si="200"/>
        <v>2.9566324683162342</v>
      </c>
      <c r="CL31" s="50"/>
      <c r="CM31"/>
      <c r="CN31" s="51">
        <f>CN30/$CD30</f>
        <v>1.0983403741701872</v>
      </c>
      <c r="CO31" s="51">
        <f t="shared" ref="CO31:CP31" si="201">CO30/$CD30</f>
        <v>0.9805672902836452</v>
      </c>
      <c r="CP31" s="51">
        <f t="shared" si="201"/>
        <v>2.8365359082679547</v>
      </c>
      <c r="CQ31" s="50"/>
      <c r="CR31"/>
      <c r="CS31" s="51">
        <f t="shared" ref="CS31:CU31" si="202">CS30/$CD30</f>
        <v>1.0403862401931201</v>
      </c>
      <c r="CT31" s="51">
        <f t="shared" si="202"/>
        <v>0.92082076041038019</v>
      </c>
      <c r="CU31" s="51">
        <f t="shared" si="202"/>
        <v>2.9318165359082684</v>
      </c>
      <c r="CV31" s="50"/>
      <c r="CW31"/>
      <c r="CX31" s="51">
        <f t="shared" ref="CX31:CZ31" si="203">CX30/$CD30</f>
        <v>1.0266360893180446</v>
      </c>
      <c r="CY31" s="51">
        <f t="shared" si="203"/>
        <v>0.96916354858177434</v>
      </c>
      <c r="CZ31" s="51">
        <f t="shared" si="203"/>
        <v>3.0939794809897401</v>
      </c>
      <c r="DA31" s="50"/>
      <c r="DB31"/>
      <c r="DC31" s="51">
        <f t="shared" ref="DC31:DE31" si="204">DC30/$CD30</f>
        <v>1.0960772480386241</v>
      </c>
      <c r="DD31" s="51">
        <f t="shared" si="204"/>
        <v>0.9805672902836452</v>
      </c>
      <c r="DE31" s="51">
        <f t="shared" si="204"/>
        <v>2.4708147254073634</v>
      </c>
      <c r="DF31" s="50"/>
      <c r="DG31"/>
      <c r="DH31" s="51">
        <f t="shared" ref="DH31:DJ31" si="205">DH30/$CD30</f>
        <v>1.1012673506336754</v>
      </c>
      <c r="DI31" s="51">
        <f t="shared" si="205"/>
        <v>1.0137598068799036</v>
      </c>
      <c r="DJ31" s="51">
        <f t="shared" si="205"/>
        <v>2.9384067592033793</v>
      </c>
      <c r="DK31" s="50"/>
      <c r="DL31"/>
      <c r="DM31" s="51">
        <f t="shared" ref="DM31:DO31" si="206">DM30/$CD30</f>
        <v>1.0743512371756188</v>
      </c>
      <c r="DN31" s="51">
        <f t="shared" si="206"/>
        <v>0.96294508147254065</v>
      </c>
      <c r="DO31" s="51">
        <f t="shared" si="206"/>
        <v>2.8936270368135193</v>
      </c>
      <c r="DP31" s="50"/>
    </row>
    <row r="32" spans="1:120" s="25" customFormat="1" ht="16.5" thickTop="1" thickBot="1" x14ac:dyDescent="0.3">
      <c r="A32" s="78" t="s">
        <v>51</v>
      </c>
      <c r="B32" s="27">
        <v>370</v>
      </c>
      <c r="C32" s="27">
        <v>13.5</v>
      </c>
      <c r="D32" s="27">
        <v>11</v>
      </c>
      <c r="E32" s="28">
        <v>55.6</v>
      </c>
      <c r="F32" s="27"/>
      <c r="G32" s="27"/>
      <c r="H32" s="27"/>
      <c r="I32" s="27"/>
      <c r="J32" s="27"/>
      <c r="K32" s="27"/>
      <c r="L32" s="27"/>
      <c r="M32" s="27"/>
      <c r="N32" s="27" t="s">
        <v>52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9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9"/>
      <c r="BI32" s="27"/>
      <c r="BJ32" s="27"/>
      <c r="BK32" s="27"/>
      <c r="BL32" s="27"/>
      <c r="BM32" s="28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</row>
    <row r="33" spans="1:120" s="25" customFormat="1" ht="15.75" thickTop="1" x14ac:dyDescent="0.25">
      <c r="A33" s="79" t="s">
        <v>53</v>
      </c>
      <c r="B33" s="79">
        <v>370</v>
      </c>
      <c r="C33" s="79">
        <v>13.5</v>
      </c>
      <c r="D33" s="79">
        <v>11</v>
      </c>
      <c r="E33" s="80">
        <v>55.6</v>
      </c>
      <c r="F33" s="61">
        <f t="shared" ref="F33:F66" si="207">$B33/100*J33</f>
        <v>0</v>
      </c>
      <c r="G33" s="61">
        <f t="shared" ref="G33:H65" si="208">$C33/100*J33</f>
        <v>0</v>
      </c>
      <c r="H33" s="61">
        <f t="shared" ref="H33:H66" si="209">$D33/100*J33</f>
        <v>0</v>
      </c>
      <c r="I33" s="61">
        <f t="shared" ref="I33:I66" si="210">$E33/100*J33</f>
        <v>0</v>
      </c>
      <c r="J33" s="79"/>
      <c r="K33" s="61">
        <f t="shared" ref="K33:K66" si="211">$B33/100*O33</f>
        <v>0</v>
      </c>
      <c r="L33" s="61">
        <f t="shared" ref="L33:L66" si="212">$C33/100*O33</f>
        <v>0</v>
      </c>
      <c r="M33" s="61">
        <f t="shared" ref="M33:M66" si="213">$D33/100*O33</f>
        <v>0</v>
      </c>
      <c r="N33" s="61">
        <f t="shared" ref="N33:N66" si="214">$E33/100*O33</f>
        <v>0</v>
      </c>
      <c r="O33" s="79"/>
      <c r="P33" s="61">
        <f t="shared" ref="P33:P66" si="215">$B33/100*T33</f>
        <v>0</v>
      </c>
      <c r="Q33" s="61">
        <f t="shared" ref="Q33:Q66" si="216">$C33/100*T33</f>
        <v>0</v>
      </c>
      <c r="R33" s="61">
        <f t="shared" ref="R33:R66" si="217">$D33/100*T33</f>
        <v>0</v>
      </c>
      <c r="S33" s="61">
        <f t="shared" ref="S33:S66" si="218">$E33/100*T33</f>
        <v>0</v>
      </c>
      <c r="T33" s="79"/>
      <c r="U33" s="61">
        <f t="shared" ref="U33:U66" si="219">$B33/100*Y33</f>
        <v>0</v>
      </c>
      <c r="V33" s="61">
        <f t="shared" ref="V33:V66" si="220">$C33/100*Y33</f>
        <v>0</v>
      </c>
      <c r="W33" s="61">
        <f t="shared" ref="W33:W66" si="221">$D33/100*Y33</f>
        <v>0</v>
      </c>
      <c r="X33" s="61">
        <f t="shared" ref="X33:X66" si="222">$E33/100*Y33</f>
        <v>0</v>
      </c>
      <c r="Y33" s="79"/>
      <c r="Z33" s="61">
        <f t="shared" ref="Z33:Z41" si="223">$B33/100*AD33</f>
        <v>0</v>
      </c>
      <c r="AA33" s="61">
        <f t="shared" ref="AA33:AA41" si="224">$C33/100*AD33</f>
        <v>0</v>
      </c>
      <c r="AB33" s="61">
        <f t="shared" ref="AB33:AB41" si="225">$D33/100*AD33</f>
        <v>0</v>
      </c>
      <c r="AC33" s="61">
        <f t="shared" ref="AC33:AC41" si="226">$E33/100*AD33</f>
        <v>0</v>
      </c>
      <c r="AD33" s="79"/>
      <c r="AE33" s="61">
        <f t="shared" ref="AE33:AE66" si="227">$B33/100*AI33</f>
        <v>55.5</v>
      </c>
      <c r="AF33" s="61">
        <f t="shared" ref="AF33:AF66" si="228">$C33/100*AI33</f>
        <v>2.0250000000000004</v>
      </c>
      <c r="AG33" s="61">
        <f t="shared" ref="AG33:AG66" si="229">$D33/100*AI33</f>
        <v>1.65</v>
      </c>
      <c r="AH33" s="61">
        <f t="shared" ref="AH33:AH66" si="230">$E33/100*AI33</f>
        <v>8.34</v>
      </c>
      <c r="AI33" s="79">
        <v>15</v>
      </c>
      <c r="AJ33" s="61">
        <f t="shared" ref="AJ33:AJ66" si="231">$B33/100*AN33</f>
        <v>0</v>
      </c>
      <c r="AK33" s="61">
        <f t="shared" ref="AK33:AK66" si="232">$C33/100*AN33</f>
        <v>0</v>
      </c>
      <c r="AL33" s="61">
        <f t="shared" ref="AL33:AL66" si="233">$D33/100*AN33</f>
        <v>0</v>
      </c>
      <c r="AM33" s="61">
        <f t="shared" ref="AM33:AM66" si="234">$E33/100*AN33</f>
        <v>0</v>
      </c>
      <c r="AN33" s="81"/>
      <c r="AO33" s="61">
        <f t="shared" ref="AO33:AO66" si="235">$B33/100*AS33</f>
        <v>0</v>
      </c>
      <c r="AP33" s="61">
        <f t="shared" ref="AP33:AP66" si="236">$C33/100*AS33</f>
        <v>0</v>
      </c>
      <c r="AQ33" s="61">
        <f t="shared" ref="AQ33:AQ66" si="237">$D33/100*AS33</f>
        <v>0</v>
      </c>
      <c r="AR33" s="61">
        <f t="shared" ref="AR33:AR66" si="238">$E33/100*AS33</f>
        <v>0</v>
      </c>
      <c r="AS33" s="79"/>
      <c r="AT33" s="61">
        <f t="shared" ref="AT33:AT66" si="239">$B33/100*AX33</f>
        <v>0</v>
      </c>
      <c r="AU33" s="61">
        <f t="shared" ref="AU33:AU66" si="240">$C33/100*AX33</f>
        <v>0</v>
      </c>
      <c r="AV33" s="61">
        <f t="shared" ref="AV33:AV66" si="241">$D33/100*AX33</f>
        <v>0</v>
      </c>
      <c r="AW33" s="61">
        <f t="shared" ref="AW33:AW66" si="242">$E33/100*AX33</f>
        <v>0</v>
      </c>
      <c r="AX33" s="79"/>
      <c r="AY33" s="61">
        <f t="shared" ref="AY33:AY66" si="243">$B33/100*BC33</f>
        <v>0</v>
      </c>
      <c r="AZ33" s="61">
        <f t="shared" ref="AZ33:AZ66" si="244">$C33/100*BC33</f>
        <v>0</v>
      </c>
      <c r="BA33" s="61">
        <f t="shared" ref="BA33:BA66" si="245">$D33/100*BC33</f>
        <v>0</v>
      </c>
      <c r="BB33" s="61">
        <f t="shared" ref="BB33:BB66" si="246">$E33/100*BC33</f>
        <v>0</v>
      </c>
      <c r="BC33" s="79"/>
      <c r="BD33" s="61">
        <f t="shared" ref="BD33:BD66" si="247">$B33/100*BH33</f>
        <v>55.5</v>
      </c>
      <c r="BE33" s="61">
        <f t="shared" ref="BE33:BE66" si="248">$C33/100*BH33</f>
        <v>2.0250000000000004</v>
      </c>
      <c r="BF33" s="61">
        <f t="shared" ref="BF33:BF66" si="249">$D33/100*BH33</f>
        <v>1.65</v>
      </c>
      <c r="BG33" s="61">
        <f t="shared" ref="BG33:BG66" si="250">$E33/100*BH33</f>
        <v>8.34</v>
      </c>
      <c r="BH33" s="81">
        <v>15</v>
      </c>
      <c r="BI33" s="61">
        <f t="shared" ref="BI33:BI66" si="251">$B33/100*BM33</f>
        <v>0</v>
      </c>
      <c r="BJ33" s="61">
        <f t="shared" ref="BJ33:BJ66" si="252">$C33/100*BM33</f>
        <v>0</v>
      </c>
      <c r="BK33" s="61">
        <f t="shared" ref="BK33:BK66" si="253">$D33/100*BM33</f>
        <v>0</v>
      </c>
      <c r="BL33" s="61">
        <f t="shared" ref="BL33:BL66" si="254">$E33/100*BM33</f>
        <v>0</v>
      </c>
      <c r="BM33" s="80"/>
      <c r="BN33" s="61">
        <f t="shared" ref="BN33:BN66" si="255">$B33/100*BR33</f>
        <v>55.5</v>
      </c>
      <c r="BO33" s="61">
        <f t="shared" ref="BO33:BO66" si="256">$C33/100*BR33</f>
        <v>2.0250000000000004</v>
      </c>
      <c r="BP33" s="61">
        <f t="shared" ref="BP33:BP66" si="257">$D33/100*BR33</f>
        <v>1.65</v>
      </c>
      <c r="BQ33" s="61">
        <f t="shared" ref="BQ33:BQ66" si="258">$E33/100*BR33</f>
        <v>8.34</v>
      </c>
      <c r="BR33" s="79">
        <v>15</v>
      </c>
      <c r="BS33" s="61">
        <f t="shared" ref="BS33:BS66" si="259">$B33/100*BW33</f>
        <v>0</v>
      </c>
      <c r="BT33" s="61">
        <f t="shared" ref="BT33:BT66" si="260">$C33/100*BW33</f>
        <v>0</v>
      </c>
      <c r="BU33" s="61">
        <f t="shared" ref="BU33:BU66" si="261">$D33/100*BW33</f>
        <v>0</v>
      </c>
      <c r="BV33" s="61">
        <f t="shared" ref="BV33:BV66" si="262">$E33/100*BW33</f>
        <v>0</v>
      </c>
      <c r="BW33" s="79"/>
      <c r="BX33" s="61">
        <f t="shared" ref="BX33:BX66" si="263">$B33/100*CB33</f>
        <v>0</v>
      </c>
      <c r="BY33" s="61">
        <f t="shared" ref="BY33:BY66" si="264">$C33/100*CB33</f>
        <v>0</v>
      </c>
      <c r="BZ33" s="61">
        <f t="shared" ref="BZ33:BZ66" si="265">$D33/100*CB33</f>
        <v>0</v>
      </c>
      <c r="CA33" s="61">
        <f t="shared" ref="CA33:CA66" si="266">$E33/100*CB33</f>
        <v>0</v>
      </c>
      <c r="CB33" s="79"/>
      <c r="CC33" s="82">
        <f t="shared" ref="CC33:CC66" si="267">$B33/100*CG33</f>
        <v>0</v>
      </c>
      <c r="CD33" s="82">
        <f t="shared" ref="CD33:CD66" si="268">$C33/100*CG33</f>
        <v>0</v>
      </c>
      <c r="CE33" s="82">
        <f t="shared" ref="CE33:CE66" si="269">$D33/100*CG33</f>
        <v>0</v>
      </c>
      <c r="CF33" s="82">
        <f t="shared" ref="CF33:CF66" si="270">$E33/100*CG33</f>
        <v>0</v>
      </c>
      <c r="CG33" s="79"/>
      <c r="CH33" s="82">
        <f t="shared" ref="CH33:CH58" si="271">$B33/100*CL33</f>
        <v>0</v>
      </c>
      <c r="CI33" s="82">
        <f t="shared" ref="CI33:CI58" si="272">$C33/100*CL33</f>
        <v>0</v>
      </c>
      <c r="CJ33" s="82">
        <f t="shared" ref="CJ33:CJ58" si="273">$D33/100*CL33</f>
        <v>0</v>
      </c>
      <c r="CK33" s="82">
        <f t="shared" ref="CK33:CK58" si="274">$E33/100*CL33</f>
        <v>0</v>
      </c>
      <c r="CL33" s="79"/>
      <c r="CM33" s="82">
        <f t="shared" ref="CM33:CM58" si="275">$B33/100*CQ33</f>
        <v>0</v>
      </c>
      <c r="CN33" s="82">
        <f t="shared" ref="CN33:CN58" si="276">$C33/100*CQ33</f>
        <v>0</v>
      </c>
      <c r="CO33" s="82">
        <f t="shared" ref="CO33:CO58" si="277">$D33/100*CQ33</f>
        <v>0</v>
      </c>
      <c r="CP33" s="82">
        <f t="shared" ref="CP33:CP58" si="278">$E33/100*CQ33</f>
        <v>0</v>
      </c>
      <c r="CQ33" s="79"/>
      <c r="CR33" s="82">
        <f t="shared" ref="CR33:CR58" si="279">$B33/100*CV33</f>
        <v>0</v>
      </c>
      <c r="CS33" s="82">
        <f t="shared" ref="CS33:CS58" si="280">$C33/100*CV33</f>
        <v>0</v>
      </c>
      <c r="CT33" s="82">
        <f t="shared" ref="CT33:CT58" si="281">$D33/100*CV33</f>
        <v>0</v>
      </c>
      <c r="CU33" s="82">
        <f t="shared" ref="CU33:CU58" si="282">$E33/100*CV33</f>
        <v>0</v>
      </c>
      <c r="CV33" s="79"/>
      <c r="CW33" s="82">
        <f t="shared" ref="CW33:CW58" si="283">$B33/100*DA33</f>
        <v>0</v>
      </c>
      <c r="CX33" s="82">
        <f t="shared" ref="CX33:CX58" si="284">$C33/100*DA33</f>
        <v>0</v>
      </c>
      <c r="CY33" s="82">
        <f t="shared" ref="CY33:CY58" si="285">$D33/100*DA33</f>
        <v>0</v>
      </c>
      <c r="CZ33" s="82">
        <f t="shared" ref="CZ33:CZ58" si="286">$E33/100*DA33</f>
        <v>0</v>
      </c>
      <c r="DA33" s="79"/>
      <c r="DB33" s="82">
        <f t="shared" ref="DB33:DB58" si="287">$B33/100*DF33</f>
        <v>0</v>
      </c>
      <c r="DC33" s="82">
        <f t="shared" ref="DC33:DC58" si="288">$C33/100*DF33</f>
        <v>0</v>
      </c>
      <c r="DD33" s="82">
        <f t="shared" ref="DD33:DD58" si="289">$D33/100*DF33</f>
        <v>0</v>
      </c>
      <c r="DE33" s="82">
        <f t="shared" ref="DE33:DE58" si="290">$E33/100*DF33</f>
        <v>0</v>
      </c>
      <c r="DF33" s="79"/>
      <c r="DG33" s="82">
        <f t="shared" ref="DG33:DG58" si="291">$B33/100*DK33</f>
        <v>0</v>
      </c>
      <c r="DH33" s="82">
        <f t="shared" ref="DH33:DH58" si="292">$C33/100*DK33</f>
        <v>0</v>
      </c>
      <c r="DI33" s="82">
        <f t="shared" ref="DI33:DI58" si="293">$D33/100*DK33</f>
        <v>0</v>
      </c>
      <c r="DJ33" s="82">
        <f t="shared" ref="DJ33:DJ58" si="294">$E33/100*DK33</f>
        <v>0</v>
      </c>
      <c r="DK33" s="79"/>
      <c r="DL33" s="82">
        <f t="shared" ref="DL33:DL58" si="295">$B33/100*DP33</f>
        <v>0</v>
      </c>
      <c r="DM33" s="82">
        <f t="shared" ref="DM33:DM58" si="296">$C33/100*DP33</f>
        <v>0</v>
      </c>
      <c r="DN33" s="82">
        <f t="shared" ref="DN33:DN58" si="297">$D33/100*DP33</f>
        <v>0</v>
      </c>
      <c r="DO33" s="82">
        <f t="shared" ref="DO33:DO58" si="298">$E33/100*DP33</f>
        <v>0</v>
      </c>
      <c r="DP33" s="79"/>
    </row>
    <row r="34" spans="1:120" s="25" customFormat="1" x14ac:dyDescent="0.25">
      <c r="A34" s="25" t="s">
        <v>54</v>
      </c>
      <c r="B34" s="50">
        <v>370</v>
      </c>
      <c r="C34" s="50">
        <v>13.5</v>
      </c>
      <c r="D34" s="50">
        <v>11</v>
      </c>
      <c r="E34" s="53">
        <v>55.6</v>
      </c>
      <c r="F34" s="43">
        <f t="shared" si="207"/>
        <v>0</v>
      </c>
      <c r="G34" s="46">
        <f t="shared" si="208"/>
        <v>0</v>
      </c>
      <c r="H34" s="46">
        <f t="shared" si="209"/>
        <v>0</v>
      </c>
      <c r="I34" s="46">
        <f t="shared" si="210"/>
        <v>0</v>
      </c>
      <c r="J34" s="50"/>
      <c r="K34" s="43">
        <f t="shared" si="211"/>
        <v>0</v>
      </c>
      <c r="L34" s="43">
        <f t="shared" si="212"/>
        <v>0</v>
      </c>
      <c r="M34" s="43">
        <f t="shared" si="213"/>
        <v>0</v>
      </c>
      <c r="N34" s="43">
        <f t="shared" si="214"/>
        <v>0</v>
      </c>
      <c r="O34" s="50"/>
      <c r="P34" s="43">
        <f t="shared" si="215"/>
        <v>55.5</v>
      </c>
      <c r="Q34" s="43">
        <f t="shared" si="216"/>
        <v>2.0250000000000004</v>
      </c>
      <c r="R34" s="43">
        <f t="shared" si="217"/>
        <v>1.65</v>
      </c>
      <c r="S34" s="43">
        <f t="shared" si="218"/>
        <v>8.34</v>
      </c>
      <c r="T34" s="50">
        <v>15</v>
      </c>
      <c r="U34" s="43">
        <f t="shared" si="219"/>
        <v>0</v>
      </c>
      <c r="V34" s="43">
        <f t="shared" si="220"/>
        <v>0</v>
      </c>
      <c r="W34" s="43">
        <f t="shared" si="221"/>
        <v>0</v>
      </c>
      <c r="X34" s="43">
        <f t="shared" si="222"/>
        <v>0</v>
      </c>
      <c r="Y34" s="50"/>
      <c r="Z34" s="43">
        <f t="shared" si="223"/>
        <v>0</v>
      </c>
      <c r="AA34" s="43">
        <f t="shared" si="224"/>
        <v>0</v>
      </c>
      <c r="AB34" s="43">
        <f t="shared" si="225"/>
        <v>0</v>
      </c>
      <c r="AC34" s="43">
        <f t="shared" si="226"/>
        <v>0</v>
      </c>
      <c r="AD34" s="50"/>
      <c r="AE34" s="43">
        <f t="shared" si="227"/>
        <v>0</v>
      </c>
      <c r="AF34" s="43">
        <f t="shared" si="228"/>
        <v>0</v>
      </c>
      <c r="AG34" s="43">
        <f t="shared" si="229"/>
        <v>0</v>
      </c>
      <c r="AH34" s="43">
        <f t="shared" si="230"/>
        <v>0</v>
      </c>
      <c r="AI34" s="50"/>
      <c r="AJ34" s="43">
        <f t="shared" si="231"/>
        <v>0</v>
      </c>
      <c r="AK34" s="43">
        <f t="shared" si="232"/>
        <v>0</v>
      </c>
      <c r="AL34" s="43">
        <f t="shared" si="233"/>
        <v>0</v>
      </c>
      <c r="AM34" s="43">
        <f t="shared" si="234"/>
        <v>0</v>
      </c>
      <c r="AN34" s="52"/>
      <c r="AO34" s="43">
        <f t="shared" si="235"/>
        <v>55.5</v>
      </c>
      <c r="AP34" s="43">
        <f t="shared" si="236"/>
        <v>2.0250000000000004</v>
      </c>
      <c r="AQ34" s="43">
        <f t="shared" si="237"/>
        <v>1.65</v>
      </c>
      <c r="AR34" s="43">
        <f t="shared" si="238"/>
        <v>8.34</v>
      </c>
      <c r="AS34" s="50">
        <v>15</v>
      </c>
      <c r="AT34" s="43">
        <f t="shared" si="239"/>
        <v>0</v>
      </c>
      <c r="AU34" s="43">
        <f t="shared" si="240"/>
        <v>0</v>
      </c>
      <c r="AV34" s="43">
        <f t="shared" si="241"/>
        <v>0</v>
      </c>
      <c r="AW34" s="43">
        <f t="shared" si="242"/>
        <v>0</v>
      </c>
      <c r="AX34" s="50"/>
      <c r="AY34" s="46">
        <f t="shared" si="243"/>
        <v>0</v>
      </c>
      <c r="AZ34" s="43">
        <f t="shared" si="244"/>
        <v>0</v>
      </c>
      <c r="BA34" s="43">
        <f t="shared" si="245"/>
        <v>0</v>
      </c>
      <c r="BB34" s="43">
        <f t="shared" si="246"/>
        <v>0</v>
      </c>
      <c r="BC34" s="50"/>
      <c r="BD34" s="43">
        <f t="shared" si="247"/>
        <v>0</v>
      </c>
      <c r="BE34" s="43">
        <f t="shared" si="248"/>
        <v>0</v>
      </c>
      <c r="BF34" s="43">
        <f t="shared" si="249"/>
        <v>0</v>
      </c>
      <c r="BG34" s="43">
        <f t="shared" si="250"/>
        <v>0</v>
      </c>
      <c r="BH34" s="52"/>
      <c r="BI34" s="46">
        <f t="shared" si="251"/>
        <v>55.5</v>
      </c>
      <c r="BJ34" s="43">
        <f t="shared" si="252"/>
        <v>2.0250000000000004</v>
      </c>
      <c r="BK34" s="43">
        <f t="shared" si="253"/>
        <v>1.65</v>
      </c>
      <c r="BL34" s="43">
        <f t="shared" si="254"/>
        <v>8.34</v>
      </c>
      <c r="BM34" s="53">
        <v>15</v>
      </c>
      <c r="BN34" s="43">
        <f t="shared" si="255"/>
        <v>0</v>
      </c>
      <c r="BO34" s="43">
        <f t="shared" si="256"/>
        <v>0</v>
      </c>
      <c r="BP34" s="43">
        <f t="shared" si="257"/>
        <v>0</v>
      </c>
      <c r="BQ34" s="43">
        <f t="shared" si="258"/>
        <v>0</v>
      </c>
      <c r="BR34" s="50"/>
      <c r="BS34" s="43">
        <f t="shared" si="259"/>
        <v>0</v>
      </c>
      <c r="BT34" s="43">
        <f t="shared" si="260"/>
        <v>0</v>
      </c>
      <c r="BU34" s="43">
        <f t="shared" si="261"/>
        <v>0</v>
      </c>
      <c r="BV34" s="43">
        <f t="shared" si="262"/>
        <v>0</v>
      </c>
      <c r="BW34" s="50"/>
      <c r="BX34" s="43">
        <f t="shared" si="263"/>
        <v>0</v>
      </c>
      <c r="BY34" s="43">
        <f t="shared" si="264"/>
        <v>0</v>
      </c>
      <c r="BZ34" s="43">
        <f t="shared" si="265"/>
        <v>0</v>
      </c>
      <c r="CA34" s="43">
        <f t="shared" si="266"/>
        <v>0</v>
      </c>
      <c r="CB34" s="50"/>
      <c r="CC34" s="43">
        <f t="shared" si="267"/>
        <v>0</v>
      </c>
      <c r="CD34" s="43">
        <f t="shared" si="268"/>
        <v>0</v>
      </c>
      <c r="CE34" s="43">
        <f t="shared" si="269"/>
        <v>0</v>
      </c>
      <c r="CF34" s="43">
        <f t="shared" si="270"/>
        <v>0</v>
      </c>
      <c r="CG34" s="50"/>
      <c r="CH34" s="43">
        <f t="shared" si="271"/>
        <v>0</v>
      </c>
      <c r="CI34" s="43">
        <f t="shared" si="272"/>
        <v>0</v>
      </c>
      <c r="CJ34" s="43">
        <f t="shared" si="273"/>
        <v>0</v>
      </c>
      <c r="CK34" s="43">
        <f t="shared" si="274"/>
        <v>0</v>
      </c>
      <c r="CL34" s="50"/>
      <c r="CM34" s="43">
        <f t="shared" si="275"/>
        <v>0</v>
      </c>
      <c r="CN34" s="43">
        <f t="shared" si="276"/>
        <v>0</v>
      </c>
      <c r="CO34" s="43">
        <f t="shared" si="277"/>
        <v>0</v>
      </c>
      <c r="CP34" s="43">
        <f t="shared" si="278"/>
        <v>0</v>
      </c>
      <c r="CQ34" s="50"/>
      <c r="CR34" s="43">
        <f t="shared" si="279"/>
        <v>0</v>
      </c>
      <c r="CS34" s="43">
        <f t="shared" si="280"/>
        <v>0</v>
      </c>
      <c r="CT34" s="43">
        <f t="shared" si="281"/>
        <v>0</v>
      </c>
      <c r="CU34" s="43">
        <f t="shared" si="282"/>
        <v>0</v>
      </c>
      <c r="CV34" s="50"/>
      <c r="CW34" s="43">
        <f t="shared" si="283"/>
        <v>55.5</v>
      </c>
      <c r="CX34" s="43">
        <f t="shared" si="284"/>
        <v>2.0250000000000004</v>
      </c>
      <c r="CY34" s="43">
        <f t="shared" si="285"/>
        <v>1.65</v>
      </c>
      <c r="CZ34" s="43">
        <f t="shared" si="286"/>
        <v>8.34</v>
      </c>
      <c r="DA34" s="50">
        <v>15</v>
      </c>
      <c r="DB34" s="43">
        <f t="shared" si="287"/>
        <v>0</v>
      </c>
      <c r="DC34" s="43">
        <f t="shared" si="288"/>
        <v>0</v>
      </c>
      <c r="DD34" s="43">
        <f t="shared" si="289"/>
        <v>0</v>
      </c>
      <c r="DE34" s="43">
        <f t="shared" si="290"/>
        <v>0</v>
      </c>
      <c r="DF34" s="50"/>
      <c r="DG34" s="43">
        <f t="shared" si="291"/>
        <v>0</v>
      </c>
      <c r="DH34" s="43">
        <f t="shared" si="292"/>
        <v>0</v>
      </c>
      <c r="DI34" s="43">
        <f t="shared" si="293"/>
        <v>0</v>
      </c>
      <c r="DJ34" s="43">
        <f t="shared" si="294"/>
        <v>0</v>
      </c>
      <c r="DK34" s="50"/>
      <c r="DL34" s="43">
        <f t="shared" si="295"/>
        <v>0</v>
      </c>
      <c r="DM34" s="43">
        <f t="shared" si="296"/>
        <v>0</v>
      </c>
      <c r="DN34" s="43">
        <f t="shared" si="297"/>
        <v>0</v>
      </c>
      <c r="DO34" s="43">
        <f t="shared" si="298"/>
        <v>0</v>
      </c>
      <c r="DP34" s="50"/>
    </row>
    <row r="35" spans="1:120" s="25" customFormat="1" x14ac:dyDescent="0.25">
      <c r="A35" s="42" t="s">
        <v>55</v>
      </c>
      <c r="B35" s="42">
        <v>370</v>
      </c>
      <c r="C35" s="42">
        <v>13.5</v>
      </c>
      <c r="D35" s="42">
        <v>11</v>
      </c>
      <c r="E35" s="47">
        <v>55.6</v>
      </c>
      <c r="F35" s="57">
        <f t="shared" si="207"/>
        <v>0</v>
      </c>
      <c r="G35" s="34">
        <f t="shared" si="208"/>
        <v>0</v>
      </c>
      <c r="H35" s="34">
        <f t="shared" si="209"/>
        <v>0</v>
      </c>
      <c r="I35" s="34">
        <f t="shared" si="210"/>
        <v>0</v>
      </c>
      <c r="J35" s="42"/>
      <c r="K35" s="57">
        <f t="shared" si="211"/>
        <v>0</v>
      </c>
      <c r="L35" s="57">
        <f t="shared" si="212"/>
        <v>0</v>
      </c>
      <c r="M35" s="57">
        <f t="shared" si="213"/>
        <v>0</v>
      </c>
      <c r="N35" s="57">
        <f t="shared" si="214"/>
        <v>0</v>
      </c>
      <c r="O35" s="42"/>
      <c r="P35" s="57">
        <f t="shared" si="215"/>
        <v>0</v>
      </c>
      <c r="Q35" s="57">
        <f t="shared" si="216"/>
        <v>0</v>
      </c>
      <c r="R35" s="57">
        <f t="shared" si="217"/>
        <v>0</v>
      </c>
      <c r="S35" s="57">
        <f t="shared" si="218"/>
        <v>0</v>
      </c>
      <c r="T35" s="42"/>
      <c r="U35" s="57">
        <f t="shared" si="219"/>
        <v>0</v>
      </c>
      <c r="V35" s="57">
        <f t="shared" si="220"/>
        <v>0</v>
      </c>
      <c r="W35" s="57">
        <f t="shared" si="221"/>
        <v>0</v>
      </c>
      <c r="X35" s="57">
        <f t="shared" si="222"/>
        <v>0</v>
      </c>
      <c r="Y35" s="42"/>
      <c r="Z35" s="57">
        <f t="shared" si="223"/>
        <v>55.5</v>
      </c>
      <c r="AA35" s="57">
        <f t="shared" si="224"/>
        <v>2.0250000000000004</v>
      </c>
      <c r="AB35" s="57">
        <f t="shared" si="225"/>
        <v>1.65</v>
      </c>
      <c r="AC35" s="57">
        <f t="shared" si="226"/>
        <v>8.34</v>
      </c>
      <c r="AD35" s="42">
        <v>15</v>
      </c>
      <c r="AE35" s="57">
        <f t="shared" si="227"/>
        <v>0</v>
      </c>
      <c r="AF35" s="57">
        <f t="shared" si="228"/>
        <v>0</v>
      </c>
      <c r="AG35" s="57">
        <f t="shared" si="229"/>
        <v>0</v>
      </c>
      <c r="AH35" s="57">
        <f t="shared" si="230"/>
        <v>0</v>
      </c>
      <c r="AI35" s="42"/>
      <c r="AJ35" s="57">
        <f t="shared" si="231"/>
        <v>0</v>
      </c>
      <c r="AK35" s="57">
        <f t="shared" si="232"/>
        <v>0</v>
      </c>
      <c r="AL35" s="57">
        <f t="shared" si="233"/>
        <v>0</v>
      </c>
      <c r="AM35" s="57">
        <f t="shared" si="234"/>
        <v>0</v>
      </c>
      <c r="AN35" s="45"/>
      <c r="AO35" s="57">
        <f t="shared" si="235"/>
        <v>0</v>
      </c>
      <c r="AP35" s="57">
        <f t="shared" si="236"/>
        <v>0</v>
      </c>
      <c r="AQ35" s="57">
        <f t="shared" si="237"/>
        <v>0</v>
      </c>
      <c r="AR35" s="57">
        <f t="shared" si="238"/>
        <v>0</v>
      </c>
      <c r="AS35" s="42"/>
      <c r="AT35" s="57">
        <f t="shared" si="239"/>
        <v>0</v>
      </c>
      <c r="AU35" s="57">
        <f t="shared" si="240"/>
        <v>0</v>
      </c>
      <c r="AV35" s="57">
        <f t="shared" si="241"/>
        <v>0</v>
      </c>
      <c r="AW35" s="57">
        <f t="shared" si="242"/>
        <v>0</v>
      </c>
      <c r="AX35" s="42"/>
      <c r="AY35" s="34">
        <f t="shared" si="243"/>
        <v>55.5</v>
      </c>
      <c r="AZ35" s="57">
        <f t="shared" si="244"/>
        <v>2.0250000000000004</v>
      </c>
      <c r="BA35" s="57">
        <f t="shared" si="245"/>
        <v>1.65</v>
      </c>
      <c r="BB35" s="57">
        <f t="shared" si="246"/>
        <v>8.34</v>
      </c>
      <c r="BC35" s="42">
        <v>15</v>
      </c>
      <c r="BD35" s="57">
        <f t="shared" si="247"/>
        <v>0</v>
      </c>
      <c r="BE35" s="57">
        <f t="shared" si="248"/>
        <v>0</v>
      </c>
      <c r="BF35" s="57">
        <f t="shared" si="249"/>
        <v>0</v>
      </c>
      <c r="BG35" s="57">
        <f t="shared" si="250"/>
        <v>0</v>
      </c>
      <c r="BH35" s="45"/>
      <c r="BI35" s="34">
        <f t="shared" si="251"/>
        <v>0</v>
      </c>
      <c r="BJ35" s="57">
        <f t="shared" si="252"/>
        <v>0</v>
      </c>
      <c r="BK35" s="57">
        <f t="shared" si="253"/>
        <v>0</v>
      </c>
      <c r="BL35" s="57">
        <f t="shared" si="254"/>
        <v>0</v>
      </c>
      <c r="BM35" s="47"/>
      <c r="BN35" s="57">
        <f t="shared" si="255"/>
        <v>0</v>
      </c>
      <c r="BO35" s="57">
        <f t="shared" si="256"/>
        <v>0</v>
      </c>
      <c r="BP35" s="57">
        <f t="shared" si="257"/>
        <v>0</v>
      </c>
      <c r="BQ35" s="57">
        <f t="shared" si="258"/>
        <v>0</v>
      </c>
      <c r="BR35" s="42"/>
      <c r="BS35" s="57">
        <f t="shared" si="259"/>
        <v>0</v>
      </c>
      <c r="BT35" s="57">
        <f t="shared" si="260"/>
        <v>0</v>
      </c>
      <c r="BU35" s="57">
        <f t="shared" si="261"/>
        <v>0</v>
      </c>
      <c r="BV35" s="57">
        <f t="shared" si="262"/>
        <v>0</v>
      </c>
      <c r="BW35" s="42"/>
      <c r="BX35" s="57">
        <f t="shared" si="263"/>
        <v>0</v>
      </c>
      <c r="BY35" s="57">
        <f t="shared" si="264"/>
        <v>0</v>
      </c>
      <c r="BZ35" s="57">
        <f t="shared" si="265"/>
        <v>0</v>
      </c>
      <c r="CA35" s="57">
        <f t="shared" si="266"/>
        <v>0</v>
      </c>
      <c r="CB35" s="42"/>
      <c r="CC35" s="57">
        <f t="shared" si="267"/>
        <v>0</v>
      </c>
      <c r="CD35" s="57">
        <f t="shared" si="268"/>
        <v>0</v>
      </c>
      <c r="CE35" s="57">
        <f t="shared" si="269"/>
        <v>0</v>
      </c>
      <c r="CF35" s="57">
        <f t="shared" si="270"/>
        <v>0</v>
      </c>
      <c r="CG35" s="42"/>
      <c r="CH35" s="57">
        <f t="shared" si="271"/>
        <v>0</v>
      </c>
      <c r="CI35" s="57">
        <f t="shared" si="272"/>
        <v>0</v>
      </c>
      <c r="CJ35" s="57">
        <f t="shared" si="273"/>
        <v>0</v>
      </c>
      <c r="CK35" s="57">
        <f t="shared" si="274"/>
        <v>0</v>
      </c>
      <c r="CL35" s="42"/>
      <c r="CM35" s="57">
        <f t="shared" si="275"/>
        <v>0</v>
      </c>
      <c r="CN35" s="57">
        <f t="shared" si="276"/>
        <v>0</v>
      </c>
      <c r="CO35" s="57">
        <f t="shared" si="277"/>
        <v>0</v>
      </c>
      <c r="CP35" s="57">
        <f t="shared" si="278"/>
        <v>0</v>
      </c>
      <c r="CQ35" s="42"/>
      <c r="CR35" s="57">
        <f t="shared" si="279"/>
        <v>0</v>
      </c>
      <c r="CS35" s="57">
        <f t="shared" si="280"/>
        <v>0</v>
      </c>
      <c r="CT35" s="57">
        <f t="shared" si="281"/>
        <v>0</v>
      </c>
      <c r="CU35" s="57">
        <f t="shared" si="282"/>
        <v>0</v>
      </c>
      <c r="CV35" s="42"/>
      <c r="CW35" s="57">
        <f t="shared" si="283"/>
        <v>0</v>
      </c>
      <c r="CX35" s="57">
        <f t="shared" si="284"/>
        <v>0</v>
      </c>
      <c r="CY35" s="57">
        <f t="shared" si="285"/>
        <v>0</v>
      </c>
      <c r="CZ35" s="57">
        <f t="shared" si="286"/>
        <v>0</v>
      </c>
      <c r="DA35" s="42"/>
      <c r="DB35" s="57">
        <f t="shared" si="287"/>
        <v>0</v>
      </c>
      <c r="DC35" s="57">
        <f t="shared" si="288"/>
        <v>0</v>
      </c>
      <c r="DD35" s="57">
        <f t="shared" si="289"/>
        <v>0</v>
      </c>
      <c r="DE35" s="57">
        <f t="shared" si="290"/>
        <v>0</v>
      </c>
      <c r="DF35" s="42"/>
      <c r="DG35" s="57">
        <f t="shared" si="291"/>
        <v>55.5</v>
      </c>
      <c r="DH35" s="57">
        <f t="shared" si="292"/>
        <v>2.0250000000000004</v>
      </c>
      <c r="DI35" s="57">
        <f t="shared" si="293"/>
        <v>1.65</v>
      </c>
      <c r="DJ35" s="57">
        <f t="shared" si="294"/>
        <v>8.34</v>
      </c>
      <c r="DK35" s="42">
        <v>15</v>
      </c>
      <c r="DL35" s="57">
        <f t="shared" si="295"/>
        <v>0</v>
      </c>
      <c r="DM35" s="57">
        <f t="shared" si="296"/>
        <v>0</v>
      </c>
      <c r="DN35" s="57">
        <f t="shared" si="297"/>
        <v>0</v>
      </c>
      <c r="DO35" s="57">
        <f t="shared" si="298"/>
        <v>0</v>
      </c>
      <c r="DP35" s="42"/>
    </row>
    <row r="36" spans="1:120" s="60" customFormat="1" x14ac:dyDescent="0.25">
      <c r="A36" s="60" t="s">
        <v>56</v>
      </c>
      <c r="B36" s="60">
        <v>298</v>
      </c>
      <c r="C36" s="60">
        <v>6.6</v>
      </c>
      <c r="D36" s="60">
        <v>0.3</v>
      </c>
      <c r="E36" s="65">
        <v>71.599999999999994</v>
      </c>
      <c r="F36" s="61">
        <f t="shared" si="207"/>
        <v>0</v>
      </c>
      <c r="G36" s="61">
        <f t="shared" si="208"/>
        <v>0</v>
      </c>
      <c r="H36" s="61">
        <f t="shared" si="209"/>
        <v>0</v>
      </c>
      <c r="I36" s="61">
        <f t="shared" si="210"/>
        <v>0</v>
      </c>
      <c r="K36" s="61">
        <f t="shared" si="211"/>
        <v>0</v>
      </c>
      <c r="L36" s="61">
        <f t="shared" si="212"/>
        <v>0</v>
      </c>
      <c r="M36" s="61">
        <f t="shared" si="213"/>
        <v>0</v>
      </c>
      <c r="N36" s="61">
        <f t="shared" si="214"/>
        <v>0</v>
      </c>
      <c r="P36" s="61">
        <f t="shared" si="215"/>
        <v>0</v>
      </c>
      <c r="Q36" s="61">
        <f t="shared" si="216"/>
        <v>0</v>
      </c>
      <c r="R36" s="61">
        <f t="shared" si="217"/>
        <v>0</v>
      </c>
      <c r="S36" s="61">
        <f t="shared" si="218"/>
        <v>0</v>
      </c>
      <c r="U36" s="61">
        <f t="shared" si="219"/>
        <v>0</v>
      </c>
      <c r="V36" s="61">
        <f t="shared" si="220"/>
        <v>0</v>
      </c>
      <c r="W36" s="61">
        <f t="shared" si="221"/>
        <v>0</v>
      </c>
      <c r="X36" s="61">
        <f t="shared" si="222"/>
        <v>0</v>
      </c>
      <c r="Z36" s="61">
        <f t="shared" si="223"/>
        <v>0</v>
      </c>
      <c r="AA36" s="61">
        <f t="shared" si="224"/>
        <v>0</v>
      </c>
      <c r="AB36" s="61">
        <f t="shared" si="225"/>
        <v>0</v>
      </c>
      <c r="AC36" s="61">
        <f t="shared" si="226"/>
        <v>0</v>
      </c>
      <c r="AE36" s="61">
        <f t="shared" si="227"/>
        <v>14.9</v>
      </c>
      <c r="AF36" s="61">
        <f t="shared" si="228"/>
        <v>0.33</v>
      </c>
      <c r="AG36" s="61">
        <f t="shared" si="229"/>
        <v>1.4999999999999999E-2</v>
      </c>
      <c r="AH36" s="61">
        <f t="shared" si="230"/>
        <v>3.58</v>
      </c>
      <c r="AI36" s="60">
        <v>5</v>
      </c>
      <c r="AJ36" s="61">
        <f t="shared" si="231"/>
        <v>0</v>
      </c>
      <c r="AK36" s="61">
        <f t="shared" si="232"/>
        <v>0</v>
      </c>
      <c r="AL36" s="61">
        <f t="shared" si="233"/>
        <v>0</v>
      </c>
      <c r="AM36" s="61">
        <f t="shared" si="234"/>
        <v>0</v>
      </c>
      <c r="AN36" s="64"/>
      <c r="AO36" s="61">
        <f t="shared" si="235"/>
        <v>0</v>
      </c>
      <c r="AP36" s="61">
        <f t="shared" si="236"/>
        <v>0</v>
      </c>
      <c r="AQ36" s="61">
        <f t="shared" si="237"/>
        <v>0</v>
      </c>
      <c r="AR36" s="61">
        <f t="shared" si="238"/>
        <v>0</v>
      </c>
      <c r="AT36" s="61">
        <f t="shared" si="239"/>
        <v>0</v>
      </c>
      <c r="AU36" s="61">
        <f t="shared" si="240"/>
        <v>0</v>
      </c>
      <c r="AV36" s="61">
        <f t="shared" si="241"/>
        <v>0</v>
      </c>
      <c r="AW36" s="61">
        <f t="shared" si="242"/>
        <v>0</v>
      </c>
      <c r="AY36" s="61">
        <f t="shared" si="243"/>
        <v>14.9</v>
      </c>
      <c r="AZ36" s="61">
        <f t="shared" si="244"/>
        <v>0.33</v>
      </c>
      <c r="BA36" s="61">
        <f t="shared" si="245"/>
        <v>1.4999999999999999E-2</v>
      </c>
      <c r="BB36" s="61">
        <f t="shared" si="246"/>
        <v>3.58</v>
      </c>
      <c r="BC36" s="60">
        <v>5</v>
      </c>
      <c r="BD36" s="61">
        <f t="shared" si="247"/>
        <v>0</v>
      </c>
      <c r="BE36" s="61">
        <f t="shared" si="248"/>
        <v>0</v>
      </c>
      <c r="BF36" s="61">
        <f t="shared" si="249"/>
        <v>0</v>
      </c>
      <c r="BG36" s="61">
        <f t="shared" si="250"/>
        <v>0</v>
      </c>
      <c r="BH36" s="64"/>
      <c r="BI36" s="61">
        <f t="shared" si="251"/>
        <v>0</v>
      </c>
      <c r="BJ36" s="61">
        <f t="shared" si="252"/>
        <v>0</v>
      </c>
      <c r="BK36" s="61">
        <f t="shared" si="253"/>
        <v>0</v>
      </c>
      <c r="BL36" s="61">
        <f t="shared" si="254"/>
        <v>0</v>
      </c>
      <c r="BM36" s="65"/>
      <c r="BN36" s="61">
        <f t="shared" si="255"/>
        <v>14.9</v>
      </c>
      <c r="BO36" s="61">
        <f t="shared" si="256"/>
        <v>0.33</v>
      </c>
      <c r="BP36" s="61">
        <f t="shared" si="257"/>
        <v>1.4999999999999999E-2</v>
      </c>
      <c r="BQ36" s="61">
        <f t="shared" si="258"/>
        <v>3.58</v>
      </c>
      <c r="BR36" s="60">
        <v>5</v>
      </c>
      <c r="BS36" s="61">
        <f t="shared" si="259"/>
        <v>0</v>
      </c>
      <c r="BT36" s="61">
        <f t="shared" si="260"/>
        <v>0</v>
      </c>
      <c r="BU36" s="61">
        <f t="shared" si="261"/>
        <v>0</v>
      </c>
      <c r="BV36" s="61">
        <f t="shared" si="262"/>
        <v>0</v>
      </c>
      <c r="BX36" s="61">
        <f t="shared" si="263"/>
        <v>0</v>
      </c>
      <c r="BY36" s="61">
        <f t="shared" si="264"/>
        <v>0</v>
      </c>
      <c r="BZ36" s="61">
        <f t="shared" si="265"/>
        <v>0</v>
      </c>
      <c r="CA36" s="61">
        <f t="shared" si="266"/>
        <v>0</v>
      </c>
      <c r="CC36" s="61">
        <f t="shared" si="267"/>
        <v>0</v>
      </c>
      <c r="CD36" s="61">
        <f t="shared" si="268"/>
        <v>0</v>
      </c>
      <c r="CE36" s="61">
        <f t="shared" si="269"/>
        <v>0</v>
      </c>
      <c r="CF36" s="61">
        <f t="shared" si="270"/>
        <v>0</v>
      </c>
      <c r="CH36" s="61">
        <f t="shared" si="271"/>
        <v>0</v>
      </c>
      <c r="CI36" s="61">
        <f t="shared" si="272"/>
        <v>0</v>
      </c>
      <c r="CJ36" s="61">
        <f t="shared" si="273"/>
        <v>0</v>
      </c>
      <c r="CK36" s="61">
        <f t="shared" si="274"/>
        <v>0</v>
      </c>
      <c r="CM36" s="61">
        <f t="shared" si="275"/>
        <v>0</v>
      </c>
      <c r="CN36" s="61">
        <f t="shared" si="276"/>
        <v>0</v>
      </c>
      <c r="CO36" s="61">
        <f t="shared" si="277"/>
        <v>0</v>
      </c>
      <c r="CP36" s="61">
        <f t="shared" si="278"/>
        <v>0</v>
      </c>
      <c r="CR36" s="61">
        <f t="shared" si="279"/>
        <v>0</v>
      </c>
      <c r="CS36" s="61">
        <f t="shared" si="280"/>
        <v>0</v>
      </c>
      <c r="CT36" s="61">
        <f t="shared" si="281"/>
        <v>0</v>
      </c>
      <c r="CU36" s="61">
        <f t="shared" si="282"/>
        <v>0</v>
      </c>
      <c r="CW36" s="61">
        <f t="shared" si="283"/>
        <v>0</v>
      </c>
      <c r="CX36" s="61">
        <f t="shared" si="284"/>
        <v>0</v>
      </c>
      <c r="CY36" s="61">
        <f t="shared" si="285"/>
        <v>0</v>
      </c>
      <c r="CZ36" s="61">
        <f t="shared" si="286"/>
        <v>0</v>
      </c>
      <c r="DB36" s="61">
        <f t="shared" si="287"/>
        <v>0</v>
      </c>
      <c r="DC36" s="61">
        <f t="shared" si="288"/>
        <v>0</v>
      </c>
      <c r="DD36" s="61">
        <f t="shared" si="289"/>
        <v>0</v>
      </c>
      <c r="DE36" s="61">
        <f t="shared" si="290"/>
        <v>0</v>
      </c>
      <c r="DG36" s="61">
        <f t="shared" si="291"/>
        <v>0</v>
      </c>
      <c r="DH36" s="61">
        <f t="shared" si="292"/>
        <v>0</v>
      </c>
      <c r="DI36" s="61">
        <f t="shared" si="293"/>
        <v>0</v>
      </c>
      <c r="DJ36" s="61">
        <f t="shared" si="294"/>
        <v>0</v>
      </c>
      <c r="DL36" s="61">
        <f t="shared" si="295"/>
        <v>0</v>
      </c>
      <c r="DM36" s="61">
        <f t="shared" si="296"/>
        <v>0</v>
      </c>
      <c r="DN36" s="61">
        <f t="shared" si="297"/>
        <v>0</v>
      </c>
      <c r="DO36" s="61">
        <f t="shared" si="298"/>
        <v>0</v>
      </c>
    </row>
    <row r="37" spans="1:120" s="25" customFormat="1" outlineLevel="1" x14ac:dyDescent="0.25">
      <c r="A37" s="39" t="s">
        <v>57</v>
      </c>
      <c r="B37" s="44">
        <v>254</v>
      </c>
      <c r="C37" s="42">
        <v>9</v>
      </c>
      <c r="D37" s="42">
        <v>0.6</v>
      </c>
      <c r="E37" s="47">
        <v>56.6</v>
      </c>
      <c r="F37" s="43">
        <f t="shared" si="207"/>
        <v>0</v>
      </c>
      <c r="G37" s="46">
        <f t="shared" si="208"/>
        <v>0</v>
      </c>
      <c r="H37" s="46">
        <f t="shared" si="209"/>
        <v>0</v>
      </c>
      <c r="I37" s="46">
        <f t="shared" si="210"/>
        <v>0</v>
      </c>
      <c r="J37" s="42"/>
      <c r="K37" s="43">
        <f t="shared" si="211"/>
        <v>0</v>
      </c>
      <c r="L37" s="43">
        <f t="shared" si="212"/>
        <v>0</v>
      </c>
      <c r="M37" s="43">
        <f t="shared" si="213"/>
        <v>0</v>
      </c>
      <c r="N37" s="43">
        <f t="shared" si="214"/>
        <v>0</v>
      </c>
      <c r="O37" s="44"/>
      <c r="P37" s="43">
        <f t="shared" si="215"/>
        <v>0</v>
      </c>
      <c r="Q37" s="43">
        <f t="shared" si="216"/>
        <v>0</v>
      </c>
      <c r="R37" s="43">
        <f t="shared" si="217"/>
        <v>0</v>
      </c>
      <c r="S37" s="43">
        <f t="shared" si="218"/>
        <v>0</v>
      </c>
      <c r="T37" s="44"/>
      <c r="U37" s="43">
        <f t="shared" si="219"/>
        <v>0</v>
      </c>
      <c r="V37" s="43">
        <f t="shared" si="220"/>
        <v>0</v>
      </c>
      <c r="W37" s="43">
        <f t="shared" si="221"/>
        <v>0</v>
      </c>
      <c r="X37" s="43">
        <f t="shared" si="222"/>
        <v>0</v>
      </c>
      <c r="Y37" s="44"/>
      <c r="Z37" s="43">
        <f t="shared" si="223"/>
        <v>0</v>
      </c>
      <c r="AA37" s="43">
        <f t="shared" si="224"/>
        <v>0</v>
      </c>
      <c r="AB37" s="43">
        <f t="shared" si="225"/>
        <v>0</v>
      </c>
      <c r="AC37" s="43">
        <f t="shared" si="226"/>
        <v>0</v>
      </c>
      <c r="AD37" s="44"/>
      <c r="AE37" s="43"/>
      <c r="AF37" s="43"/>
      <c r="AG37" s="43"/>
      <c r="AH37" s="43"/>
      <c r="AI37" s="42"/>
      <c r="AJ37" s="43"/>
      <c r="AK37" s="43"/>
      <c r="AL37" s="43"/>
      <c r="AM37" s="43"/>
      <c r="AN37" s="45"/>
      <c r="AO37" s="43"/>
      <c r="AP37" s="43"/>
      <c r="AQ37" s="43"/>
      <c r="AR37" s="43"/>
      <c r="AS37" s="44">
        <v>5</v>
      </c>
      <c r="AT37" s="43"/>
      <c r="AU37" s="43"/>
      <c r="AV37" s="43"/>
      <c r="AW37" s="43"/>
      <c r="AX37" s="42"/>
      <c r="AY37" s="46">
        <f t="shared" si="243"/>
        <v>0</v>
      </c>
      <c r="AZ37" s="43">
        <f t="shared" si="244"/>
        <v>0</v>
      </c>
      <c r="BA37" s="43">
        <f t="shared" si="245"/>
        <v>0</v>
      </c>
      <c r="BB37" s="43">
        <f t="shared" si="246"/>
        <v>0</v>
      </c>
      <c r="BC37" s="44"/>
      <c r="BD37" s="43">
        <f t="shared" si="247"/>
        <v>12.7</v>
      </c>
      <c r="BE37" s="43">
        <f t="shared" si="248"/>
        <v>0.44999999999999996</v>
      </c>
      <c r="BF37" s="43">
        <f t="shared" si="249"/>
        <v>0.03</v>
      </c>
      <c r="BG37" s="43">
        <f t="shared" si="250"/>
        <v>2.83</v>
      </c>
      <c r="BH37" s="45">
        <v>5</v>
      </c>
      <c r="BI37" s="46">
        <f t="shared" si="251"/>
        <v>0</v>
      </c>
      <c r="BJ37" s="43">
        <f t="shared" si="252"/>
        <v>0</v>
      </c>
      <c r="BK37" s="43">
        <f t="shared" si="253"/>
        <v>0</v>
      </c>
      <c r="BL37" s="43">
        <f t="shared" si="254"/>
        <v>0</v>
      </c>
      <c r="BM37" s="47"/>
      <c r="BN37" s="43">
        <f t="shared" si="255"/>
        <v>0</v>
      </c>
      <c r="BO37" s="43">
        <f t="shared" si="256"/>
        <v>0</v>
      </c>
      <c r="BP37" s="43">
        <f t="shared" si="257"/>
        <v>0</v>
      </c>
      <c r="BQ37" s="43">
        <f t="shared" si="258"/>
        <v>0</v>
      </c>
      <c r="BR37" s="44"/>
      <c r="BS37" s="43">
        <f t="shared" si="259"/>
        <v>0</v>
      </c>
      <c r="BT37" s="43">
        <f t="shared" si="260"/>
        <v>0</v>
      </c>
      <c r="BU37" s="43">
        <f t="shared" si="261"/>
        <v>0</v>
      </c>
      <c r="BV37" s="43">
        <f t="shared" si="262"/>
        <v>0</v>
      </c>
      <c r="BW37" s="44"/>
      <c r="BX37" s="43">
        <f t="shared" si="263"/>
        <v>0</v>
      </c>
      <c r="BY37" s="43">
        <f t="shared" si="264"/>
        <v>0</v>
      </c>
      <c r="BZ37" s="43">
        <f t="shared" si="265"/>
        <v>0</v>
      </c>
      <c r="CA37" s="43">
        <f t="shared" si="266"/>
        <v>0</v>
      </c>
      <c r="CB37" s="44"/>
      <c r="CC37" s="43">
        <f t="shared" si="267"/>
        <v>0</v>
      </c>
      <c r="CD37" s="43">
        <f t="shared" si="268"/>
        <v>0</v>
      </c>
      <c r="CE37" s="43">
        <f t="shared" si="269"/>
        <v>0</v>
      </c>
      <c r="CF37" s="43">
        <f t="shared" si="270"/>
        <v>0</v>
      </c>
      <c r="CG37" s="44"/>
      <c r="CH37" s="43">
        <f t="shared" si="271"/>
        <v>0</v>
      </c>
      <c r="CI37" s="43">
        <f t="shared" si="272"/>
        <v>0</v>
      </c>
      <c r="CJ37" s="43">
        <f t="shared" si="273"/>
        <v>0</v>
      </c>
      <c r="CK37" s="43">
        <f t="shared" si="274"/>
        <v>0</v>
      </c>
      <c r="CL37" s="42"/>
      <c r="CM37" s="43">
        <f t="shared" si="275"/>
        <v>0</v>
      </c>
      <c r="CN37" s="43">
        <f t="shared" si="276"/>
        <v>0</v>
      </c>
      <c r="CO37" s="43">
        <f t="shared" si="277"/>
        <v>0</v>
      </c>
      <c r="CP37" s="43">
        <f t="shared" si="278"/>
        <v>0</v>
      </c>
      <c r="CQ37" s="42"/>
      <c r="CR37" s="43">
        <f t="shared" si="279"/>
        <v>0</v>
      </c>
      <c r="CS37" s="43">
        <f t="shared" si="280"/>
        <v>0</v>
      </c>
      <c r="CT37" s="43">
        <f t="shared" si="281"/>
        <v>0</v>
      </c>
      <c r="CU37" s="43">
        <f t="shared" si="282"/>
        <v>0</v>
      </c>
      <c r="CV37" s="42"/>
      <c r="CW37" s="43">
        <f t="shared" si="283"/>
        <v>12.7</v>
      </c>
      <c r="CX37" s="43">
        <f t="shared" si="284"/>
        <v>0.44999999999999996</v>
      </c>
      <c r="CY37" s="43">
        <f t="shared" si="285"/>
        <v>0.03</v>
      </c>
      <c r="CZ37" s="43">
        <f t="shared" si="286"/>
        <v>2.83</v>
      </c>
      <c r="DA37" s="42">
        <v>5</v>
      </c>
      <c r="DB37" s="43">
        <f t="shared" si="287"/>
        <v>0</v>
      </c>
      <c r="DC37" s="43">
        <f t="shared" si="288"/>
        <v>0</v>
      </c>
      <c r="DD37" s="43">
        <f t="shared" si="289"/>
        <v>0</v>
      </c>
      <c r="DE37" s="43">
        <f t="shared" si="290"/>
        <v>0</v>
      </c>
      <c r="DF37" s="42"/>
      <c r="DG37" s="43">
        <f t="shared" si="291"/>
        <v>12.7</v>
      </c>
      <c r="DH37" s="43">
        <f t="shared" si="292"/>
        <v>0.44999999999999996</v>
      </c>
      <c r="DI37" s="43">
        <f t="shared" si="293"/>
        <v>0.03</v>
      </c>
      <c r="DJ37" s="43">
        <f t="shared" si="294"/>
        <v>2.83</v>
      </c>
      <c r="DK37" s="42">
        <v>5</v>
      </c>
      <c r="DL37" s="43">
        <f t="shared" si="295"/>
        <v>0</v>
      </c>
      <c r="DM37" s="43">
        <f t="shared" si="296"/>
        <v>0</v>
      </c>
      <c r="DN37" s="43">
        <f t="shared" si="297"/>
        <v>0</v>
      </c>
      <c r="DO37" s="43">
        <f t="shared" si="298"/>
        <v>0</v>
      </c>
      <c r="DP37" s="42"/>
    </row>
    <row r="38" spans="1:120" s="25" customFormat="1" x14ac:dyDescent="0.25">
      <c r="A38" s="55" t="s">
        <v>58</v>
      </c>
      <c r="B38" s="54">
        <v>221</v>
      </c>
      <c r="C38" s="25">
        <v>7.8</v>
      </c>
      <c r="D38" s="25">
        <v>0.6</v>
      </c>
      <c r="E38" s="59">
        <v>49.2</v>
      </c>
      <c r="F38" s="57">
        <f t="shared" si="207"/>
        <v>0</v>
      </c>
      <c r="G38" s="34">
        <f t="shared" si="208"/>
        <v>0</v>
      </c>
      <c r="H38" s="34">
        <f t="shared" si="209"/>
        <v>0</v>
      </c>
      <c r="I38" s="34">
        <f t="shared" si="210"/>
        <v>0</v>
      </c>
      <c r="K38" s="57">
        <f t="shared" si="211"/>
        <v>0</v>
      </c>
      <c r="L38" s="57">
        <f t="shared" si="212"/>
        <v>0</v>
      </c>
      <c r="M38" s="57">
        <f t="shared" si="213"/>
        <v>0</v>
      </c>
      <c r="N38" s="57">
        <f t="shared" si="214"/>
        <v>0</v>
      </c>
      <c r="O38" s="54"/>
      <c r="P38" s="57">
        <f t="shared" si="215"/>
        <v>11.05</v>
      </c>
      <c r="Q38" s="57">
        <f t="shared" si="216"/>
        <v>0.39</v>
      </c>
      <c r="R38" s="57">
        <f t="shared" si="217"/>
        <v>0.03</v>
      </c>
      <c r="S38" s="57">
        <f t="shared" si="218"/>
        <v>2.4600000000000004</v>
      </c>
      <c r="T38" s="54">
        <v>5</v>
      </c>
      <c r="U38" s="57">
        <f t="shared" si="219"/>
        <v>0</v>
      </c>
      <c r="V38" s="57">
        <f t="shared" si="220"/>
        <v>0</v>
      </c>
      <c r="W38" s="57">
        <f t="shared" si="221"/>
        <v>0</v>
      </c>
      <c r="X38" s="57">
        <f t="shared" si="222"/>
        <v>0</v>
      </c>
      <c r="Y38" s="54"/>
      <c r="Z38" s="57">
        <f t="shared" si="223"/>
        <v>11.05</v>
      </c>
      <c r="AA38" s="57">
        <f t="shared" si="224"/>
        <v>0.39</v>
      </c>
      <c r="AB38" s="57">
        <f t="shared" si="225"/>
        <v>0.03</v>
      </c>
      <c r="AC38" s="57">
        <f t="shared" si="226"/>
        <v>2.4600000000000004</v>
      </c>
      <c r="AD38" s="54">
        <v>5</v>
      </c>
      <c r="AE38" s="57"/>
      <c r="AF38" s="57"/>
      <c r="AG38" s="57"/>
      <c r="AH38" s="57"/>
      <c r="AJ38" s="57"/>
      <c r="AK38" s="57"/>
      <c r="AL38" s="57"/>
      <c r="AM38" s="57"/>
      <c r="AN38" s="58"/>
      <c r="AO38" s="57"/>
      <c r="AP38" s="57"/>
      <c r="AQ38" s="57"/>
      <c r="AR38" s="57"/>
      <c r="AS38" s="54"/>
      <c r="AT38" s="57"/>
      <c r="AU38" s="57"/>
      <c r="AV38" s="57"/>
      <c r="AW38" s="57"/>
      <c r="AY38" s="34">
        <f t="shared" si="243"/>
        <v>0</v>
      </c>
      <c r="AZ38" s="57">
        <f t="shared" si="244"/>
        <v>0</v>
      </c>
      <c r="BA38" s="57">
        <f t="shared" si="245"/>
        <v>0</v>
      </c>
      <c r="BB38" s="57">
        <f t="shared" si="246"/>
        <v>0</v>
      </c>
      <c r="BC38" s="54"/>
      <c r="BD38" s="57">
        <f t="shared" si="247"/>
        <v>0</v>
      </c>
      <c r="BE38" s="57">
        <f t="shared" si="248"/>
        <v>0</v>
      </c>
      <c r="BF38" s="57">
        <f t="shared" si="249"/>
        <v>0</v>
      </c>
      <c r="BG38" s="57">
        <f t="shared" si="250"/>
        <v>0</v>
      </c>
      <c r="BH38" s="58"/>
      <c r="BI38" s="34">
        <f t="shared" si="251"/>
        <v>11.05</v>
      </c>
      <c r="BJ38" s="57">
        <f t="shared" si="252"/>
        <v>0.39</v>
      </c>
      <c r="BK38" s="57">
        <f t="shared" si="253"/>
        <v>0.03</v>
      </c>
      <c r="BL38" s="57">
        <f t="shared" si="254"/>
        <v>2.4600000000000004</v>
      </c>
      <c r="BM38" s="59">
        <v>5</v>
      </c>
      <c r="BN38" s="57">
        <f t="shared" si="255"/>
        <v>0</v>
      </c>
      <c r="BO38" s="57">
        <f t="shared" si="256"/>
        <v>0</v>
      </c>
      <c r="BP38" s="57">
        <f t="shared" si="257"/>
        <v>0</v>
      </c>
      <c r="BQ38" s="57">
        <f t="shared" si="258"/>
        <v>0</v>
      </c>
      <c r="BR38" s="54"/>
      <c r="BS38" s="57">
        <f t="shared" si="259"/>
        <v>0</v>
      </c>
      <c r="BT38" s="57">
        <f t="shared" si="260"/>
        <v>0</v>
      </c>
      <c r="BU38" s="57">
        <f t="shared" si="261"/>
        <v>0</v>
      </c>
      <c r="BV38" s="57">
        <f t="shared" si="262"/>
        <v>0</v>
      </c>
      <c r="BX38" s="57">
        <f t="shared" si="263"/>
        <v>0</v>
      </c>
      <c r="BY38" s="57">
        <f t="shared" si="264"/>
        <v>0</v>
      </c>
      <c r="BZ38" s="57">
        <f t="shared" si="265"/>
        <v>0</v>
      </c>
      <c r="CA38" s="57">
        <f t="shared" si="266"/>
        <v>0</v>
      </c>
      <c r="CB38" s="54"/>
      <c r="CC38" s="57">
        <f t="shared" si="267"/>
        <v>0</v>
      </c>
      <c r="CD38" s="57">
        <f t="shared" si="268"/>
        <v>0</v>
      </c>
      <c r="CE38" s="57">
        <f t="shared" si="269"/>
        <v>0</v>
      </c>
      <c r="CF38" s="57">
        <f t="shared" si="270"/>
        <v>0</v>
      </c>
      <c r="CG38" s="54"/>
      <c r="CH38" s="57">
        <f t="shared" si="271"/>
        <v>0</v>
      </c>
      <c r="CI38" s="57">
        <f t="shared" si="272"/>
        <v>0</v>
      </c>
      <c r="CJ38" s="57">
        <f t="shared" si="273"/>
        <v>0</v>
      </c>
      <c r="CK38" s="57">
        <f t="shared" si="274"/>
        <v>0</v>
      </c>
      <c r="CM38" s="57">
        <f t="shared" si="275"/>
        <v>0</v>
      </c>
      <c r="CN38" s="57">
        <f t="shared" si="276"/>
        <v>0</v>
      </c>
      <c r="CO38" s="57">
        <f t="shared" si="277"/>
        <v>0</v>
      </c>
      <c r="CP38" s="57">
        <f t="shared" si="278"/>
        <v>0</v>
      </c>
      <c r="CR38" s="57">
        <f t="shared" si="279"/>
        <v>0</v>
      </c>
      <c r="CS38" s="57">
        <f t="shared" si="280"/>
        <v>0</v>
      </c>
      <c r="CT38" s="57">
        <f t="shared" si="281"/>
        <v>0</v>
      </c>
      <c r="CU38" s="57">
        <f t="shared" si="282"/>
        <v>0</v>
      </c>
      <c r="CW38" s="57">
        <f t="shared" si="283"/>
        <v>0</v>
      </c>
      <c r="CX38" s="57">
        <f t="shared" si="284"/>
        <v>0</v>
      </c>
      <c r="CY38" s="57">
        <f t="shared" si="285"/>
        <v>0</v>
      </c>
      <c r="CZ38" s="57">
        <f t="shared" si="286"/>
        <v>0</v>
      </c>
      <c r="DB38" s="57">
        <f t="shared" si="287"/>
        <v>0</v>
      </c>
      <c r="DC38" s="57">
        <f t="shared" si="288"/>
        <v>0</v>
      </c>
      <c r="DD38" s="57">
        <f t="shared" si="289"/>
        <v>0</v>
      </c>
      <c r="DE38" s="57">
        <f t="shared" si="290"/>
        <v>0</v>
      </c>
      <c r="DG38" s="57">
        <f t="shared" si="291"/>
        <v>0</v>
      </c>
      <c r="DH38" s="57">
        <f t="shared" si="292"/>
        <v>0</v>
      </c>
      <c r="DI38" s="57">
        <f t="shared" si="293"/>
        <v>0</v>
      </c>
      <c r="DJ38" s="57">
        <f t="shared" si="294"/>
        <v>0</v>
      </c>
      <c r="DL38" s="57">
        <f t="shared" si="295"/>
        <v>0</v>
      </c>
      <c r="DM38" s="57">
        <f t="shared" si="296"/>
        <v>0</v>
      </c>
      <c r="DN38" s="57">
        <f t="shared" si="297"/>
        <v>0</v>
      </c>
      <c r="DO38" s="57">
        <f t="shared" si="298"/>
        <v>0</v>
      </c>
    </row>
    <row r="39" spans="1:120" s="25" customFormat="1" x14ac:dyDescent="0.25">
      <c r="A39" s="39" t="s">
        <v>59</v>
      </c>
      <c r="B39" s="44">
        <v>54.5</v>
      </c>
      <c r="C39" s="42">
        <v>1.1000000000000001</v>
      </c>
      <c r="D39" s="42">
        <v>4</v>
      </c>
      <c r="E39" s="47">
        <v>3.8</v>
      </c>
      <c r="F39" s="43">
        <f t="shared" si="207"/>
        <v>0</v>
      </c>
      <c r="G39" s="46">
        <f t="shared" si="208"/>
        <v>0</v>
      </c>
      <c r="H39" s="46">
        <f t="shared" si="209"/>
        <v>0</v>
      </c>
      <c r="I39" s="46">
        <f t="shared" si="210"/>
        <v>0</v>
      </c>
      <c r="J39" s="42"/>
      <c r="K39" s="43">
        <f t="shared" si="211"/>
        <v>0</v>
      </c>
      <c r="L39" s="43">
        <f t="shared" si="212"/>
        <v>0</v>
      </c>
      <c r="M39" s="43">
        <f t="shared" si="213"/>
        <v>0</v>
      </c>
      <c r="N39" s="43">
        <f t="shared" si="214"/>
        <v>0</v>
      </c>
      <c r="O39" s="44"/>
      <c r="P39" s="43">
        <f t="shared" si="215"/>
        <v>1.0900000000000001</v>
      </c>
      <c r="Q39" s="43">
        <f t="shared" si="216"/>
        <v>2.2000000000000002E-2</v>
      </c>
      <c r="R39" s="43">
        <f t="shared" si="217"/>
        <v>0.08</v>
      </c>
      <c r="S39" s="43">
        <f t="shared" si="218"/>
        <v>7.5999999999999998E-2</v>
      </c>
      <c r="T39" s="44">
        <v>2</v>
      </c>
      <c r="U39" s="43">
        <f t="shared" si="219"/>
        <v>0</v>
      </c>
      <c r="V39" s="43">
        <f t="shared" si="220"/>
        <v>0</v>
      </c>
      <c r="W39" s="43">
        <f t="shared" si="221"/>
        <v>0</v>
      </c>
      <c r="X39" s="43">
        <f t="shared" si="222"/>
        <v>0</v>
      </c>
      <c r="Y39" s="44"/>
      <c r="Z39" s="43">
        <f t="shared" si="223"/>
        <v>1.0900000000000001</v>
      </c>
      <c r="AA39" s="43">
        <f t="shared" si="224"/>
        <v>2.2000000000000002E-2</v>
      </c>
      <c r="AB39" s="43">
        <f t="shared" si="225"/>
        <v>0.08</v>
      </c>
      <c r="AC39" s="43">
        <f t="shared" si="226"/>
        <v>7.5999999999999998E-2</v>
      </c>
      <c r="AD39" s="44">
        <v>2</v>
      </c>
      <c r="AE39" s="43">
        <f t="shared" ref="AE39:AE43" si="299">$B39/100*AI39</f>
        <v>1.0900000000000001</v>
      </c>
      <c r="AF39" s="43">
        <f t="shared" ref="AF39:AF43" si="300">$C39/100*AI39</f>
        <v>2.2000000000000002E-2</v>
      </c>
      <c r="AG39" s="43">
        <f t="shared" ref="AG39:AG43" si="301">$D39/100*AI39</f>
        <v>0.08</v>
      </c>
      <c r="AH39" s="43">
        <f t="shared" ref="AH39:AH43" si="302">$E39/100*AI39</f>
        <v>7.5999999999999998E-2</v>
      </c>
      <c r="AI39" s="42">
        <v>2</v>
      </c>
      <c r="AJ39" s="43">
        <f t="shared" ref="AJ39:AJ43" si="303">$B39/100*AN39</f>
        <v>0</v>
      </c>
      <c r="AK39" s="43">
        <f t="shared" ref="AK39:AK43" si="304">$C39/100*AN39</f>
        <v>0</v>
      </c>
      <c r="AL39" s="43">
        <f t="shared" ref="AL39:AL43" si="305">$D39/100*AN39</f>
        <v>0</v>
      </c>
      <c r="AM39" s="43">
        <f t="shared" ref="AM39:AM43" si="306">$E39/100*AN39</f>
        <v>0</v>
      </c>
      <c r="AN39" s="45"/>
      <c r="AO39" s="43">
        <f t="shared" ref="AO39:AO43" si="307">$B39/100*AS39</f>
        <v>1.0900000000000001</v>
      </c>
      <c r="AP39" s="43">
        <f t="shared" ref="AP39:AP43" si="308">$C39/100*AS39</f>
        <v>2.2000000000000002E-2</v>
      </c>
      <c r="AQ39" s="43">
        <f t="shared" ref="AQ39:AQ43" si="309">$D39/100*AS39</f>
        <v>0.08</v>
      </c>
      <c r="AR39" s="43">
        <f t="shared" ref="AR39:AR43" si="310">$E39/100*AS39</f>
        <v>7.5999999999999998E-2</v>
      </c>
      <c r="AS39" s="44">
        <v>2</v>
      </c>
      <c r="AT39" s="43">
        <f t="shared" ref="AT39:AT43" si="311">$B39/100*AX39</f>
        <v>0</v>
      </c>
      <c r="AU39" s="43">
        <f t="shared" ref="AU39:AU43" si="312">$C39/100*AX39</f>
        <v>0</v>
      </c>
      <c r="AV39" s="43">
        <f t="shared" ref="AV39:AV43" si="313">$D39/100*AX39</f>
        <v>0</v>
      </c>
      <c r="AW39" s="43">
        <f t="shared" ref="AW39:AW43" si="314">$E39/100*AX39</f>
        <v>0</v>
      </c>
      <c r="AX39" s="42"/>
      <c r="AY39" s="46">
        <f t="shared" si="243"/>
        <v>1.0900000000000001</v>
      </c>
      <c r="AZ39" s="43">
        <f t="shared" si="244"/>
        <v>2.2000000000000002E-2</v>
      </c>
      <c r="BA39" s="43">
        <f t="shared" si="245"/>
        <v>0.08</v>
      </c>
      <c r="BB39" s="43">
        <f t="shared" si="246"/>
        <v>7.5999999999999998E-2</v>
      </c>
      <c r="BC39" s="44">
        <v>2</v>
      </c>
      <c r="BD39" s="43">
        <f t="shared" si="247"/>
        <v>1.0900000000000001</v>
      </c>
      <c r="BE39" s="43">
        <f t="shared" si="248"/>
        <v>2.2000000000000002E-2</v>
      </c>
      <c r="BF39" s="43">
        <f t="shared" si="249"/>
        <v>0.08</v>
      </c>
      <c r="BG39" s="43">
        <f t="shared" si="250"/>
        <v>7.5999999999999998E-2</v>
      </c>
      <c r="BH39" s="45">
        <v>2</v>
      </c>
      <c r="BI39" s="46">
        <f t="shared" si="251"/>
        <v>1.0900000000000001</v>
      </c>
      <c r="BJ39" s="43">
        <f t="shared" si="252"/>
        <v>2.2000000000000002E-2</v>
      </c>
      <c r="BK39" s="43">
        <f t="shared" si="253"/>
        <v>0.08</v>
      </c>
      <c r="BL39" s="43">
        <f t="shared" si="254"/>
        <v>7.5999999999999998E-2</v>
      </c>
      <c r="BM39" s="47">
        <v>2</v>
      </c>
      <c r="BN39" s="43">
        <f t="shared" si="255"/>
        <v>1.0900000000000001</v>
      </c>
      <c r="BO39" s="43">
        <f t="shared" si="256"/>
        <v>2.2000000000000002E-2</v>
      </c>
      <c r="BP39" s="43">
        <f t="shared" si="257"/>
        <v>0.08</v>
      </c>
      <c r="BQ39" s="43">
        <f t="shared" si="258"/>
        <v>7.5999999999999998E-2</v>
      </c>
      <c r="BR39" s="44">
        <v>2</v>
      </c>
      <c r="BS39" s="43">
        <f t="shared" si="259"/>
        <v>0</v>
      </c>
      <c r="BT39" s="43">
        <f t="shared" si="260"/>
        <v>0</v>
      </c>
      <c r="BU39" s="43">
        <f t="shared" si="261"/>
        <v>0</v>
      </c>
      <c r="BV39" s="43">
        <f t="shared" si="262"/>
        <v>0</v>
      </c>
      <c r="BW39" s="42"/>
      <c r="BX39" s="43">
        <f t="shared" si="263"/>
        <v>0</v>
      </c>
      <c r="BY39" s="43">
        <f t="shared" si="264"/>
        <v>0</v>
      </c>
      <c r="BZ39" s="43">
        <f t="shared" si="265"/>
        <v>0</v>
      </c>
      <c r="CA39" s="43">
        <f t="shared" si="266"/>
        <v>0</v>
      </c>
      <c r="CB39" s="44"/>
      <c r="CC39" s="43">
        <f t="shared" si="267"/>
        <v>0</v>
      </c>
      <c r="CD39" s="43">
        <f t="shared" si="268"/>
        <v>0</v>
      </c>
      <c r="CE39" s="43">
        <f t="shared" si="269"/>
        <v>0</v>
      </c>
      <c r="CF39" s="43">
        <f t="shared" si="270"/>
        <v>0</v>
      </c>
      <c r="CG39" s="44"/>
      <c r="CH39" s="43">
        <f t="shared" si="271"/>
        <v>0</v>
      </c>
      <c r="CI39" s="43">
        <f t="shared" si="272"/>
        <v>0</v>
      </c>
      <c r="CJ39" s="43">
        <f t="shared" si="273"/>
        <v>0</v>
      </c>
      <c r="CK39" s="43">
        <f t="shared" si="274"/>
        <v>0</v>
      </c>
      <c r="CL39" s="42"/>
      <c r="CM39" s="43">
        <f t="shared" si="275"/>
        <v>0</v>
      </c>
      <c r="CN39" s="43">
        <f t="shared" si="276"/>
        <v>0</v>
      </c>
      <c r="CO39" s="43">
        <f t="shared" si="277"/>
        <v>0</v>
      </c>
      <c r="CP39" s="43">
        <f t="shared" si="278"/>
        <v>0</v>
      </c>
      <c r="CQ39" s="42"/>
      <c r="CR39" s="43">
        <f t="shared" si="279"/>
        <v>0</v>
      </c>
      <c r="CS39" s="43">
        <f t="shared" si="280"/>
        <v>0</v>
      </c>
      <c r="CT39" s="43">
        <f t="shared" si="281"/>
        <v>0</v>
      </c>
      <c r="CU39" s="43">
        <f t="shared" si="282"/>
        <v>0</v>
      </c>
      <c r="CV39" s="42"/>
      <c r="CW39" s="43">
        <f t="shared" si="283"/>
        <v>1.0900000000000001</v>
      </c>
      <c r="CX39" s="43">
        <f t="shared" si="284"/>
        <v>2.2000000000000002E-2</v>
      </c>
      <c r="CY39" s="43">
        <f t="shared" si="285"/>
        <v>0.08</v>
      </c>
      <c r="CZ39" s="43">
        <f t="shared" si="286"/>
        <v>7.5999999999999998E-2</v>
      </c>
      <c r="DA39" s="42">
        <v>2</v>
      </c>
      <c r="DB39" s="43">
        <f t="shared" si="287"/>
        <v>0</v>
      </c>
      <c r="DC39" s="43">
        <f t="shared" si="288"/>
        <v>0</v>
      </c>
      <c r="DD39" s="43">
        <f t="shared" si="289"/>
        <v>0</v>
      </c>
      <c r="DE39" s="43">
        <f t="shared" si="290"/>
        <v>0</v>
      </c>
      <c r="DF39" s="42"/>
      <c r="DG39" s="43">
        <f t="shared" si="291"/>
        <v>1.0900000000000001</v>
      </c>
      <c r="DH39" s="43">
        <f t="shared" si="292"/>
        <v>2.2000000000000002E-2</v>
      </c>
      <c r="DI39" s="43">
        <f t="shared" si="293"/>
        <v>0.08</v>
      </c>
      <c r="DJ39" s="43">
        <f t="shared" si="294"/>
        <v>7.5999999999999998E-2</v>
      </c>
      <c r="DK39" s="42">
        <v>2</v>
      </c>
      <c r="DL39" s="43">
        <f t="shared" si="295"/>
        <v>0</v>
      </c>
      <c r="DM39" s="43">
        <f t="shared" si="296"/>
        <v>0</v>
      </c>
      <c r="DN39" s="43">
        <f t="shared" si="297"/>
        <v>0</v>
      </c>
      <c r="DO39" s="43">
        <f t="shared" si="298"/>
        <v>0</v>
      </c>
      <c r="DP39" s="42"/>
    </row>
    <row r="40" spans="1:120" s="25" customFormat="1" x14ac:dyDescent="0.25">
      <c r="A40" s="55" t="s">
        <v>60</v>
      </c>
      <c r="B40" s="54">
        <v>282</v>
      </c>
      <c r="C40" s="25">
        <v>23.4</v>
      </c>
      <c r="D40" s="25">
        <v>6.4</v>
      </c>
      <c r="E40" s="59">
        <v>31</v>
      </c>
      <c r="F40" s="57">
        <f t="shared" si="207"/>
        <v>0</v>
      </c>
      <c r="G40" s="34">
        <f t="shared" si="208"/>
        <v>0</v>
      </c>
      <c r="H40" s="34">
        <f t="shared" si="209"/>
        <v>0</v>
      </c>
      <c r="I40" s="34">
        <f t="shared" si="210"/>
        <v>0</v>
      </c>
      <c r="K40" s="57">
        <f t="shared" si="211"/>
        <v>0</v>
      </c>
      <c r="L40" s="57">
        <f t="shared" si="212"/>
        <v>0</v>
      </c>
      <c r="M40" s="57">
        <f t="shared" si="213"/>
        <v>0</v>
      </c>
      <c r="N40" s="57">
        <f t="shared" si="214"/>
        <v>0</v>
      </c>
      <c r="O40" s="54"/>
      <c r="P40" s="57">
        <f t="shared" si="215"/>
        <v>5.64</v>
      </c>
      <c r="Q40" s="57">
        <f t="shared" si="216"/>
        <v>0.46799999999999997</v>
      </c>
      <c r="R40" s="57">
        <f t="shared" si="217"/>
        <v>0.128</v>
      </c>
      <c r="S40" s="57">
        <f t="shared" si="218"/>
        <v>0.62</v>
      </c>
      <c r="T40" s="54">
        <v>2</v>
      </c>
      <c r="U40" s="57">
        <f t="shared" si="219"/>
        <v>0</v>
      </c>
      <c r="V40" s="57">
        <f t="shared" si="220"/>
        <v>0</v>
      </c>
      <c r="W40" s="57">
        <f t="shared" si="221"/>
        <v>0</v>
      </c>
      <c r="X40" s="57">
        <f t="shared" si="222"/>
        <v>0</v>
      </c>
      <c r="Y40" s="54"/>
      <c r="Z40" s="57">
        <f t="shared" si="223"/>
        <v>5.64</v>
      </c>
      <c r="AA40" s="57">
        <f t="shared" si="224"/>
        <v>0.46799999999999997</v>
      </c>
      <c r="AB40" s="57">
        <f t="shared" si="225"/>
        <v>0.128</v>
      </c>
      <c r="AC40" s="57">
        <f t="shared" si="226"/>
        <v>0.62</v>
      </c>
      <c r="AD40" s="54">
        <v>2</v>
      </c>
      <c r="AE40" s="57">
        <f t="shared" si="299"/>
        <v>5.64</v>
      </c>
      <c r="AF40" s="57">
        <f t="shared" si="300"/>
        <v>0.46799999999999997</v>
      </c>
      <c r="AG40" s="57">
        <f t="shared" si="301"/>
        <v>0.128</v>
      </c>
      <c r="AH40" s="57">
        <f t="shared" si="302"/>
        <v>0.62</v>
      </c>
      <c r="AI40" s="25">
        <v>2</v>
      </c>
      <c r="AJ40" s="57">
        <f t="shared" si="303"/>
        <v>0</v>
      </c>
      <c r="AK40" s="57">
        <f t="shared" si="304"/>
        <v>0</v>
      </c>
      <c r="AL40" s="57">
        <f t="shared" si="305"/>
        <v>0</v>
      </c>
      <c r="AM40" s="57">
        <f t="shared" si="306"/>
        <v>0</v>
      </c>
      <c r="AN40" s="58"/>
      <c r="AO40" s="57">
        <f t="shared" si="307"/>
        <v>5.64</v>
      </c>
      <c r="AP40" s="57">
        <f t="shared" si="308"/>
        <v>0.46799999999999997</v>
      </c>
      <c r="AQ40" s="57">
        <f t="shared" si="309"/>
        <v>0.128</v>
      </c>
      <c r="AR40" s="57">
        <f t="shared" si="310"/>
        <v>0.62</v>
      </c>
      <c r="AS40" s="54">
        <v>2</v>
      </c>
      <c r="AT40" s="57">
        <f t="shared" si="311"/>
        <v>0</v>
      </c>
      <c r="AU40" s="57">
        <f t="shared" si="312"/>
        <v>0</v>
      </c>
      <c r="AV40" s="57">
        <f t="shared" si="313"/>
        <v>0</v>
      </c>
      <c r="AW40" s="57">
        <f t="shared" si="314"/>
        <v>0</v>
      </c>
      <c r="AY40" s="34">
        <f t="shared" si="243"/>
        <v>5.64</v>
      </c>
      <c r="AZ40" s="57">
        <f t="shared" si="244"/>
        <v>0.46799999999999997</v>
      </c>
      <c r="BA40" s="57">
        <f t="shared" si="245"/>
        <v>0.128</v>
      </c>
      <c r="BB40" s="57">
        <f t="shared" si="246"/>
        <v>0.62</v>
      </c>
      <c r="BC40" s="54">
        <v>2</v>
      </c>
      <c r="BD40" s="57">
        <f t="shared" si="247"/>
        <v>5.64</v>
      </c>
      <c r="BE40" s="57">
        <f t="shared" si="248"/>
        <v>0.46799999999999997</v>
      </c>
      <c r="BF40" s="57">
        <f t="shared" si="249"/>
        <v>0.128</v>
      </c>
      <c r="BG40" s="57">
        <f t="shared" si="250"/>
        <v>0.62</v>
      </c>
      <c r="BH40" s="58">
        <v>2</v>
      </c>
      <c r="BI40" s="34">
        <f t="shared" si="251"/>
        <v>5.64</v>
      </c>
      <c r="BJ40" s="57">
        <f t="shared" si="252"/>
        <v>0.46799999999999997</v>
      </c>
      <c r="BK40" s="57">
        <f t="shared" si="253"/>
        <v>0.128</v>
      </c>
      <c r="BL40" s="57">
        <f t="shared" si="254"/>
        <v>0.62</v>
      </c>
      <c r="BM40" s="59">
        <v>2</v>
      </c>
      <c r="BN40" s="57">
        <f t="shared" si="255"/>
        <v>5.64</v>
      </c>
      <c r="BO40" s="57">
        <f t="shared" si="256"/>
        <v>0.46799999999999997</v>
      </c>
      <c r="BP40" s="57">
        <f t="shared" si="257"/>
        <v>0.128</v>
      </c>
      <c r="BQ40" s="57">
        <f t="shared" si="258"/>
        <v>0.62</v>
      </c>
      <c r="BR40" s="54">
        <v>2</v>
      </c>
      <c r="BS40" s="57">
        <f t="shared" si="259"/>
        <v>0</v>
      </c>
      <c r="BT40" s="57">
        <f t="shared" si="260"/>
        <v>0</v>
      </c>
      <c r="BU40" s="57">
        <f t="shared" si="261"/>
        <v>0</v>
      </c>
      <c r="BV40" s="57">
        <f t="shared" si="262"/>
        <v>0</v>
      </c>
      <c r="BX40" s="57">
        <f t="shared" si="263"/>
        <v>0</v>
      </c>
      <c r="BY40" s="57">
        <f t="shared" si="264"/>
        <v>0</v>
      </c>
      <c r="BZ40" s="57">
        <f t="shared" si="265"/>
        <v>0</v>
      </c>
      <c r="CA40" s="57">
        <f t="shared" si="266"/>
        <v>0</v>
      </c>
      <c r="CB40" s="54"/>
      <c r="CC40" s="57">
        <f t="shared" si="267"/>
        <v>0</v>
      </c>
      <c r="CD40" s="57">
        <f t="shared" si="268"/>
        <v>0</v>
      </c>
      <c r="CE40" s="57">
        <f t="shared" si="269"/>
        <v>0</v>
      </c>
      <c r="CF40" s="57">
        <f t="shared" si="270"/>
        <v>0</v>
      </c>
      <c r="CG40" s="54"/>
      <c r="CH40" s="57">
        <f t="shared" si="271"/>
        <v>0</v>
      </c>
      <c r="CI40" s="57">
        <f t="shared" si="272"/>
        <v>0</v>
      </c>
      <c r="CJ40" s="57">
        <f t="shared" si="273"/>
        <v>0</v>
      </c>
      <c r="CK40" s="57">
        <f t="shared" si="274"/>
        <v>0</v>
      </c>
      <c r="CM40" s="57">
        <f t="shared" si="275"/>
        <v>0</v>
      </c>
      <c r="CN40" s="57">
        <f t="shared" si="276"/>
        <v>0</v>
      </c>
      <c r="CO40" s="57">
        <f t="shared" si="277"/>
        <v>0</v>
      </c>
      <c r="CP40" s="57">
        <f t="shared" si="278"/>
        <v>0</v>
      </c>
      <c r="CR40" s="57">
        <f t="shared" si="279"/>
        <v>0</v>
      </c>
      <c r="CS40" s="57">
        <f t="shared" si="280"/>
        <v>0</v>
      </c>
      <c r="CT40" s="57">
        <f t="shared" si="281"/>
        <v>0</v>
      </c>
      <c r="CU40" s="57">
        <f t="shared" si="282"/>
        <v>0</v>
      </c>
      <c r="CW40" s="57">
        <f t="shared" si="283"/>
        <v>5.64</v>
      </c>
      <c r="CX40" s="57">
        <f t="shared" si="284"/>
        <v>0.46799999999999997</v>
      </c>
      <c r="CY40" s="57">
        <f t="shared" si="285"/>
        <v>0.128</v>
      </c>
      <c r="CZ40" s="57">
        <f t="shared" si="286"/>
        <v>0.62</v>
      </c>
      <c r="DA40" s="25">
        <v>2</v>
      </c>
      <c r="DB40" s="57">
        <f t="shared" si="287"/>
        <v>0</v>
      </c>
      <c r="DC40" s="57">
        <f t="shared" si="288"/>
        <v>0</v>
      </c>
      <c r="DD40" s="57">
        <f t="shared" si="289"/>
        <v>0</v>
      </c>
      <c r="DE40" s="57">
        <f t="shared" si="290"/>
        <v>0</v>
      </c>
      <c r="DG40" s="57">
        <f t="shared" si="291"/>
        <v>5.64</v>
      </c>
      <c r="DH40" s="57">
        <f t="shared" si="292"/>
        <v>0.46799999999999997</v>
      </c>
      <c r="DI40" s="57">
        <f t="shared" si="293"/>
        <v>0.128</v>
      </c>
      <c r="DJ40" s="57">
        <f t="shared" si="294"/>
        <v>0.62</v>
      </c>
      <c r="DK40" s="25">
        <v>2</v>
      </c>
      <c r="DL40" s="57">
        <f t="shared" si="295"/>
        <v>0</v>
      </c>
      <c r="DM40" s="57">
        <f t="shared" si="296"/>
        <v>0</v>
      </c>
      <c r="DN40" s="57">
        <f t="shared" si="297"/>
        <v>0</v>
      </c>
      <c r="DO40" s="57">
        <f t="shared" si="298"/>
        <v>0</v>
      </c>
    </row>
    <row r="41" spans="1:120" s="25" customFormat="1" x14ac:dyDescent="0.25">
      <c r="A41" s="39" t="s">
        <v>61</v>
      </c>
      <c r="B41" s="44">
        <v>219</v>
      </c>
      <c r="C41" s="42">
        <v>8.4</v>
      </c>
      <c r="D41" s="42">
        <v>2.8</v>
      </c>
      <c r="E41" s="47">
        <v>42.6</v>
      </c>
      <c r="F41" s="43">
        <f t="shared" si="207"/>
        <v>0</v>
      </c>
      <c r="G41" s="46">
        <f t="shared" si="208"/>
        <v>0</v>
      </c>
      <c r="H41" s="46">
        <f t="shared" si="209"/>
        <v>0</v>
      </c>
      <c r="I41" s="46">
        <f t="shared" si="210"/>
        <v>0</v>
      </c>
      <c r="J41" s="42"/>
      <c r="K41" s="43">
        <f t="shared" si="211"/>
        <v>0</v>
      </c>
      <c r="L41" s="43">
        <f t="shared" si="212"/>
        <v>0</v>
      </c>
      <c r="M41" s="43">
        <f t="shared" si="213"/>
        <v>0</v>
      </c>
      <c r="N41" s="43">
        <f t="shared" si="214"/>
        <v>0</v>
      </c>
      <c r="O41" s="44"/>
      <c r="P41" s="43">
        <f t="shared" si="215"/>
        <v>4.38</v>
      </c>
      <c r="Q41" s="43">
        <f t="shared" si="216"/>
        <v>0.16800000000000001</v>
      </c>
      <c r="R41" s="43">
        <f t="shared" si="217"/>
        <v>5.5999999999999994E-2</v>
      </c>
      <c r="S41" s="43">
        <f t="shared" si="218"/>
        <v>0.85199999999999998</v>
      </c>
      <c r="T41" s="44">
        <v>2</v>
      </c>
      <c r="U41" s="43">
        <f t="shared" si="219"/>
        <v>0</v>
      </c>
      <c r="V41" s="43">
        <f t="shared" si="220"/>
        <v>0</v>
      </c>
      <c r="W41" s="43">
        <f t="shared" si="221"/>
        <v>0</v>
      </c>
      <c r="X41" s="43">
        <f t="shared" si="222"/>
        <v>0</v>
      </c>
      <c r="Y41" s="44"/>
      <c r="Z41" s="43">
        <f t="shared" si="223"/>
        <v>4.38</v>
      </c>
      <c r="AA41" s="43">
        <f t="shared" si="224"/>
        <v>0.16800000000000001</v>
      </c>
      <c r="AB41" s="43">
        <f t="shared" si="225"/>
        <v>5.5999999999999994E-2</v>
      </c>
      <c r="AC41" s="43">
        <f t="shared" si="226"/>
        <v>0.85199999999999998</v>
      </c>
      <c r="AD41" s="44">
        <v>2</v>
      </c>
      <c r="AE41" s="43"/>
      <c r="AF41" s="43"/>
      <c r="AG41" s="43"/>
      <c r="AH41" s="43"/>
      <c r="AI41" s="42"/>
      <c r="AJ41" s="43">
        <f t="shared" si="303"/>
        <v>0</v>
      </c>
      <c r="AK41" s="43">
        <f t="shared" si="304"/>
        <v>0</v>
      </c>
      <c r="AL41" s="43">
        <f t="shared" si="305"/>
        <v>0</v>
      </c>
      <c r="AM41" s="43">
        <f t="shared" si="306"/>
        <v>0</v>
      </c>
      <c r="AN41" s="45"/>
      <c r="AO41" s="43">
        <f t="shared" si="307"/>
        <v>0</v>
      </c>
      <c r="AP41" s="43">
        <f t="shared" si="308"/>
        <v>0</v>
      </c>
      <c r="AQ41" s="43">
        <f t="shared" si="309"/>
        <v>0</v>
      </c>
      <c r="AR41" s="43">
        <f t="shared" si="310"/>
        <v>0</v>
      </c>
      <c r="AS41" s="44"/>
      <c r="AT41" s="43"/>
      <c r="AU41" s="43"/>
      <c r="AV41" s="43"/>
      <c r="AW41" s="43"/>
      <c r="AX41" s="42"/>
      <c r="AY41" s="46">
        <f t="shared" si="243"/>
        <v>0</v>
      </c>
      <c r="AZ41" s="43">
        <f t="shared" si="244"/>
        <v>0</v>
      </c>
      <c r="BA41" s="43">
        <f t="shared" si="245"/>
        <v>0</v>
      </c>
      <c r="BB41" s="43">
        <f t="shared" si="246"/>
        <v>0</v>
      </c>
      <c r="BC41" s="44"/>
      <c r="BD41" s="43">
        <f t="shared" si="247"/>
        <v>4.38</v>
      </c>
      <c r="BE41" s="43">
        <f t="shared" si="248"/>
        <v>0.16800000000000001</v>
      </c>
      <c r="BF41" s="43">
        <f t="shared" si="249"/>
        <v>5.5999999999999994E-2</v>
      </c>
      <c r="BG41" s="43">
        <f t="shared" si="250"/>
        <v>0.85199999999999998</v>
      </c>
      <c r="BH41" s="45">
        <v>2</v>
      </c>
      <c r="BI41" s="46">
        <f t="shared" si="251"/>
        <v>0</v>
      </c>
      <c r="BJ41" s="43">
        <f t="shared" si="252"/>
        <v>0</v>
      </c>
      <c r="BK41" s="43">
        <f t="shared" si="253"/>
        <v>0</v>
      </c>
      <c r="BL41" s="43">
        <f t="shared" si="254"/>
        <v>0</v>
      </c>
      <c r="BM41" s="47"/>
      <c r="BN41" s="43">
        <f t="shared" si="255"/>
        <v>4.38</v>
      </c>
      <c r="BO41" s="43">
        <f t="shared" si="256"/>
        <v>0.16800000000000001</v>
      </c>
      <c r="BP41" s="43">
        <f t="shared" si="257"/>
        <v>5.5999999999999994E-2</v>
      </c>
      <c r="BQ41" s="43">
        <f t="shared" si="258"/>
        <v>0.85199999999999998</v>
      </c>
      <c r="BR41" s="44">
        <v>2</v>
      </c>
      <c r="BS41" s="43">
        <f t="shared" si="259"/>
        <v>0</v>
      </c>
      <c r="BT41" s="43">
        <f t="shared" si="260"/>
        <v>0</v>
      </c>
      <c r="BU41" s="43">
        <f t="shared" si="261"/>
        <v>0</v>
      </c>
      <c r="BV41" s="43">
        <f t="shared" si="262"/>
        <v>0</v>
      </c>
      <c r="BW41" s="42"/>
      <c r="BX41" s="43">
        <f t="shared" si="263"/>
        <v>0</v>
      </c>
      <c r="BY41" s="43">
        <f t="shared" si="264"/>
        <v>0</v>
      </c>
      <c r="BZ41" s="43">
        <f t="shared" si="265"/>
        <v>0</v>
      </c>
      <c r="CA41" s="43">
        <f t="shared" si="266"/>
        <v>0</v>
      </c>
      <c r="CB41" s="44"/>
      <c r="CC41" s="43">
        <f t="shared" si="267"/>
        <v>0</v>
      </c>
      <c r="CD41" s="43">
        <f t="shared" si="268"/>
        <v>0</v>
      </c>
      <c r="CE41" s="43">
        <f t="shared" si="269"/>
        <v>0</v>
      </c>
      <c r="CF41" s="43">
        <f t="shared" si="270"/>
        <v>0</v>
      </c>
      <c r="CG41" s="44"/>
      <c r="CH41" s="43">
        <f t="shared" si="271"/>
        <v>0</v>
      </c>
      <c r="CI41" s="43">
        <f t="shared" si="272"/>
        <v>0</v>
      </c>
      <c r="CJ41" s="43">
        <f t="shared" si="273"/>
        <v>0</v>
      </c>
      <c r="CK41" s="43">
        <f t="shared" si="274"/>
        <v>0</v>
      </c>
      <c r="CL41" s="42"/>
      <c r="CM41" s="43">
        <f t="shared" si="275"/>
        <v>0</v>
      </c>
      <c r="CN41" s="43">
        <f t="shared" si="276"/>
        <v>0</v>
      </c>
      <c r="CO41" s="43">
        <f t="shared" si="277"/>
        <v>0</v>
      </c>
      <c r="CP41" s="43">
        <f t="shared" si="278"/>
        <v>0</v>
      </c>
      <c r="CQ41" s="42"/>
      <c r="CR41" s="43">
        <f t="shared" si="279"/>
        <v>0</v>
      </c>
      <c r="CS41" s="43">
        <f t="shared" si="280"/>
        <v>0</v>
      </c>
      <c r="CT41" s="43">
        <f t="shared" si="281"/>
        <v>0</v>
      </c>
      <c r="CU41" s="43">
        <f t="shared" si="282"/>
        <v>0</v>
      </c>
      <c r="CV41" s="42"/>
      <c r="CW41" s="43">
        <f t="shared" si="283"/>
        <v>0</v>
      </c>
      <c r="CX41" s="43">
        <f t="shared" si="284"/>
        <v>0</v>
      </c>
      <c r="CY41" s="43">
        <f t="shared" si="285"/>
        <v>0</v>
      </c>
      <c r="CZ41" s="43">
        <f t="shared" si="286"/>
        <v>0</v>
      </c>
      <c r="DA41" s="42"/>
      <c r="DB41" s="43">
        <f t="shared" si="287"/>
        <v>0</v>
      </c>
      <c r="DC41" s="43">
        <f t="shared" si="288"/>
        <v>0</v>
      </c>
      <c r="DD41" s="43">
        <f t="shared" si="289"/>
        <v>0</v>
      </c>
      <c r="DE41" s="43">
        <f t="shared" si="290"/>
        <v>0</v>
      </c>
      <c r="DF41" s="42"/>
      <c r="DG41" s="43">
        <f t="shared" si="291"/>
        <v>0</v>
      </c>
      <c r="DH41" s="43">
        <f t="shared" si="292"/>
        <v>0</v>
      </c>
      <c r="DI41" s="43">
        <f t="shared" si="293"/>
        <v>0</v>
      </c>
      <c r="DJ41" s="43">
        <f t="shared" si="294"/>
        <v>0</v>
      </c>
      <c r="DK41" s="42"/>
      <c r="DL41" s="43">
        <f t="shared" si="295"/>
        <v>0</v>
      </c>
      <c r="DM41" s="43">
        <f t="shared" si="296"/>
        <v>0</v>
      </c>
      <c r="DN41" s="43">
        <f t="shared" si="297"/>
        <v>0</v>
      </c>
      <c r="DO41" s="43">
        <f t="shared" si="298"/>
        <v>0</v>
      </c>
      <c r="DP41" s="42"/>
    </row>
    <row r="42" spans="1:120" s="25" customFormat="1" x14ac:dyDescent="0.25">
      <c r="A42" s="55" t="s">
        <v>62</v>
      </c>
      <c r="B42" s="54">
        <v>345</v>
      </c>
      <c r="C42" s="25">
        <v>16</v>
      </c>
      <c r="D42" s="25">
        <v>0.4</v>
      </c>
      <c r="E42" s="59">
        <v>75</v>
      </c>
      <c r="F42" s="57">
        <f t="shared" si="207"/>
        <v>0</v>
      </c>
      <c r="G42" s="34">
        <f t="shared" si="208"/>
        <v>0</v>
      </c>
      <c r="H42" s="34">
        <f t="shared" si="209"/>
        <v>0</v>
      </c>
      <c r="I42" s="34">
        <f t="shared" si="210"/>
        <v>0</v>
      </c>
      <c r="K42" s="57">
        <f t="shared" si="211"/>
        <v>0</v>
      </c>
      <c r="L42" s="57">
        <f t="shared" si="212"/>
        <v>0</v>
      </c>
      <c r="M42" s="57">
        <f t="shared" si="213"/>
        <v>0</v>
      </c>
      <c r="N42" s="57">
        <f t="shared" si="214"/>
        <v>0</v>
      </c>
      <c r="O42" s="54"/>
      <c r="P42" s="57"/>
      <c r="Q42" s="57"/>
      <c r="R42" s="57"/>
      <c r="S42" s="57"/>
      <c r="T42" s="54"/>
      <c r="U42" s="57">
        <f t="shared" si="219"/>
        <v>0</v>
      </c>
      <c r="V42" s="57">
        <f t="shared" si="220"/>
        <v>0</v>
      </c>
      <c r="W42" s="57">
        <f t="shared" si="221"/>
        <v>0</v>
      </c>
      <c r="X42" s="57">
        <f t="shared" si="222"/>
        <v>0</v>
      </c>
      <c r="Y42" s="54"/>
      <c r="Z42" s="57"/>
      <c r="AA42" s="57"/>
      <c r="AB42" s="57"/>
      <c r="AC42" s="57"/>
      <c r="AD42" s="54"/>
      <c r="AE42" s="57"/>
      <c r="AF42" s="57"/>
      <c r="AG42" s="57"/>
      <c r="AH42" s="57"/>
      <c r="AI42" s="25">
        <v>2</v>
      </c>
      <c r="AJ42" s="57">
        <f t="shared" si="303"/>
        <v>0</v>
      </c>
      <c r="AK42" s="57">
        <f t="shared" si="304"/>
        <v>0</v>
      </c>
      <c r="AL42" s="57">
        <f t="shared" si="305"/>
        <v>0</v>
      </c>
      <c r="AM42" s="57">
        <f t="shared" si="306"/>
        <v>0</v>
      </c>
      <c r="AN42" s="58"/>
      <c r="AO42" s="57">
        <f t="shared" si="307"/>
        <v>6.9</v>
      </c>
      <c r="AP42" s="57">
        <f t="shared" si="308"/>
        <v>0.32</v>
      </c>
      <c r="AQ42" s="57">
        <f t="shared" si="309"/>
        <v>8.0000000000000002E-3</v>
      </c>
      <c r="AR42" s="57">
        <f t="shared" si="310"/>
        <v>1.5</v>
      </c>
      <c r="AS42" s="54">
        <v>2</v>
      </c>
      <c r="AT42" s="57"/>
      <c r="AU42" s="57"/>
      <c r="AV42" s="57"/>
      <c r="AW42" s="57"/>
      <c r="AY42" s="34">
        <f t="shared" si="243"/>
        <v>6.9</v>
      </c>
      <c r="AZ42" s="57">
        <f t="shared" si="244"/>
        <v>0.32</v>
      </c>
      <c r="BA42" s="57">
        <f t="shared" si="245"/>
        <v>8.0000000000000002E-3</v>
      </c>
      <c r="BB42" s="57">
        <f t="shared" si="246"/>
        <v>1.5</v>
      </c>
      <c r="BC42" s="54">
        <v>2</v>
      </c>
      <c r="BD42" s="57">
        <f t="shared" si="247"/>
        <v>0</v>
      </c>
      <c r="BE42" s="57">
        <f t="shared" si="248"/>
        <v>0</v>
      </c>
      <c r="BF42" s="57">
        <f t="shared" si="249"/>
        <v>0</v>
      </c>
      <c r="BG42" s="57">
        <f t="shared" si="250"/>
        <v>0</v>
      </c>
      <c r="BH42" s="58"/>
      <c r="BI42" s="34">
        <f t="shared" si="251"/>
        <v>6.9</v>
      </c>
      <c r="BJ42" s="57">
        <f t="shared" si="252"/>
        <v>0.32</v>
      </c>
      <c r="BK42" s="57">
        <f t="shared" si="253"/>
        <v>8.0000000000000002E-3</v>
      </c>
      <c r="BL42" s="57">
        <f t="shared" si="254"/>
        <v>1.5</v>
      </c>
      <c r="BM42" s="59">
        <v>2</v>
      </c>
      <c r="BN42" s="57">
        <f t="shared" si="255"/>
        <v>0</v>
      </c>
      <c r="BO42" s="57">
        <f t="shared" si="256"/>
        <v>0</v>
      </c>
      <c r="BP42" s="57">
        <f t="shared" si="257"/>
        <v>0</v>
      </c>
      <c r="BQ42" s="57">
        <f t="shared" si="258"/>
        <v>0</v>
      </c>
      <c r="BR42" s="54"/>
      <c r="BS42" s="57">
        <f t="shared" si="259"/>
        <v>0</v>
      </c>
      <c r="BT42" s="57">
        <f t="shared" si="260"/>
        <v>0</v>
      </c>
      <c r="BU42" s="57">
        <f t="shared" si="261"/>
        <v>0</v>
      </c>
      <c r="BV42" s="57">
        <f t="shared" si="262"/>
        <v>0</v>
      </c>
      <c r="BX42" s="57">
        <f t="shared" si="263"/>
        <v>0</v>
      </c>
      <c r="BY42" s="57">
        <f t="shared" si="264"/>
        <v>0</v>
      </c>
      <c r="BZ42" s="57">
        <f t="shared" si="265"/>
        <v>0</v>
      </c>
      <c r="CA42" s="57">
        <f t="shared" si="266"/>
        <v>0</v>
      </c>
      <c r="CB42" s="54"/>
      <c r="CC42" s="57">
        <f t="shared" si="267"/>
        <v>0</v>
      </c>
      <c r="CD42" s="57">
        <f t="shared" si="268"/>
        <v>0</v>
      </c>
      <c r="CE42" s="57">
        <f t="shared" si="269"/>
        <v>0</v>
      </c>
      <c r="CF42" s="57">
        <f t="shared" si="270"/>
        <v>0</v>
      </c>
      <c r="CG42" s="54"/>
      <c r="CH42" s="57">
        <f t="shared" si="271"/>
        <v>0</v>
      </c>
      <c r="CI42" s="57">
        <f t="shared" si="272"/>
        <v>0</v>
      </c>
      <c r="CJ42" s="57">
        <f t="shared" si="273"/>
        <v>0</v>
      </c>
      <c r="CK42" s="57">
        <f t="shared" si="274"/>
        <v>0</v>
      </c>
      <c r="CM42" s="57">
        <f t="shared" si="275"/>
        <v>0</v>
      </c>
      <c r="CN42" s="57">
        <f t="shared" si="276"/>
        <v>0</v>
      </c>
      <c r="CO42" s="57">
        <f t="shared" si="277"/>
        <v>0</v>
      </c>
      <c r="CP42" s="57">
        <f t="shared" si="278"/>
        <v>0</v>
      </c>
      <c r="CR42" s="57">
        <f t="shared" si="279"/>
        <v>0</v>
      </c>
      <c r="CS42" s="57">
        <f t="shared" si="280"/>
        <v>0</v>
      </c>
      <c r="CT42" s="57">
        <f t="shared" si="281"/>
        <v>0</v>
      </c>
      <c r="CU42" s="57">
        <f t="shared" si="282"/>
        <v>0</v>
      </c>
      <c r="CW42" s="57">
        <f t="shared" si="283"/>
        <v>6.9</v>
      </c>
      <c r="CX42" s="57">
        <f t="shared" si="284"/>
        <v>0.32</v>
      </c>
      <c r="CY42" s="57">
        <f t="shared" si="285"/>
        <v>8.0000000000000002E-3</v>
      </c>
      <c r="CZ42" s="57">
        <f t="shared" si="286"/>
        <v>1.5</v>
      </c>
      <c r="DA42" s="25">
        <v>2</v>
      </c>
      <c r="DB42" s="57">
        <f t="shared" si="287"/>
        <v>0</v>
      </c>
      <c r="DC42" s="57">
        <f t="shared" si="288"/>
        <v>0</v>
      </c>
      <c r="DD42" s="57">
        <f t="shared" si="289"/>
        <v>0</v>
      </c>
      <c r="DE42" s="57">
        <f t="shared" si="290"/>
        <v>0</v>
      </c>
      <c r="DG42" s="57">
        <f t="shared" si="291"/>
        <v>6.9</v>
      </c>
      <c r="DH42" s="57">
        <f t="shared" si="292"/>
        <v>0.32</v>
      </c>
      <c r="DI42" s="57">
        <f t="shared" si="293"/>
        <v>8.0000000000000002E-3</v>
      </c>
      <c r="DJ42" s="57">
        <f t="shared" si="294"/>
        <v>1.5</v>
      </c>
      <c r="DK42" s="25">
        <v>2</v>
      </c>
      <c r="DL42" s="57">
        <f t="shared" si="295"/>
        <v>0</v>
      </c>
      <c r="DM42" s="57">
        <f t="shared" si="296"/>
        <v>0</v>
      </c>
      <c r="DN42" s="57">
        <f t="shared" si="297"/>
        <v>0</v>
      </c>
      <c r="DO42" s="57">
        <f t="shared" si="298"/>
        <v>0</v>
      </c>
    </row>
    <row r="43" spans="1:120" s="25" customFormat="1" x14ac:dyDescent="0.25">
      <c r="A43" s="44" t="s">
        <v>63</v>
      </c>
      <c r="B43" s="44">
        <v>350</v>
      </c>
      <c r="C43" s="42">
        <v>12</v>
      </c>
      <c r="D43" s="42">
        <v>1.2</v>
      </c>
      <c r="E43" s="47">
        <v>71</v>
      </c>
      <c r="F43" s="43">
        <f t="shared" si="207"/>
        <v>0</v>
      </c>
      <c r="G43" s="46">
        <f t="shared" si="208"/>
        <v>0</v>
      </c>
      <c r="H43" s="46">
        <f t="shared" si="209"/>
        <v>0</v>
      </c>
      <c r="I43" s="46">
        <f t="shared" si="210"/>
        <v>0</v>
      </c>
      <c r="J43" s="42"/>
      <c r="K43" s="43">
        <f t="shared" si="211"/>
        <v>0</v>
      </c>
      <c r="L43" s="43">
        <f t="shared" si="212"/>
        <v>0</v>
      </c>
      <c r="M43" s="43">
        <f t="shared" si="213"/>
        <v>0</v>
      </c>
      <c r="N43" s="43">
        <f t="shared" si="214"/>
        <v>0</v>
      </c>
      <c r="O43" s="44"/>
      <c r="P43" s="43">
        <f t="shared" si="215"/>
        <v>52.5</v>
      </c>
      <c r="Q43" s="43">
        <f t="shared" si="216"/>
        <v>1.7999999999999998</v>
      </c>
      <c r="R43" s="43">
        <f t="shared" si="217"/>
        <v>0.18</v>
      </c>
      <c r="S43" s="43">
        <f t="shared" si="218"/>
        <v>10.649999999999999</v>
      </c>
      <c r="T43" s="44">
        <v>15</v>
      </c>
      <c r="U43" s="43">
        <f t="shared" si="219"/>
        <v>0</v>
      </c>
      <c r="V43" s="43">
        <f t="shared" si="220"/>
        <v>0</v>
      </c>
      <c r="W43" s="43">
        <f t="shared" si="221"/>
        <v>0</v>
      </c>
      <c r="X43" s="43">
        <f t="shared" si="222"/>
        <v>0</v>
      </c>
      <c r="Y43" s="44"/>
      <c r="Z43" s="43">
        <f t="shared" ref="Z43:Z66" si="315">$B43/100*AD43</f>
        <v>52.5</v>
      </c>
      <c r="AA43" s="43">
        <f t="shared" ref="AA43:AA66" si="316">$C43/100*AD43</f>
        <v>1.7999999999999998</v>
      </c>
      <c r="AB43" s="43">
        <f t="shared" ref="AB43:AB66" si="317">$D43/100*AD43</f>
        <v>0.18</v>
      </c>
      <c r="AC43" s="43">
        <f t="shared" ref="AC43:AC66" si="318">$E43/100*AD43</f>
        <v>10.649999999999999</v>
      </c>
      <c r="AD43" s="44">
        <v>15</v>
      </c>
      <c r="AE43" s="43">
        <f t="shared" si="299"/>
        <v>52.5</v>
      </c>
      <c r="AF43" s="43">
        <f t="shared" si="300"/>
        <v>1.7999999999999998</v>
      </c>
      <c r="AG43" s="43">
        <f t="shared" si="301"/>
        <v>0.18</v>
      </c>
      <c r="AH43" s="43">
        <f t="shared" si="302"/>
        <v>10.649999999999999</v>
      </c>
      <c r="AI43" s="42">
        <v>15</v>
      </c>
      <c r="AJ43" s="43">
        <f t="shared" si="303"/>
        <v>0</v>
      </c>
      <c r="AK43" s="43">
        <f t="shared" si="304"/>
        <v>0</v>
      </c>
      <c r="AL43" s="43">
        <f t="shared" si="305"/>
        <v>0</v>
      </c>
      <c r="AM43" s="43">
        <f t="shared" si="306"/>
        <v>0</v>
      </c>
      <c r="AN43" s="45"/>
      <c r="AO43" s="43">
        <f t="shared" si="307"/>
        <v>52.5</v>
      </c>
      <c r="AP43" s="43">
        <f t="shared" si="308"/>
        <v>1.7999999999999998</v>
      </c>
      <c r="AQ43" s="43">
        <f t="shared" si="309"/>
        <v>0.18</v>
      </c>
      <c r="AR43" s="43">
        <f t="shared" si="310"/>
        <v>10.649999999999999</v>
      </c>
      <c r="AS43" s="44">
        <v>15</v>
      </c>
      <c r="AT43" s="43">
        <f t="shared" si="311"/>
        <v>0</v>
      </c>
      <c r="AU43" s="43">
        <f t="shared" si="312"/>
        <v>0</v>
      </c>
      <c r="AV43" s="43">
        <f t="shared" si="313"/>
        <v>0</v>
      </c>
      <c r="AW43" s="43">
        <f t="shared" si="314"/>
        <v>0</v>
      </c>
      <c r="AX43" s="42"/>
      <c r="AY43" s="46">
        <f t="shared" si="243"/>
        <v>52.5</v>
      </c>
      <c r="AZ43" s="43">
        <f t="shared" si="244"/>
        <v>1.7999999999999998</v>
      </c>
      <c r="BA43" s="43">
        <f t="shared" si="245"/>
        <v>0.18</v>
      </c>
      <c r="BB43" s="43">
        <f t="shared" si="246"/>
        <v>10.649999999999999</v>
      </c>
      <c r="BC43" s="44">
        <v>15</v>
      </c>
      <c r="BD43" s="43">
        <f t="shared" si="247"/>
        <v>52.5</v>
      </c>
      <c r="BE43" s="43">
        <f t="shared" si="248"/>
        <v>1.7999999999999998</v>
      </c>
      <c r="BF43" s="43">
        <f t="shared" si="249"/>
        <v>0.18</v>
      </c>
      <c r="BG43" s="43">
        <f t="shared" si="250"/>
        <v>10.649999999999999</v>
      </c>
      <c r="BH43" s="45">
        <v>15</v>
      </c>
      <c r="BI43" s="46">
        <f t="shared" si="251"/>
        <v>52.5</v>
      </c>
      <c r="BJ43" s="43">
        <f t="shared" si="252"/>
        <v>1.7999999999999998</v>
      </c>
      <c r="BK43" s="43">
        <f t="shared" si="253"/>
        <v>0.18</v>
      </c>
      <c r="BL43" s="43">
        <f t="shared" si="254"/>
        <v>10.649999999999999</v>
      </c>
      <c r="BM43" s="47">
        <v>15</v>
      </c>
      <c r="BN43" s="43">
        <f t="shared" si="255"/>
        <v>52.5</v>
      </c>
      <c r="BO43" s="43">
        <f t="shared" si="256"/>
        <v>1.7999999999999998</v>
      </c>
      <c r="BP43" s="43">
        <f t="shared" si="257"/>
        <v>0.18</v>
      </c>
      <c r="BQ43" s="43">
        <f t="shared" si="258"/>
        <v>10.649999999999999</v>
      </c>
      <c r="BR43" s="44">
        <v>15</v>
      </c>
      <c r="BS43" s="43">
        <f t="shared" si="259"/>
        <v>0</v>
      </c>
      <c r="BT43" s="43">
        <f t="shared" si="260"/>
        <v>0</v>
      </c>
      <c r="BU43" s="43">
        <f t="shared" si="261"/>
        <v>0</v>
      </c>
      <c r="BV43" s="43">
        <f t="shared" si="262"/>
        <v>0</v>
      </c>
      <c r="BW43" s="42"/>
      <c r="BX43" s="43">
        <f t="shared" si="263"/>
        <v>0</v>
      </c>
      <c r="BY43" s="43">
        <f t="shared" si="264"/>
        <v>0</v>
      </c>
      <c r="BZ43" s="43">
        <f t="shared" si="265"/>
        <v>0</v>
      </c>
      <c r="CA43" s="43">
        <f t="shared" si="266"/>
        <v>0</v>
      </c>
      <c r="CB43" s="44"/>
      <c r="CC43" s="43">
        <f t="shared" si="267"/>
        <v>0</v>
      </c>
      <c r="CD43" s="43">
        <f t="shared" si="268"/>
        <v>0</v>
      </c>
      <c r="CE43" s="43">
        <f t="shared" si="269"/>
        <v>0</v>
      </c>
      <c r="CF43" s="43">
        <f t="shared" si="270"/>
        <v>0</v>
      </c>
      <c r="CG43" s="44"/>
      <c r="CH43" s="43">
        <f t="shared" si="271"/>
        <v>0</v>
      </c>
      <c r="CI43" s="43">
        <f t="shared" si="272"/>
        <v>0</v>
      </c>
      <c r="CJ43" s="43">
        <f t="shared" si="273"/>
        <v>0</v>
      </c>
      <c r="CK43" s="43">
        <f t="shared" si="274"/>
        <v>0</v>
      </c>
      <c r="CL43" s="42"/>
      <c r="CM43" s="43">
        <f t="shared" si="275"/>
        <v>0</v>
      </c>
      <c r="CN43" s="43">
        <f t="shared" si="276"/>
        <v>0</v>
      </c>
      <c r="CO43" s="43">
        <f t="shared" si="277"/>
        <v>0</v>
      </c>
      <c r="CP43" s="43">
        <f t="shared" si="278"/>
        <v>0</v>
      </c>
      <c r="CQ43" s="42"/>
      <c r="CR43" s="43">
        <f t="shared" si="279"/>
        <v>0</v>
      </c>
      <c r="CS43" s="43">
        <f t="shared" si="280"/>
        <v>0</v>
      </c>
      <c r="CT43" s="43">
        <f t="shared" si="281"/>
        <v>0</v>
      </c>
      <c r="CU43" s="43">
        <f t="shared" si="282"/>
        <v>0</v>
      </c>
      <c r="CV43" s="42"/>
      <c r="CW43" s="43">
        <f t="shared" si="283"/>
        <v>52.5</v>
      </c>
      <c r="CX43" s="43">
        <f t="shared" si="284"/>
        <v>1.7999999999999998</v>
      </c>
      <c r="CY43" s="43">
        <f t="shared" si="285"/>
        <v>0.18</v>
      </c>
      <c r="CZ43" s="43">
        <f t="shared" si="286"/>
        <v>10.649999999999999</v>
      </c>
      <c r="DA43" s="42">
        <v>15</v>
      </c>
      <c r="DB43" s="43">
        <f t="shared" si="287"/>
        <v>0</v>
      </c>
      <c r="DC43" s="43">
        <f t="shared" si="288"/>
        <v>0</v>
      </c>
      <c r="DD43" s="43">
        <f t="shared" si="289"/>
        <v>0</v>
      </c>
      <c r="DE43" s="43">
        <f t="shared" si="290"/>
        <v>0</v>
      </c>
      <c r="DF43" s="42"/>
      <c r="DG43" s="43">
        <f t="shared" si="291"/>
        <v>52.5</v>
      </c>
      <c r="DH43" s="43">
        <f t="shared" si="292"/>
        <v>1.7999999999999998</v>
      </c>
      <c r="DI43" s="43">
        <f t="shared" si="293"/>
        <v>0.18</v>
      </c>
      <c r="DJ43" s="43">
        <f t="shared" si="294"/>
        <v>10.649999999999999</v>
      </c>
      <c r="DK43" s="42">
        <v>15</v>
      </c>
      <c r="DL43" s="43">
        <f t="shared" si="295"/>
        <v>0</v>
      </c>
      <c r="DM43" s="43">
        <f t="shared" si="296"/>
        <v>0</v>
      </c>
      <c r="DN43" s="43">
        <f t="shared" si="297"/>
        <v>0</v>
      </c>
      <c r="DO43" s="43">
        <f t="shared" si="298"/>
        <v>0</v>
      </c>
      <c r="DP43" s="42"/>
    </row>
    <row r="44" spans="1:120" s="25" customFormat="1" x14ac:dyDescent="0.25">
      <c r="A44" s="60" t="s">
        <v>64</v>
      </c>
      <c r="B44" s="60">
        <v>696.4</v>
      </c>
      <c r="C44" s="60">
        <v>37.299999999999997</v>
      </c>
      <c r="D44" s="60">
        <v>58.9</v>
      </c>
      <c r="E44" s="65">
        <v>0</v>
      </c>
      <c r="F44" s="61">
        <f t="shared" si="207"/>
        <v>0</v>
      </c>
      <c r="G44" s="61">
        <f t="shared" si="208"/>
        <v>0</v>
      </c>
      <c r="H44" s="61">
        <f t="shared" si="209"/>
        <v>0</v>
      </c>
      <c r="I44" s="61">
        <f t="shared" si="210"/>
        <v>0</v>
      </c>
      <c r="J44" s="60"/>
      <c r="K44" s="61">
        <f t="shared" si="211"/>
        <v>0</v>
      </c>
      <c r="L44" s="61">
        <f t="shared" si="212"/>
        <v>0</v>
      </c>
      <c r="M44" s="61">
        <f t="shared" si="213"/>
        <v>0</v>
      </c>
      <c r="N44" s="61">
        <f t="shared" si="214"/>
        <v>0</v>
      </c>
      <c r="O44" s="60"/>
      <c r="P44" s="61">
        <f t="shared" si="215"/>
        <v>104.46</v>
      </c>
      <c r="Q44" s="61">
        <f t="shared" si="216"/>
        <v>5.5949999999999998</v>
      </c>
      <c r="R44" s="61">
        <f t="shared" si="217"/>
        <v>8.8349999999999991</v>
      </c>
      <c r="S44" s="61">
        <f t="shared" si="218"/>
        <v>0</v>
      </c>
      <c r="T44" s="60">
        <v>15</v>
      </c>
      <c r="U44" s="61">
        <f t="shared" si="219"/>
        <v>0</v>
      </c>
      <c r="V44" s="61">
        <f t="shared" si="220"/>
        <v>0</v>
      </c>
      <c r="W44" s="61">
        <f t="shared" si="221"/>
        <v>0</v>
      </c>
      <c r="X44" s="61">
        <f t="shared" si="222"/>
        <v>0</v>
      </c>
      <c r="Y44" s="60"/>
      <c r="Z44" s="61">
        <f t="shared" si="315"/>
        <v>104.46</v>
      </c>
      <c r="AA44" s="61">
        <f t="shared" si="316"/>
        <v>5.5949999999999998</v>
      </c>
      <c r="AB44" s="61">
        <f t="shared" si="317"/>
        <v>8.8349999999999991</v>
      </c>
      <c r="AC44" s="61">
        <f t="shared" si="318"/>
        <v>0</v>
      </c>
      <c r="AD44" s="60">
        <v>15</v>
      </c>
      <c r="AE44" s="61">
        <f t="shared" si="227"/>
        <v>104.46</v>
      </c>
      <c r="AF44" s="61">
        <f t="shared" si="228"/>
        <v>5.5949999999999998</v>
      </c>
      <c r="AG44" s="61">
        <f t="shared" si="229"/>
        <v>8.8349999999999991</v>
      </c>
      <c r="AH44" s="61">
        <f t="shared" si="230"/>
        <v>0</v>
      </c>
      <c r="AI44" s="60">
        <v>15</v>
      </c>
      <c r="AJ44" s="61">
        <f t="shared" si="231"/>
        <v>0</v>
      </c>
      <c r="AK44" s="61">
        <f t="shared" si="232"/>
        <v>0</v>
      </c>
      <c r="AL44" s="61">
        <f t="shared" si="233"/>
        <v>0</v>
      </c>
      <c r="AM44" s="61">
        <f t="shared" si="234"/>
        <v>0</v>
      </c>
      <c r="AN44" s="64"/>
      <c r="AO44" s="61">
        <f t="shared" si="235"/>
        <v>104.46</v>
      </c>
      <c r="AP44" s="61">
        <f t="shared" si="236"/>
        <v>5.5949999999999998</v>
      </c>
      <c r="AQ44" s="61">
        <f t="shared" si="237"/>
        <v>8.8349999999999991</v>
      </c>
      <c r="AR44" s="61">
        <f t="shared" si="238"/>
        <v>0</v>
      </c>
      <c r="AS44" s="60">
        <v>15</v>
      </c>
      <c r="AT44" s="61">
        <f t="shared" si="239"/>
        <v>0</v>
      </c>
      <c r="AU44" s="61">
        <f t="shared" si="240"/>
        <v>0</v>
      </c>
      <c r="AV44" s="61">
        <f t="shared" si="241"/>
        <v>0</v>
      </c>
      <c r="AW44" s="61">
        <f t="shared" si="242"/>
        <v>0</v>
      </c>
      <c r="AX44" s="60"/>
      <c r="AY44" s="61">
        <f t="shared" si="243"/>
        <v>104.46</v>
      </c>
      <c r="AZ44" s="61">
        <f t="shared" si="244"/>
        <v>5.5949999999999998</v>
      </c>
      <c r="BA44" s="61">
        <f t="shared" si="245"/>
        <v>8.8349999999999991</v>
      </c>
      <c r="BB44" s="61">
        <f t="shared" si="246"/>
        <v>0</v>
      </c>
      <c r="BC44" s="60">
        <v>15</v>
      </c>
      <c r="BD44" s="61">
        <f t="shared" si="247"/>
        <v>104.46</v>
      </c>
      <c r="BE44" s="61">
        <f t="shared" si="248"/>
        <v>5.5949999999999998</v>
      </c>
      <c r="BF44" s="61">
        <f t="shared" si="249"/>
        <v>8.8349999999999991</v>
      </c>
      <c r="BG44" s="61">
        <f t="shared" si="250"/>
        <v>0</v>
      </c>
      <c r="BH44" s="64">
        <v>15</v>
      </c>
      <c r="BI44" s="61">
        <f t="shared" si="251"/>
        <v>104.46</v>
      </c>
      <c r="BJ44" s="61">
        <f t="shared" si="252"/>
        <v>5.5949999999999998</v>
      </c>
      <c r="BK44" s="61">
        <f t="shared" si="253"/>
        <v>8.8349999999999991</v>
      </c>
      <c r="BL44" s="61">
        <f t="shared" si="254"/>
        <v>0</v>
      </c>
      <c r="BM44" s="65">
        <v>15</v>
      </c>
      <c r="BN44" s="61">
        <f t="shared" si="255"/>
        <v>104.46</v>
      </c>
      <c r="BO44" s="61">
        <f t="shared" si="256"/>
        <v>5.5949999999999998</v>
      </c>
      <c r="BP44" s="61">
        <f t="shared" si="257"/>
        <v>8.8349999999999991</v>
      </c>
      <c r="BQ44" s="61">
        <f t="shared" si="258"/>
        <v>0</v>
      </c>
      <c r="BR44" s="60">
        <v>15</v>
      </c>
      <c r="BS44" s="61">
        <f t="shared" si="259"/>
        <v>0</v>
      </c>
      <c r="BT44" s="61">
        <f t="shared" si="260"/>
        <v>0</v>
      </c>
      <c r="BU44" s="61">
        <f t="shared" si="261"/>
        <v>0</v>
      </c>
      <c r="BV44" s="61">
        <f t="shared" si="262"/>
        <v>0</v>
      </c>
      <c r="BW44" s="60"/>
      <c r="BX44" s="61">
        <f t="shared" si="263"/>
        <v>0</v>
      </c>
      <c r="BY44" s="61">
        <f t="shared" si="264"/>
        <v>0</v>
      </c>
      <c r="BZ44" s="61">
        <f t="shared" si="265"/>
        <v>0</v>
      </c>
      <c r="CA44" s="61">
        <f t="shared" si="266"/>
        <v>0</v>
      </c>
      <c r="CB44" s="60"/>
      <c r="CC44" s="61">
        <f t="shared" si="267"/>
        <v>0</v>
      </c>
      <c r="CD44" s="61">
        <f t="shared" si="268"/>
        <v>0</v>
      </c>
      <c r="CE44" s="61">
        <f t="shared" si="269"/>
        <v>0</v>
      </c>
      <c r="CF44" s="61">
        <f t="shared" si="270"/>
        <v>0</v>
      </c>
      <c r="CG44" s="60"/>
      <c r="CH44" s="61">
        <f t="shared" si="271"/>
        <v>0</v>
      </c>
      <c r="CI44" s="61">
        <f t="shared" si="272"/>
        <v>0</v>
      </c>
      <c r="CJ44" s="61">
        <f t="shared" si="273"/>
        <v>0</v>
      </c>
      <c r="CK44" s="61">
        <f t="shared" si="274"/>
        <v>0</v>
      </c>
      <c r="CL44" s="60"/>
      <c r="CM44" s="61">
        <f t="shared" si="275"/>
        <v>0</v>
      </c>
      <c r="CN44" s="61">
        <f t="shared" si="276"/>
        <v>0</v>
      </c>
      <c r="CO44" s="61">
        <f t="shared" si="277"/>
        <v>0</v>
      </c>
      <c r="CP44" s="61">
        <f t="shared" si="278"/>
        <v>0</v>
      </c>
      <c r="CQ44" s="60"/>
      <c r="CR44" s="61">
        <f t="shared" si="279"/>
        <v>0</v>
      </c>
      <c r="CS44" s="61">
        <f t="shared" si="280"/>
        <v>0</v>
      </c>
      <c r="CT44" s="61">
        <f t="shared" si="281"/>
        <v>0</v>
      </c>
      <c r="CU44" s="61">
        <f t="shared" si="282"/>
        <v>0</v>
      </c>
      <c r="CV44" s="60"/>
      <c r="CW44" s="61">
        <f t="shared" si="283"/>
        <v>104.46</v>
      </c>
      <c r="CX44" s="61">
        <f t="shared" si="284"/>
        <v>5.5949999999999998</v>
      </c>
      <c r="CY44" s="61">
        <f t="shared" si="285"/>
        <v>8.8349999999999991</v>
      </c>
      <c r="CZ44" s="61">
        <f t="shared" si="286"/>
        <v>0</v>
      </c>
      <c r="DA44" s="60">
        <v>15</v>
      </c>
      <c r="DB44" s="61">
        <f t="shared" si="287"/>
        <v>0</v>
      </c>
      <c r="DC44" s="61">
        <f t="shared" si="288"/>
        <v>0</v>
      </c>
      <c r="DD44" s="61">
        <f t="shared" si="289"/>
        <v>0</v>
      </c>
      <c r="DE44" s="61">
        <f t="shared" si="290"/>
        <v>0</v>
      </c>
      <c r="DF44" s="60"/>
      <c r="DG44" s="61">
        <f t="shared" si="291"/>
        <v>104.46</v>
      </c>
      <c r="DH44" s="61">
        <f t="shared" si="292"/>
        <v>5.5949999999999998</v>
      </c>
      <c r="DI44" s="61">
        <f t="shared" si="293"/>
        <v>8.8349999999999991</v>
      </c>
      <c r="DJ44" s="61">
        <f t="shared" si="294"/>
        <v>0</v>
      </c>
      <c r="DK44" s="60">
        <v>15</v>
      </c>
      <c r="DL44" s="61">
        <f t="shared" si="295"/>
        <v>0</v>
      </c>
      <c r="DM44" s="61">
        <f t="shared" si="296"/>
        <v>0</v>
      </c>
      <c r="DN44" s="61">
        <f t="shared" si="297"/>
        <v>0</v>
      </c>
      <c r="DO44" s="61">
        <f t="shared" si="298"/>
        <v>0</v>
      </c>
      <c r="DP44" s="60"/>
    </row>
    <row r="45" spans="1:120" s="25" customFormat="1" x14ac:dyDescent="0.25">
      <c r="A45" s="42" t="s">
        <v>65</v>
      </c>
      <c r="B45" s="44">
        <v>450</v>
      </c>
      <c r="C45" s="42">
        <v>74</v>
      </c>
      <c r="D45" s="42">
        <v>16</v>
      </c>
      <c r="E45" s="47">
        <v>0</v>
      </c>
      <c r="F45" s="46">
        <f t="shared" si="207"/>
        <v>0</v>
      </c>
      <c r="G45" s="46">
        <f t="shared" si="208"/>
        <v>0</v>
      </c>
      <c r="H45" s="46">
        <f t="shared" si="209"/>
        <v>0</v>
      </c>
      <c r="I45" s="46">
        <f t="shared" si="210"/>
        <v>0</v>
      </c>
      <c r="J45" s="42"/>
      <c r="K45" s="46">
        <f t="shared" si="211"/>
        <v>0</v>
      </c>
      <c r="L45" s="46">
        <f t="shared" si="212"/>
        <v>0</v>
      </c>
      <c r="M45" s="46">
        <f t="shared" si="213"/>
        <v>0</v>
      </c>
      <c r="N45" s="46">
        <f t="shared" si="214"/>
        <v>0</v>
      </c>
      <c r="O45" s="42"/>
      <c r="P45" s="46">
        <f t="shared" si="215"/>
        <v>0</v>
      </c>
      <c r="Q45" s="46">
        <f t="shared" si="216"/>
        <v>0</v>
      </c>
      <c r="R45" s="46">
        <f t="shared" si="217"/>
        <v>0</v>
      </c>
      <c r="S45" s="46">
        <f t="shared" si="218"/>
        <v>0</v>
      </c>
      <c r="T45" s="42"/>
      <c r="U45" s="46">
        <f t="shared" si="219"/>
        <v>0</v>
      </c>
      <c r="V45" s="46">
        <f t="shared" si="220"/>
        <v>0</v>
      </c>
      <c r="W45" s="46">
        <f t="shared" si="221"/>
        <v>0</v>
      </c>
      <c r="X45" s="46">
        <f t="shared" si="222"/>
        <v>0</v>
      </c>
      <c r="Y45" s="42"/>
      <c r="Z45" s="46">
        <f t="shared" si="315"/>
        <v>0</v>
      </c>
      <c r="AA45" s="46">
        <f t="shared" si="316"/>
        <v>0</v>
      </c>
      <c r="AB45" s="46">
        <f t="shared" si="317"/>
        <v>0</v>
      </c>
      <c r="AC45" s="46">
        <f t="shared" si="318"/>
        <v>0</v>
      </c>
      <c r="AD45" s="42"/>
      <c r="AE45" s="46">
        <f t="shared" si="227"/>
        <v>0</v>
      </c>
      <c r="AF45" s="46">
        <f t="shared" si="228"/>
        <v>0</v>
      </c>
      <c r="AG45" s="46">
        <f t="shared" si="229"/>
        <v>0</v>
      </c>
      <c r="AH45" s="46">
        <f t="shared" si="230"/>
        <v>0</v>
      </c>
      <c r="AI45" s="42"/>
      <c r="AJ45" s="46">
        <f t="shared" si="231"/>
        <v>0</v>
      </c>
      <c r="AK45" s="46">
        <f t="shared" si="232"/>
        <v>0</v>
      </c>
      <c r="AL45" s="46">
        <f t="shared" si="233"/>
        <v>0</v>
      </c>
      <c r="AM45" s="46">
        <f t="shared" si="234"/>
        <v>0</v>
      </c>
      <c r="AN45" s="45"/>
      <c r="AO45" s="46">
        <f t="shared" si="235"/>
        <v>0</v>
      </c>
      <c r="AP45" s="46">
        <f t="shared" si="236"/>
        <v>0</v>
      </c>
      <c r="AQ45" s="46">
        <f t="shared" si="237"/>
        <v>0</v>
      </c>
      <c r="AR45" s="46">
        <f t="shared" si="238"/>
        <v>0</v>
      </c>
      <c r="AS45" s="42"/>
      <c r="AT45" s="46">
        <f t="shared" si="239"/>
        <v>0</v>
      </c>
      <c r="AU45" s="46">
        <f t="shared" si="240"/>
        <v>0</v>
      </c>
      <c r="AV45" s="46">
        <f t="shared" si="241"/>
        <v>0</v>
      </c>
      <c r="AW45" s="46">
        <f t="shared" si="242"/>
        <v>0</v>
      </c>
      <c r="AX45" s="42"/>
      <c r="AY45" s="46">
        <f t="shared" si="243"/>
        <v>0</v>
      </c>
      <c r="AZ45" s="46">
        <f t="shared" si="244"/>
        <v>0</v>
      </c>
      <c r="BA45" s="46">
        <f t="shared" si="245"/>
        <v>0</v>
      </c>
      <c r="BB45" s="46">
        <f t="shared" si="246"/>
        <v>0</v>
      </c>
      <c r="BC45" s="42"/>
      <c r="BD45" s="46">
        <f t="shared" si="247"/>
        <v>0</v>
      </c>
      <c r="BE45" s="46">
        <f t="shared" si="248"/>
        <v>0</v>
      </c>
      <c r="BF45" s="46">
        <f t="shared" si="249"/>
        <v>0</v>
      </c>
      <c r="BG45" s="46">
        <f t="shared" si="250"/>
        <v>0</v>
      </c>
      <c r="BH45" s="45"/>
      <c r="BI45" s="46">
        <f t="shared" si="251"/>
        <v>0</v>
      </c>
      <c r="BJ45" s="46">
        <f t="shared" si="252"/>
        <v>0</v>
      </c>
      <c r="BK45" s="46">
        <f t="shared" si="253"/>
        <v>0</v>
      </c>
      <c r="BL45" s="46">
        <f t="shared" si="254"/>
        <v>0</v>
      </c>
      <c r="BM45" s="47"/>
      <c r="BN45" s="46">
        <f t="shared" si="255"/>
        <v>0</v>
      </c>
      <c r="BO45" s="46">
        <f t="shared" si="256"/>
        <v>0</v>
      </c>
      <c r="BP45" s="46">
        <f t="shared" si="257"/>
        <v>0</v>
      </c>
      <c r="BQ45" s="46">
        <f t="shared" si="258"/>
        <v>0</v>
      </c>
      <c r="BR45" s="42"/>
      <c r="BS45" s="46">
        <f t="shared" si="259"/>
        <v>0</v>
      </c>
      <c r="BT45" s="46">
        <f t="shared" si="260"/>
        <v>0</v>
      </c>
      <c r="BU45" s="46">
        <f t="shared" si="261"/>
        <v>0</v>
      </c>
      <c r="BV45" s="46">
        <f t="shared" si="262"/>
        <v>0</v>
      </c>
      <c r="BW45" s="42"/>
      <c r="BX45" s="46">
        <f t="shared" si="263"/>
        <v>0</v>
      </c>
      <c r="BY45" s="46">
        <f t="shared" si="264"/>
        <v>0</v>
      </c>
      <c r="BZ45" s="46">
        <f t="shared" si="265"/>
        <v>0</v>
      </c>
      <c r="CA45" s="46">
        <f t="shared" si="266"/>
        <v>0</v>
      </c>
      <c r="CB45" s="42"/>
      <c r="CC45" s="46">
        <f t="shared" si="267"/>
        <v>0</v>
      </c>
      <c r="CD45" s="46">
        <f t="shared" si="268"/>
        <v>0</v>
      </c>
      <c r="CE45" s="46">
        <f t="shared" si="269"/>
        <v>0</v>
      </c>
      <c r="CF45" s="46">
        <f t="shared" si="270"/>
        <v>0</v>
      </c>
      <c r="CG45" s="42"/>
      <c r="CH45" s="46">
        <f t="shared" si="271"/>
        <v>0</v>
      </c>
      <c r="CI45" s="46">
        <f t="shared" si="272"/>
        <v>0</v>
      </c>
      <c r="CJ45" s="46">
        <f t="shared" si="273"/>
        <v>0</v>
      </c>
      <c r="CK45" s="46">
        <f t="shared" si="274"/>
        <v>0</v>
      </c>
      <c r="CL45" s="42"/>
      <c r="CM45" s="46">
        <f t="shared" si="275"/>
        <v>0</v>
      </c>
      <c r="CN45" s="46">
        <f t="shared" si="276"/>
        <v>0</v>
      </c>
      <c r="CO45" s="46">
        <f t="shared" si="277"/>
        <v>0</v>
      </c>
      <c r="CP45" s="46">
        <f t="shared" si="278"/>
        <v>0</v>
      </c>
      <c r="CQ45" s="42"/>
      <c r="CR45" s="46">
        <f t="shared" si="279"/>
        <v>0</v>
      </c>
      <c r="CS45" s="46">
        <f t="shared" si="280"/>
        <v>0</v>
      </c>
      <c r="CT45" s="46">
        <f t="shared" si="281"/>
        <v>0</v>
      </c>
      <c r="CU45" s="46">
        <f t="shared" si="282"/>
        <v>0</v>
      </c>
      <c r="CV45" s="42"/>
      <c r="CW45" s="46">
        <f t="shared" si="283"/>
        <v>0</v>
      </c>
      <c r="CX45" s="46">
        <f t="shared" si="284"/>
        <v>0</v>
      </c>
      <c r="CY45" s="46">
        <f t="shared" si="285"/>
        <v>0</v>
      </c>
      <c r="CZ45" s="46">
        <f t="shared" si="286"/>
        <v>0</v>
      </c>
      <c r="DA45" s="42"/>
      <c r="DB45" s="46">
        <f t="shared" si="287"/>
        <v>0</v>
      </c>
      <c r="DC45" s="46">
        <f t="shared" si="288"/>
        <v>0</v>
      </c>
      <c r="DD45" s="46">
        <f t="shared" si="289"/>
        <v>0</v>
      </c>
      <c r="DE45" s="46">
        <f t="shared" si="290"/>
        <v>0</v>
      </c>
      <c r="DF45" s="42"/>
      <c r="DG45" s="46">
        <f t="shared" si="291"/>
        <v>0</v>
      </c>
      <c r="DH45" s="46">
        <f t="shared" si="292"/>
        <v>0</v>
      </c>
      <c r="DI45" s="46">
        <f t="shared" si="293"/>
        <v>0</v>
      </c>
      <c r="DJ45" s="46">
        <f t="shared" si="294"/>
        <v>0</v>
      </c>
      <c r="DK45" s="42"/>
      <c r="DL45" s="46">
        <f t="shared" si="295"/>
        <v>0</v>
      </c>
      <c r="DM45" s="46">
        <f t="shared" si="296"/>
        <v>0</v>
      </c>
      <c r="DN45" s="46">
        <f t="shared" si="297"/>
        <v>0</v>
      </c>
      <c r="DO45" s="46">
        <f t="shared" si="298"/>
        <v>0</v>
      </c>
      <c r="DP45" s="42"/>
    </row>
    <row r="46" spans="1:120" s="25" customFormat="1" x14ac:dyDescent="0.25">
      <c r="A46" s="54" t="s">
        <v>38</v>
      </c>
      <c r="B46" s="54"/>
      <c r="E46" s="59"/>
      <c r="F46" s="57">
        <f t="shared" si="207"/>
        <v>0</v>
      </c>
      <c r="G46" s="34">
        <f t="shared" si="208"/>
        <v>0</v>
      </c>
      <c r="H46" s="34">
        <f t="shared" si="209"/>
        <v>0</v>
      </c>
      <c r="I46" s="34">
        <f t="shared" si="210"/>
        <v>0</v>
      </c>
      <c r="K46" s="57">
        <f t="shared" si="211"/>
        <v>0</v>
      </c>
      <c r="L46" s="57">
        <f t="shared" si="212"/>
        <v>0</v>
      </c>
      <c r="M46" s="57">
        <f t="shared" si="213"/>
        <v>0</v>
      </c>
      <c r="N46" s="57">
        <f t="shared" si="214"/>
        <v>0</v>
      </c>
      <c r="O46" s="54"/>
      <c r="P46" s="57">
        <f t="shared" si="215"/>
        <v>0</v>
      </c>
      <c r="Q46" s="57">
        <f t="shared" si="216"/>
        <v>0</v>
      </c>
      <c r="R46" s="57">
        <f t="shared" si="217"/>
        <v>0</v>
      </c>
      <c r="S46" s="57">
        <f t="shared" si="218"/>
        <v>0</v>
      </c>
      <c r="T46" s="54"/>
      <c r="U46" s="57">
        <f t="shared" si="219"/>
        <v>0</v>
      </c>
      <c r="V46" s="57">
        <f t="shared" si="220"/>
        <v>0</v>
      </c>
      <c r="W46" s="57">
        <f t="shared" si="221"/>
        <v>0</v>
      </c>
      <c r="X46" s="57">
        <f t="shared" si="222"/>
        <v>0</v>
      </c>
      <c r="Y46" s="54"/>
      <c r="Z46" s="57">
        <f t="shared" si="315"/>
        <v>0</v>
      </c>
      <c r="AA46" s="57">
        <f t="shared" si="316"/>
        <v>0</v>
      </c>
      <c r="AB46" s="57">
        <f t="shared" si="317"/>
        <v>0</v>
      </c>
      <c r="AC46" s="57">
        <f t="shared" si="318"/>
        <v>0</v>
      </c>
      <c r="AE46" s="57">
        <f t="shared" si="227"/>
        <v>0</v>
      </c>
      <c r="AF46" s="57">
        <f t="shared" si="228"/>
        <v>0</v>
      </c>
      <c r="AG46" s="57">
        <f t="shared" si="229"/>
        <v>0</v>
      </c>
      <c r="AH46" s="57">
        <f t="shared" si="230"/>
        <v>0</v>
      </c>
      <c r="AJ46" s="57">
        <f t="shared" si="231"/>
        <v>0</v>
      </c>
      <c r="AK46" s="57">
        <f t="shared" si="232"/>
        <v>0</v>
      </c>
      <c r="AL46" s="57">
        <f t="shared" si="233"/>
        <v>0</v>
      </c>
      <c r="AM46" s="57">
        <f t="shared" si="234"/>
        <v>0</v>
      </c>
      <c r="AN46" s="58"/>
      <c r="AO46" s="57">
        <f t="shared" si="235"/>
        <v>0</v>
      </c>
      <c r="AP46" s="57">
        <f t="shared" si="236"/>
        <v>0</v>
      </c>
      <c r="AQ46" s="57">
        <f t="shared" si="237"/>
        <v>0</v>
      </c>
      <c r="AR46" s="57">
        <f t="shared" si="238"/>
        <v>0</v>
      </c>
      <c r="AS46" s="54"/>
      <c r="AT46" s="57">
        <f t="shared" si="239"/>
        <v>0</v>
      </c>
      <c r="AU46" s="57">
        <f t="shared" si="240"/>
        <v>0</v>
      </c>
      <c r="AV46" s="57">
        <f t="shared" si="241"/>
        <v>0</v>
      </c>
      <c r="AW46" s="57">
        <f t="shared" si="242"/>
        <v>0</v>
      </c>
      <c r="AY46" s="34">
        <f t="shared" si="243"/>
        <v>0</v>
      </c>
      <c r="AZ46" s="57">
        <f t="shared" si="244"/>
        <v>0</v>
      </c>
      <c r="BA46" s="57">
        <f t="shared" si="245"/>
        <v>0</v>
      </c>
      <c r="BB46" s="57">
        <f t="shared" si="246"/>
        <v>0</v>
      </c>
      <c r="BC46" s="54"/>
      <c r="BD46" s="57">
        <f t="shared" si="247"/>
        <v>0</v>
      </c>
      <c r="BE46" s="57">
        <f t="shared" si="248"/>
        <v>0</v>
      </c>
      <c r="BF46" s="57">
        <f t="shared" si="249"/>
        <v>0</v>
      </c>
      <c r="BG46" s="57">
        <f t="shared" si="250"/>
        <v>0</v>
      </c>
      <c r="BH46" s="58"/>
      <c r="BI46" s="34">
        <f t="shared" si="251"/>
        <v>0</v>
      </c>
      <c r="BJ46" s="57">
        <f t="shared" si="252"/>
        <v>0</v>
      </c>
      <c r="BK46" s="57">
        <f t="shared" si="253"/>
        <v>0</v>
      </c>
      <c r="BL46" s="57">
        <f t="shared" si="254"/>
        <v>0</v>
      </c>
      <c r="BM46" s="59"/>
      <c r="BN46" s="57">
        <f t="shared" si="255"/>
        <v>0</v>
      </c>
      <c r="BO46" s="57">
        <f t="shared" si="256"/>
        <v>0</v>
      </c>
      <c r="BP46" s="57">
        <f t="shared" si="257"/>
        <v>0</v>
      </c>
      <c r="BQ46" s="57">
        <f t="shared" si="258"/>
        <v>0</v>
      </c>
      <c r="BR46" s="54"/>
      <c r="BS46" s="57">
        <f t="shared" si="259"/>
        <v>0</v>
      </c>
      <c r="BT46" s="57">
        <f t="shared" si="260"/>
        <v>0</v>
      </c>
      <c r="BU46" s="57">
        <f t="shared" si="261"/>
        <v>0</v>
      </c>
      <c r="BV46" s="57">
        <f t="shared" si="262"/>
        <v>0</v>
      </c>
      <c r="BW46" s="54"/>
      <c r="BX46" s="57">
        <f t="shared" si="263"/>
        <v>0</v>
      </c>
      <c r="BY46" s="57">
        <f t="shared" si="264"/>
        <v>0</v>
      </c>
      <c r="BZ46" s="57">
        <f t="shared" si="265"/>
        <v>0</v>
      </c>
      <c r="CA46" s="57">
        <f t="shared" si="266"/>
        <v>0</v>
      </c>
      <c r="CB46" s="54"/>
      <c r="CC46" s="57">
        <f t="shared" si="267"/>
        <v>0</v>
      </c>
      <c r="CD46" s="57">
        <f t="shared" si="268"/>
        <v>0</v>
      </c>
      <c r="CE46" s="57">
        <f t="shared" si="269"/>
        <v>0</v>
      </c>
      <c r="CF46" s="57">
        <f t="shared" si="270"/>
        <v>0</v>
      </c>
      <c r="CG46" s="54"/>
      <c r="CH46" s="57">
        <f t="shared" si="271"/>
        <v>0</v>
      </c>
      <c r="CI46" s="57">
        <f t="shared" si="272"/>
        <v>0</v>
      </c>
      <c r="CJ46" s="57">
        <f t="shared" si="273"/>
        <v>0</v>
      </c>
      <c r="CK46" s="57">
        <f t="shared" si="274"/>
        <v>0</v>
      </c>
      <c r="CM46" s="57">
        <f t="shared" si="275"/>
        <v>0</v>
      </c>
      <c r="CN46" s="57">
        <f t="shared" si="276"/>
        <v>0</v>
      </c>
      <c r="CO46" s="57">
        <f t="shared" si="277"/>
        <v>0</v>
      </c>
      <c r="CP46" s="57">
        <f t="shared" si="278"/>
        <v>0</v>
      </c>
      <c r="CR46" s="57">
        <f t="shared" si="279"/>
        <v>0</v>
      </c>
      <c r="CS46" s="57">
        <f t="shared" si="280"/>
        <v>0</v>
      </c>
      <c r="CT46" s="57">
        <f t="shared" si="281"/>
        <v>0</v>
      </c>
      <c r="CU46" s="57">
        <f t="shared" si="282"/>
        <v>0</v>
      </c>
      <c r="CW46" s="57">
        <f t="shared" si="283"/>
        <v>0</v>
      </c>
      <c r="CX46" s="57">
        <f t="shared" si="284"/>
        <v>0</v>
      </c>
      <c r="CY46" s="57">
        <f t="shared" si="285"/>
        <v>0</v>
      </c>
      <c r="CZ46" s="57">
        <f t="shared" si="286"/>
        <v>0</v>
      </c>
      <c r="DB46" s="57">
        <f t="shared" si="287"/>
        <v>0</v>
      </c>
      <c r="DC46" s="57">
        <f t="shared" si="288"/>
        <v>0</v>
      </c>
      <c r="DD46" s="57">
        <f t="shared" si="289"/>
        <v>0</v>
      </c>
      <c r="DE46" s="57">
        <f t="shared" si="290"/>
        <v>0</v>
      </c>
      <c r="DG46" s="57">
        <f t="shared" si="291"/>
        <v>0</v>
      </c>
      <c r="DH46" s="57">
        <f t="shared" si="292"/>
        <v>0</v>
      </c>
      <c r="DI46" s="57">
        <f t="shared" si="293"/>
        <v>0</v>
      </c>
      <c r="DJ46" s="57">
        <f t="shared" si="294"/>
        <v>0</v>
      </c>
      <c r="DL46" s="57">
        <f t="shared" si="295"/>
        <v>0</v>
      </c>
      <c r="DM46" s="57">
        <f t="shared" si="296"/>
        <v>0</v>
      </c>
      <c r="DN46" s="57">
        <f t="shared" si="297"/>
        <v>0</v>
      </c>
      <c r="DO46" s="57">
        <f t="shared" si="298"/>
        <v>0</v>
      </c>
    </row>
    <row r="47" spans="1:120" s="25" customFormat="1" x14ac:dyDescent="0.25">
      <c r="A47" s="73" t="s">
        <v>66</v>
      </c>
      <c r="B47" s="73">
        <v>463</v>
      </c>
      <c r="C47" s="73">
        <v>30.3</v>
      </c>
      <c r="D47" s="73">
        <v>37.9</v>
      </c>
      <c r="E47" s="74">
        <v>0</v>
      </c>
      <c r="F47" s="75">
        <f t="shared" si="207"/>
        <v>0</v>
      </c>
      <c r="G47" s="75">
        <f t="shared" si="208"/>
        <v>0</v>
      </c>
      <c r="H47" s="75">
        <f t="shared" si="209"/>
        <v>0</v>
      </c>
      <c r="I47" s="75">
        <f t="shared" si="210"/>
        <v>0</v>
      </c>
      <c r="J47" s="73"/>
      <c r="K47" s="75">
        <f t="shared" si="211"/>
        <v>231.5</v>
      </c>
      <c r="L47" s="75">
        <f t="shared" si="212"/>
        <v>15.15</v>
      </c>
      <c r="M47" s="75">
        <f t="shared" si="213"/>
        <v>18.95</v>
      </c>
      <c r="N47" s="75">
        <f t="shared" si="214"/>
        <v>0</v>
      </c>
      <c r="O47" s="73">
        <v>50</v>
      </c>
      <c r="P47" s="75">
        <f t="shared" si="215"/>
        <v>0</v>
      </c>
      <c r="Q47" s="75">
        <f t="shared" si="216"/>
        <v>0</v>
      </c>
      <c r="R47" s="75">
        <f t="shared" si="217"/>
        <v>0</v>
      </c>
      <c r="S47" s="75">
        <f t="shared" si="218"/>
        <v>0</v>
      </c>
      <c r="T47" s="73"/>
      <c r="U47" s="75">
        <f t="shared" si="219"/>
        <v>0</v>
      </c>
      <c r="V47" s="75">
        <f t="shared" si="220"/>
        <v>0</v>
      </c>
      <c r="W47" s="75">
        <f t="shared" si="221"/>
        <v>0</v>
      </c>
      <c r="X47" s="75">
        <f t="shared" si="222"/>
        <v>0</v>
      </c>
      <c r="Y47" s="73"/>
      <c r="Z47" s="75">
        <f t="shared" si="315"/>
        <v>0</v>
      </c>
      <c r="AA47" s="75">
        <f t="shared" si="316"/>
        <v>0</v>
      </c>
      <c r="AB47" s="75">
        <f t="shared" si="317"/>
        <v>0</v>
      </c>
      <c r="AC47" s="75">
        <f t="shared" si="318"/>
        <v>0</v>
      </c>
      <c r="AD47" s="73"/>
      <c r="AE47" s="75">
        <f t="shared" si="227"/>
        <v>92.6</v>
      </c>
      <c r="AF47" s="75">
        <f t="shared" si="228"/>
        <v>6.06</v>
      </c>
      <c r="AG47" s="75">
        <f t="shared" si="229"/>
        <v>7.58</v>
      </c>
      <c r="AH47" s="75">
        <f t="shared" si="230"/>
        <v>0</v>
      </c>
      <c r="AI47" s="73">
        <v>20</v>
      </c>
      <c r="AJ47" s="75">
        <f t="shared" si="231"/>
        <v>0</v>
      </c>
      <c r="AK47" s="75">
        <f t="shared" si="232"/>
        <v>0</v>
      </c>
      <c r="AL47" s="75">
        <f t="shared" si="233"/>
        <v>0</v>
      </c>
      <c r="AM47" s="75">
        <f t="shared" si="234"/>
        <v>0</v>
      </c>
      <c r="AN47" s="76"/>
      <c r="AO47" s="75">
        <f t="shared" si="235"/>
        <v>0</v>
      </c>
      <c r="AP47" s="75">
        <f t="shared" si="236"/>
        <v>0</v>
      </c>
      <c r="AQ47" s="75">
        <f t="shared" si="237"/>
        <v>0</v>
      </c>
      <c r="AR47" s="75">
        <f t="shared" si="238"/>
        <v>0</v>
      </c>
      <c r="AS47" s="73"/>
      <c r="AT47" s="75">
        <f t="shared" si="239"/>
        <v>231.5</v>
      </c>
      <c r="AU47" s="75">
        <f t="shared" si="240"/>
        <v>15.15</v>
      </c>
      <c r="AV47" s="75">
        <f t="shared" si="241"/>
        <v>18.95</v>
      </c>
      <c r="AW47" s="75">
        <f t="shared" si="242"/>
        <v>0</v>
      </c>
      <c r="AX47" s="73">
        <v>50</v>
      </c>
      <c r="AY47" s="75">
        <f t="shared" si="243"/>
        <v>0</v>
      </c>
      <c r="AZ47" s="75">
        <f t="shared" si="244"/>
        <v>0</v>
      </c>
      <c r="BA47" s="75">
        <f t="shared" si="245"/>
        <v>0</v>
      </c>
      <c r="BB47" s="75">
        <f t="shared" si="246"/>
        <v>0</v>
      </c>
      <c r="BC47" s="73"/>
      <c r="BD47" s="75">
        <f t="shared" si="247"/>
        <v>92.6</v>
      </c>
      <c r="BE47" s="75">
        <f t="shared" si="248"/>
        <v>6.06</v>
      </c>
      <c r="BF47" s="75">
        <f t="shared" si="249"/>
        <v>7.58</v>
      </c>
      <c r="BG47" s="75">
        <f t="shared" si="250"/>
        <v>0</v>
      </c>
      <c r="BH47" s="76">
        <v>20</v>
      </c>
      <c r="BI47" s="75">
        <f t="shared" si="251"/>
        <v>0</v>
      </c>
      <c r="BJ47" s="75">
        <f t="shared" si="252"/>
        <v>0</v>
      </c>
      <c r="BK47" s="75">
        <f t="shared" si="253"/>
        <v>0</v>
      </c>
      <c r="BL47" s="75">
        <f t="shared" si="254"/>
        <v>0</v>
      </c>
      <c r="BM47" s="74"/>
      <c r="BN47" s="75">
        <f t="shared" si="255"/>
        <v>0</v>
      </c>
      <c r="BO47" s="75">
        <f t="shared" si="256"/>
        <v>0</v>
      </c>
      <c r="BP47" s="75">
        <f t="shared" si="257"/>
        <v>0</v>
      </c>
      <c r="BQ47" s="75">
        <f t="shared" si="258"/>
        <v>0</v>
      </c>
      <c r="BR47" s="73"/>
      <c r="BS47" s="75">
        <f t="shared" si="259"/>
        <v>231.5</v>
      </c>
      <c r="BT47" s="75">
        <f t="shared" si="260"/>
        <v>15.15</v>
      </c>
      <c r="BU47" s="75">
        <f t="shared" si="261"/>
        <v>18.95</v>
      </c>
      <c r="BV47" s="75">
        <f t="shared" si="262"/>
        <v>0</v>
      </c>
      <c r="BW47" s="73">
        <v>50</v>
      </c>
      <c r="BX47" s="75">
        <f t="shared" si="263"/>
        <v>0</v>
      </c>
      <c r="BY47" s="75">
        <f t="shared" si="264"/>
        <v>0</v>
      </c>
      <c r="BZ47" s="75">
        <f t="shared" si="265"/>
        <v>0</v>
      </c>
      <c r="CA47" s="75">
        <f t="shared" si="266"/>
        <v>0</v>
      </c>
      <c r="CB47" s="73"/>
      <c r="CC47" s="75">
        <f t="shared" si="267"/>
        <v>231.5</v>
      </c>
      <c r="CD47" s="75">
        <f t="shared" si="268"/>
        <v>15.15</v>
      </c>
      <c r="CE47" s="75">
        <f t="shared" si="269"/>
        <v>18.95</v>
      </c>
      <c r="CF47" s="75">
        <f t="shared" si="270"/>
        <v>0</v>
      </c>
      <c r="CG47" s="73">
        <v>50</v>
      </c>
      <c r="CH47" s="75">
        <f t="shared" si="271"/>
        <v>0</v>
      </c>
      <c r="CI47" s="75">
        <f t="shared" si="272"/>
        <v>0</v>
      </c>
      <c r="CJ47" s="75">
        <f t="shared" si="273"/>
        <v>0</v>
      </c>
      <c r="CK47" s="75">
        <f t="shared" si="274"/>
        <v>0</v>
      </c>
      <c r="CL47" s="73"/>
      <c r="CM47" s="75">
        <f t="shared" si="275"/>
        <v>231.5</v>
      </c>
      <c r="CN47" s="75">
        <f t="shared" si="276"/>
        <v>15.15</v>
      </c>
      <c r="CO47" s="75">
        <f t="shared" si="277"/>
        <v>18.95</v>
      </c>
      <c r="CP47" s="75">
        <f t="shared" si="278"/>
        <v>0</v>
      </c>
      <c r="CQ47" s="73">
        <v>50</v>
      </c>
      <c r="CR47" s="75">
        <f t="shared" si="279"/>
        <v>0</v>
      </c>
      <c r="CS47" s="75">
        <f t="shared" si="280"/>
        <v>0</v>
      </c>
      <c r="CT47" s="75">
        <f t="shared" si="281"/>
        <v>0</v>
      </c>
      <c r="CU47" s="75">
        <f t="shared" si="282"/>
        <v>0</v>
      </c>
      <c r="CV47" s="73"/>
      <c r="CW47" s="75">
        <f t="shared" si="283"/>
        <v>0</v>
      </c>
      <c r="CX47" s="75">
        <f t="shared" si="284"/>
        <v>0</v>
      </c>
      <c r="CY47" s="75">
        <f t="shared" si="285"/>
        <v>0</v>
      </c>
      <c r="CZ47" s="75">
        <f t="shared" si="286"/>
        <v>0</v>
      </c>
      <c r="DA47" s="73"/>
      <c r="DB47" s="75">
        <f t="shared" si="287"/>
        <v>231.5</v>
      </c>
      <c r="DC47" s="75">
        <f t="shared" si="288"/>
        <v>15.15</v>
      </c>
      <c r="DD47" s="75">
        <f t="shared" si="289"/>
        <v>18.95</v>
      </c>
      <c r="DE47" s="75">
        <f t="shared" si="290"/>
        <v>0</v>
      </c>
      <c r="DF47" s="73">
        <v>50</v>
      </c>
      <c r="DG47" s="75">
        <f t="shared" si="291"/>
        <v>0</v>
      </c>
      <c r="DH47" s="75">
        <f t="shared" si="292"/>
        <v>0</v>
      </c>
      <c r="DI47" s="75">
        <f t="shared" si="293"/>
        <v>0</v>
      </c>
      <c r="DJ47" s="75">
        <f t="shared" si="294"/>
        <v>0</v>
      </c>
      <c r="DK47" s="73"/>
      <c r="DL47" s="75">
        <f t="shared" si="295"/>
        <v>231.5</v>
      </c>
      <c r="DM47" s="75">
        <f t="shared" si="296"/>
        <v>15.15</v>
      </c>
      <c r="DN47" s="75">
        <f t="shared" si="297"/>
        <v>18.95</v>
      </c>
      <c r="DO47" s="75">
        <f t="shared" si="298"/>
        <v>0</v>
      </c>
      <c r="DP47" s="73">
        <v>50</v>
      </c>
    </row>
    <row r="48" spans="1:120" s="25" customFormat="1" x14ac:dyDescent="0.25">
      <c r="A48" s="25" t="s">
        <v>67</v>
      </c>
      <c r="B48" s="25">
        <v>463</v>
      </c>
      <c r="C48" s="25">
        <v>30.3</v>
      </c>
      <c r="D48" s="25">
        <v>37.9</v>
      </c>
      <c r="E48" s="59">
        <v>0</v>
      </c>
      <c r="F48" s="34">
        <f t="shared" si="207"/>
        <v>0</v>
      </c>
      <c r="G48" s="34">
        <f t="shared" si="208"/>
        <v>0</v>
      </c>
      <c r="H48" s="34">
        <f t="shared" si="209"/>
        <v>0</v>
      </c>
      <c r="I48" s="34">
        <f t="shared" si="210"/>
        <v>0</v>
      </c>
      <c r="K48" s="34">
        <f t="shared" si="211"/>
        <v>0</v>
      </c>
      <c r="L48" s="34">
        <f t="shared" si="212"/>
        <v>0</v>
      </c>
      <c r="M48" s="34">
        <f t="shared" si="213"/>
        <v>0</v>
      </c>
      <c r="N48" s="34">
        <f t="shared" si="214"/>
        <v>0</v>
      </c>
      <c r="P48" s="34">
        <f t="shared" si="215"/>
        <v>0</v>
      </c>
      <c r="Q48" s="34">
        <f t="shared" si="216"/>
        <v>0</v>
      </c>
      <c r="R48" s="34">
        <f t="shared" si="217"/>
        <v>0</v>
      </c>
      <c r="S48" s="34">
        <f t="shared" si="218"/>
        <v>0</v>
      </c>
      <c r="U48" s="34">
        <f t="shared" si="219"/>
        <v>231.5</v>
      </c>
      <c r="V48" s="34">
        <f t="shared" si="220"/>
        <v>15.15</v>
      </c>
      <c r="W48" s="34">
        <f t="shared" si="221"/>
        <v>18.95</v>
      </c>
      <c r="X48" s="34">
        <f t="shared" si="222"/>
        <v>0</v>
      </c>
      <c r="Y48" s="25">
        <v>50</v>
      </c>
      <c r="Z48" s="34">
        <f t="shared" si="315"/>
        <v>0</v>
      </c>
      <c r="AA48" s="34">
        <f t="shared" si="316"/>
        <v>0</v>
      </c>
      <c r="AB48" s="34">
        <f t="shared" si="317"/>
        <v>0</v>
      </c>
      <c r="AC48" s="34">
        <f t="shared" si="318"/>
        <v>0</v>
      </c>
      <c r="AE48" s="34">
        <f t="shared" si="227"/>
        <v>0</v>
      </c>
      <c r="AF48" s="34">
        <f t="shared" si="228"/>
        <v>0</v>
      </c>
      <c r="AG48" s="34">
        <f t="shared" si="229"/>
        <v>0</v>
      </c>
      <c r="AH48" s="34">
        <f t="shared" si="230"/>
        <v>0</v>
      </c>
      <c r="AJ48" s="34">
        <f t="shared" si="231"/>
        <v>231.5</v>
      </c>
      <c r="AK48" s="34">
        <f t="shared" si="232"/>
        <v>15.15</v>
      </c>
      <c r="AL48" s="34">
        <f t="shared" si="233"/>
        <v>18.95</v>
      </c>
      <c r="AM48" s="34">
        <f t="shared" si="234"/>
        <v>0</v>
      </c>
      <c r="AN48" s="58">
        <v>50</v>
      </c>
      <c r="AO48" s="34">
        <f t="shared" si="235"/>
        <v>0</v>
      </c>
      <c r="AP48" s="34">
        <f t="shared" si="236"/>
        <v>0</v>
      </c>
      <c r="AQ48" s="34">
        <f t="shared" si="237"/>
        <v>0</v>
      </c>
      <c r="AR48" s="34">
        <f t="shared" si="238"/>
        <v>0</v>
      </c>
      <c r="AT48" s="34">
        <f t="shared" si="239"/>
        <v>0</v>
      </c>
      <c r="AU48" s="34">
        <f t="shared" si="240"/>
        <v>0</v>
      </c>
      <c r="AV48" s="34">
        <f t="shared" si="241"/>
        <v>0</v>
      </c>
      <c r="AW48" s="34">
        <f t="shared" si="242"/>
        <v>0</v>
      </c>
      <c r="AY48" s="34">
        <f t="shared" si="243"/>
        <v>152.79</v>
      </c>
      <c r="AZ48" s="34">
        <f t="shared" si="244"/>
        <v>9.9990000000000006</v>
      </c>
      <c r="BA48" s="34">
        <f t="shared" si="245"/>
        <v>12.507</v>
      </c>
      <c r="BB48" s="34">
        <f t="shared" si="246"/>
        <v>0</v>
      </c>
      <c r="BC48" s="25">
        <v>33</v>
      </c>
      <c r="BD48" s="34">
        <f t="shared" si="247"/>
        <v>0</v>
      </c>
      <c r="BE48" s="34">
        <f t="shared" si="248"/>
        <v>0</v>
      </c>
      <c r="BF48" s="34">
        <f t="shared" si="249"/>
        <v>0</v>
      </c>
      <c r="BG48" s="34">
        <f t="shared" si="250"/>
        <v>0</v>
      </c>
      <c r="BH48" s="58"/>
      <c r="BI48" s="34">
        <f t="shared" si="251"/>
        <v>152.79</v>
      </c>
      <c r="BJ48" s="34">
        <f t="shared" si="252"/>
        <v>9.9990000000000006</v>
      </c>
      <c r="BK48" s="34">
        <f t="shared" si="253"/>
        <v>12.507</v>
      </c>
      <c r="BL48" s="34">
        <f t="shared" si="254"/>
        <v>0</v>
      </c>
      <c r="BM48" s="59">
        <v>33</v>
      </c>
      <c r="BN48" s="34">
        <f t="shared" si="255"/>
        <v>0</v>
      </c>
      <c r="BO48" s="34">
        <f t="shared" si="256"/>
        <v>0</v>
      </c>
      <c r="BP48" s="34">
        <f t="shared" si="257"/>
        <v>0</v>
      </c>
      <c r="BQ48" s="34">
        <f t="shared" si="258"/>
        <v>0</v>
      </c>
      <c r="BS48" s="34">
        <f t="shared" si="259"/>
        <v>0</v>
      </c>
      <c r="BT48" s="34">
        <f t="shared" si="260"/>
        <v>0</v>
      </c>
      <c r="BU48" s="34">
        <f t="shared" si="261"/>
        <v>0</v>
      </c>
      <c r="BV48" s="34">
        <f t="shared" si="262"/>
        <v>0</v>
      </c>
      <c r="BX48" s="34">
        <f t="shared" si="263"/>
        <v>231.5</v>
      </c>
      <c r="BY48" s="34">
        <f t="shared" si="264"/>
        <v>15.15</v>
      </c>
      <c r="BZ48" s="34">
        <f t="shared" si="265"/>
        <v>18.95</v>
      </c>
      <c r="CA48" s="34">
        <f t="shared" si="266"/>
        <v>0</v>
      </c>
      <c r="CB48" s="25">
        <v>50</v>
      </c>
      <c r="CC48" s="34">
        <f t="shared" si="267"/>
        <v>0</v>
      </c>
      <c r="CD48" s="34">
        <f t="shared" si="268"/>
        <v>0</v>
      </c>
      <c r="CE48" s="34">
        <f t="shared" si="269"/>
        <v>0</v>
      </c>
      <c r="CF48" s="34">
        <f t="shared" si="270"/>
        <v>0</v>
      </c>
      <c r="CH48" s="34">
        <f t="shared" si="271"/>
        <v>231.5</v>
      </c>
      <c r="CI48" s="34">
        <f t="shared" si="272"/>
        <v>15.15</v>
      </c>
      <c r="CJ48" s="34">
        <f t="shared" si="273"/>
        <v>18.95</v>
      </c>
      <c r="CK48" s="34">
        <f t="shared" si="274"/>
        <v>0</v>
      </c>
      <c r="CL48" s="25">
        <v>50</v>
      </c>
      <c r="CM48" s="34">
        <f t="shared" si="275"/>
        <v>0</v>
      </c>
      <c r="CN48" s="34">
        <f t="shared" si="276"/>
        <v>0</v>
      </c>
      <c r="CO48" s="34">
        <f t="shared" si="277"/>
        <v>0</v>
      </c>
      <c r="CP48" s="34">
        <f t="shared" si="278"/>
        <v>0</v>
      </c>
      <c r="CR48" s="34">
        <f t="shared" si="279"/>
        <v>231.5</v>
      </c>
      <c r="CS48" s="34">
        <f t="shared" si="280"/>
        <v>15.15</v>
      </c>
      <c r="CT48" s="34">
        <f t="shared" si="281"/>
        <v>18.95</v>
      </c>
      <c r="CU48" s="34">
        <f t="shared" si="282"/>
        <v>0</v>
      </c>
      <c r="CV48" s="25">
        <v>50</v>
      </c>
      <c r="CW48" s="34">
        <f t="shared" si="283"/>
        <v>0</v>
      </c>
      <c r="CX48" s="34">
        <f t="shared" si="284"/>
        <v>0</v>
      </c>
      <c r="CY48" s="34">
        <f t="shared" si="285"/>
        <v>0</v>
      </c>
      <c r="CZ48" s="34">
        <f t="shared" si="286"/>
        <v>0</v>
      </c>
      <c r="DB48" s="34">
        <f t="shared" si="287"/>
        <v>0</v>
      </c>
      <c r="DC48" s="34">
        <f t="shared" si="288"/>
        <v>0</v>
      </c>
      <c r="DD48" s="34">
        <f t="shared" si="289"/>
        <v>0</v>
      </c>
      <c r="DE48" s="34">
        <f t="shared" si="290"/>
        <v>0</v>
      </c>
      <c r="DG48" s="34">
        <f t="shared" si="291"/>
        <v>0</v>
      </c>
      <c r="DH48" s="34">
        <f t="shared" si="292"/>
        <v>0</v>
      </c>
      <c r="DI48" s="34">
        <f t="shared" si="293"/>
        <v>0</v>
      </c>
      <c r="DJ48" s="34">
        <f t="shared" si="294"/>
        <v>0</v>
      </c>
      <c r="DL48" s="34">
        <f t="shared" si="295"/>
        <v>0</v>
      </c>
      <c r="DM48" s="34">
        <f t="shared" si="296"/>
        <v>0</v>
      </c>
      <c r="DN48" s="34">
        <f t="shared" si="297"/>
        <v>0</v>
      </c>
      <c r="DO48" s="34">
        <f t="shared" si="298"/>
        <v>0</v>
      </c>
    </row>
    <row r="49" spans="1:120" s="25" customFormat="1" x14ac:dyDescent="0.25">
      <c r="A49" s="54" t="s">
        <v>68</v>
      </c>
      <c r="B49" s="54">
        <v>240</v>
      </c>
      <c r="C49" s="25">
        <v>14.8</v>
      </c>
      <c r="D49" s="25">
        <v>20.100000000000001</v>
      </c>
      <c r="E49" s="59">
        <v>0</v>
      </c>
      <c r="F49" s="57">
        <f t="shared" si="207"/>
        <v>0</v>
      </c>
      <c r="G49" s="34">
        <f t="shared" si="208"/>
        <v>0</v>
      </c>
      <c r="H49" s="34">
        <f t="shared" si="209"/>
        <v>0</v>
      </c>
      <c r="I49" s="34">
        <f t="shared" si="210"/>
        <v>0</v>
      </c>
      <c r="K49" s="57">
        <f t="shared" si="211"/>
        <v>0</v>
      </c>
      <c r="L49" s="57">
        <f t="shared" si="212"/>
        <v>0</v>
      </c>
      <c r="M49" s="57">
        <f t="shared" si="213"/>
        <v>0</v>
      </c>
      <c r="N49" s="57">
        <f t="shared" si="214"/>
        <v>0</v>
      </c>
      <c r="P49" s="57">
        <f t="shared" si="215"/>
        <v>48</v>
      </c>
      <c r="Q49" s="57">
        <f t="shared" si="216"/>
        <v>2.9600000000000004</v>
      </c>
      <c r="R49" s="57">
        <f t="shared" si="217"/>
        <v>4.0200000000000005</v>
      </c>
      <c r="S49" s="57">
        <f t="shared" si="218"/>
        <v>0</v>
      </c>
      <c r="T49" s="54">
        <v>20</v>
      </c>
      <c r="U49" s="57">
        <f t="shared" si="219"/>
        <v>0</v>
      </c>
      <c r="V49" s="57">
        <f t="shared" si="220"/>
        <v>0</v>
      </c>
      <c r="W49" s="57">
        <f t="shared" si="221"/>
        <v>0</v>
      </c>
      <c r="X49" s="57">
        <f t="shared" si="222"/>
        <v>0</v>
      </c>
      <c r="Y49" s="54"/>
      <c r="Z49" s="57">
        <f t="shared" si="315"/>
        <v>48</v>
      </c>
      <c r="AA49" s="57">
        <f t="shared" si="316"/>
        <v>2.9600000000000004</v>
      </c>
      <c r="AB49" s="57">
        <f t="shared" si="317"/>
        <v>4.0200000000000005</v>
      </c>
      <c r="AC49" s="57">
        <f t="shared" si="318"/>
        <v>0</v>
      </c>
      <c r="AD49" s="25">
        <v>20</v>
      </c>
      <c r="AE49" s="57">
        <f t="shared" si="227"/>
        <v>0</v>
      </c>
      <c r="AF49" s="57">
        <f t="shared" si="228"/>
        <v>0</v>
      </c>
      <c r="AG49" s="57">
        <f t="shared" si="229"/>
        <v>0</v>
      </c>
      <c r="AH49" s="57">
        <f t="shared" si="230"/>
        <v>0</v>
      </c>
      <c r="AJ49" s="57">
        <f t="shared" si="231"/>
        <v>0</v>
      </c>
      <c r="AK49" s="57">
        <f t="shared" si="232"/>
        <v>0</v>
      </c>
      <c r="AL49" s="57">
        <f t="shared" si="233"/>
        <v>0</v>
      </c>
      <c r="AM49" s="57">
        <f t="shared" si="234"/>
        <v>0</v>
      </c>
      <c r="AN49" s="58"/>
      <c r="AO49" s="57">
        <f t="shared" si="235"/>
        <v>48</v>
      </c>
      <c r="AP49" s="57">
        <f t="shared" si="236"/>
        <v>2.9600000000000004</v>
      </c>
      <c r="AQ49" s="57">
        <f t="shared" si="237"/>
        <v>4.0200000000000005</v>
      </c>
      <c r="AR49" s="57">
        <f t="shared" si="238"/>
        <v>0</v>
      </c>
      <c r="AS49" s="54">
        <v>20</v>
      </c>
      <c r="AT49" s="57">
        <f t="shared" si="239"/>
        <v>0</v>
      </c>
      <c r="AU49" s="57">
        <f t="shared" si="240"/>
        <v>0</v>
      </c>
      <c r="AV49" s="57">
        <f t="shared" si="241"/>
        <v>0</v>
      </c>
      <c r="AW49" s="57">
        <f t="shared" si="242"/>
        <v>0</v>
      </c>
      <c r="AY49" s="57">
        <f t="shared" si="243"/>
        <v>0</v>
      </c>
      <c r="AZ49" s="57">
        <f t="shared" si="244"/>
        <v>0</v>
      </c>
      <c r="BA49" s="57">
        <f t="shared" si="245"/>
        <v>0</v>
      </c>
      <c r="BB49" s="57">
        <f t="shared" si="246"/>
        <v>0</v>
      </c>
      <c r="BC49" s="54"/>
      <c r="BD49" s="57">
        <f t="shared" si="247"/>
        <v>0</v>
      </c>
      <c r="BE49" s="57">
        <f t="shared" si="248"/>
        <v>0</v>
      </c>
      <c r="BF49" s="57">
        <f t="shared" si="249"/>
        <v>0</v>
      </c>
      <c r="BG49" s="57">
        <f t="shared" si="250"/>
        <v>0</v>
      </c>
      <c r="BH49" s="58"/>
      <c r="BI49" s="34">
        <f t="shared" si="251"/>
        <v>0</v>
      </c>
      <c r="BJ49" s="57">
        <f t="shared" si="252"/>
        <v>0</v>
      </c>
      <c r="BK49" s="57">
        <f t="shared" si="253"/>
        <v>0</v>
      </c>
      <c r="BL49" s="57">
        <f t="shared" si="254"/>
        <v>0</v>
      </c>
      <c r="BM49" s="59"/>
      <c r="BN49" s="57">
        <f t="shared" si="255"/>
        <v>48</v>
      </c>
      <c r="BO49" s="57">
        <f t="shared" si="256"/>
        <v>2.9600000000000004</v>
      </c>
      <c r="BP49" s="57">
        <f t="shared" si="257"/>
        <v>4.0200000000000005</v>
      </c>
      <c r="BQ49" s="57">
        <f t="shared" si="258"/>
        <v>0</v>
      </c>
      <c r="BR49" s="54">
        <v>20</v>
      </c>
      <c r="BS49" s="34">
        <f t="shared" si="259"/>
        <v>0</v>
      </c>
      <c r="BT49" s="57">
        <f t="shared" si="260"/>
        <v>0</v>
      </c>
      <c r="BU49" s="57">
        <f t="shared" si="261"/>
        <v>0</v>
      </c>
      <c r="BV49" s="57">
        <f t="shared" si="262"/>
        <v>0</v>
      </c>
      <c r="BW49" s="54"/>
      <c r="BX49" s="34">
        <f t="shared" si="263"/>
        <v>0</v>
      </c>
      <c r="BY49" s="57">
        <f t="shared" si="264"/>
        <v>0</v>
      </c>
      <c r="BZ49" s="57">
        <f t="shared" si="265"/>
        <v>0</v>
      </c>
      <c r="CA49" s="57">
        <f t="shared" si="266"/>
        <v>0</v>
      </c>
      <c r="CB49" s="54"/>
      <c r="CC49" s="34">
        <f t="shared" si="267"/>
        <v>0</v>
      </c>
      <c r="CD49" s="57">
        <f t="shared" si="268"/>
        <v>0</v>
      </c>
      <c r="CE49" s="57">
        <f t="shared" si="269"/>
        <v>0</v>
      </c>
      <c r="CF49" s="57">
        <f t="shared" si="270"/>
        <v>0</v>
      </c>
      <c r="CG49" s="54"/>
      <c r="CH49" s="34">
        <f t="shared" si="271"/>
        <v>0</v>
      </c>
      <c r="CI49" s="57">
        <f t="shared" si="272"/>
        <v>0</v>
      </c>
      <c r="CJ49" s="57">
        <f t="shared" si="273"/>
        <v>0</v>
      </c>
      <c r="CK49" s="57">
        <f t="shared" si="274"/>
        <v>0</v>
      </c>
      <c r="CM49" s="34">
        <f t="shared" si="275"/>
        <v>0</v>
      </c>
      <c r="CN49" s="57">
        <f t="shared" si="276"/>
        <v>0</v>
      </c>
      <c r="CO49" s="57">
        <f t="shared" si="277"/>
        <v>0</v>
      </c>
      <c r="CP49" s="57">
        <f t="shared" si="278"/>
        <v>0</v>
      </c>
      <c r="CR49" s="34">
        <f t="shared" si="279"/>
        <v>0</v>
      </c>
      <c r="CS49" s="57">
        <f t="shared" si="280"/>
        <v>0</v>
      </c>
      <c r="CT49" s="57">
        <f t="shared" si="281"/>
        <v>0</v>
      </c>
      <c r="CU49" s="57">
        <f t="shared" si="282"/>
        <v>0</v>
      </c>
      <c r="CW49" s="34">
        <f t="shared" si="283"/>
        <v>48</v>
      </c>
      <c r="CX49" s="57">
        <f t="shared" si="284"/>
        <v>2.9600000000000004</v>
      </c>
      <c r="CY49" s="57">
        <f t="shared" si="285"/>
        <v>4.0200000000000005</v>
      </c>
      <c r="CZ49" s="57">
        <f t="shared" si="286"/>
        <v>0</v>
      </c>
      <c r="DA49" s="25">
        <v>20</v>
      </c>
      <c r="DB49" s="34">
        <f t="shared" si="287"/>
        <v>0</v>
      </c>
      <c r="DC49" s="57">
        <f t="shared" si="288"/>
        <v>0</v>
      </c>
      <c r="DD49" s="57">
        <f t="shared" si="289"/>
        <v>0</v>
      </c>
      <c r="DE49" s="57">
        <f t="shared" si="290"/>
        <v>0</v>
      </c>
      <c r="DG49" s="34">
        <f t="shared" si="291"/>
        <v>48</v>
      </c>
      <c r="DH49" s="57">
        <f t="shared" si="292"/>
        <v>2.9600000000000004</v>
      </c>
      <c r="DI49" s="57">
        <f t="shared" si="293"/>
        <v>4.0200000000000005</v>
      </c>
      <c r="DJ49" s="57">
        <f t="shared" si="294"/>
        <v>0</v>
      </c>
      <c r="DK49" s="25">
        <v>20</v>
      </c>
      <c r="DL49" s="34">
        <f t="shared" si="295"/>
        <v>0</v>
      </c>
      <c r="DM49" s="57">
        <f t="shared" si="296"/>
        <v>0</v>
      </c>
      <c r="DN49" s="57">
        <f t="shared" si="297"/>
        <v>0</v>
      </c>
      <c r="DO49" s="57">
        <f t="shared" si="298"/>
        <v>0</v>
      </c>
    </row>
    <row r="50" spans="1:120" s="25" customFormat="1" x14ac:dyDescent="0.25">
      <c r="A50" s="73" t="s">
        <v>39</v>
      </c>
      <c r="B50" s="73">
        <v>430</v>
      </c>
      <c r="C50" s="73">
        <v>5.5</v>
      </c>
      <c r="D50" s="73">
        <v>15</v>
      </c>
      <c r="E50" s="74">
        <v>67</v>
      </c>
      <c r="F50" s="75">
        <f t="shared" si="207"/>
        <v>0</v>
      </c>
      <c r="G50" s="75">
        <f t="shared" si="208"/>
        <v>0</v>
      </c>
      <c r="H50" s="75">
        <f t="shared" si="209"/>
        <v>0</v>
      </c>
      <c r="I50" s="75">
        <f t="shared" si="210"/>
        <v>0</v>
      </c>
      <c r="J50" s="73"/>
      <c r="K50" s="75">
        <f t="shared" si="211"/>
        <v>0</v>
      </c>
      <c r="L50" s="75">
        <f t="shared" si="212"/>
        <v>0</v>
      </c>
      <c r="M50" s="75">
        <f t="shared" si="213"/>
        <v>0</v>
      </c>
      <c r="N50" s="75">
        <f t="shared" si="214"/>
        <v>0</v>
      </c>
      <c r="O50" s="73"/>
      <c r="P50" s="75">
        <f t="shared" si="215"/>
        <v>0</v>
      </c>
      <c r="Q50" s="75">
        <f t="shared" si="216"/>
        <v>0</v>
      </c>
      <c r="R50" s="75">
        <f t="shared" si="217"/>
        <v>0</v>
      </c>
      <c r="S50" s="75">
        <f t="shared" si="218"/>
        <v>0</v>
      </c>
      <c r="T50" s="73"/>
      <c r="U50" s="75">
        <f t="shared" si="219"/>
        <v>0</v>
      </c>
      <c r="V50" s="75">
        <f t="shared" si="220"/>
        <v>0</v>
      </c>
      <c r="W50" s="75">
        <f t="shared" si="221"/>
        <v>0</v>
      </c>
      <c r="X50" s="75">
        <f t="shared" si="222"/>
        <v>0</v>
      </c>
      <c r="Y50" s="73"/>
      <c r="Z50" s="75">
        <f t="shared" si="315"/>
        <v>0</v>
      </c>
      <c r="AA50" s="75">
        <f t="shared" si="316"/>
        <v>0</v>
      </c>
      <c r="AB50" s="75">
        <f t="shared" si="317"/>
        <v>0</v>
      </c>
      <c r="AC50" s="75">
        <f t="shared" si="318"/>
        <v>0</v>
      </c>
      <c r="AD50" s="73"/>
      <c r="AE50" s="75">
        <f t="shared" si="227"/>
        <v>0</v>
      </c>
      <c r="AF50" s="75">
        <f t="shared" si="228"/>
        <v>0</v>
      </c>
      <c r="AG50" s="75">
        <f t="shared" si="229"/>
        <v>0</v>
      </c>
      <c r="AH50" s="75">
        <f t="shared" si="230"/>
        <v>0</v>
      </c>
      <c r="AI50" s="73"/>
      <c r="AJ50" s="75">
        <f t="shared" si="231"/>
        <v>0</v>
      </c>
      <c r="AK50" s="75">
        <f t="shared" si="232"/>
        <v>0</v>
      </c>
      <c r="AL50" s="75">
        <f t="shared" si="233"/>
        <v>0</v>
      </c>
      <c r="AM50" s="75">
        <f t="shared" si="234"/>
        <v>0</v>
      </c>
      <c r="AN50" s="76"/>
      <c r="AO50" s="75">
        <f t="shared" si="235"/>
        <v>82.99</v>
      </c>
      <c r="AP50" s="75">
        <f t="shared" si="236"/>
        <v>1.0615000000000001</v>
      </c>
      <c r="AQ50" s="75">
        <f t="shared" si="237"/>
        <v>2.895</v>
      </c>
      <c r="AR50" s="75">
        <f t="shared" si="238"/>
        <v>12.931000000000001</v>
      </c>
      <c r="AS50" s="73">
        <v>19.3</v>
      </c>
      <c r="AT50" s="75">
        <f t="shared" si="239"/>
        <v>0</v>
      </c>
      <c r="AU50" s="75">
        <f t="shared" si="240"/>
        <v>0</v>
      </c>
      <c r="AV50" s="75">
        <f t="shared" si="241"/>
        <v>0</v>
      </c>
      <c r="AW50" s="75">
        <f t="shared" si="242"/>
        <v>0</v>
      </c>
      <c r="AX50" s="73"/>
      <c r="AY50" s="75">
        <f t="shared" si="243"/>
        <v>0</v>
      </c>
      <c r="AZ50" s="75">
        <f t="shared" si="244"/>
        <v>0</v>
      </c>
      <c r="BA50" s="75">
        <f t="shared" si="245"/>
        <v>0</v>
      </c>
      <c r="BB50" s="75">
        <f t="shared" si="246"/>
        <v>0</v>
      </c>
      <c r="BC50" s="73"/>
      <c r="BD50" s="75">
        <f t="shared" si="247"/>
        <v>82.99</v>
      </c>
      <c r="BE50" s="75">
        <f t="shared" si="248"/>
        <v>1.0615000000000001</v>
      </c>
      <c r="BF50" s="75">
        <f t="shared" si="249"/>
        <v>2.895</v>
      </c>
      <c r="BG50" s="75">
        <f t="shared" si="250"/>
        <v>12.931000000000001</v>
      </c>
      <c r="BH50" s="76">
        <v>19.3</v>
      </c>
      <c r="BI50" s="75">
        <f t="shared" si="251"/>
        <v>0</v>
      </c>
      <c r="BJ50" s="75">
        <f t="shared" si="252"/>
        <v>0</v>
      </c>
      <c r="BK50" s="75">
        <f t="shared" si="253"/>
        <v>0</v>
      </c>
      <c r="BL50" s="75">
        <f t="shared" si="254"/>
        <v>0</v>
      </c>
      <c r="BM50" s="74"/>
      <c r="BN50" s="75">
        <f t="shared" si="255"/>
        <v>0</v>
      </c>
      <c r="BO50" s="75">
        <f t="shared" si="256"/>
        <v>0</v>
      </c>
      <c r="BP50" s="75">
        <f t="shared" si="257"/>
        <v>0</v>
      </c>
      <c r="BQ50" s="75">
        <f t="shared" si="258"/>
        <v>0</v>
      </c>
      <c r="BR50" s="73"/>
      <c r="BS50" s="75">
        <f t="shared" si="259"/>
        <v>0</v>
      </c>
      <c r="BT50" s="75">
        <f t="shared" si="260"/>
        <v>0</v>
      </c>
      <c r="BU50" s="75">
        <f t="shared" si="261"/>
        <v>0</v>
      </c>
      <c r="BV50" s="75">
        <f t="shared" si="262"/>
        <v>0</v>
      </c>
      <c r="BW50" s="73"/>
      <c r="BX50" s="75">
        <f t="shared" si="263"/>
        <v>0</v>
      </c>
      <c r="BY50" s="75">
        <f t="shared" si="264"/>
        <v>0</v>
      </c>
      <c r="BZ50" s="75">
        <f t="shared" si="265"/>
        <v>0</v>
      </c>
      <c r="CA50" s="75">
        <f t="shared" si="266"/>
        <v>0</v>
      </c>
      <c r="CB50" s="73"/>
      <c r="CC50" s="75">
        <f t="shared" si="267"/>
        <v>0</v>
      </c>
      <c r="CD50" s="75">
        <f t="shared" si="268"/>
        <v>0</v>
      </c>
      <c r="CE50" s="75">
        <f t="shared" si="269"/>
        <v>0</v>
      </c>
      <c r="CF50" s="75">
        <f t="shared" si="270"/>
        <v>0</v>
      </c>
      <c r="CG50" s="73"/>
      <c r="CH50" s="75">
        <f t="shared" si="271"/>
        <v>0</v>
      </c>
      <c r="CI50" s="75">
        <f t="shared" si="272"/>
        <v>0</v>
      </c>
      <c r="CJ50" s="75">
        <f t="shared" si="273"/>
        <v>0</v>
      </c>
      <c r="CK50" s="75">
        <f t="shared" si="274"/>
        <v>0</v>
      </c>
      <c r="CL50" s="73"/>
      <c r="CM50" s="75">
        <f t="shared" si="275"/>
        <v>0</v>
      </c>
      <c r="CN50" s="75">
        <f t="shared" si="276"/>
        <v>0</v>
      </c>
      <c r="CO50" s="75">
        <f t="shared" si="277"/>
        <v>0</v>
      </c>
      <c r="CP50" s="75">
        <f t="shared" si="278"/>
        <v>0</v>
      </c>
      <c r="CQ50" s="73"/>
      <c r="CR50" s="75">
        <f t="shared" si="279"/>
        <v>165.98</v>
      </c>
      <c r="CS50" s="75">
        <f t="shared" si="280"/>
        <v>2.1230000000000002</v>
      </c>
      <c r="CT50" s="75">
        <f t="shared" si="281"/>
        <v>5.79</v>
      </c>
      <c r="CU50" s="75">
        <f t="shared" si="282"/>
        <v>25.862000000000002</v>
      </c>
      <c r="CV50" s="73">
        <v>38.6</v>
      </c>
      <c r="CW50" s="75">
        <f t="shared" si="283"/>
        <v>0</v>
      </c>
      <c r="CX50" s="75">
        <f t="shared" si="284"/>
        <v>0</v>
      </c>
      <c r="CY50" s="75">
        <f t="shared" si="285"/>
        <v>0</v>
      </c>
      <c r="CZ50" s="75">
        <f t="shared" si="286"/>
        <v>0</v>
      </c>
      <c r="DA50" s="73"/>
      <c r="DB50" s="75">
        <f t="shared" si="287"/>
        <v>0</v>
      </c>
      <c r="DC50" s="75">
        <f t="shared" si="288"/>
        <v>0</v>
      </c>
      <c r="DD50" s="75">
        <f t="shared" si="289"/>
        <v>0</v>
      </c>
      <c r="DE50" s="75">
        <f t="shared" si="290"/>
        <v>0</v>
      </c>
      <c r="DF50" s="73"/>
      <c r="DG50" s="75">
        <f t="shared" si="291"/>
        <v>0</v>
      </c>
      <c r="DH50" s="75">
        <f t="shared" si="292"/>
        <v>0</v>
      </c>
      <c r="DI50" s="75">
        <f t="shared" si="293"/>
        <v>0</v>
      </c>
      <c r="DJ50" s="75">
        <f t="shared" si="294"/>
        <v>0</v>
      </c>
      <c r="DK50" s="73"/>
      <c r="DL50" s="75">
        <f t="shared" si="295"/>
        <v>0</v>
      </c>
      <c r="DM50" s="75">
        <f t="shared" si="296"/>
        <v>0</v>
      </c>
      <c r="DN50" s="75">
        <f t="shared" si="297"/>
        <v>0</v>
      </c>
      <c r="DO50" s="75">
        <f t="shared" si="298"/>
        <v>0</v>
      </c>
      <c r="DP50" s="73"/>
    </row>
    <row r="51" spans="1:120" s="25" customFormat="1" x14ac:dyDescent="0.25">
      <c r="A51" s="25" t="s">
        <v>69</v>
      </c>
      <c r="B51" s="25">
        <v>576</v>
      </c>
      <c r="C51" s="25">
        <v>14.8</v>
      </c>
      <c r="D51" s="25">
        <v>42.6</v>
      </c>
      <c r="E51" s="59">
        <v>34.5</v>
      </c>
      <c r="F51" s="34">
        <f t="shared" si="207"/>
        <v>0</v>
      </c>
      <c r="G51" s="34">
        <f t="shared" si="208"/>
        <v>0</v>
      </c>
      <c r="H51" s="34">
        <f t="shared" si="209"/>
        <v>0</v>
      </c>
      <c r="I51" s="34">
        <f t="shared" si="210"/>
        <v>0</v>
      </c>
      <c r="K51" s="34">
        <f t="shared" si="211"/>
        <v>0</v>
      </c>
      <c r="L51" s="34">
        <f t="shared" si="212"/>
        <v>0</v>
      </c>
      <c r="M51" s="34">
        <f t="shared" si="213"/>
        <v>0</v>
      </c>
      <c r="N51" s="34">
        <f t="shared" si="214"/>
        <v>0</v>
      </c>
      <c r="P51" s="34">
        <f t="shared" si="215"/>
        <v>0</v>
      </c>
      <c r="Q51" s="34">
        <f t="shared" si="216"/>
        <v>0</v>
      </c>
      <c r="R51" s="34">
        <f t="shared" si="217"/>
        <v>0</v>
      </c>
      <c r="S51" s="34">
        <f t="shared" si="218"/>
        <v>0</v>
      </c>
      <c r="U51" s="34">
        <f t="shared" si="219"/>
        <v>0</v>
      </c>
      <c r="V51" s="34">
        <f t="shared" si="220"/>
        <v>0</v>
      </c>
      <c r="W51" s="34">
        <f t="shared" si="221"/>
        <v>0</v>
      </c>
      <c r="X51" s="34">
        <f t="shared" si="222"/>
        <v>0</v>
      </c>
      <c r="Z51" s="34">
        <f t="shared" si="315"/>
        <v>0</v>
      </c>
      <c r="AA51" s="34">
        <f t="shared" si="316"/>
        <v>0</v>
      </c>
      <c r="AB51" s="34">
        <f t="shared" si="317"/>
        <v>0</v>
      </c>
      <c r="AC51" s="34">
        <f t="shared" si="318"/>
        <v>0</v>
      </c>
      <c r="AE51" s="34">
        <f t="shared" si="227"/>
        <v>0</v>
      </c>
      <c r="AF51" s="34">
        <f t="shared" si="228"/>
        <v>0</v>
      </c>
      <c r="AG51" s="34">
        <f t="shared" si="229"/>
        <v>0</v>
      </c>
      <c r="AH51" s="34">
        <f t="shared" si="230"/>
        <v>0</v>
      </c>
      <c r="AJ51" s="34">
        <f t="shared" si="231"/>
        <v>0</v>
      </c>
      <c r="AK51" s="34">
        <f t="shared" si="232"/>
        <v>0</v>
      </c>
      <c r="AL51" s="34">
        <f t="shared" si="233"/>
        <v>0</v>
      </c>
      <c r="AM51" s="34">
        <f t="shared" si="234"/>
        <v>0</v>
      </c>
      <c r="AN51" s="58"/>
      <c r="AO51" s="34">
        <f t="shared" si="235"/>
        <v>0</v>
      </c>
      <c r="AP51" s="34">
        <f t="shared" si="236"/>
        <v>0</v>
      </c>
      <c r="AQ51" s="34">
        <f t="shared" si="237"/>
        <v>0</v>
      </c>
      <c r="AR51" s="34">
        <f t="shared" si="238"/>
        <v>0</v>
      </c>
      <c r="AT51" s="34">
        <f t="shared" si="239"/>
        <v>288</v>
      </c>
      <c r="AU51" s="34">
        <f t="shared" si="240"/>
        <v>7.4000000000000012</v>
      </c>
      <c r="AV51" s="34">
        <f t="shared" si="241"/>
        <v>21.3</v>
      </c>
      <c r="AW51" s="34">
        <f t="shared" si="242"/>
        <v>17.25</v>
      </c>
      <c r="AX51" s="25">
        <v>50</v>
      </c>
      <c r="AY51" s="34">
        <f t="shared" si="243"/>
        <v>0</v>
      </c>
      <c r="AZ51" s="34">
        <f t="shared" si="244"/>
        <v>0</v>
      </c>
      <c r="BA51" s="34">
        <f t="shared" si="245"/>
        <v>0</v>
      </c>
      <c r="BB51" s="34">
        <f t="shared" si="246"/>
        <v>0</v>
      </c>
      <c r="BD51" s="34">
        <f t="shared" si="247"/>
        <v>0</v>
      </c>
      <c r="BE51" s="34">
        <f t="shared" si="248"/>
        <v>0</v>
      </c>
      <c r="BF51" s="34">
        <f t="shared" si="249"/>
        <v>0</v>
      </c>
      <c r="BG51" s="34">
        <f t="shared" si="250"/>
        <v>0</v>
      </c>
      <c r="BH51" s="58"/>
      <c r="BI51" s="34">
        <f t="shared" si="251"/>
        <v>0</v>
      </c>
      <c r="BJ51" s="34">
        <f t="shared" si="252"/>
        <v>0</v>
      </c>
      <c r="BK51" s="34">
        <f t="shared" si="253"/>
        <v>0</v>
      </c>
      <c r="BL51" s="34">
        <f t="shared" si="254"/>
        <v>0</v>
      </c>
      <c r="BM51" s="59"/>
      <c r="BN51" s="34">
        <f t="shared" si="255"/>
        <v>0</v>
      </c>
      <c r="BO51" s="34">
        <f t="shared" si="256"/>
        <v>0</v>
      </c>
      <c r="BP51" s="34">
        <f t="shared" si="257"/>
        <v>0</v>
      </c>
      <c r="BQ51" s="34">
        <f t="shared" si="258"/>
        <v>0</v>
      </c>
      <c r="BS51" s="34">
        <f t="shared" si="259"/>
        <v>0</v>
      </c>
      <c r="BT51" s="34">
        <f t="shared" si="260"/>
        <v>0</v>
      </c>
      <c r="BU51" s="34">
        <f t="shared" si="261"/>
        <v>0</v>
      </c>
      <c r="BV51" s="34">
        <f t="shared" si="262"/>
        <v>0</v>
      </c>
      <c r="BX51" s="34">
        <f t="shared" si="263"/>
        <v>0</v>
      </c>
      <c r="BY51" s="34">
        <f t="shared" si="264"/>
        <v>0</v>
      </c>
      <c r="BZ51" s="34">
        <f t="shared" si="265"/>
        <v>0</v>
      </c>
      <c r="CA51" s="34">
        <f t="shared" si="266"/>
        <v>0</v>
      </c>
      <c r="CC51" s="34">
        <f t="shared" si="267"/>
        <v>0</v>
      </c>
      <c r="CD51" s="34">
        <f t="shared" si="268"/>
        <v>0</v>
      </c>
      <c r="CE51" s="34">
        <f t="shared" si="269"/>
        <v>0</v>
      </c>
      <c r="CF51" s="34">
        <f t="shared" si="270"/>
        <v>0</v>
      </c>
      <c r="CH51" s="34">
        <f t="shared" si="271"/>
        <v>0</v>
      </c>
      <c r="CI51" s="34">
        <f t="shared" si="272"/>
        <v>0</v>
      </c>
      <c r="CJ51" s="34">
        <f t="shared" si="273"/>
        <v>0</v>
      </c>
      <c r="CK51" s="34">
        <f t="shared" si="274"/>
        <v>0</v>
      </c>
      <c r="CM51" s="34">
        <f t="shared" si="275"/>
        <v>0</v>
      </c>
      <c r="CN51" s="34">
        <f t="shared" si="276"/>
        <v>0</v>
      </c>
      <c r="CO51" s="34">
        <f t="shared" si="277"/>
        <v>0</v>
      </c>
      <c r="CP51" s="34">
        <f t="shared" si="278"/>
        <v>0</v>
      </c>
      <c r="CR51" s="34">
        <f t="shared" si="279"/>
        <v>0</v>
      </c>
      <c r="CS51" s="34">
        <f t="shared" si="280"/>
        <v>0</v>
      </c>
      <c r="CT51" s="34">
        <f t="shared" si="281"/>
        <v>0</v>
      </c>
      <c r="CU51" s="34">
        <f t="shared" si="282"/>
        <v>0</v>
      </c>
      <c r="CW51" s="34">
        <f t="shared" si="283"/>
        <v>144</v>
      </c>
      <c r="CX51" s="34">
        <f t="shared" si="284"/>
        <v>3.7000000000000006</v>
      </c>
      <c r="CY51" s="34">
        <f t="shared" si="285"/>
        <v>10.65</v>
      </c>
      <c r="CZ51" s="34">
        <f t="shared" si="286"/>
        <v>8.625</v>
      </c>
      <c r="DA51" s="25">
        <v>25</v>
      </c>
      <c r="DB51" s="34">
        <f t="shared" si="287"/>
        <v>0</v>
      </c>
      <c r="DC51" s="34">
        <f t="shared" si="288"/>
        <v>0</v>
      </c>
      <c r="DD51" s="34">
        <f t="shared" si="289"/>
        <v>0</v>
      </c>
      <c r="DE51" s="34">
        <f t="shared" si="290"/>
        <v>0</v>
      </c>
      <c r="DG51" s="34">
        <f t="shared" si="291"/>
        <v>0</v>
      </c>
      <c r="DH51" s="34">
        <f t="shared" si="292"/>
        <v>0</v>
      </c>
      <c r="DI51" s="34">
        <f t="shared" si="293"/>
        <v>0</v>
      </c>
      <c r="DJ51" s="34">
        <f t="shared" si="294"/>
        <v>0</v>
      </c>
      <c r="DL51" s="34">
        <f t="shared" si="295"/>
        <v>0</v>
      </c>
      <c r="DM51" s="34">
        <f t="shared" si="296"/>
        <v>0</v>
      </c>
      <c r="DN51" s="34">
        <f t="shared" si="297"/>
        <v>0</v>
      </c>
      <c r="DO51" s="34">
        <f t="shared" si="298"/>
        <v>0</v>
      </c>
    </row>
    <row r="52" spans="1:120" s="25" customFormat="1" x14ac:dyDescent="0.25">
      <c r="A52" s="42" t="s">
        <v>41</v>
      </c>
      <c r="B52" s="42">
        <v>430</v>
      </c>
      <c r="C52" s="42">
        <v>6.5</v>
      </c>
      <c r="D52" s="42">
        <v>16</v>
      </c>
      <c r="E52" s="47">
        <v>65</v>
      </c>
      <c r="F52" s="46">
        <f t="shared" si="207"/>
        <v>0</v>
      </c>
      <c r="G52" s="46">
        <f t="shared" si="208"/>
        <v>0</v>
      </c>
      <c r="H52" s="46">
        <f t="shared" si="209"/>
        <v>0</v>
      </c>
      <c r="I52" s="46">
        <f t="shared" si="210"/>
        <v>0</v>
      </c>
      <c r="J52" s="42"/>
      <c r="K52" s="46">
        <f t="shared" si="211"/>
        <v>0</v>
      </c>
      <c r="L52" s="46">
        <f t="shared" si="212"/>
        <v>0</v>
      </c>
      <c r="M52" s="46">
        <f t="shared" si="213"/>
        <v>0</v>
      </c>
      <c r="N52" s="46">
        <f t="shared" si="214"/>
        <v>0</v>
      </c>
      <c r="O52" s="42"/>
      <c r="P52" s="46">
        <f t="shared" si="215"/>
        <v>0</v>
      </c>
      <c r="Q52" s="46">
        <f t="shared" si="216"/>
        <v>0</v>
      </c>
      <c r="R52" s="46">
        <f t="shared" si="217"/>
        <v>0</v>
      </c>
      <c r="S52" s="46">
        <f t="shared" si="218"/>
        <v>0</v>
      </c>
      <c r="T52" s="42"/>
      <c r="U52" s="46">
        <f t="shared" si="219"/>
        <v>0</v>
      </c>
      <c r="V52" s="46">
        <f t="shared" si="220"/>
        <v>0</v>
      </c>
      <c r="W52" s="46">
        <f t="shared" si="221"/>
        <v>0</v>
      </c>
      <c r="X52" s="46">
        <f t="shared" si="222"/>
        <v>0</v>
      </c>
      <c r="Y52" s="42"/>
      <c r="Z52" s="46">
        <f t="shared" si="315"/>
        <v>0</v>
      </c>
      <c r="AA52" s="46">
        <f t="shared" si="316"/>
        <v>0</v>
      </c>
      <c r="AB52" s="46">
        <f t="shared" si="317"/>
        <v>0</v>
      </c>
      <c r="AC52" s="46">
        <f t="shared" si="318"/>
        <v>0</v>
      </c>
      <c r="AD52" s="42"/>
      <c r="AE52" s="46">
        <f t="shared" si="227"/>
        <v>0</v>
      </c>
      <c r="AF52" s="46">
        <f t="shared" si="228"/>
        <v>0</v>
      </c>
      <c r="AG52" s="46">
        <f t="shared" si="229"/>
        <v>0</v>
      </c>
      <c r="AH52" s="46">
        <f t="shared" si="230"/>
        <v>0</v>
      </c>
      <c r="AI52" s="42"/>
      <c r="AJ52" s="46">
        <f t="shared" si="231"/>
        <v>0</v>
      </c>
      <c r="AK52" s="46">
        <f t="shared" si="232"/>
        <v>0</v>
      </c>
      <c r="AL52" s="46">
        <f t="shared" si="233"/>
        <v>0</v>
      </c>
      <c r="AM52" s="46">
        <f t="shared" si="234"/>
        <v>0</v>
      </c>
      <c r="AN52" s="45"/>
      <c r="AO52" s="46">
        <f t="shared" si="235"/>
        <v>0</v>
      </c>
      <c r="AP52" s="46">
        <f t="shared" si="236"/>
        <v>0</v>
      </c>
      <c r="AQ52" s="46">
        <f t="shared" si="237"/>
        <v>0</v>
      </c>
      <c r="AR52" s="46">
        <f t="shared" si="238"/>
        <v>0</v>
      </c>
      <c r="AS52" s="42"/>
      <c r="AT52" s="46">
        <f t="shared" si="239"/>
        <v>0</v>
      </c>
      <c r="AU52" s="46">
        <f t="shared" si="240"/>
        <v>0</v>
      </c>
      <c r="AV52" s="46">
        <f t="shared" si="241"/>
        <v>0</v>
      </c>
      <c r="AW52" s="46">
        <f t="shared" si="242"/>
        <v>0</v>
      </c>
      <c r="AX52" s="42"/>
      <c r="AY52" s="46">
        <f t="shared" si="243"/>
        <v>86</v>
      </c>
      <c r="AZ52" s="46">
        <f t="shared" si="244"/>
        <v>1.3</v>
      </c>
      <c r="BA52" s="46">
        <f t="shared" si="245"/>
        <v>3.2</v>
      </c>
      <c r="BB52" s="46">
        <f t="shared" si="246"/>
        <v>13</v>
      </c>
      <c r="BC52" s="42">
        <v>20</v>
      </c>
      <c r="BD52" s="46">
        <f t="shared" si="247"/>
        <v>0</v>
      </c>
      <c r="BE52" s="46">
        <f t="shared" si="248"/>
        <v>0</v>
      </c>
      <c r="BF52" s="46">
        <f t="shared" si="249"/>
        <v>0</v>
      </c>
      <c r="BG52" s="46">
        <f t="shared" si="250"/>
        <v>0</v>
      </c>
      <c r="BH52" s="45"/>
      <c r="BI52" s="46">
        <f t="shared" si="251"/>
        <v>0</v>
      </c>
      <c r="BJ52" s="46">
        <f t="shared" si="252"/>
        <v>0</v>
      </c>
      <c r="BK52" s="46">
        <f t="shared" si="253"/>
        <v>0</v>
      </c>
      <c r="BL52" s="46">
        <f t="shared" si="254"/>
        <v>0</v>
      </c>
      <c r="BM52" s="47"/>
      <c r="BN52" s="46">
        <f t="shared" si="255"/>
        <v>0</v>
      </c>
      <c r="BO52" s="46">
        <f t="shared" si="256"/>
        <v>0</v>
      </c>
      <c r="BP52" s="46">
        <f t="shared" si="257"/>
        <v>0</v>
      </c>
      <c r="BQ52" s="46">
        <f t="shared" si="258"/>
        <v>0</v>
      </c>
      <c r="BR52" s="42"/>
      <c r="BS52" s="46">
        <f t="shared" si="259"/>
        <v>0</v>
      </c>
      <c r="BT52" s="46">
        <f t="shared" si="260"/>
        <v>0</v>
      </c>
      <c r="BU52" s="46">
        <f t="shared" si="261"/>
        <v>0</v>
      </c>
      <c r="BV52" s="46">
        <f t="shared" si="262"/>
        <v>0</v>
      </c>
      <c r="BW52" s="42"/>
      <c r="BX52" s="46">
        <f t="shared" si="263"/>
        <v>0</v>
      </c>
      <c r="BY52" s="46">
        <f t="shared" si="264"/>
        <v>0</v>
      </c>
      <c r="BZ52" s="46">
        <f t="shared" si="265"/>
        <v>0</v>
      </c>
      <c r="CA52" s="46">
        <f t="shared" si="266"/>
        <v>0</v>
      </c>
      <c r="CB52" s="42"/>
      <c r="CC52" s="46">
        <f t="shared" si="267"/>
        <v>0</v>
      </c>
      <c r="CD52" s="46">
        <f t="shared" si="268"/>
        <v>0</v>
      </c>
      <c r="CE52" s="46">
        <f t="shared" si="269"/>
        <v>0</v>
      </c>
      <c r="CF52" s="46">
        <f t="shared" si="270"/>
        <v>0</v>
      </c>
      <c r="CG52" s="42"/>
      <c r="CH52" s="46">
        <f t="shared" si="271"/>
        <v>0</v>
      </c>
      <c r="CI52" s="46">
        <f t="shared" si="272"/>
        <v>0</v>
      </c>
      <c r="CJ52" s="46">
        <f t="shared" si="273"/>
        <v>0</v>
      </c>
      <c r="CK52" s="46">
        <f t="shared" si="274"/>
        <v>0</v>
      </c>
      <c r="CL52" s="42"/>
      <c r="CM52" s="46">
        <f t="shared" si="275"/>
        <v>0</v>
      </c>
      <c r="CN52" s="46">
        <f t="shared" si="276"/>
        <v>0</v>
      </c>
      <c r="CO52" s="46">
        <f t="shared" si="277"/>
        <v>0</v>
      </c>
      <c r="CP52" s="46">
        <f t="shared" si="278"/>
        <v>0</v>
      </c>
      <c r="CQ52" s="42"/>
      <c r="CR52" s="46">
        <f t="shared" si="279"/>
        <v>0</v>
      </c>
      <c r="CS52" s="46">
        <f t="shared" si="280"/>
        <v>0</v>
      </c>
      <c r="CT52" s="46">
        <f t="shared" si="281"/>
        <v>0</v>
      </c>
      <c r="CU52" s="46">
        <f t="shared" si="282"/>
        <v>0</v>
      </c>
      <c r="CV52" s="42"/>
      <c r="CW52" s="46">
        <f t="shared" si="283"/>
        <v>0</v>
      </c>
      <c r="CX52" s="46">
        <f t="shared" si="284"/>
        <v>0</v>
      </c>
      <c r="CY52" s="46">
        <f t="shared" si="285"/>
        <v>0</v>
      </c>
      <c r="CZ52" s="46">
        <f t="shared" si="286"/>
        <v>0</v>
      </c>
      <c r="DA52" s="42"/>
      <c r="DB52" s="46">
        <f t="shared" si="287"/>
        <v>172</v>
      </c>
      <c r="DC52" s="46">
        <f t="shared" si="288"/>
        <v>2.6</v>
      </c>
      <c r="DD52" s="46">
        <f t="shared" si="289"/>
        <v>6.4</v>
      </c>
      <c r="DE52" s="46">
        <f t="shared" si="290"/>
        <v>26</v>
      </c>
      <c r="DF52" s="42">
        <v>40</v>
      </c>
      <c r="DG52" s="46">
        <f t="shared" si="291"/>
        <v>0</v>
      </c>
      <c r="DH52" s="46">
        <f t="shared" si="292"/>
        <v>0</v>
      </c>
      <c r="DI52" s="46">
        <f t="shared" si="293"/>
        <v>0</v>
      </c>
      <c r="DJ52" s="46">
        <f t="shared" si="294"/>
        <v>0</v>
      </c>
      <c r="DK52" s="42"/>
      <c r="DL52" s="46">
        <f t="shared" si="295"/>
        <v>0</v>
      </c>
      <c r="DM52" s="46">
        <f t="shared" si="296"/>
        <v>0</v>
      </c>
      <c r="DN52" s="46">
        <f t="shared" si="297"/>
        <v>0</v>
      </c>
      <c r="DO52" s="46">
        <f t="shared" si="298"/>
        <v>0</v>
      </c>
      <c r="DP52" s="42"/>
    </row>
    <row r="53" spans="1:120" s="25" customFormat="1" x14ac:dyDescent="0.25">
      <c r="A53" s="25" t="s">
        <v>42</v>
      </c>
      <c r="B53" s="25">
        <v>400</v>
      </c>
      <c r="C53" s="25">
        <v>8.6999999999999993</v>
      </c>
      <c r="D53" s="25">
        <v>8.8000000000000007</v>
      </c>
      <c r="E53" s="59">
        <v>70.900000000000006</v>
      </c>
      <c r="F53" s="34">
        <f t="shared" si="207"/>
        <v>0</v>
      </c>
      <c r="G53" s="34">
        <f t="shared" si="208"/>
        <v>0</v>
      </c>
      <c r="H53" s="34">
        <f t="shared" si="209"/>
        <v>0</v>
      </c>
      <c r="I53" s="34">
        <f t="shared" si="210"/>
        <v>0</v>
      </c>
      <c r="K53" s="34">
        <f t="shared" si="211"/>
        <v>160</v>
      </c>
      <c r="L53" s="34">
        <f t="shared" si="212"/>
        <v>3.4799999999999995</v>
      </c>
      <c r="M53" s="34">
        <f t="shared" si="213"/>
        <v>3.5200000000000005</v>
      </c>
      <c r="N53" s="34">
        <f t="shared" si="214"/>
        <v>28.360000000000003</v>
      </c>
      <c r="O53" s="25">
        <v>40</v>
      </c>
      <c r="P53" s="34">
        <f t="shared" si="215"/>
        <v>0</v>
      </c>
      <c r="Q53" s="34">
        <f t="shared" si="216"/>
        <v>0</v>
      </c>
      <c r="R53" s="34">
        <f t="shared" si="217"/>
        <v>0</v>
      </c>
      <c r="S53" s="34">
        <f t="shared" si="218"/>
        <v>0</v>
      </c>
      <c r="U53" s="34">
        <f t="shared" si="219"/>
        <v>0</v>
      </c>
      <c r="V53" s="34">
        <f t="shared" si="220"/>
        <v>0</v>
      </c>
      <c r="W53" s="34">
        <f t="shared" si="221"/>
        <v>0</v>
      </c>
      <c r="X53" s="34">
        <f t="shared" si="222"/>
        <v>0</v>
      </c>
      <c r="Z53" s="34">
        <f t="shared" si="315"/>
        <v>0</v>
      </c>
      <c r="AA53" s="34">
        <f t="shared" si="316"/>
        <v>0</v>
      </c>
      <c r="AB53" s="34">
        <f t="shared" si="317"/>
        <v>0</v>
      </c>
      <c r="AC53" s="34">
        <f t="shared" si="318"/>
        <v>0</v>
      </c>
      <c r="AE53" s="34">
        <f t="shared" si="227"/>
        <v>0</v>
      </c>
      <c r="AF53" s="34">
        <f t="shared" si="228"/>
        <v>0</v>
      </c>
      <c r="AG53" s="34">
        <f t="shared" si="229"/>
        <v>0</v>
      </c>
      <c r="AH53" s="34">
        <f t="shared" si="230"/>
        <v>0</v>
      </c>
      <c r="AJ53" s="34">
        <f t="shared" si="231"/>
        <v>0</v>
      </c>
      <c r="AK53" s="34">
        <f t="shared" si="232"/>
        <v>0</v>
      </c>
      <c r="AL53" s="34">
        <f t="shared" si="233"/>
        <v>0</v>
      </c>
      <c r="AM53" s="34">
        <f t="shared" si="234"/>
        <v>0</v>
      </c>
      <c r="AN53" s="58"/>
      <c r="AO53" s="34">
        <f t="shared" si="235"/>
        <v>0</v>
      </c>
      <c r="AP53" s="34">
        <f t="shared" si="236"/>
        <v>0</v>
      </c>
      <c r="AQ53" s="34">
        <f t="shared" si="237"/>
        <v>0</v>
      </c>
      <c r="AR53" s="34">
        <f t="shared" si="238"/>
        <v>0</v>
      </c>
      <c r="AT53" s="34">
        <f t="shared" si="239"/>
        <v>0</v>
      </c>
      <c r="AU53" s="34">
        <f t="shared" si="240"/>
        <v>0</v>
      </c>
      <c r="AV53" s="34">
        <f t="shared" si="241"/>
        <v>0</v>
      </c>
      <c r="AW53" s="34">
        <f t="shared" si="242"/>
        <v>0</v>
      </c>
      <c r="AY53" s="34">
        <f t="shared" si="243"/>
        <v>0</v>
      </c>
      <c r="AZ53" s="34">
        <f t="shared" si="244"/>
        <v>0</v>
      </c>
      <c r="BA53" s="34">
        <f t="shared" si="245"/>
        <v>0</v>
      </c>
      <c r="BB53" s="34">
        <f t="shared" si="246"/>
        <v>0</v>
      </c>
      <c r="BD53" s="34">
        <f t="shared" si="247"/>
        <v>0</v>
      </c>
      <c r="BE53" s="34">
        <f t="shared" si="248"/>
        <v>0</v>
      </c>
      <c r="BF53" s="34">
        <f t="shared" si="249"/>
        <v>0</v>
      </c>
      <c r="BG53" s="34">
        <f t="shared" si="250"/>
        <v>0</v>
      </c>
      <c r="BH53" s="58"/>
      <c r="BI53" s="34">
        <f t="shared" si="251"/>
        <v>0</v>
      </c>
      <c r="BJ53" s="34">
        <f t="shared" si="252"/>
        <v>0</v>
      </c>
      <c r="BK53" s="34">
        <f t="shared" si="253"/>
        <v>0</v>
      </c>
      <c r="BL53" s="34">
        <f t="shared" si="254"/>
        <v>0</v>
      </c>
      <c r="BM53" s="59"/>
      <c r="BN53" s="34">
        <f t="shared" si="255"/>
        <v>80</v>
      </c>
      <c r="BO53" s="34">
        <f t="shared" si="256"/>
        <v>1.7399999999999998</v>
      </c>
      <c r="BP53" s="34">
        <f t="shared" si="257"/>
        <v>1.7600000000000002</v>
      </c>
      <c r="BQ53" s="34">
        <f t="shared" si="258"/>
        <v>14.180000000000001</v>
      </c>
      <c r="BR53" s="25">
        <v>20</v>
      </c>
      <c r="BS53" s="34">
        <f t="shared" si="259"/>
        <v>0</v>
      </c>
      <c r="BT53" s="34">
        <f t="shared" si="260"/>
        <v>0</v>
      </c>
      <c r="BU53" s="34">
        <f t="shared" si="261"/>
        <v>0</v>
      </c>
      <c r="BV53" s="34">
        <f t="shared" si="262"/>
        <v>0</v>
      </c>
      <c r="BX53" s="34">
        <f t="shared" si="263"/>
        <v>0</v>
      </c>
      <c r="BY53" s="34">
        <f t="shared" si="264"/>
        <v>0</v>
      </c>
      <c r="BZ53" s="34">
        <f t="shared" si="265"/>
        <v>0</v>
      </c>
      <c r="CA53" s="34">
        <f t="shared" si="266"/>
        <v>0</v>
      </c>
      <c r="CC53" s="34">
        <f t="shared" si="267"/>
        <v>0</v>
      </c>
      <c r="CD53" s="34">
        <f t="shared" si="268"/>
        <v>0</v>
      </c>
      <c r="CE53" s="34">
        <f t="shared" si="269"/>
        <v>0</v>
      </c>
      <c r="CF53" s="34">
        <f t="shared" si="270"/>
        <v>0</v>
      </c>
      <c r="CH53" s="34">
        <f t="shared" si="271"/>
        <v>0</v>
      </c>
      <c r="CI53" s="34">
        <f t="shared" si="272"/>
        <v>0</v>
      </c>
      <c r="CJ53" s="34">
        <f t="shared" si="273"/>
        <v>0</v>
      </c>
      <c r="CK53" s="34">
        <f t="shared" si="274"/>
        <v>0</v>
      </c>
      <c r="CM53" s="34">
        <f t="shared" si="275"/>
        <v>0</v>
      </c>
      <c r="CN53" s="34">
        <f t="shared" si="276"/>
        <v>0</v>
      </c>
      <c r="CO53" s="34">
        <f t="shared" si="277"/>
        <v>0</v>
      </c>
      <c r="CP53" s="34">
        <f t="shared" si="278"/>
        <v>0</v>
      </c>
      <c r="CR53" s="34">
        <f t="shared" si="279"/>
        <v>0</v>
      </c>
      <c r="CS53" s="34">
        <f t="shared" si="280"/>
        <v>0</v>
      </c>
      <c r="CT53" s="34">
        <f t="shared" si="281"/>
        <v>0</v>
      </c>
      <c r="CU53" s="34">
        <f t="shared" si="282"/>
        <v>0</v>
      </c>
      <c r="CW53" s="34">
        <f t="shared" si="283"/>
        <v>0</v>
      </c>
      <c r="CX53" s="34">
        <f t="shared" si="284"/>
        <v>0</v>
      </c>
      <c r="CY53" s="34">
        <f t="shared" si="285"/>
        <v>0</v>
      </c>
      <c r="CZ53" s="34">
        <f t="shared" si="286"/>
        <v>0</v>
      </c>
      <c r="DB53" s="34">
        <f t="shared" si="287"/>
        <v>0</v>
      </c>
      <c r="DC53" s="34">
        <f t="shared" si="288"/>
        <v>0</v>
      </c>
      <c r="DD53" s="34">
        <f t="shared" si="289"/>
        <v>0</v>
      </c>
      <c r="DE53" s="34">
        <f t="shared" si="290"/>
        <v>0</v>
      </c>
      <c r="DG53" s="34">
        <f t="shared" si="291"/>
        <v>80</v>
      </c>
      <c r="DH53" s="34">
        <f t="shared" si="292"/>
        <v>1.7399999999999998</v>
      </c>
      <c r="DI53" s="34">
        <f t="shared" si="293"/>
        <v>1.7600000000000002</v>
      </c>
      <c r="DJ53" s="34">
        <f t="shared" si="294"/>
        <v>14.180000000000001</v>
      </c>
      <c r="DK53" s="25">
        <v>20</v>
      </c>
      <c r="DL53" s="34">
        <f t="shared" si="295"/>
        <v>0</v>
      </c>
      <c r="DM53" s="34">
        <f t="shared" si="296"/>
        <v>0</v>
      </c>
      <c r="DN53" s="34">
        <f t="shared" si="297"/>
        <v>0</v>
      </c>
      <c r="DO53" s="34">
        <f t="shared" si="298"/>
        <v>0</v>
      </c>
    </row>
    <row r="54" spans="1:120" s="25" customFormat="1" x14ac:dyDescent="0.25">
      <c r="A54" s="42" t="s">
        <v>43</v>
      </c>
      <c r="B54" s="42">
        <v>316</v>
      </c>
      <c r="C54" s="42">
        <v>0.8</v>
      </c>
      <c r="D54" s="42">
        <v>0.7</v>
      </c>
      <c r="E54" s="47">
        <v>79.400000000000006</v>
      </c>
      <c r="F54" s="46">
        <f t="shared" si="207"/>
        <v>0</v>
      </c>
      <c r="G54" s="46">
        <f t="shared" si="208"/>
        <v>0</v>
      </c>
      <c r="H54" s="46">
        <f t="shared" si="209"/>
        <v>0</v>
      </c>
      <c r="I54" s="46">
        <f t="shared" si="210"/>
        <v>0</v>
      </c>
      <c r="J54" s="42"/>
      <c r="K54" s="46">
        <f t="shared" si="211"/>
        <v>0</v>
      </c>
      <c r="L54" s="46">
        <f t="shared" si="212"/>
        <v>0</v>
      </c>
      <c r="M54" s="46">
        <f t="shared" si="213"/>
        <v>0</v>
      </c>
      <c r="N54" s="46">
        <f t="shared" si="214"/>
        <v>0</v>
      </c>
      <c r="O54" s="42"/>
      <c r="P54" s="46">
        <f t="shared" si="215"/>
        <v>63.2</v>
      </c>
      <c r="Q54" s="46">
        <f t="shared" si="216"/>
        <v>0.16</v>
      </c>
      <c r="R54" s="46">
        <f t="shared" si="217"/>
        <v>0.13999999999999999</v>
      </c>
      <c r="S54" s="46">
        <f t="shared" si="218"/>
        <v>15.88</v>
      </c>
      <c r="T54" s="42">
        <v>20</v>
      </c>
      <c r="U54" s="46">
        <f t="shared" si="219"/>
        <v>0</v>
      </c>
      <c r="V54" s="46">
        <f t="shared" si="220"/>
        <v>0</v>
      </c>
      <c r="W54" s="46">
        <f t="shared" si="221"/>
        <v>0</v>
      </c>
      <c r="X54" s="46">
        <f t="shared" si="222"/>
        <v>0</v>
      </c>
      <c r="Y54" s="42"/>
      <c r="Z54" s="46">
        <f t="shared" si="315"/>
        <v>0</v>
      </c>
      <c r="AA54" s="46">
        <f t="shared" si="316"/>
        <v>0</v>
      </c>
      <c r="AB54" s="46">
        <f t="shared" si="317"/>
        <v>0</v>
      </c>
      <c r="AC54" s="46">
        <f t="shared" si="318"/>
        <v>0</v>
      </c>
      <c r="AD54" s="42"/>
      <c r="AE54" s="46">
        <f t="shared" si="227"/>
        <v>0</v>
      </c>
      <c r="AF54" s="46">
        <f t="shared" si="228"/>
        <v>0</v>
      </c>
      <c r="AG54" s="46">
        <f t="shared" si="229"/>
        <v>0</v>
      </c>
      <c r="AH54" s="46">
        <f t="shared" si="230"/>
        <v>0</v>
      </c>
      <c r="AI54" s="42"/>
      <c r="AJ54" s="46">
        <f t="shared" si="231"/>
        <v>0</v>
      </c>
      <c r="AK54" s="46">
        <f t="shared" si="232"/>
        <v>0</v>
      </c>
      <c r="AL54" s="46">
        <f t="shared" si="233"/>
        <v>0</v>
      </c>
      <c r="AM54" s="46">
        <f t="shared" si="234"/>
        <v>0</v>
      </c>
      <c r="AN54" s="45"/>
      <c r="AO54" s="46">
        <f t="shared" si="235"/>
        <v>0</v>
      </c>
      <c r="AP54" s="46">
        <f t="shared" si="236"/>
        <v>0</v>
      </c>
      <c r="AQ54" s="46">
        <f t="shared" si="237"/>
        <v>0</v>
      </c>
      <c r="AR54" s="46">
        <f t="shared" si="238"/>
        <v>0</v>
      </c>
      <c r="AS54" s="42"/>
      <c r="AT54" s="46">
        <f t="shared" si="239"/>
        <v>0</v>
      </c>
      <c r="AU54" s="46">
        <f t="shared" si="240"/>
        <v>0</v>
      </c>
      <c r="AV54" s="46">
        <f t="shared" si="241"/>
        <v>0</v>
      </c>
      <c r="AW54" s="46">
        <f t="shared" si="242"/>
        <v>0</v>
      </c>
      <c r="AX54" s="42"/>
      <c r="AY54" s="46">
        <f t="shared" si="243"/>
        <v>0</v>
      </c>
      <c r="AZ54" s="46">
        <f t="shared" si="244"/>
        <v>0</v>
      </c>
      <c r="BA54" s="46">
        <f t="shared" si="245"/>
        <v>0</v>
      </c>
      <c r="BB54" s="46">
        <f t="shared" si="246"/>
        <v>0</v>
      </c>
      <c r="BC54" s="42"/>
      <c r="BD54" s="46">
        <f t="shared" si="247"/>
        <v>0</v>
      </c>
      <c r="BE54" s="46">
        <f t="shared" si="248"/>
        <v>0</v>
      </c>
      <c r="BF54" s="46">
        <f t="shared" si="249"/>
        <v>0</v>
      </c>
      <c r="BG54" s="46">
        <f t="shared" si="250"/>
        <v>0</v>
      </c>
      <c r="BH54" s="45"/>
      <c r="BI54" s="46">
        <f t="shared" si="251"/>
        <v>63.2</v>
      </c>
      <c r="BJ54" s="46">
        <f t="shared" si="252"/>
        <v>0.16</v>
      </c>
      <c r="BK54" s="46">
        <f t="shared" si="253"/>
        <v>0.13999999999999999</v>
      </c>
      <c r="BL54" s="46">
        <f t="shared" si="254"/>
        <v>15.88</v>
      </c>
      <c r="BM54" s="47">
        <v>20</v>
      </c>
      <c r="BN54" s="46">
        <f t="shared" si="255"/>
        <v>0</v>
      </c>
      <c r="BO54" s="46">
        <f t="shared" si="256"/>
        <v>0</v>
      </c>
      <c r="BP54" s="46">
        <f t="shared" si="257"/>
        <v>0</v>
      </c>
      <c r="BQ54" s="46">
        <f t="shared" si="258"/>
        <v>0</v>
      </c>
      <c r="BR54" s="42"/>
      <c r="BS54" s="46">
        <f t="shared" si="259"/>
        <v>126.4</v>
      </c>
      <c r="BT54" s="46">
        <f t="shared" si="260"/>
        <v>0.32</v>
      </c>
      <c r="BU54" s="46">
        <f t="shared" si="261"/>
        <v>0.27999999999999997</v>
      </c>
      <c r="BV54" s="46">
        <f t="shared" si="262"/>
        <v>31.76</v>
      </c>
      <c r="BW54" s="42">
        <v>40</v>
      </c>
      <c r="BX54" s="46">
        <f t="shared" si="263"/>
        <v>0</v>
      </c>
      <c r="BY54" s="46">
        <f t="shared" si="264"/>
        <v>0</v>
      </c>
      <c r="BZ54" s="46">
        <f t="shared" si="265"/>
        <v>0</v>
      </c>
      <c r="CA54" s="46">
        <f t="shared" si="266"/>
        <v>0</v>
      </c>
      <c r="CB54" s="42"/>
      <c r="CC54" s="46">
        <f t="shared" si="267"/>
        <v>0</v>
      </c>
      <c r="CD54" s="46">
        <f t="shared" si="268"/>
        <v>0</v>
      </c>
      <c r="CE54" s="46">
        <f t="shared" si="269"/>
        <v>0</v>
      </c>
      <c r="CF54" s="46">
        <f t="shared" si="270"/>
        <v>0</v>
      </c>
      <c r="CG54" s="42"/>
      <c r="CH54" s="46">
        <f t="shared" si="271"/>
        <v>0</v>
      </c>
      <c r="CI54" s="46">
        <f t="shared" si="272"/>
        <v>0</v>
      </c>
      <c r="CJ54" s="46">
        <f t="shared" si="273"/>
        <v>0</v>
      </c>
      <c r="CK54" s="46">
        <f t="shared" si="274"/>
        <v>0</v>
      </c>
      <c r="CL54" s="42"/>
      <c r="CM54" s="46">
        <f t="shared" si="275"/>
        <v>0</v>
      </c>
      <c r="CN54" s="46">
        <f t="shared" si="276"/>
        <v>0</v>
      </c>
      <c r="CO54" s="46">
        <f t="shared" si="277"/>
        <v>0</v>
      </c>
      <c r="CP54" s="46">
        <f t="shared" si="278"/>
        <v>0</v>
      </c>
      <c r="CQ54" s="42"/>
      <c r="CR54" s="46">
        <f t="shared" si="279"/>
        <v>0</v>
      </c>
      <c r="CS54" s="46">
        <f t="shared" si="280"/>
        <v>0</v>
      </c>
      <c r="CT54" s="46">
        <f t="shared" si="281"/>
        <v>0</v>
      </c>
      <c r="CU54" s="46">
        <f t="shared" si="282"/>
        <v>0</v>
      </c>
      <c r="CV54" s="42"/>
      <c r="CW54" s="46">
        <f t="shared" si="283"/>
        <v>0</v>
      </c>
      <c r="CX54" s="46">
        <f t="shared" si="284"/>
        <v>0</v>
      </c>
      <c r="CY54" s="46">
        <f t="shared" si="285"/>
        <v>0</v>
      </c>
      <c r="CZ54" s="46">
        <f t="shared" si="286"/>
        <v>0</v>
      </c>
      <c r="DA54" s="42"/>
      <c r="DB54" s="46">
        <f t="shared" si="287"/>
        <v>0</v>
      </c>
      <c r="DC54" s="46">
        <f t="shared" si="288"/>
        <v>0</v>
      </c>
      <c r="DD54" s="46">
        <f t="shared" si="289"/>
        <v>0</v>
      </c>
      <c r="DE54" s="46">
        <f t="shared" si="290"/>
        <v>0</v>
      </c>
      <c r="DF54" s="42"/>
      <c r="DG54" s="46">
        <f t="shared" si="291"/>
        <v>0</v>
      </c>
      <c r="DH54" s="46">
        <f t="shared" si="292"/>
        <v>0</v>
      </c>
      <c r="DI54" s="46">
        <f t="shared" si="293"/>
        <v>0</v>
      </c>
      <c r="DJ54" s="46">
        <f t="shared" si="294"/>
        <v>0</v>
      </c>
      <c r="DK54" s="42"/>
      <c r="DL54" s="46">
        <f t="shared" si="295"/>
        <v>0</v>
      </c>
      <c r="DM54" s="46">
        <f t="shared" si="296"/>
        <v>0</v>
      </c>
      <c r="DN54" s="46">
        <f t="shared" si="297"/>
        <v>0</v>
      </c>
      <c r="DO54" s="46">
        <f t="shared" si="298"/>
        <v>0</v>
      </c>
      <c r="DP54" s="42"/>
    </row>
    <row r="55" spans="1:120" s="25" customFormat="1" x14ac:dyDescent="0.25">
      <c r="A55" s="25" t="s">
        <v>70</v>
      </c>
      <c r="B55" s="25">
        <v>523</v>
      </c>
      <c r="C55" s="25">
        <v>11.6</v>
      </c>
      <c r="D55" s="25">
        <v>29.7</v>
      </c>
      <c r="E55" s="59">
        <v>54</v>
      </c>
      <c r="F55" s="34">
        <f t="shared" si="207"/>
        <v>0</v>
      </c>
      <c r="G55" s="34">
        <f t="shared" si="208"/>
        <v>0</v>
      </c>
      <c r="H55" s="34">
        <f t="shared" si="209"/>
        <v>0</v>
      </c>
      <c r="I55" s="34">
        <f t="shared" si="210"/>
        <v>0</v>
      </c>
      <c r="K55" s="34">
        <f t="shared" si="211"/>
        <v>0</v>
      </c>
      <c r="L55" s="34">
        <f t="shared" si="212"/>
        <v>0</v>
      </c>
      <c r="M55" s="34">
        <f t="shared" si="213"/>
        <v>0</v>
      </c>
      <c r="N55" s="34">
        <f t="shared" si="214"/>
        <v>0</v>
      </c>
      <c r="P55" s="34">
        <f t="shared" si="215"/>
        <v>0</v>
      </c>
      <c r="Q55" s="34">
        <f t="shared" si="216"/>
        <v>0</v>
      </c>
      <c r="R55" s="34">
        <f t="shared" si="217"/>
        <v>0</v>
      </c>
      <c r="S55" s="34">
        <f t="shared" si="218"/>
        <v>0</v>
      </c>
      <c r="U55" s="34">
        <f t="shared" si="219"/>
        <v>209.20000000000002</v>
      </c>
      <c r="V55" s="34">
        <f t="shared" si="220"/>
        <v>4.6399999999999997</v>
      </c>
      <c r="W55" s="34">
        <f t="shared" si="221"/>
        <v>11.879999999999999</v>
      </c>
      <c r="X55" s="34">
        <f t="shared" si="222"/>
        <v>21.6</v>
      </c>
      <c r="Y55" s="25">
        <v>40</v>
      </c>
      <c r="Z55" s="34">
        <f t="shared" si="315"/>
        <v>0</v>
      </c>
      <c r="AA55" s="34">
        <f t="shared" si="316"/>
        <v>0</v>
      </c>
      <c r="AB55" s="34">
        <f t="shared" si="317"/>
        <v>0</v>
      </c>
      <c r="AC55" s="34">
        <f t="shared" si="318"/>
        <v>0</v>
      </c>
      <c r="AE55" s="34">
        <f t="shared" si="227"/>
        <v>0</v>
      </c>
      <c r="AF55" s="34">
        <f t="shared" si="228"/>
        <v>0</v>
      </c>
      <c r="AG55" s="34">
        <f t="shared" si="229"/>
        <v>0</v>
      </c>
      <c r="AH55" s="34">
        <f t="shared" si="230"/>
        <v>0</v>
      </c>
      <c r="AJ55" s="34">
        <f t="shared" si="231"/>
        <v>0</v>
      </c>
      <c r="AK55" s="34">
        <f t="shared" si="232"/>
        <v>0</v>
      </c>
      <c r="AL55" s="34">
        <f t="shared" si="233"/>
        <v>0</v>
      </c>
      <c r="AM55" s="34">
        <f t="shared" si="234"/>
        <v>0</v>
      </c>
      <c r="AN55" s="58"/>
      <c r="AO55" s="34">
        <f t="shared" si="235"/>
        <v>0</v>
      </c>
      <c r="AP55" s="34">
        <f t="shared" si="236"/>
        <v>0</v>
      </c>
      <c r="AQ55" s="34">
        <f t="shared" si="237"/>
        <v>0</v>
      </c>
      <c r="AR55" s="34">
        <f t="shared" si="238"/>
        <v>0</v>
      </c>
      <c r="AT55" s="34">
        <f t="shared" si="239"/>
        <v>0</v>
      </c>
      <c r="AU55" s="34">
        <f t="shared" si="240"/>
        <v>0</v>
      </c>
      <c r="AV55" s="34">
        <f t="shared" si="241"/>
        <v>0</v>
      </c>
      <c r="AW55" s="34">
        <f t="shared" si="242"/>
        <v>0</v>
      </c>
      <c r="AY55" s="34">
        <f t="shared" si="243"/>
        <v>0</v>
      </c>
      <c r="AZ55" s="34">
        <f t="shared" si="244"/>
        <v>0</v>
      </c>
      <c r="BA55" s="34">
        <f t="shared" si="245"/>
        <v>0</v>
      </c>
      <c r="BB55" s="34">
        <f t="shared" si="246"/>
        <v>0</v>
      </c>
      <c r="BD55" s="34">
        <f t="shared" si="247"/>
        <v>0</v>
      </c>
      <c r="BE55" s="34">
        <f t="shared" si="248"/>
        <v>0</v>
      </c>
      <c r="BF55" s="34">
        <f t="shared" si="249"/>
        <v>0</v>
      </c>
      <c r="BG55" s="34">
        <f t="shared" si="250"/>
        <v>0</v>
      </c>
      <c r="BH55" s="58"/>
      <c r="BI55" s="34">
        <f t="shared" si="251"/>
        <v>0</v>
      </c>
      <c r="BJ55" s="34">
        <f t="shared" si="252"/>
        <v>0</v>
      </c>
      <c r="BK55" s="34">
        <f t="shared" si="253"/>
        <v>0</v>
      </c>
      <c r="BL55" s="34">
        <f t="shared" si="254"/>
        <v>0</v>
      </c>
      <c r="BM55" s="59"/>
      <c r="BN55" s="34">
        <f t="shared" si="255"/>
        <v>0</v>
      </c>
      <c r="BO55" s="34">
        <f t="shared" si="256"/>
        <v>0</v>
      </c>
      <c r="BP55" s="34">
        <f t="shared" si="257"/>
        <v>0</v>
      </c>
      <c r="BQ55" s="34">
        <f t="shared" si="258"/>
        <v>0</v>
      </c>
      <c r="BS55" s="34">
        <f t="shared" si="259"/>
        <v>0</v>
      </c>
      <c r="BT55" s="34">
        <f t="shared" si="260"/>
        <v>0</v>
      </c>
      <c r="BU55" s="34">
        <f t="shared" si="261"/>
        <v>0</v>
      </c>
      <c r="BV55" s="34">
        <f t="shared" si="262"/>
        <v>0</v>
      </c>
      <c r="BX55" s="34">
        <f t="shared" si="263"/>
        <v>209.20000000000002</v>
      </c>
      <c r="BY55" s="34">
        <f t="shared" si="264"/>
        <v>4.6399999999999997</v>
      </c>
      <c r="BZ55" s="34">
        <f t="shared" si="265"/>
        <v>11.879999999999999</v>
      </c>
      <c r="CA55" s="34">
        <f t="shared" si="266"/>
        <v>21.6</v>
      </c>
      <c r="CB55" s="25">
        <v>40</v>
      </c>
      <c r="CC55" s="34">
        <f t="shared" si="267"/>
        <v>0</v>
      </c>
      <c r="CD55" s="34">
        <f t="shared" si="268"/>
        <v>0</v>
      </c>
      <c r="CE55" s="34">
        <f t="shared" si="269"/>
        <v>0</v>
      </c>
      <c r="CF55" s="34">
        <f t="shared" si="270"/>
        <v>0</v>
      </c>
      <c r="CH55" s="34">
        <f t="shared" si="271"/>
        <v>0</v>
      </c>
      <c r="CI55" s="34">
        <f t="shared" si="272"/>
        <v>0</v>
      </c>
      <c r="CJ55" s="34">
        <f t="shared" si="273"/>
        <v>0</v>
      </c>
      <c r="CK55" s="34">
        <f t="shared" si="274"/>
        <v>0</v>
      </c>
      <c r="CM55" s="34">
        <f t="shared" si="275"/>
        <v>0</v>
      </c>
      <c r="CN55" s="34">
        <f t="shared" si="276"/>
        <v>0</v>
      </c>
      <c r="CO55" s="34">
        <f t="shared" si="277"/>
        <v>0</v>
      </c>
      <c r="CP55" s="34">
        <f t="shared" si="278"/>
        <v>0</v>
      </c>
      <c r="CR55" s="34">
        <f t="shared" si="279"/>
        <v>0</v>
      </c>
      <c r="CS55" s="34">
        <f t="shared" si="280"/>
        <v>0</v>
      </c>
      <c r="CT55" s="34">
        <f t="shared" si="281"/>
        <v>0</v>
      </c>
      <c r="CU55" s="34">
        <f t="shared" si="282"/>
        <v>0</v>
      </c>
      <c r="CW55" s="34">
        <f t="shared" si="283"/>
        <v>0</v>
      </c>
      <c r="CX55" s="34">
        <f t="shared" si="284"/>
        <v>0</v>
      </c>
      <c r="CY55" s="34">
        <f t="shared" si="285"/>
        <v>0</v>
      </c>
      <c r="CZ55" s="34">
        <f t="shared" si="286"/>
        <v>0</v>
      </c>
      <c r="DB55" s="34">
        <f t="shared" si="287"/>
        <v>0</v>
      </c>
      <c r="DC55" s="34">
        <f t="shared" si="288"/>
        <v>0</v>
      </c>
      <c r="DD55" s="34">
        <f t="shared" si="289"/>
        <v>0</v>
      </c>
      <c r="DE55" s="34">
        <f t="shared" si="290"/>
        <v>0</v>
      </c>
      <c r="DG55" s="34">
        <f t="shared" si="291"/>
        <v>0</v>
      </c>
      <c r="DH55" s="34">
        <f t="shared" si="292"/>
        <v>0</v>
      </c>
      <c r="DI55" s="34">
        <f t="shared" si="293"/>
        <v>0</v>
      </c>
      <c r="DJ55" s="34">
        <f t="shared" si="294"/>
        <v>0</v>
      </c>
      <c r="DL55" s="34">
        <f t="shared" si="295"/>
        <v>0</v>
      </c>
      <c r="DM55" s="34">
        <f t="shared" si="296"/>
        <v>0</v>
      </c>
      <c r="DN55" s="34">
        <f t="shared" si="297"/>
        <v>0</v>
      </c>
      <c r="DO55" s="34">
        <f t="shared" si="298"/>
        <v>0</v>
      </c>
    </row>
    <row r="56" spans="1:120" s="25" customFormat="1" x14ac:dyDescent="0.25">
      <c r="A56" s="42" t="s">
        <v>45</v>
      </c>
      <c r="B56" s="42">
        <v>310</v>
      </c>
      <c r="C56" s="42">
        <v>0.5</v>
      </c>
      <c r="D56" s="42"/>
      <c r="E56" s="47">
        <v>80.8</v>
      </c>
      <c r="F56" s="46">
        <f t="shared" si="207"/>
        <v>0</v>
      </c>
      <c r="G56" s="46">
        <f t="shared" si="208"/>
        <v>0</v>
      </c>
      <c r="H56" s="46">
        <f t="shared" si="209"/>
        <v>0</v>
      </c>
      <c r="I56" s="46">
        <f t="shared" si="210"/>
        <v>0</v>
      </c>
      <c r="J56" s="42"/>
      <c r="K56" s="46">
        <f t="shared" si="211"/>
        <v>0</v>
      </c>
      <c r="L56" s="46">
        <f t="shared" si="212"/>
        <v>0</v>
      </c>
      <c r="M56" s="46">
        <f t="shared" si="213"/>
        <v>0</v>
      </c>
      <c r="N56" s="46">
        <f t="shared" si="214"/>
        <v>0</v>
      </c>
      <c r="O56" s="42"/>
      <c r="P56" s="46">
        <f t="shared" si="215"/>
        <v>0</v>
      </c>
      <c r="Q56" s="46">
        <f t="shared" si="216"/>
        <v>0</v>
      </c>
      <c r="R56" s="46">
        <f t="shared" si="217"/>
        <v>0</v>
      </c>
      <c r="S56" s="46">
        <f t="shared" si="218"/>
        <v>0</v>
      </c>
      <c r="T56" s="42"/>
      <c r="U56" s="46">
        <f t="shared" si="219"/>
        <v>0</v>
      </c>
      <c r="V56" s="46">
        <f t="shared" si="220"/>
        <v>0</v>
      </c>
      <c r="W56" s="46">
        <f t="shared" si="221"/>
        <v>0</v>
      </c>
      <c r="X56" s="46">
        <f t="shared" si="222"/>
        <v>0</v>
      </c>
      <c r="Y56" s="42"/>
      <c r="Z56" s="46">
        <f t="shared" si="315"/>
        <v>58.125</v>
      </c>
      <c r="AA56" s="46">
        <f t="shared" si="316"/>
        <v>9.375E-2</v>
      </c>
      <c r="AB56" s="46">
        <f t="shared" si="317"/>
        <v>0</v>
      </c>
      <c r="AC56" s="46">
        <f t="shared" si="318"/>
        <v>15.149999999999999</v>
      </c>
      <c r="AD56" s="42">
        <v>18.75</v>
      </c>
      <c r="AE56" s="46">
        <f t="shared" si="227"/>
        <v>0</v>
      </c>
      <c r="AF56" s="46">
        <f t="shared" si="228"/>
        <v>0</v>
      </c>
      <c r="AG56" s="46">
        <f t="shared" si="229"/>
        <v>0</v>
      </c>
      <c r="AH56" s="46">
        <f t="shared" si="230"/>
        <v>0</v>
      </c>
      <c r="AI56" s="42"/>
      <c r="AJ56" s="46">
        <f t="shared" si="231"/>
        <v>0</v>
      </c>
      <c r="AK56" s="46">
        <f t="shared" si="232"/>
        <v>0</v>
      </c>
      <c r="AL56" s="46">
        <f t="shared" si="233"/>
        <v>0</v>
      </c>
      <c r="AM56" s="46">
        <f t="shared" si="234"/>
        <v>0</v>
      </c>
      <c r="AN56" s="45"/>
      <c r="AO56" s="46">
        <f t="shared" si="235"/>
        <v>0</v>
      </c>
      <c r="AP56" s="46">
        <f t="shared" si="236"/>
        <v>0</v>
      </c>
      <c r="AQ56" s="46">
        <f t="shared" si="237"/>
        <v>0</v>
      </c>
      <c r="AR56" s="46">
        <f t="shared" si="238"/>
        <v>0</v>
      </c>
      <c r="AS56" s="42"/>
      <c r="AT56" s="46">
        <f t="shared" si="239"/>
        <v>0</v>
      </c>
      <c r="AU56" s="46">
        <f t="shared" si="240"/>
        <v>0</v>
      </c>
      <c r="AV56" s="46">
        <f t="shared" si="241"/>
        <v>0</v>
      </c>
      <c r="AW56" s="46">
        <f t="shared" si="242"/>
        <v>0</v>
      </c>
      <c r="AX56" s="42"/>
      <c r="AY56" s="46">
        <f t="shared" si="243"/>
        <v>0</v>
      </c>
      <c r="AZ56" s="46">
        <f t="shared" si="244"/>
        <v>0</v>
      </c>
      <c r="BA56" s="46">
        <f t="shared" si="245"/>
        <v>0</v>
      </c>
      <c r="BB56" s="46">
        <f t="shared" si="246"/>
        <v>0</v>
      </c>
      <c r="BC56" s="42"/>
      <c r="BD56" s="46">
        <f t="shared" si="247"/>
        <v>0</v>
      </c>
      <c r="BE56" s="46">
        <f t="shared" si="248"/>
        <v>0</v>
      </c>
      <c r="BF56" s="46">
        <f t="shared" si="249"/>
        <v>0</v>
      </c>
      <c r="BG56" s="46">
        <f t="shared" si="250"/>
        <v>0</v>
      </c>
      <c r="BH56" s="45"/>
      <c r="BI56" s="46">
        <f t="shared" si="251"/>
        <v>0</v>
      </c>
      <c r="BJ56" s="46">
        <f t="shared" si="252"/>
        <v>0</v>
      </c>
      <c r="BK56" s="46">
        <f t="shared" si="253"/>
        <v>0</v>
      </c>
      <c r="BL56" s="46">
        <f t="shared" si="254"/>
        <v>0</v>
      </c>
      <c r="BM56" s="47"/>
      <c r="BN56" s="46">
        <f t="shared" si="255"/>
        <v>0</v>
      </c>
      <c r="BO56" s="46">
        <f t="shared" si="256"/>
        <v>0</v>
      </c>
      <c r="BP56" s="46">
        <f t="shared" si="257"/>
        <v>0</v>
      </c>
      <c r="BQ56" s="46">
        <f t="shared" si="258"/>
        <v>0</v>
      </c>
      <c r="BR56" s="42"/>
      <c r="BS56" s="46">
        <f t="shared" si="259"/>
        <v>0</v>
      </c>
      <c r="BT56" s="46">
        <f t="shared" si="260"/>
        <v>0</v>
      </c>
      <c r="BU56" s="46">
        <f t="shared" si="261"/>
        <v>0</v>
      </c>
      <c r="BV56" s="46">
        <f t="shared" si="262"/>
        <v>0</v>
      </c>
      <c r="BW56" s="42"/>
      <c r="BX56" s="46">
        <f t="shared" si="263"/>
        <v>0</v>
      </c>
      <c r="BY56" s="46">
        <f t="shared" si="264"/>
        <v>0</v>
      </c>
      <c r="BZ56" s="46">
        <f t="shared" si="265"/>
        <v>0</v>
      </c>
      <c r="CA56" s="46">
        <f t="shared" si="266"/>
        <v>0</v>
      </c>
      <c r="CB56" s="42"/>
      <c r="CC56" s="46">
        <f t="shared" si="267"/>
        <v>116.25</v>
      </c>
      <c r="CD56" s="46">
        <f t="shared" si="268"/>
        <v>0.1875</v>
      </c>
      <c r="CE56" s="46">
        <f t="shared" si="269"/>
        <v>0</v>
      </c>
      <c r="CF56" s="46">
        <f t="shared" si="270"/>
        <v>30.299999999999997</v>
      </c>
      <c r="CG56" s="42">
        <v>37.5</v>
      </c>
      <c r="CH56" s="46">
        <f t="shared" si="271"/>
        <v>0</v>
      </c>
      <c r="CI56" s="46">
        <f t="shared" si="272"/>
        <v>0</v>
      </c>
      <c r="CJ56" s="46">
        <f t="shared" si="273"/>
        <v>0</v>
      </c>
      <c r="CK56" s="46">
        <f t="shared" si="274"/>
        <v>0</v>
      </c>
      <c r="CL56" s="42"/>
      <c r="CM56" s="46">
        <f t="shared" si="275"/>
        <v>0</v>
      </c>
      <c r="CN56" s="46">
        <f t="shared" si="276"/>
        <v>0</v>
      </c>
      <c r="CO56" s="46">
        <f t="shared" si="277"/>
        <v>0</v>
      </c>
      <c r="CP56" s="46">
        <f t="shared" si="278"/>
        <v>0</v>
      </c>
      <c r="CQ56" s="42"/>
      <c r="CR56" s="46">
        <f t="shared" si="279"/>
        <v>0</v>
      </c>
      <c r="CS56" s="46">
        <f t="shared" si="280"/>
        <v>0</v>
      </c>
      <c r="CT56" s="46">
        <f t="shared" si="281"/>
        <v>0</v>
      </c>
      <c r="CU56" s="46">
        <f t="shared" si="282"/>
        <v>0</v>
      </c>
      <c r="CV56" s="42"/>
      <c r="CW56" s="46">
        <f t="shared" si="283"/>
        <v>0</v>
      </c>
      <c r="CX56" s="46">
        <f t="shared" si="284"/>
        <v>0</v>
      </c>
      <c r="CY56" s="46">
        <f t="shared" si="285"/>
        <v>0</v>
      </c>
      <c r="CZ56" s="46">
        <f t="shared" si="286"/>
        <v>0</v>
      </c>
      <c r="DA56" s="42"/>
      <c r="DB56" s="46">
        <f t="shared" si="287"/>
        <v>0</v>
      </c>
      <c r="DC56" s="46">
        <f t="shared" si="288"/>
        <v>0</v>
      </c>
      <c r="DD56" s="46">
        <f t="shared" si="289"/>
        <v>0</v>
      </c>
      <c r="DE56" s="46">
        <f t="shared" si="290"/>
        <v>0</v>
      </c>
      <c r="DF56" s="42"/>
      <c r="DG56" s="46">
        <f t="shared" si="291"/>
        <v>0</v>
      </c>
      <c r="DH56" s="46">
        <f t="shared" si="292"/>
        <v>0</v>
      </c>
      <c r="DI56" s="46">
        <f t="shared" si="293"/>
        <v>0</v>
      </c>
      <c r="DJ56" s="46">
        <f t="shared" si="294"/>
        <v>0</v>
      </c>
      <c r="DK56" s="42"/>
      <c r="DL56" s="46">
        <f t="shared" si="295"/>
        <v>0</v>
      </c>
      <c r="DM56" s="46">
        <f t="shared" si="296"/>
        <v>0</v>
      </c>
      <c r="DN56" s="46">
        <f t="shared" si="297"/>
        <v>0</v>
      </c>
      <c r="DO56" s="46">
        <f t="shared" si="298"/>
        <v>0</v>
      </c>
      <c r="DP56" s="42"/>
    </row>
    <row r="57" spans="1:120" s="25" customFormat="1" x14ac:dyDescent="0.25">
      <c r="A57" s="25" t="s">
        <v>46</v>
      </c>
      <c r="B57" s="25">
        <v>293</v>
      </c>
      <c r="C57" s="25">
        <v>0.4</v>
      </c>
      <c r="D57" s="25">
        <v>0</v>
      </c>
      <c r="E57" s="59">
        <v>76.599999999999994</v>
      </c>
      <c r="F57" s="34">
        <f t="shared" si="207"/>
        <v>0</v>
      </c>
      <c r="G57" s="34">
        <f t="shared" si="208"/>
        <v>0</v>
      </c>
      <c r="H57" s="34">
        <f t="shared" si="209"/>
        <v>0</v>
      </c>
      <c r="I57" s="34">
        <f t="shared" si="210"/>
        <v>0</v>
      </c>
      <c r="K57" s="34">
        <f t="shared" si="211"/>
        <v>0</v>
      </c>
      <c r="L57" s="34">
        <f t="shared" si="212"/>
        <v>0</v>
      </c>
      <c r="M57" s="34">
        <f t="shared" si="213"/>
        <v>0</v>
      </c>
      <c r="N57" s="34">
        <f t="shared" si="214"/>
        <v>0</v>
      </c>
      <c r="P57" s="34">
        <f t="shared" si="215"/>
        <v>0</v>
      </c>
      <c r="Q57" s="34">
        <f t="shared" si="216"/>
        <v>0</v>
      </c>
      <c r="R57" s="34">
        <f t="shared" si="217"/>
        <v>0</v>
      </c>
      <c r="S57" s="34">
        <f t="shared" si="218"/>
        <v>0</v>
      </c>
      <c r="U57" s="34">
        <f t="shared" si="219"/>
        <v>0</v>
      </c>
      <c r="V57" s="34">
        <f t="shared" si="220"/>
        <v>0</v>
      </c>
      <c r="W57" s="34">
        <f t="shared" si="221"/>
        <v>0</v>
      </c>
      <c r="X57" s="34">
        <f t="shared" si="222"/>
        <v>0</v>
      </c>
      <c r="Z57" s="34">
        <f t="shared" si="315"/>
        <v>0</v>
      </c>
      <c r="AA57" s="34">
        <f t="shared" si="316"/>
        <v>0</v>
      </c>
      <c r="AB57" s="34">
        <f t="shared" si="317"/>
        <v>0</v>
      </c>
      <c r="AC57" s="34">
        <f t="shared" si="318"/>
        <v>0</v>
      </c>
      <c r="AE57" s="34">
        <f t="shared" si="227"/>
        <v>57.135000000000005</v>
      </c>
      <c r="AF57" s="34">
        <f t="shared" si="228"/>
        <v>7.8E-2</v>
      </c>
      <c r="AG57" s="34">
        <f t="shared" si="229"/>
        <v>0</v>
      </c>
      <c r="AH57" s="34">
        <f t="shared" si="230"/>
        <v>14.936999999999998</v>
      </c>
      <c r="AI57" s="25">
        <v>19.5</v>
      </c>
      <c r="AJ57" s="34">
        <f t="shared" si="231"/>
        <v>0</v>
      </c>
      <c r="AK57" s="34">
        <f t="shared" si="232"/>
        <v>0</v>
      </c>
      <c r="AL57" s="34">
        <f t="shared" si="233"/>
        <v>0</v>
      </c>
      <c r="AM57" s="34">
        <f t="shared" si="234"/>
        <v>0</v>
      </c>
      <c r="AN57" s="58"/>
      <c r="AO57" s="34">
        <f t="shared" si="235"/>
        <v>0</v>
      </c>
      <c r="AP57" s="34">
        <f t="shared" si="236"/>
        <v>0</v>
      </c>
      <c r="AQ57" s="34">
        <f t="shared" si="237"/>
        <v>0</v>
      </c>
      <c r="AR57" s="34">
        <f t="shared" si="238"/>
        <v>0</v>
      </c>
      <c r="AT57" s="34">
        <f t="shared" si="239"/>
        <v>0</v>
      </c>
      <c r="AU57" s="34">
        <f t="shared" si="240"/>
        <v>0</v>
      </c>
      <c r="AV57" s="34">
        <f t="shared" si="241"/>
        <v>0</v>
      </c>
      <c r="AW57" s="34">
        <f t="shared" si="242"/>
        <v>0</v>
      </c>
      <c r="AY57" s="34">
        <f t="shared" si="243"/>
        <v>0</v>
      </c>
      <c r="AZ57" s="34">
        <f t="shared" si="244"/>
        <v>0</v>
      </c>
      <c r="BA57" s="34">
        <f t="shared" si="245"/>
        <v>0</v>
      </c>
      <c r="BB57" s="34">
        <f t="shared" si="246"/>
        <v>0</v>
      </c>
      <c r="BD57" s="34">
        <f t="shared" si="247"/>
        <v>0</v>
      </c>
      <c r="BE57" s="34">
        <f t="shared" si="248"/>
        <v>0</v>
      </c>
      <c r="BF57" s="34">
        <f t="shared" si="249"/>
        <v>0</v>
      </c>
      <c r="BG57" s="34">
        <f t="shared" si="250"/>
        <v>0</v>
      </c>
      <c r="BH57" s="58"/>
      <c r="BI57" s="34">
        <f t="shared" si="251"/>
        <v>0</v>
      </c>
      <c r="BJ57" s="34">
        <f t="shared" si="252"/>
        <v>0</v>
      </c>
      <c r="BK57" s="34">
        <f t="shared" si="253"/>
        <v>0</v>
      </c>
      <c r="BL57" s="34">
        <f t="shared" si="254"/>
        <v>0</v>
      </c>
      <c r="BM57" s="59"/>
      <c r="BN57" s="34">
        <f t="shared" si="255"/>
        <v>0</v>
      </c>
      <c r="BO57" s="34">
        <f t="shared" si="256"/>
        <v>0</v>
      </c>
      <c r="BP57" s="34">
        <f t="shared" si="257"/>
        <v>0</v>
      </c>
      <c r="BQ57" s="34">
        <f t="shared" si="258"/>
        <v>0</v>
      </c>
      <c r="BS57" s="34">
        <f t="shared" si="259"/>
        <v>0</v>
      </c>
      <c r="BT57" s="34">
        <f t="shared" si="260"/>
        <v>0</v>
      </c>
      <c r="BU57" s="34">
        <f t="shared" si="261"/>
        <v>0</v>
      </c>
      <c r="BV57" s="34">
        <f t="shared" si="262"/>
        <v>0</v>
      </c>
      <c r="BX57" s="34">
        <f t="shared" si="263"/>
        <v>0</v>
      </c>
      <c r="BY57" s="34">
        <f t="shared" si="264"/>
        <v>0</v>
      </c>
      <c r="BZ57" s="34">
        <f t="shared" si="265"/>
        <v>0</v>
      </c>
      <c r="CA57" s="34">
        <f t="shared" si="266"/>
        <v>0</v>
      </c>
      <c r="CC57" s="34">
        <f t="shared" si="267"/>
        <v>0</v>
      </c>
      <c r="CD57" s="34">
        <f t="shared" si="268"/>
        <v>0</v>
      </c>
      <c r="CE57" s="34">
        <f t="shared" si="269"/>
        <v>0</v>
      </c>
      <c r="CF57" s="34">
        <f t="shared" si="270"/>
        <v>0</v>
      </c>
      <c r="CH57" s="34">
        <f t="shared" si="271"/>
        <v>114.27000000000001</v>
      </c>
      <c r="CI57" s="34">
        <f t="shared" si="272"/>
        <v>0.156</v>
      </c>
      <c r="CJ57" s="34">
        <f t="shared" si="273"/>
        <v>0</v>
      </c>
      <c r="CK57" s="34">
        <f t="shared" si="274"/>
        <v>29.873999999999995</v>
      </c>
      <c r="CL57" s="25">
        <v>39</v>
      </c>
      <c r="CM57" s="34">
        <f t="shared" si="275"/>
        <v>0</v>
      </c>
      <c r="CN57" s="34">
        <f t="shared" si="276"/>
        <v>0</v>
      </c>
      <c r="CO57" s="34">
        <f t="shared" si="277"/>
        <v>0</v>
      </c>
      <c r="CP57" s="34">
        <f t="shared" si="278"/>
        <v>0</v>
      </c>
      <c r="CR57" s="34">
        <f t="shared" si="279"/>
        <v>0</v>
      </c>
      <c r="CS57" s="34">
        <f t="shared" si="280"/>
        <v>0</v>
      </c>
      <c r="CT57" s="34">
        <f t="shared" si="281"/>
        <v>0</v>
      </c>
      <c r="CU57" s="34">
        <f t="shared" si="282"/>
        <v>0</v>
      </c>
      <c r="CW57" s="34">
        <f t="shared" si="283"/>
        <v>0</v>
      </c>
      <c r="CX57" s="34">
        <f t="shared" si="284"/>
        <v>0</v>
      </c>
      <c r="CY57" s="34">
        <f t="shared" si="285"/>
        <v>0</v>
      </c>
      <c r="CZ57" s="34">
        <f t="shared" si="286"/>
        <v>0</v>
      </c>
      <c r="DB57" s="34">
        <f t="shared" si="287"/>
        <v>0</v>
      </c>
      <c r="DC57" s="34">
        <f t="shared" si="288"/>
        <v>0</v>
      </c>
      <c r="DD57" s="34">
        <f t="shared" si="289"/>
        <v>0</v>
      </c>
      <c r="DE57" s="34">
        <f t="shared" si="290"/>
        <v>0</v>
      </c>
      <c r="DG57" s="34">
        <f t="shared" si="291"/>
        <v>0</v>
      </c>
      <c r="DH57" s="34">
        <f t="shared" si="292"/>
        <v>0</v>
      </c>
      <c r="DI57" s="34">
        <f t="shared" si="293"/>
        <v>0</v>
      </c>
      <c r="DJ57" s="34">
        <f t="shared" si="294"/>
        <v>0</v>
      </c>
      <c r="DL57" s="34">
        <f t="shared" si="295"/>
        <v>0</v>
      </c>
      <c r="DM57" s="34">
        <f t="shared" si="296"/>
        <v>0</v>
      </c>
      <c r="DN57" s="34">
        <f t="shared" si="297"/>
        <v>0</v>
      </c>
      <c r="DO57" s="34">
        <f t="shared" si="298"/>
        <v>0</v>
      </c>
    </row>
    <row r="58" spans="1:120" s="25" customFormat="1" x14ac:dyDescent="0.25">
      <c r="A58" s="83" t="s">
        <v>47</v>
      </c>
      <c r="B58" s="83">
        <v>417</v>
      </c>
      <c r="C58" s="83">
        <v>7.3</v>
      </c>
      <c r="D58" s="83">
        <v>14.7</v>
      </c>
      <c r="E58" s="84">
        <v>66.2</v>
      </c>
      <c r="F58" s="85">
        <f t="shared" si="207"/>
        <v>0</v>
      </c>
      <c r="G58" s="85">
        <f t="shared" si="208"/>
        <v>0</v>
      </c>
      <c r="H58" s="85">
        <f t="shared" si="209"/>
        <v>0</v>
      </c>
      <c r="I58" s="85">
        <f t="shared" si="210"/>
        <v>0</v>
      </c>
      <c r="J58" s="83"/>
      <c r="K58" s="85">
        <f t="shared" si="211"/>
        <v>0</v>
      </c>
      <c r="L58" s="85">
        <f t="shared" si="212"/>
        <v>0</v>
      </c>
      <c r="M58" s="85">
        <f t="shared" si="213"/>
        <v>0</v>
      </c>
      <c r="N58" s="85">
        <f t="shared" si="214"/>
        <v>0</v>
      </c>
      <c r="O58" s="83"/>
      <c r="P58" s="85">
        <f t="shared" si="215"/>
        <v>0</v>
      </c>
      <c r="Q58" s="85">
        <f t="shared" si="216"/>
        <v>0</v>
      </c>
      <c r="R58" s="85">
        <f t="shared" si="217"/>
        <v>0</v>
      </c>
      <c r="S58" s="85">
        <f t="shared" si="218"/>
        <v>0</v>
      </c>
      <c r="T58" s="83"/>
      <c r="U58" s="85">
        <f t="shared" si="219"/>
        <v>0</v>
      </c>
      <c r="V58" s="85">
        <f t="shared" si="220"/>
        <v>0</v>
      </c>
      <c r="W58" s="85">
        <f t="shared" si="221"/>
        <v>0</v>
      </c>
      <c r="X58" s="85">
        <f t="shared" si="222"/>
        <v>0</v>
      </c>
      <c r="Y58" s="83"/>
      <c r="Z58" s="85">
        <f t="shared" si="315"/>
        <v>0</v>
      </c>
      <c r="AA58" s="85">
        <f t="shared" si="316"/>
        <v>0</v>
      </c>
      <c r="AB58" s="85">
        <f t="shared" si="317"/>
        <v>0</v>
      </c>
      <c r="AC58" s="85">
        <f t="shared" si="318"/>
        <v>0</v>
      </c>
      <c r="AD58" s="83"/>
      <c r="AE58" s="85">
        <f t="shared" si="227"/>
        <v>0</v>
      </c>
      <c r="AF58" s="85">
        <f t="shared" si="228"/>
        <v>0</v>
      </c>
      <c r="AG58" s="85">
        <f t="shared" si="229"/>
        <v>0</v>
      </c>
      <c r="AH58" s="85">
        <f t="shared" si="230"/>
        <v>0</v>
      </c>
      <c r="AI58" s="83"/>
      <c r="AJ58" s="85">
        <f t="shared" si="231"/>
        <v>175.14</v>
      </c>
      <c r="AK58" s="85">
        <f t="shared" si="232"/>
        <v>3.0659999999999998</v>
      </c>
      <c r="AL58" s="85">
        <f t="shared" si="233"/>
        <v>6.1739999999999995</v>
      </c>
      <c r="AM58" s="85">
        <f t="shared" si="234"/>
        <v>27.804000000000002</v>
      </c>
      <c r="AN58" s="86">
        <v>42</v>
      </c>
      <c r="AO58" s="85">
        <f t="shared" si="235"/>
        <v>0</v>
      </c>
      <c r="AP58" s="85">
        <f t="shared" si="236"/>
        <v>0</v>
      </c>
      <c r="AQ58" s="85">
        <f t="shared" si="237"/>
        <v>0</v>
      </c>
      <c r="AR58" s="85">
        <f t="shared" si="238"/>
        <v>0</v>
      </c>
      <c r="AS58" s="83"/>
      <c r="AT58" s="85">
        <f t="shared" si="239"/>
        <v>0</v>
      </c>
      <c r="AU58" s="85">
        <f t="shared" si="240"/>
        <v>0</v>
      </c>
      <c r="AV58" s="85">
        <f t="shared" si="241"/>
        <v>0</v>
      </c>
      <c r="AW58" s="85">
        <f t="shared" si="242"/>
        <v>0</v>
      </c>
      <c r="AX58" s="83"/>
      <c r="AY58" s="85">
        <f t="shared" si="243"/>
        <v>0</v>
      </c>
      <c r="AZ58" s="85">
        <f t="shared" si="244"/>
        <v>0</v>
      </c>
      <c r="BA58" s="85">
        <f t="shared" si="245"/>
        <v>0</v>
      </c>
      <c r="BB58" s="85">
        <f t="shared" si="246"/>
        <v>0</v>
      </c>
      <c r="BC58" s="83"/>
      <c r="BD58" s="85">
        <f t="shared" si="247"/>
        <v>0</v>
      </c>
      <c r="BE58" s="85">
        <f t="shared" si="248"/>
        <v>0</v>
      </c>
      <c r="BF58" s="85">
        <f t="shared" si="249"/>
        <v>0</v>
      </c>
      <c r="BG58" s="85">
        <f t="shared" si="250"/>
        <v>0</v>
      </c>
      <c r="BH58" s="86"/>
      <c r="BI58" s="85">
        <f t="shared" si="251"/>
        <v>0</v>
      </c>
      <c r="BJ58" s="85">
        <f t="shared" si="252"/>
        <v>0</v>
      </c>
      <c r="BK58" s="85">
        <f t="shared" si="253"/>
        <v>0</v>
      </c>
      <c r="BL58" s="85">
        <f t="shared" si="254"/>
        <v>0</v>
      </c>
      <c r="BM58" s="84"/>
      <c r="BN58" s="85">
        <f t="shared" si="255"/>
        <v>0</v>
      </c>
      <c r="BO58" s="85">
        <f t="shared" si="256"/>
        <v>0</v>
      </c>
      <c r="BP58" s="85">
        <f t="shared" si="257"/>
        <v>0</v>
      </c>
      <c r="BQ58" s="85">
        <f t="shared" si="258"/>
        <v>0</v>
      </c>
      <c r="BR58" s="83"/>
      <c r="BS58" s="85">
        <f t="shared" si="259"/>
        <v>0</v>
      </c>
      <c r="BT58" s="85">
        <f t="shared" si="260"/>
        <v>0</v>
      </c>
      <c r="BU58" s="85">
        <f t="shared" si="261"/>
        <v>0</v>
      </c>
      <c r="BV58" s="85">
        <f t="shared" si="262"/>
        <v>0</v>
      </c>
      <c r="BW58" s="83"/>
      <c r="BX58" s="85">
        <f t="shared" si="263"/>
        <v>0</v>
      </c>
      <c r="BY58" s="85">
        <f t="shared" si="264"/>
        <v>0</v>
      </c>
      <c r="BZ58" s="85">
        <f t="shared" si="265"/>
        <v>0</v>
      </c>
      <c r="CA58" s="85">
        <f t="shared" si="266"/>
        <v>0</v>
      </c>
      <c r="CB58" s="83"/>
      <c r="CC58" s="85">
        <f t="shared" si="267"/>
        <v>0</v>
      </c>
      <c r="CD58" s="85">
        <f t="shared" si="268"/>
        <v>0</v>
      </c>
      <c r="CE58" s="85">
        <f t="shared" si="269"/>
        <v>0</v>
      </c>
      <c r="CF58" s="85">
        <f t="shared" si="270"/>
        <v>0</v>
      </c>
      <c r="CG58" s="83"/>
      <c r="CH58" s="85">
        <f t="shared" si="271"/>
        <v>0</v>
      </c>
      <c r="CI58" s="85">
        <f t="shared" si="272"/>
        <v>0</v>
      </c>
      <c r="CJ58" s="85">
        <f t="shared" si="273"/>
        <v>0</v>
      </c>
      <c r="CK58" s="85">
        <f t="shared" si="274"/>
        <v>0</v>
      </c>
      <c r="CL58" s="83"/>
      <c r="CM58" s="85">
        <f t="shared" si="275"/>
        <v>175.14</v>
      </c>
      <c r="CN58" s="85">
        <f t="shared" si="276"/>
        <v>3.0659999999999998</v>
      </c>
      <c r="CO58" s="85">
        <f t="shared" si="277"/>
        <v>6.1739999999999995</v>
      </c>
      <c r="CP58" s="85">
        <f t="shared" si="278"/>
        <v>27.804000000000002</v>
      </c>
      <c r="CQ58" s="83">
        <v>42</v>
      </c>
      <c r="CR58" s="85">
        <f t="shared" si="279"/>
        <v>0</v>
      </c>
      <c r="CS58" s="85">
        <f t="shared" si="280"/>
        <v>0</v>
      </c>
      <c r="CT58" s="85">
        <f t="shared" si="281"/>
        <v>0</v>
      </c>
      <c r="CU58" s="85">
        <f t="shared" si="282"/>
        <v>0</v>
      </c>
      <c r="CV58" s="83"/>
      <c r="CW58" s="85">
        <f t="shared" si="283"/>
        <v>0</v>
      </c>
      <c r="CX58" s="85">
        <f t="shared" si="284"/>
        <v>0</v>
      </c>
      <c r="CY58" s="85">
        <f t="shared" si="285"/>
        <v>0</v>
      </c>
      <c r="CZ58" s="85">
        <f t="shared" si="286"/>
        <v>0</v>
      </c>
      <c r="DA58" s="83"/>
      <c r="DB58" s="85">
        <f t="shared" si="287"/>
        <v>0</v>
      </c>
      <c r="DC58" s="85">
        <f t="shared" si="288"/>
        <v>0</v>
      </c>
      <c r="DD58" s="85">
        <f t="shared" si="289"/>
        <v>0</v>
      </c>
      <c r="DE58" s="85">
        <f t="shared" si="290"/>
        <v>0</v>
      </c>
      <c r="DF58" s="83"/>
      <c r="DG58" s="85">
        <f t="shared" si="291"/>
        <v>0</v>
      </c>
      <c r="DH58" s="85">
        <f t="shared" si="292"/>
        <v>0</v>
      </c>
      <c r="DI58" s="85">
        <f t="shared" si="293"/>
        <v>0</v>
      </c>
      <c r="DJ58" s="85">
        <f t="shared" si="294"/>
        <v>0</v>
      </c>
      <c r="DK58" s="83"/>
      <c r="DL58" s="85">
        <f t="shared" si="295"/>
        <v>175.14</v>
      </c>
      <c r="DM58" s="85">
        <f t="shared" si="296"/>
        <v>3.0659999999999998</v>
      </c>
      <c r="DN58" s="85">
        <f t="shared" si="297"/>
        <v>6.1739999999999995</v>
      </c>
      <c r="DO58" s="85">
        <f t="shared" si="298"/>
        <v>27.804000000000002</v>
      </c>
      <c r="DP58" s="83">
        <v>42</v>
      </c>
    </row>
    <row r="59" spans="1:120" s="25" customFormat="1" x14ac:dyDescent="0.25">
      <c r="A59" s="54" t="s">
        <v>71</v>
      </c>
      <c r="B59" s="54">
        <v>336</v>
      </c>
      <c r="C59" s="25">
        <v>16</v>
      </c>
      <c r="D59" s="25">
        <v>1</v>
      </c>
      <c r="E59" s="59">
        <v>70</v>
      </c>
      <c r="F59" s="57">
        <f t="shared" si="207"/>
        <v>0</v>
      </c>
      <c r="G59" s="34">
        <f t="shared" si="208"/>
        <v>0</v>
      </c>
      <c r="H59" s="34">
        <f t="shared" si="209"/>
        <v>0</v>
      </c>
      <c r="I59" s="34">
        <f t="shared" si="210"/>
        <v>0</v>
      </c>
      <c r="K59" s="57">
        <v>18</v>
      </c>
      <c r="L59" s="57">
        <v>18</v>
      </c>
      <c r="M59" s="57">
        <v>18</v>
      </c>
      <c r="N59" s="57">
        <v>18</v>
      </c>
      <c r="O59" s="54">
        <v>15</v>
      </c>
      <c r="P59" s="57">
        <v>18</v>
      </c>
      <c r="Q59" s="57">
        <v>18</v>
      </c>
      <c r="R59" s="57">
        <v>18</v>
      </c>
      <c r="S59" s="57">
        <v>18</v>
      </c>
      <c r="T59" s="54">
        <v>15</v>
      </c>
      <c r="U59" s="57">
        <v>18</v>
      </c>
      <c r="V59" s="57">
        <v>18</v>
      </c>
      <c r="W59" s="57">
        <v>18</v>
      </c>
      <c r="X59" s="57">
        <v>18</v>
      </c>
      <c r="Y59" s="54">
        <v>15</v>
      </c>
      <c r="Z59" s="57">
        <v>18</v>
      </c>
      <c r="AA59" s="57">
        <v>18</v>
      </c>
      <c r="AB59" s="57">
        <v>18</v>
      </c>
      <c r="AC59" s="57">
        <v>18</v>
      </c>
      <c r="AD59" s="25">
        <v>15</v>
      </c>
      <c r="AE59" s="57">
        <v>18</v>
      </c>
      <c r="AF59" s="57">
        <v>18</v>
      </c>
      <c r="AG59" s="57">
        <v>18</v>
      </c>
      <c r="AH59" s="57">
        <v>18</v>
      </c>
      <c r="AI59" s="25">
        <v>15</v>
      </c>
      <c r="AJ59" s="57">
        <v>18</v>
      </c>
      <c r="AK59" s="57">
        <v>18</v>
      </c>
      <c r="AL59" s="57">
        <v>18</v>
      </c>
      <c r="AM59" s="57">
        <v>18</v>
      </c>
      <c r="AN59" s="58">
        <v>15</v>
      </c>
      <c r="AO59" s="57">
        <v>18</v>
      </c>
      <c r="AP59" s="57">
        <v>18</v>
      </c>
      <c r="AQ59" s="57">
        <v>18</v>
      </c>
      <c r="AR59" s="57">
        <v>18</v>
      </c>
      <c r="AS59" s="54">
        <v>15</v>
      </c>
      <c r="AT59" s="57">
        <v>18</v>
      </c>
      <c r="AU59" s="57">
        <v>18</v>
      </c>
      <c r="AV59" s="57">
        <v>18</v>
      </c>
      <c r="AW59" s="57">
        <v>18</v>
      </c>
      <c r="AX59" s="25">
        <v>15</v>
      </c>
      <c r="AY59" s="34">
        <v>18</v>
      </c>
      <c r="AZ59" s="57">
        <v>18</v>
      </c>
      <c r="BA59" s="57">
        <v>18</v>
      </c>
      <c r="BB59" s="57">
        <v>18</v>
      </c>
      <c r="BC59" s="54">
        <v>15</v>
      </c>
      <c r="BD59" s="57">
        <v>18</v>
      </c>
      <c r="BE59" s="57">
        <v>18</v>
      </c>
      <c r="BF59" s="57">
        <v>18</v>
      </c>
      <c r="BG59" s="57">
        <v>18</v>
      </c>
      <c r="BH59" s="58">
        <v>15</v>
      </c>
      <c r="BI59" s="34">
        <v>18</v>
      </c>
      <c r="BJ59" s="57">
        <v>18</v>
      </c>
      <c r="BK59" s="57">
        <v>18</v>
      </c>
      <c r="BL59" s="57">
        <v>18</v>
      </c>
      <c r="BM59" s="59">
        <v>15</v>
      </c>
      <c r="BN59" s="57">
        <v>18</v>
      </c>
      <c r="BO59" s="57">
        <v>18</v>
      </c>
      <c r="BP59" s="57">
        <v>18</v>
      </c>
      <c r="BQ59" s="57">
        <v>18</v>
      </c>
      <c r="BR59" s="54">
        <v>15</v>
      </c>
      <c r="BS59" s="57">
        <v>18</v>
      </c>
      <c r="BT59" s="57">
        <v>18</v>
      </c>
      <c r="BU59" s="57">
        <v>18</v>
      </c>
      <c r="BV59" s="57">
        <v>18</v>
      </c>
      <c r="BW59" s="54">
        <v>15</v>
      </c>
      <c r="BX59" s="57">
        <v>18</v>
      </c>
      <c r="BY59" s="57">
        <v>18</v>
      </c>
      <c r="BZ59" s="57">
        <v>18</v>
      </c>
      <c r="CA59" s="57">
        <v>18</v>
      </c>
      <c r="CB59" s="54">
        <v>15</v>
      </c>
      <c r="CC59" s="57">
        <v>18</v>
      </c>
      <c r="CD59" s="57">
        <v>18</v>
      </c>
      <c r="CE59" s="57">
        <v>18</v>
      </c>
      <c r="CF59" s="57">
        <v>18</v>
      </c>
      <c r="CG59" s="54">
        <v>15</v>
      </c>
      <c r="CH59" s="57">
        <v>18</v>
      </c>
      <c r="CI59" s="57">
        <v>18</v>
      </c>
      <c r="CJ59" s="57">
        <v>18</v>
      </c>
      <c r="CK59" s="57">
        <v>18</v>
      </c>
      <c r="CL59" s="25">
        <v>15</v>
      </c>
      <c r="CM59" s="57">
        <v>18</v>
      </c>
      <c r="CN59" s="57">
        <v>18</v>
      </c>
      <c r="CO59" s="57">
        <v>18</v>
      </c>
      <c r="CP59" s="57">
        <v>18</v>
      </c>
      <c r="CQ59" s="25">
        <v>15</v>
      </c>
      <c r="CR59" s="57">
        <v>18</v>
      </c>
      <c r="CS59" s="57">
        <v>18</v>
      </c>
      <c r="CT59" s="57">
        <v>18</v>
      </c>
      <c r="CU59" s="57">
        <v>18</v>
      </c>
      <c r="CV59" s="25">
        <v>15</v>
      </c>
      <c r="CW59" s="57">
        <v>18</v>
      </c>
      <c r="CX59" s="57">
        <v>18</v>
      </c>
      <c r="CY59" s="57">
        <v>18</v>
      </c>
      <c r="CZ59" s="57">
        <v>18</v>
      </c>
      <c r="DA59" s="25">
        <v>15</v>
      </c>
      <c r="DB59" s="57">
        <v>18</v>
      </c>
      <c r="DC59" s="57">
        <v>18</v>
      </c>
      <c r="DD59" s="57">
        <v>18</v>
      </c>
      <c r="DE59" s="57">
        <v>18</v>
      </c>
      <c r="DF59" s="25">
        <v>15</v>
      </c>
      <c r="DG59" s="57">
        <v>18</v>
      </c>
      <c r="DH59" s="57">
        <v>18</v>
      </c>
      <c r="DI59" s="57">
        <v>18</v>
      </c>
      <c r="DJ59" s="57">
        <v>18</v>
      </c>
      <c r="DK59" s="25">
        <v>15</v>
      </c>
      <c r="DL59" s="57">
        <v>18</v>
      </c>
      <c r="DM59" s="57">
        <v>18</v>
      </c>
      <c r="DN59" s="57">
        <v>18</v>
      </c>
      <c r="DO59" s="57">
        <v>18</v>
      </c>
      <c r="DP59" s="25">
        <v>15</v>
      </c>
    </row>
    <row r="60" spans="1:120" s="25" customFormat="1" x14ac:dyDescent="0.25">
      <c r="A60" s="73" t="s">
        <v>48</v>
      </c>
      <c r="B60" s="73"/>
      <c r="C60" s="73"/>
      <c r="D60" s="73"/>
      <c r="E60" s="74"/>
      <c r="F60" s="75">
        <f t="shared" si="207"/>
        <v>0</v>
      </c>
      <c r="G60" s="75">
        <f t="shared" si="208"/>
        <v>0</v>
      </c>
      <c r="H60" s="75">
        <f t="shared" si="209"/>
        <v>0</v>
      </c>
      <c r="I60" s="75">
        <f t="shared" si="210"/>
        <v>0</v>
      </c>
      <c r="J60" s="73"/>
      <c r="K60" s="75">
        <f t="shared" si="211"/>
        <v>0</v>
      </c>
      <c r="L60" s="75">
        <f t="shared" si="212"/>
        <v>0</v>
      </c>
      <c r="M60" s="75">
        <f t="shared" si="213"/>
        <v>0</v>
      </c>
      <c r="N60" s="75">
        <f t="shared" si="214"/>
        <v>0</v>
      </c>
      <c r="O60" s="73">
        <v>2</v>
      </c>
      <c r="P60" s="75">
        <f t="shared" si="215"/>
        <v>0</v>
      </c>
      <c r="Q60" s="75">
        <f t="shared" si="216"/>
        <v>0</v>
      </c>
      <c r="R60" s="75">
        <f t="shared" si="217"/>
        <v>0</v>
      </c>
      <c r="S60" s="75">
        <f t="shared" si="218"/>
        <v>0</v>
      </c>
      <c r="T60" s="73"/>
      <c r="U60" s="75">
        <f t="shared" si="219"/>
        <v>0</v>
      </c>
      <c r="V60" s="75">
        <f t="shared" si="220"/>
        <v>0</v>
      </c>
      <c r="W60" s="75">
        <f t="shared" si="221"/>
        <v>0</v>
      </c>
      <c r="X60" s="75">
        <f t="shared" si="222"/>
        <v>0</v>
      </c>
      <c r="Y60" s="73"/>
      <c r="Z60" s="75">
        <f t="shared" si="315"/>
        <v>0</v>
      </c>
      <c r="AA60" s="75">
        <f t="shared" si="316"/>
        <v>0</v>
      </c>
      <c r="AB60" s="75">
        <f t="shared" si="317"/>
        <v>0</v>
      </c>
      <c r="AC60" s="75">
        <f t="shared" si="318"/>
        <v>0</v>
      </c>
      <c r="AD60" s="73"/>
      <c r="AE60" s="75">
        <f t="shared" si="227"/>
        <v>0</v>
      </c>
      <c r="AF60" s="75">
        <f t="shared" si="228"/>
        <v>0</v>
      </c>
      <c r="AG60" s="75">
        <f t="shared" si="229"/>
        <v>0</v>
      </c>
      <c r="AH60" s="75">
        <f t="shared" si="230"/>
        <v>0</v>
      </c>
      <c r="AI60" s="73">
        <v>2</v>
      </c>
      <c r="AJ60" s="75">
        <f t="shared" si="231"/>
        <v>0</v>
      </c>
      <c r="AK60" s="75">
        <f t="shared" si="232"/>
        <v>0</v>
      </c>
      <c r="AL60" s="75">
        <f t="shared" si="233"/>
        <v>0</v>
      </c>
      <c r="AM60" s="75">
        <f t="shared" si="234"/>
        <v>0</v>
      </c>
      <c r="AN60" s="76"/>
      <c r="AO60" s="75">
        <f t="shared" si="235"/>
        <v>0</v>
      </c>
      <c r="AP60" s="75">
        <f t="shared" si="236"/>
        <v>0</v>
      </c>
      <c r="AQ60" s="75">
        <f t="shared" si="237"/>
        <v>0</v>
      </c>
      <c r="AR60" s="75">
        <f t="shared" si="238"/>
        <v>0</v>
      </c>
      <c r="AS60" s="73"/>
      <c r="AT60" s="75">
        <f t="shared" si="239"/>
        <v>0</v>
      </c>
      <c r="AU60" s="75">
        <f t="shared" si="240"/>
        <v>0</v>
      </c>
      <c r="AV60" s="75">
        <f t="shared" si="241"/>
        <v>0</v>
      </c>
      <c r="AW60" s="75">
        <f t="shared" si="242"/>
        <v>0</v>
      </c>
      <c r="AX60" s="73"/>
      <c r="AY60" s="75">
        <f t="shared" si="243"/>
        <v>0</v>
      </c>
      <c r="AZ60" s="75">
        <f t="shared" si="244"/>
        <v>0</v>
      </c>
      <c r="BA60" s="75">
        <f t="shared" si="245"/>
        <v>0</v>
      </c>
      <c r="BB60" s="75">
        <f t="shared" si="246"/>
        <v>0</v>
      </c>
      <c r="BC60" s="73">
        <v>2</v>
      </c>
      <c r="BD60" s="75">
        <f t="shared" si="247"/>
        <v>0</v>
      </c>
      <c r="BE60" s="75">
        <f t="shared" si="248"/>
        <v>0</v>
      </c>
      <c r="BF60" s="75">
        <f t="shared" si="249"/>
        <v>0</v>
      </c>
      <c r="BG60" s="75">
        <f t="shared" si="250"/>
        <v>0</v>
      </c>
      <c r="BH60" s="76"/>
      <c r="BI60" s="75">
        <f t="shared" si="251"/>
        <v>0</v>
      </c>
      <c r="BJ60" s="75">
        <f t="shared" si="252"/>
        <v>0</v>
      </c>
      <c r="BK60" s="75">
        <f t="shared" si="253"/>
        <v>0</v>
      </c>
      <c r="BL60" s="75">
        <f t="shared" si="254"/>
        <v>0</v>
      </c>
      <c r="BM60" s="74"/>
      <c r="BN60" s="75">
        <f t="shared" si="255"/>
        <v>0</v>
      </c>
      <c r="BO60" s="75">
        <f t="shared" si="256"/>
        <v>0</v>
      </c>
      <c r="BP60" s="75">
        <f t="shared" si="257"/>
        <v>0</v>
      </c>
      <c r="BQ60" s="75">
        <f t="shared" si="258"/>
        <v>0</v>
      </c>
      <c r="BR60" s="73"/>
      <c r="BS60" s="75">
        <f t="shared" si="259"/>
        <v>0</v>
      </c>
      <c r="BT60" s="75">
        <f t="shared" si="260"/>
        <v>0</v>
      </c>
      <c r="BU60" s="75">
        <f t="shared" si="261"/>
        <v>0</v>
      </c>
      <c r="BV60" s="75">
        <f t="shared" si="262"/>
        <v>0</v>
      </c>
      <c r="BW60" s="73">
        <v>2</v>
      </c>
      <c r="BX60" s="75">
        <f t="shared" si="263"/>
        <v>0</v>
      </c>
      <c r="BY60" s="75">
        <f t="shared" si="264"/>
        <v>0</v>
      </c>
      <c r="BZ60" s="75">
        <f t="shared" si="265"/>
        <v>0</v>
      </c>
      <c r="CA60" s="75">
        <f t="shared" si="266"/>
        <v>0</v>
      </c>
      <c r="CB60" s="73"/>
      <c r="CC60" s="75">
        <f t="shared" si="267"/>
        <v>0</v>
      </c>
      <c r="CD60" s="75">
        <f t="shared" si="268"/>
        <v>0</v>
      </c>
      <c r="CE60" s="75">
        <f t="shared" si="269"/>
        <v>0</v>
      </c>
      <c r="CF60" s="75">
        <f t="shared" si="270"/>
        <v>0</v>
      </c>
      <c r="CG60" s="73"/>
      <c r="CH60" s="75">
        <f t="shared" ref="CH60:CH61" si="319">$B60/100*CL60</f>
        <v>0</v>
      </c>
      <c r="CI60" s="75">
        <f t="shared" ref="CI60:CI61" si="320">$C60/100*CL60</f>
        <v>0</v>
      </c>
      <c r="CJ60" s="75">
        <f t="shared" ref="CJ60:CJ61" si="321">$D60/100*CL60</f>
        <v>0</v>
      </c>
      <c r="CK60" s="75">
        <f t="shared" ref="CK60:CK61" si="322">$E60/100*CL60</f>
        <v>0</v>
      </c>
      <c r="CL60" s="73"/>
      <c r="CM60" s="75">
        <f t="shared" ref="CM60:CM61" si="323">$B60/100*CQ60</f>
        <v>0</v>
      </c>
      <c r="CN60" s="75">
        <f t="shared" ref="CN60:CN61" si="324">$C60/100*CQ60</f>
        <v>0</v>
      </c>
      <c r="CO60" s="75">
        <f t="shared" ref="CO60:CO61" si="325">$D60/100*CQ60</f>
        <v>0</v>
      </c>
      <c r="CP60" s="75">
        <f t="shared" ref="CP60:CP61" si="326">$E60/100*CQ60</f>
        <v>0</v>
      </c>
      <c r="CQ60" s="73">
        <v>2</v>
      </c>
      <c r="CR60" s="75">
        <f t="shared" ref="CR60:CR61" si="327">$B60/100*CV60</f>
        <v>0</v>
      </c>
      <c r="CS60" s="75">
        <f t="shared" ref="CS60:CS61" si="328">$C60/100*CV60</f>
        <v>0</v>
      </c>
      <c r="CT60" s="75">
        <f t="shared" ref="CT60:CT61" si="329">$D60/100*CV60</f>
        <v>0</v>
      </c>
      <c r="CU60" s="75">
        <f t="shared" ref="CU60:CU61" si="330">$E60/100*CV60</f>
        <v>0</v>
      </c>
      <c r="CV60" s="73"/>
      <c r="CW60" s="75">
        <f t="shared" ref="CW60:CW61" si="331">$B60/100*DA60</f>
        <v>0</v>
      </c>
      <c r="CX60" s="75">
        <f t="shared" ref="CX60:CX61" si="332">$C60/100*DA60</f>
        <v>0</v>
      </c>
      <c r="CY60" s="75">
        <f t="shared" ref="CY60:CY61" si="333">$D60/100*DA60</f>
        <v>0</v>
      </c>
      <c r="CZ60" s="75">
        <f t="shared" ref="CZ60:CZ61" si="334">$E60/100*DA60</f>
        <v>0</v>
      </c>
      <c r="DA60" s="73"/>
      <c r="DB60" s="75">
        <f t="shared" ref="DB60:DB61" si="335">$B60/100*DF60</f>
        <v>0</v>
      </c>
      <c r="DC60" s="75">
        <f t="shared" ref="DC60:DC61" si="336">$C60/100*DF60</f>
        <v>0</v>
      </c>
      <c r="DD60" s="75">
        <f t="shared" ref="DD60:DD61" si="337">$D60/100*DF60</f>
        <v>0</v>
      </c>
      <c r="DE60" s="75">
        <f t="shared" ref="DE60:DE61" si="338">$E60/100*DF60</f>
        <v>0</v>
      </c>
      <c r="DF60" s="73"/>
      <c r="DG60" s="75">
        <f t="shared" ref="DG60:DG61" si="339">$B60/100*DK60</f>
        <v>0</v>
      </c>
      <c r="DH60" s="75">
        <f t="shared" ref="DH60:DH61" si="340">$C60/100*DK60</f>
        <v>0</v>
      </c>
      <c r="DI60" s="75">
        <f t="shared" ref="DI60:DI61" si="341">$D60/100*DK60</f>
        <v>0</v>
      </c>
      <c r="DJ60" s="75">
        <f t="shared" ref="DJ60:DJ61" si="342">$E60/100*DK60</f>
        <v>0</v>
      </c>
      <c r="DK60" s="73">
        <v>2</v>
      </c>
      <c r="DL60" s="75">
        <f t="shared" ref="DL60:DL61" si="343">$B60/100*DP60</f>
        <v>0</v>
      </c>
      <c r="DM60" s="75">
        <f t="shared" ref="DM60:DM61" si="344">$C60/100*DP60</f>
        <v>0</v>
      </c>
      <c r="DN60" s="75">
        <f t="shared" ref="DN60:DN61" si="345">$D60/100*DP60</f>
        <v>0</v>
      </c>
      <c r="DO60" s="75">
        <f t="shared" ref="DO60:DO61" si="346">$E60/100*DP60</f>
        <v>0</v>
      </c>
      <c r="DP60" s="73"/>
    </row>
    <row r="61" spans="1:120" s="25" customFormat="1" x14ac:dyDescent="0.25">
      <c r="A61" s="54" t="s">
        <v>49</v>
      </c>
      <c r="B61" s="54"/>
      <c r="E61" s="59"/>
      <c r="F61" s="57">
        <f t="shared" si="207"/>
        <v>0</v>
      </c>
      <c r="G61" s="34">
        <f t="shared" si="208"/>
        <v>0</v>
      </c>
      <c r="H61" s="34">
        <f t="shared" si="209"/>
        <v>0</v>
      </c>
      <c r="I61" s="34">
        <f t="shared" si="210"/>
        <v>0</v>
      </c>
      <c r="K61" s="57">
        <f t="shared" si="211"/>
        <v>0</v>
      </c>
      <c r="L61" s="57">
        <f t="shared" si="212"/>
        <v>0</v>
      </c>
      <c r="M61" s="57">
        <f t="shared" si="213"/>
        <v>0</v>
      </c>
      <c r="N61" s="57">
        <f t="shared" si="214"/>
        <v>0</v>
      </c>
      <c r="O61" s="54"/>
      <c r="P61" s="57">
        <f t="shared" si="215"/>
        <v>0</v>
      </c>
      <c r="Q61" s="57">
        <f t="shared" si="216"/>
        <v>0</v>
      </c>
      <c r="R61" s="57">
        <f t="shared" si="217"/>
        <v>0</v>
      </c>
      <c r="S61" s="57">
        <f t="shared" si="218"/>
        <v>0</v>
      </c>
      <c r="T61" s="54">
        <v>2</v>
      </c>
      <c r="U61" s="57">
        <f t="shared" si="219"/>
        <v>0</v>
      </c>
      <c r="V61" s="57">
        <f t="shared" si="220"/>
        <v>0</v>
      </c>
      <c r="W61" s="57">
        <f t="shared" si="221"/>
        <v>0</v>
      </c>
      <c r="X61" s="57">
        <f t="shared" si="222"/>
        <v>0</v>
      </c>
      <c r="Y61" s="54"/>
      <c r="Z61" s="57">
        <f t="shared" si="315"/>
        <v>0</v>
      </c>
      <c r="AA61" s="57">
        <f t="shared" si="316"/>
        <v>0</v>
      </c>
      <c r="AB61" s="57">
        <f t="shared" si="317"/>
        <v>0</v>
      </c>
      <c r="AC61" s="57">
        <f t="shared" si="318"/>
        <v>0</v>
      </c>
      <c r="AD61" s="25">
        <v>2</v>
      </c>
      <c r="AE61" s="57">
        <f t="shared" si="227"/>
        <v>0</v>
      </c>
      <c r="AF61" s="57">
        <f t="shared" si="228"/>
        <v>0</v>
      </c>
      <c r="AG61" s="57">
        <f t="shared" si="229"/>
        <v>0</v>
      </c>
      <c r="AH61" s="57">
        <f t="shared" si="230"/>
        <v>0</v>
      </c>
      <c r="AJ61" s="57">
        <f t="shared" si="231"/>
        <v>0</v>
      </c>
      <c r="AK61" s="57">
        <f t="shared" si="232"/>
        <v>0</v>
      </c>
      <c r="AL61" s="57">
        <f t="shared" si="233"/>
        <v>0</v>
      </c>
      <c r="AM61" s="57">
        <f t="shared" si="234"/>
        <v>0</v>
      </c>
      <c r="AN61" s="58">
        <v>2</v>
      </c>
      <c r="AO61" s="57">
        <f t="shared" si="235"/>
        <v>0</v>
      </c>
      <c r="AP61" s="57">
        <f t="shared" si="236"/>
        <v>0</v>
      </c>
      <c r="AQ61" s="57">
        <f t="shared" si="237"/>
        <v>0</v>
      </c>
      <c r="AR61" s="57">
        <f t="shared" si="238"/>
        <v>0</v>
      </c>
      <c r="AS61" s="54"/>
      <c r="AT61" s="57">
        <f t="shared" si="239"/>
        <v>0</v>
      </c>
      <c r="AU61" s="57">
        <f t="shared" si="240"/>
        <v>0</v>
      </c>
      <c r="AV61" s="57">
        <f t="shared" si="241"/>
        <v>0</v>
      </c>
      <c r="AW61" s="57">
        <f t="shared" si="242"/>
        <v>0</v>
      </c>
      <c r="AX61" s="25">
        <v>2</v>
      </c>
      <c r="AY61" s="34">
        <f t="shared" si="243"/>
        <v>0</v>
      </c>
      <c r="AZ61" s="57">
        <f t="shared" si="244"/>
        <v>0</v>
      </c>
      <c r="BA61" s="57">
        <f t="shared" si="245"/>
        <v>0</v>
      </c>
      <c r="BB61" s="57">
        <f t="shared" si="246"/>
        <v>0</v>
      </c>
      <c r="BC61" s="54"/>
      <c r="BD61" s="57">
        <f t="shared" si="247"/>
        <v>0</v>
      </c>
      <c r="BE61" s="57">
        <f t="shared" si="248"/>
        <v>0</v>
      </c>
      <c r="BF61" s="57">
        <f t="shared" si="249"/>
        <v>0</v>
      </c>
      <c r="BG61" s="57">
        <f t="shared" si="250"/>
        <v>0</v>
      </c>
      <c r="BH61" s="58">
        <v>2</v>
      </c>
      <c r="BI61" s="34">
        <f t="shared" si="251"/>
        <v>0</v>
      </c>
      <c r="BJ61" s="57">
        <f t="shared" si="252"/>
        <v>0</v>
      </c>
      <c r="BK61" s="57">
        <f t="shared" si="253"/>
        <v>0</v>
      </c>
      <c r="BL61" s="57">
        <f t="shared" si="254"/>
        <v>0</v>
      </c>
      <c r="BM61" s="59"/>
      <c r="BN61" s="57">
        <f t="shared" si="255"/>
        <v>0</v>
      </c>
      <c r="BO61" s="57">
        <f t="shared" si="256"/>
        <v>0</v>
      </c>
      <c r="BP61" s="57">
        <f t="shared" si="257"/>
        <v>0</v>
      </c>
      <c r="BQ61" s="57">
        <f t="shared" si="258"/>
        <v>0</v>
      </c>
      <c r="BR61" s="54">
        <v>2</v>
      </c>
      <c r="BS61" s="57">
        <f t="shared" si="259"/>
        <v>0</v>
      </c>
      <c r="BT61" s="57">
        <f t="shared" si="260"/>
        <v>0</v>
      </c>
      <c r="BU61" s="57">
        <f t="shared" si="261"/>
        <v>0</v>
      </c>
      <c r="BV61" s="57">
        <f t="shared" si="262"/>
        <v>0</v>
      </c>
      <c r="BW61" s="54"/>
      <c r="BX61" s="57">
        <f t="shared" si="263"/>
        <v>0</v>
      </c>
      <c r="BY61" s="57">
        <f t="shared" si="264"/>
        <v>0</v>
      </c>
      <c r="BZ61" s="57">
        <f t="shared" si="265"/>
        <v>0</v>
      </c>
      <c r="CA61" s="57">
        <f t="shared" si="266"/>
        <v>0</v>
      </c>
      <c r="CB61" s="54">
        <v>2</v>
      </c>
      <c r="CC61" s="57">
        <f t="shared" si="267"/>
        <v>0</v>
      </c>
      <c r="CD61" s="57">
        <f t="shared" si="268"/>
        <v>0</v>
      </c>
      <c r="CE61" s="57">
        <f t="shared" si="269"/>
        <v>0</v>
      </c>
      <c r="CF61" s="57">
        <f t="shared" si="270"/>
        <v>0</v>
      </c>
      <c r="CG61" s="54"/>
      <c r="CH61" s="57">
        <f t="shared" si="319"/>
        <v>0</v>
      </c>
      <c r="CI61" s="57">
        <f t="shared" si="320"/>
        <v>0</v>
      </c>
      <c r="CJ61" s="57">
        <f t="shared" si="321"/>
        <v>0</v>
      </c>
      <c r="CK61" s="57">
        <f t="shared" si="322"/>
        <v>0</v>
      </c>
      <c r="CL61" s="25">
        <v>2</v>
      </c>
      <c r="CM61" s="57">
        <f t="shared" si="323"/>
        <v>0</v>
      </c>
      <c r="CN61" s="57">
        <f t="shared" si="324"/>
        <v>0</v>
      </c>
      <c r="CO61" s="57">
        <f t="shared" si="325"/>
        <v>0</v>
      </c>
      <c r="CP61" s="57">
        <f t="shared" si="326"/>
        <v>0</v>
      </c>
      <c r="CR61" s="57">
        <f t="shared" si="327"/>
        <v>0</v>
      </c>
      <c r="CS61" s="57">
        <f t="shared" si="328"/>
        <v>0</v>
      </c>
      <c r="CT61" s="57">
        <f t="shared" si="329"/>
        <v>0</v>
      </c>
      <c r="CU61" s="57">
        <f t="shared" si="330"/>
        <v>0</v>
      </c>
      <c r="CV61" s="25">
        <v>2</v>
      </c>
      <c r="CW61" s="57">
        <f t="shared" si="331"/>
        <v>0</v>
      </c>
      <c r="CX61" s="57">
        <f t="shared" si="332"/>
        <v>0</v>
      </c>
      <c r="CY61" s="57">
        <f t="shared" si="333"/>
        <v>0</v>
      </c>
      <c r="CZ61" s="57">
        <f t="shared" si="334"/>
        <v>0</v>
      </c>
      <c r="DB61" s="57">
        <f t="shared" si="335"/>
        <v>0</v>
      </c>
      <c r="DC61" s="57">
        <f t="shared" si="336"/>
        <v>0</v>
      </c>
      <c r="DD61" s="57">
        <f t="shared" si="337"/>
        <v>0</v>
      </c>
      <c r="DE61" s="57">
        <f t="shared" si="338"/>
        <v>0</v>
      </c>
      <c r="DF61" s="25">
        <v>2</v>
      </c>
      <c r="DG61" s="57">
        <f t="shared" si="339"/>
        <v>0</v>
      </c>
      <c r="DH61" s="57">
        <f t="shared" si="340"/>
        <v>0</v>
      </c>
      <c r="DI61" s="57">
        <f t="shared" si="341"/>
        <v>0</v>
      </c>
      <c r="DJ61" s="57">
        <f t="shared" si="342"/>
        <v>0</v>
      </c>
      <c r="DL61" s="57">
        <f t="shared" si="343"/>
        <v>0</v>
      </c>
      <c r="DM61" s="57">
        <f t="shared" si="344"/>
        <v>0</v>
      </c>
      <c r="DN61" s="57">
        <f t="shared" si="345"/>
        <v>0</v>
      </c>
      <c r="DO61" s="57">
        <f t="shared" si="346"/>
        <v>0</v>
      </c>
      <c r="DP61" s="25">
        <v>2</v>
      </c>
    </row>
    <row r="62" spans="1:120" s="25" customFormat="1" x14ac:dyDescent="0.25">
      <c r="A62" s="42" t="s">
        <v>72</v>
      </c>
      <c r="B62" s="44"/>
      <c r="C62" s="42"/>
      <c r="D62" s="42"/>
      <c r="E62" s="47"/>
      <c r="F62" s="43"/>
      <c r="G62" s="46"/>
      <c r="H62" s="46"/>
      <c r="I62" s="46"/>
      <c r="J62" s="42"/>
      <c r="K62" s="46">
        <f t="shared" si="211"/>
        <v>0</v>
      </c>
      <c r="L62" s="46">
        <f t="shared" si="212"/>
        <v>0</v>
      </c>
      <c r="M62" s="46">
        <f t="shared" si="213"/>
        <v>0</v>
      </c>
      <c r="N62" s="46">
        <f t="shared" si="214"/>
        <v>0</v>
      </c>
      <c r="O62" s="44"/>
      <c r="P62" s="46">
        <f t="shared" si="215"/>
        <v>0</v>
      </c>
      <c r="Q62" s="46">
        <f t="shared" si="216"/>
        <v>0</v>
      </c>
      <c r="R62" s="46">
        <f t="shared" si="217"/>
        <v>0</v>
      </c>
      <c r="S62" s="46">
        <f t="shared" si="218"/>
        <v>0</v>
      </c>
      <c r="T62" s="44"/>
      <c r="U62" s="46">
        <f t="shared" si="219"/>
        <v>0</v>
      </c>
      <c r="V62" s="46">
        <f t="shared" si="220"/>
        <v>0</v>
      </c>
      <c r="W62" s="46">
        <f t="shared" si="221"/>
        <v>0</v>
      </c>
      <c r="X62" s="46">
        <f t="shared" si="222"/>
        <v>0</v>
      </c>
      <c r="Y62" s="44">
        <v>2</v>
      </c>
      <c r="Z62" s="46">
        <f t="shared" si="315"/>
        <v>0</v>
      </c>
      <c r="AA62" s="46">
        <f t="shared" si="316"/>
        <v>0</v>
      </c>
      <c r="AB62" s="46">
        <f t="shared" si="317"/>
        <v>0</v>
      </c>
      <c r="AC62" s="46">
        <f t="shared" si="318"/>
        <v>0</v>
      </c>
      <c r="AD62" s="42"/>
      <c r="AE62" s="46">
        <f t="shared" si="227"/>
        <v>0</v>
      </c>
      <c r="AF62" s="46">
        <f t="shared" si="228"/>
        <v>0</v>
      </c>
      <c r="AG62" s="46">
        <f t="shared" si="229"/>
        <v>0</v>
      </c>
      <c r="AH62" s="46">
        <f t="shared" si="230"/>
        <v>0</v>
      </c>
      <c r="AI62" s="42"/>
      <c r="AJ62" s="46">
        <f t="shared" si="231"/>
        <v>0</v>
      </c>
      <c r="AK62" s="46">
        <f t="shared" si="232"/>
        <v>0</v>
      </c>
      <c r="AL62" s="46">
        <f t="shared" si="233"/>
        <v>0</v>
      </c>
      <c r="AM62" s="46">
        <f t="shared" si="234"/>
        <v>0</v>
      </c>
      <c r="AN62" s="45"/>
      <c r="AO62" s="46">
        <f t="shared" si="235"/>
        <v>0</v>
      </c>
      <c r="AP62" s="46">
        <f t="shared" si="236"/>
        <v>0</v>
      </c>
      <c r="AQ62" s="46">
        <f t="shared" si="237"/>
        <v>0</v>
      </c>
      <c r="AR62" s="46">
        <f t="shared" si="238"/>
        <v>0</v>
      </c>
      <c r="AS62" s="44">
        <v>2</v>
      </c>
      <c r="AT62" s="46">
        <f t="shared" si="239"/>
        <v>0</v>
      </c>
      <c r="AU62" s="46">
        <f t="shared" si="240"/>
        <v>0</v>
      </c>
      <c r="AV62" s="46">
        <f t="shared" si="241"/>
        <v>0</v>
      </c>
      <c r="AW62" s="46">
        <f t="shared" si="242"/>
        <v>0</v>
      </c>
      <c r="AX62" s="42"/>
      <c r="AY62" s="46"/>
      <c r="AZ62" s="46"/>
      <c r="BA62" s="46"/>
      <c r="BB62" s="46"/>
      <c r="BC62" s="44"/>
      <c r="BD62" s="43"/>
      <c r="BE62" s="43"/>
      <c r="BF62" s="43"/>
      <c r="BG62" s="43"/>
      <c r="BH62" s="45"/>
      <c r="BI62" s="46"/>
      <c r="BJ62" s="46"/>
      <c r="BK62" s="46"/>
      <c r="BL62" s="46"/>
      <c r="BM62" s="47">
        <v>2</v>
      </c>
      <c r="BN62" s="43"/>
      <c r="BO62" s="43"/>
      <c r="BP62" s="43"/>
      <c r="BQ62" s="43"/>
      <c r="BR62" s="44"/>
      <c r="BS62" s="43"/>
      <c r="BT62" s="43"/>
      <c r="BU62" s="43"/>
      <c r="BV62" s="43"/>
      <c r="BW62" s="44"/>
      <c r="BX62" s="43"/>
      <c r="BY62" s="43"/>
      <c r="BZ62" s="43"/>
      <c r="CA62" s="43"/>
      <c r="CB62" s="44"/>
      <c r="CC62" s="43"/>
      <c r="CD62" s="43"/>
      <c r="CE62" s="43"/>
      <c r="CF62" s="43"/>
      <c r="CG62" s="44">
        <v>2</v>
      </c>
      <c r="CH62" s="43"/>
      <c r="CI62" s="43"/>
      <c r="CJ62" s="43"/>
      <c r="CK62" s="43"/>
      <c r="CL62" s="42"/>
      <c r="CM62" s="43"/>
      <c r="CN62" s="43"/>
      <c r="CO62" s="43"/>
      <c r="CP62" s="43"/>
      <c r="CQ62" s="42"/>
      <c r="CR62" s="43"/>
      <c r="CS62" s="43"/>
      <c r="CT62" s="43"/>
      <c r="CU62" s="43"/>
      <c r="CV62" s="42"/>
      <c r="CW62" s="43"/>
      <c r="CX62" s="43"/>
      <c r="CY62" s="43"/>
      <c r="CZ62" s="43"/>
      <c r="DA62" s="42">
        <v>2</v>
      </c>
      <c r="DB62" s="43"/>
      <c r="DC62" s="43"/>
      <c r="DD62" s="43"/>
      <c r="DE62" s="43"/>
      <c r="DF62" s="42"/>
      <c r="DG62" s="43"/>
      <c r="DH62" s="43"/>
      <c r="DI62" s="43"/>
      <c r="DJ62" s="43"/>
      <c r="DK62" s="42"/>
      <c r="DL62" s="43"/>
      <c r="DM62" s="43"/>
      <c r="DN62" s="43"/>
      <c r="DO62" s="43"/>
      <c r="DP62" s="42"/>
    </row>
    <row r="63" spans="1:120" s="25" customFormat="1" x14ac:dyDescent="0.25">
      <c r="A63" s="54" t="s">
        <v>50</v>
      </c>
      <c r="B63" s="54">
        <v>400</v>
      </c>
      <c r="E63" s="56">
        <v>99.9</v>
      </c>
      <c r="F63" s="57">
        <f t="shared" si="207"/>
        <v>0</v>
      </c>
      <c r="G63" s="34">
        <f t="shared" si="208"/>
        <v>0</v>
      </c>
      <c r="H63" s="34">
        <f t="shared" si="209"/>
        <v>0</v>
      </c>
      <c r="I63" s="34">
        <f t="shared" si="210"/>
        <v>0</v>
      </c>
      <c r="J63" s="87"/>
      <c r="K63" s="57">
        <f t="shared" si="211"/>
        <v>22</v>
      </c>
      <c r="L63" s="57">
        <f t="shared" si="212"/>
        <v>0</v>
      </c>
      <c r="M63" s="57">
        <f t="shared" si="213"/>
        <v>0</v>
      </c>
      <c r="N63" s="57">
        <f t="shared" si="214"/>
        <v>5.4945000000000004</v>
      </c>
      <c r="O63" s="54">
        <v>5.5</v>
      </c>
      <c r="P63" s="57">
        <f t="shared" si="215"/>
        <v>22</v>
      </c>
      <c r="Q63" s="57">
        <f t="shared" si="216"/>
        <v>0</v>
      </c>
      <c r="R63" s="57">
        <f t="shared" si="217"/>
        <v>0</v>
      </c>
      <c r="S63" s="57">
        <f t="shared" si="218"/>
        <v>5.4945000000000004</v>
      </c>
      <c r="T63" s="54">
        <v>5.5</v>
      </c>
      <c r="U63" s="57">
        <f t="shared" si="219"/>
        <v>22</v>
      </c>
      <c r="V63" s="57">
        <f t="shared" si="220"/>
        <v>0</v>
      </c>
      <c r="W63" s="57">
        <f t="shared" si="221"/>
        <v>0</v>
      </c>
      <c r="X63" s="57">
        <f t="shared" si="222"/>
        <v>5.4945000000000004</v>
      </c>
      <c r="Y63" s="54">
        <v>5.5</v>
      </c>
      <c r="Z63" s="57">
        <f t="shared" si="315"/>
        <v>22</v>
      </c>
      <c r="AA63" s="57">
        <f t="shared" si="316"/>
        <v>0</v>
      </c>
      <c r="AB63" s="57">
        <f t="shared" si="317"/>
        <v>0</v>
      </c>
      <c r="AC63" s="57">
        <f t="shared" si="318"/>
        <v>5.4945000000000004</v>
      </c>
      <c r="AD63" s="25">
        <v>5.5</v>
      </c>
      <c r="AE63" s="57">
        <f t="shared" si="227"/>
        <v>22</v>
      </c>
      <c r="AF63" s="57">
        <f t="shared" si="228"/>
        <v>0</v>
      </c>
      <c r="AG63" s="57">
        <f t="shared" si="229"/>
        <v>0</v>
      </c>
      <c r="AH63" s="57">
        <f t="shared" si="230"/>
        <v>5.4945000000000004</v>
      </c>
      <c r="AI63" s="25">
        <v>5.5</v>
      </c>
      <c r="AJ63" s="57">
        <f t="shared" si="231"/>
        <v>22</v>
      </c>
      <c r="AK63" s="57">
        <f t="shared" si="232"/>
        <v>0</v>
      </c>
      <c r="AL63" s="57">
        <f t="shared" si="233"/>
        <v>0</v>
      </c>
      <c r="AM63" s="57">
        <f t="shared" si="234"/>
        <v>5.4945000000000004</v>
      </c>
      <c r="AN63" s="58">
        <v>5.5</v>
      </c>
      <c r="AO63" s="57">
        <f t="shared" si="235"/>
        <v>22</v>
      </c>
      <c r="AP63" s="57">
        <f t="shared" si="236"/>
        <v>0</v>
      </c>
      <c r="AQ63" s="57">
        <f t="shared" si="237"/>
        <v>0</v>
      </c>
      <c r="AR63" s="57">
        <f t="shared" si="238"/>
        <v>5.4945000000000004</v>
      </c>
      <c r="AS63" s="54">
        <v>5.5</v>
      </c>
      <c r="AT63" s="57">
        <f t="shared" si="239"/>
        <v>22</v>
      </c>
      <c r="AU63" s="57">
        <f t="shared" si="240"/>
        <v>0</v>
      </c>
      <c r="AV63" s="57">
        <f t="shared" si="241"/>
        <v>0</v>
      </c>
      <c r="AW63" s="57">
        <f t="shared" si="242"/>
        <v>5.4945000000000004</v>
      </c>
      <c r="AX63" s="25">
        <v>5.5</v>
      </c>
      <c r="AY63" s="34">
        <f t="shared" si="243"/>
        <v>22</v>
      </c>
      <c r="AZ63" s="57">
        <f t="shared" si="244"/>
        <v>0</v>
      </c>
      <c r="BA63" s="57">
        <f t="shared" si="245"/>
        <v>0</v>
      </c>
      <c r="BB63" s="57">
        <f t="shared" si="246"/>
        <v>5.4945000000000004</v>
      </c>
      <c r="BC63" s="54">
        <v>5.5</v>
      </c>
      <c r="BD63" s="57">
        <f t="shared" si="247"/>
        <v>22</v>
      </c>
      <c r="BE63" s="57">
        <f t="shared" si="248"/>
        <v>0</v>
      </c>
      <c r="BF63" s="57">
        <f t="shared" si="249"/>
        <v>0</v>
      </c>
      <c r="BG63" s="57">
        <f t="shared" si="250"/>
        <v>5.4945000000000004</v>
      </c>
      <c r="BH63" s="58">
        <v>5.5</v>
      </c>
      <c r="BI63" s="34">
        <f t="shared" si="251"/>
        <v>22</v>
      </c>
      <c r="BJ63" s="57">
        <f t="shared" si="252"/>
        <v>0</v>
      </c>
      <c r="BK63" s="57">
        <f t="shared" si="253"/>
        <v>0</v>
      </c>
      <c r="BL63" s="57">
        <f t="shared" si="254"/>
        <v>5.4945000000000004</v>
      </c>
      <c r="BM63" s="59">
        <v>5.5</v>
      </c>
      <c r="BN63" s="57">
        <f t="shared" si="255"/>
        <v>22</v>
      </c>
      <c r="BO63" s="57">
        <f t="shared" si="256"/>
        <v>0</v>
      </c>
      <c r="BP63" s="57">
        <f t="shared" si="257"/>
        <v>0</v>
      </c>
      <c r="BQ63" s="57">
        <f t="shared" si="258"/>
        <v>5.4945000000000004</v>
      </c>
      <c r="BR63" s="54">
        <v>5.5</v>
      </c>
      <c r="BS63" s="57">
        <f t="shared" si="259"/>
        <v>22</v>
      </c>
      <c r="BT63" s="57">
        <f t="shared" si="260"/>
        <v>0</v>
      </c>
      <c r="BU63" s="57">
        <f t="shared" si="261"/>
        <v>0</v>
      </c>
      <c r="BV63" s="57">
        <f t="shared" si="262"/>
        <v>5.4945000000000004</v>
      </c>
      <c r="BW63" s="54">
        <v>5.5</v>
      </c>
      <c r="BX63" s="57">
        <f t="shared" si="263"/>
        <v>22</v>
      </c>
      <c r="BY63" s="57">
        <f t="shared" si="264"/>
        <v>0</v>
      </c>
      <c r="BZ63" s="57">
        <f t="shared" si="265"/>
        <v>0</v>
      </c>
      <c r="CA63" s="57">
        <f t="shared" si="266"/>
        <v>5.4945000000000004</v>
      </c>
      <c r="CB63" s="54">
        <v>5.5</v>
      </c>
      <c r="CC63" s="57">
        <f t="shared" si="267"/>
        <v>22</v>
      </c>
      <c r="CD63" s="57">
        <f t="shared" si="268"/>
        <v>0</v>
      </c>
      <c r="CE63" s="57">
        <f t="shared" si="269"/>
        <v>0</v>
      </c>
      <c r="CF63" s="57">
        <f t="shared" si="270"/>
        <v>5.4945000000000004</v>
      </c>
      <c r="CG63" s="54">
        <v>5.5</v>
      </c>
      <c r="CH63" s="57">
        <f t="shared" ref="CH63:CH66" si="347">$B63/100*CL63</f>
        <v>22</v>
      </c>
      <c r="CI63" s="57">
        <f t="shared" ref="CI63:CI64" si="348">$C63/100*CL63</f>
        <v>0</v>
      </c>
      <c r="CJ63" s="57">
        <f t="shared" ref="CJ63:CJ64" si="349">$D63/100*CL63</f>
        <v>0</v>
      </c>
      <c r="CK63" s="57">
        <f t="shared" ref="CK63:CK64" si="350">$E63/100*CL63</f>
        <v>5.4945000000000004</v>
      </c>
      <c r="CL63" s="25">
        <v>5.5</v>
      </c>
      <c r="CM63" s="57">
        <f t="shared" ref="CM63:CM66" si="351">$B63/100*CQ63</f>
        <v>22</v>
      </c>
      <c r="CN63" s="57">
        <f t="shared" ref="CN63:CN64" si="352">$C63/100*CQ63</f>
        <v>0</v>
      </c>
      <c r="CO63" s="57">
        <f t="shared" ref="CO63:CO64" si="353">$D63/100*CQ63</f>
        <v>0</v>
      </c>
      <c r="CP63" s="57">
        <f t="shared" ref="CP63:CP64" si="354">$E63/100*CQ63</f>
        <v>5.4945000000000004</v>
      </c>
      <c r="CQ63" s="25">
        <v>5.5</v>
      </c>
      <c r="CR63" s="57">
        <f t="shared" ref="CR63:CR66" si="355">$B63/100*CV63</f>
        <v>22</v>
      </c>
      <c r="CS63" s="57">
        <f t="shared" ref="CS63:CS64" si="356">$C63/100*CV63</f>
        <v>0</v>
      </c>
      <c r="CT63" s="57">
        <f t="shared" ref="CT63:CT64" si="357">$D63/100*CV63</f>
        <v>0</v>
      </c>
      <c r="CU63" s="57">
        <f t="shared" ref="CU63:CU64" si="358">$E63/100*CV63</f>
        <v>5.4945000000000004</v>
      </c>
      <c r="CV63" s="25">
        <v>5.5</v>
      </c>
      <c r="CW63" s="57">
        <f t="shared" ref="CW63:CW66" si="359">$B63/100*DA63</f>
        <v>22</v>
      </c>
      <c r="CX63" s="57">
        <f t="shared" ref="CX63:CX64" si="360">$C63/100*DA63</f>
        <v>0</v>
      </c>
      <c r="CY63" s="57">
        <f t="shared" ref="CY63:CY64" si="361">$D63/100*DA63</f>
        <v>0</v>
      </c>
      <c r="CZ63" s="57">
        <f t="shared" ref="CZ63:CZ64" si="362">$E63/100*DA63</f>
        <v>5.4945000000000004</v>
      </c>
      <c r="DA63" s="25">
        <v>5.5</v>
      </c>
      <c r="DB63" s="57">
        <f t="shared" ref="DB63:DB66" si="363">$B63/100*DF63</f>
        <v>22</v>
      </c>
      <c r="DC63" s="57">
        <f t="shared" ref="DC63:DC64" si="364">$C63/100*DF63</f>
        <v>0</v>
      </c>
      <c r="DD63" s="57">
        <f t="shared" ref="DD63:DD64" si="365">$D63/100*DF63</f>
        <v>0</v>
      </c>
      <c r="DE63" s="57">
        <f t="shared" ref="DE63:DE64" si="366">$E63/100*DF63</f>
        <v>5.4945000000000004</v>
      </c>
      <c r="DF63" s="25">
        <v>5.5</v>
      </c>
      <c r="DG63" s="57">
        <f t="shared" ref="DG63:DG66" si="367">$B63/100*DK63</f>
        <v>22</v>
      </c>
      <c r="DH63" s="57">
        <f t="shared" ref="DH63:DH64" si="368">$C63/100*DK63</f>
        <v>0</v>
      </c>
      <c r="DI63" s="57">
        <f t="shared" ref="DI63:DI64" si="369">$D63/100*DK63</f>
        <v>0</v>
      </c>
      <c r="DJ63" s="57">
        <f t="shared" ref="DJ63:DJ64" si="370">$E63/100*DK63</f>
        <v>5.4945000000000004</v>
      </c>
      <c r="DK63" s="25">
        <v>5.5</v>
      </c>
      <c r="DL63" s="57">
        <f t="shared" ref="DL63:DL66" si="371">$B63/100*DP63</f>
        <v>22</v>
      </c>
      <c r="DM63" s="57">
        <f t="shared" ref="DM63:DM64" si="372">$C63/100*DP63</f>
        <v>0</v>
      </c>
      <c r="DN63" s="57">
        <f t="shared" ref="DN63:DN64" si="373">$D63/100*DP63</f>
        <v>0</v>
      </c>
      <c r="DO63" s="57">
        <f t="shared" ref="DO63:DO64" si="374">$E63/100*DP63</f>
        <v>5.4945000000000004</v>
      </c>
      <c r="DP63" s="25">
        <v>5.5</v>
      </c>
    </row>
    <row r="64" spans="1:120" s="60" customFormat="1" ht="15" customHeight="1" outlineLevel="1" x14ac:dyDescent="0.25">
      <c r="A64" s="73" t="s">
        <v>73</v>
      </c>
      <c r="B64" s="73">
        <v>40</v>
      </c>
      <c r="C64" s="73">
        <v>2.5</v>
      </c>
      <c r="D64" s="73">
        <v>0.5</v>
      </c>
      <c r="E64" s="74">
        <v>6.3</v>
      </c>
      <c r="F64" s="75">
        <f t="shared" si="207"/>
        <v>0</v>
      </c>
      <c r="G64" s="75">
        <f t="shared" si="208"/>
        <v>0</v>
      </c>
      <c r="H64" s="75">
        <f t="shared" si="209"/>
        <v>0</v>
      </c>
      <c r="I64" s="75">
        <f t="shared" si="210"/>
        <v>0</v>
      </c>
      <c r="J64" s="73"/>
      <c r="K64" s="75">
        <f t="shared" si="211"/>
        <v>0</v>
      </c>
      <c r="L64" s="75">
        <f t="shared" si="212"/>
        <v>0</v>
      </c>
      <c r="M64" s="75">
        <f t="shared" si="213"/>
        <v>0</v>
      </c>
      <c r="N64" s="75">
        <f t="shared" si="214"/>
        <v>0</v>
      </c>
      <c r="O64" s="73"/>
      <c r="P64" s="75">
        <f t="shared" si="215"/>
        <v>0.2</v>
      </c>
      <c r="Q64" s="75">
        <f t="shared" si="216"/>
        <v>1.2500000000000001E-2</v>
      </c>
      <c r="R64" s="75">
        <f t="shared" si="217"/>
        <v>2.5000000000000001E-3</v>
      </c>
      <c r="S64" s="75">
        <f t="shared" si="218"/>
        <v>3.15E-2</v>
      </c>
      <c r="T64" s="73">
        <v>0.5</v>
      </c>
      <c r="U64" s="75">
        <f t="shared" si="219"/>
        <v>0</v>
      </c>
      <c r="V64" s="75">
        <f t="shared" si="220"/>
        <v>0</v>
      </c>
      <c r="W64" s="75">
        <f t="shared" si="221"/>
        <v>0</v>
      </c>
      <c r="X64" s="75">
        <f t="shared" si="222"/>
        <v>0</v>
      </c>
      <c r="Y64" s="73"/>
      <c r="Z64" s="75">
        <f t="shared" si="315"/>
        <v>0.2</v>
      </c>
      <c r="AA64" s="75">
        <f t="shared" si="316"/>
        <v>1.2500000000000001E-2</v>
      </c>
      <c r="AB64" s="75">
        <f t="shared" si="317"/>
        <v>2.5000000000000001E-3</v>
      </c>
      <c r="AC64" s="75">
        <f t="shared" si="318"/>
        <v>3.15E-2</v>
      </c>
      <c r="AD64" s="73">
        <v>0.5</v>
      </c>
      <c r="AE64" s="75">
        <f t="shared" si="227"/>
        <v>0</v>
      </c>
      <c r="AF64" s="75">
        <f t="shared" si="228"/>
        <v>0</v>
      </c>
      <c r="AG64" s="75">
        <f t="shared" si="229"/>
        <v>0</v>
      </c>
      <c r="AH64" s="75">
        <f t="shared" si="230"/>
        <v>0</v>
      </c>
      <c r="AI64" s="73"/>
      <c r="AJ64" s="75">
        <f t="shared" si="231"/>
        <v>0</v>
      </c>
      <c r="AK64" s="75">
        <f t="shared" si="232"/>
        <v>0</v>
      </c>
      <c r="AL64" s="75">
        <f t="shared" si="233"/>
        <v>0</v>
      </c>
      <c r="AM64" s="75">
        <f t="shared" si="234"/>
        <v>0</v>
      </c>
      <c r="AN64" s="76"/>
      <c r="AO64" s="75">
        <f t="shared" si="235"/>
        <v>0</v>
      </c>
      <c r="AP64" s="75">
        <f t="shared" si="236"/>
        <v>0</v>
      </c>
      <c r="AQ64" s="75">
        <f t="shared" si="237"/>
        <v>0</v>
      </c>
      <c r="AR64" s="75">
        <f t="shared" si="238"/>
        <v>0</v>
      </c>
      <c r="AS64" s="73"/>
      <c r="AT64" s="75">
        <f t="shared" si="239"/>
        <v>0</v>
      </c>
      <c r="AU64" s="75">
        <f t="shared" si="240"/>
        <v>0</v>
      </c>
      <c r="AV64" s="75">
        <f t="shared" si="241"/>
        <v>0</v>
      </c>
      <c r="AW64" s="75">
        <f t="shared" si="242"/>
        <v>0</v>
      </c>
      <c r="AX64" s="73"/>
      <c r="AY64" s="75">
        <f t="shared" si="243"/>
        <v>0</v>
      </c>
      <c r="AZ64" s="75">
        <f t="shared" si="244"/>
        <v>0</v>
      </c>
      <c r="BA64" s="75">
        <f t="shared" si="245"/>
        <v>0</v>
      </c>
      <c r="BB64" s="75">
        <f t="shared" si="246"/>
        <v>0</v>
      </c>
      <c r="BC64" s="73"/>
      <c r="BD64" s="75">
        <f t="shared" si="247"/>
        <v>0.2</v>
      </c>
      <c r="BE64" s="75">
        <f t="shared" si="248"/>
        <v>1.2500000000000001E-2</v>
      </c>
      <c r="BF64" s="75">
        <f t="shared" si="249"/>
        <v>2.5000000000000001E-3</v>
      </c>
      <c r="BG64" s="75">
        <f t="shared" si="250"/>
        <v>3.15E-2</v>
      </c>
      <c r="BH64" s="76">
        <v>0.5</v>
      </c>
      <c r="BI64" s="75">
        <f t="shared" si="251"/>
        <v>0</v>
      </c>
      <c r="BJ64" s="75">
        <f t="shared" si="252"/>
        <v>0</v>
      </c>
      <c r="BK64" s="75">
        <f t="shared" si="253"/>
        <v>0</v>
      </c>
      <c r="BL64" s="75">
        <f t="shared" si="254"/>
        <v>0</v>
      </c>
      <c r="BM64" s="74"/>
      <c r="BN64" s="75">
        <f t="shared" si="255"/>
        <v>0.2</v>
      </c>
      <c r="BO64" s="75">
        <f t="shared" si="256"/>
        <v>1.2500000000000001E-2</v>
      </c>
      <c r="BP64" s="75">
        <f t="shared" si="257"/>
        <v>2.5000000000000001E-3</v>
      </c>
      <c r="BQ64" s="75">
        <f t="shared" si="258"/>
        <v>3.15E-2</v>
      </c>
      <c r="BR64" s="73">
        <v>0.5</v>
      </c>
      <c r="BS64" s="75">
        <f t="shared" si="259"/>
        <v>0</v>
      </c>
      <c r="BT64" s="75">
        <f t="shared" si="260"/>
        <v>0</v>
      </c>
      <c r="BU64" s="75">
        <f t="shared" si="261"/>
        <v>0</v>
      </c>
      <c r="BV64" s="75">
        <f t="shared" si="262"/>
        <v>0</v>
      </c>
      <c r="BW64" s="73"/>
      <c r="BX64" s="75">
        <f t="shared" si="263"/>
        <v>0</v>
      </c>
      <c r="BY64" s="75">
        <f t="shared" si="264"/>
        <v>0</v>
      </c>
      <c r="BZ64" s="75">
        <f t="shared" si="265"/>
        <v>0</v>
      </c>
      <c r="CA64" s="75">
        <f t="shared" si="266"/>
        <v>0</v>
      </c>
      <c r="CB64" s="73"/>
      <c r="CC64" s="75">
        <f t="shared" si="267"/>
        <v>0</v>
      </c>
      <c r="CD64" s="75">
        <f t="shared" si="268"/>
        <v>0</v>
      </c>
      <c r="CE64" s="75">
        <f t="shared" si="269"/>
        <v>0</v>
      </c>
      <c r="CF64" s="75">
        <f t="shared" si="270"/>
        <v>0</v>
      </c>
      <c r="CG64" s="73"/>
      <c r="CH64" s="75">
        <f t="shared" si="347"/>
        <v>0</v>
      </c>
      <c r="CI64" s="75">
        <f t="shared" si="348"/>
        <v>0</v>
      </c>
      <c r="CJ64" s="75">
        <f t="shared" si="349"/>
        <v>0</v>
      </c>
      <c r="CK64" s="75">
        <f t="shared" si="350"/>
        <v>0</v>
      </c>
      <c r="CL64" s="73"/>
      <c r="CM64" s="75">
        <f t="shared" si="351"/>
        <v>0</v>
      </c>
      <c r="CN64" s="75">
        <f t="shared" si="352"/>
        <v>0</v>
      </c>
      <c r="CO64" s="75">
        <f t="shared" si="353"/>
        <v>0</v>
      </c>
      <c r="CP64" s="75">
        <f t="shared" si="354"/>
        <v>0</v>
      </c>
      <c r="CQ64" s="73"/>
      <c r="CR64" s="75">
        <f t="shared" si="355"/>
        <v>0</v>
      </c>
      <c r="CS64" s="75">
        <f t="shared" si="356"/>
        <v>0</v>
      </c>
      <c r="CT64" s="75">
        <f t="shared" si="357"/>
        <v>0</v>
      </c>
      <c r="CU64" s="75">
        <f t="shared" si="358"/>
        <v>0</v>
      </c>
      <c r="CV64" s="73"/>
      <c r="CW64" s="75">
        <f t="shared" si="359"/>
        <v>0</v>
      </c>
      <c r="CX64" s="75">
        <f t="shared" si="360"/>
        <v>0</v>
      </c>
      <c r="CY64" s="75">
        <f t="shared" si="361"/>
        <v>0</v>
      </c>
      <c r="CZ64" s="75">
        <f t="shared" si="362"/>
        <v>0</v>
      </c>
      <c r="DA64" s="73"/>
      <c r="DB64" s="75">
        <f t="shared" si="363"/>
        <v>0</v>
      </c>
      <c r="DC64" s="75">
        <f t="shared" si="364"/>
        <v>0</v>
      </c>
      <c r="DD64" s="75">
        <f t="shared" si="365"/>
        <v>0</v>
      </c>
      <c r="DE64" s="75">
        <f t="shared" si="366"/>
        <v>0</v>
      </c>
      <c r="DF64" s="73"/>
      <c r="DG64" s="75">
        <f t="shared" si="367"/>
        <v>0</v>
      </c>
      <c r="DH64" s="75">
        <f t="shared" si="368"/>
        <v>0</v>
      </c>
      <c r="DI64" s="75">
        <f t="shared" si="369"/>
        <v>0</v>
      </c>
      <c r="DJ64" s="75">
        <f t="shared" si="370"/>
        <v>0</v>
      </c>
      <c r="DK64" s="73"/>
      <c r="DL64" s="75">
        <f t="shared" si="371"/>
        <v>0</v>
      </c>
      <c r="DM64" s="75">
        <f t="shared" si="372"/>
        <v>0</v>
      </c>
      <c r="DN64" s="75">
        <f t="shared" si="373"/>
        <v>0</v>
      </c>
      <c r="DO64" s="75">
        <f t="shared" si="374"/>
        <v>0</v>
      </c>
      <c r="DP64" s="73"/>
    </row>
    <row r="65" spans="1:122" s="25" customFormat="1" ht="15" customHeight="1" outlineLevel="1" x14ac:dyDescent="0.25">
      <c r="A65" s="54" t="s">
        <v>74</v>
      </c>
      <c r="B65" s="54">
        <v>40</v>
      </c>
      <c r="C65" s="25">
        <v>2.5</v>
      </c>
      <c r="D65" s="25">
        <v>0.5</v>
      </c>
      <c r="E65" s="59">
        <v>6.3</v>
      </c>
      <c r="F65" s="57">
        <f t="shared" si="207"/>
        <v>0</v>
      </c>
      <c r="G65" s="34">
        <f t="shared" si="208"/>
        <v>0</v>
      </c>
      <c r="H65" s="34">
        <f t="shared" si="208"/>
        <v>0</v>
      </c>
      <c r="I65" s="34">
        <f t="shared" si="210"/>
        <v>0</v>
      </c>
      <c r="K65" s="34">
        <f t="shared" si="211"/>
        <v>0</v>
      </c>
      <c r="L65" s="34">
        <f t="shared" si="212"/>
        <v>0</v>
      </c>
      <c r="M65" s="34">
        <f t="shared" si="213"/>
        <v>0</v>
      </c>
      <c r="N65" s="34">
        <f t="shared" si="214"/>
        <v>0</v>
      </c>
      <c r="O65" s="54"/>
      <c r="P65" s="34">
        <f t="shared" si="215"/>
        <v>0</v>
      </c>
      <c r="Q65" s="34">
        <f t="shared" si="216"/>
        <v>0</v>
      </c>
      <c r="R65" s="34">
        <f t="shared" si="217"/>
        <v>0</v>
      </c>
      <c r="S65" s="34">
        <f t="shared" si="218"/>
        <v>0</v>
      </c>
      <c r="T65" s="54"/>
      <c r="U65" s="34">
        <f t="shared" si="219"/>
        <v>0</v>
      </c>
      <c r="V65" s="34">
        <f t="shared" si="220"/>
        <v>0</v>
      </c>
      <c r="W65" s="34">
        <f t="shared" si="221"/>
        <v>0</v>
      </c>
      <c r="X65" s="34">
        <f t="shared" si="222"/>
        <v>0</v>
      </c>
      <c r="Z65" s="34">
        <f t="shared" si="315"/>
        <v>0</v>
      </c>
      <c r="AA65" s="34">
        <f t="shared" si="316"/>
        <v>0</v>
      </c>
      <c r="AB65" s="34">
        <f t="shared" si="317"/>
        <v>0</v>
      </c>
      <c r="AC65" s="34">
        <f t="shared" si="318"/>
        <v>0</v>
      </c>
      <c r="AE65" s="34">
        <f t="shared" si="227"/>
        <v>0.2</v>
      </c>
      <c r="AF65" s="34">
        <f t="shared" si="228"/>
        <v>1.2500000000000001E-2</v>
      </c>
      <c r="AG65" s="34">
        <f t="shared" si="229"/>
        <v>2.5000000000000001E-3</v>
      </c>
      <c r="AH65" s="34">
        <f t="shared" si="230"/>
        <v>3.15E-2</v>
      </c>
      <c r="AI65" s="25">
        <v>0.5</v>
      </c>
      <c r="AJ65" s="34">
        <f t="shared" si="231"/>
        <v>0</v>
      </c>
      <c r="AK65" s="34">
        <f t="shared" si="232"/>
        <v>0</v>
      </c>
      <c r="AL65" s="34">
        <f t="shared" si="233"/>
        <v>0</v>
      </c>
      <c r="AM65" s="34">
        <f t="shared" si="234"/>
        <v>0</v>
      </c>
      <c r="AN65" s="58"/>
      <c r="AO65" s="34">
        <f t="shared" si="235"/>
        <v>0.2</v>
      </c>
      <c r="AP65" s="34">
        <f t="shared" si="236"/>
        <v>1.2500000000000001E-2</v>
      </c>
      <c r="AQ65" s="34">
        <f t="shared" si="237"/>
        <v>2.5000000000000001E-3</v>
      </c>
      <c r="AR65" s="34">
        <f t="shared" si="238"/>
        <v>3.15E-2</v>
      </c>
      <c r="AS65" s="25">
        <v>0.5</v>
      </c>
      <c r="AT65" s="34">
        <f t="shared" si="239"/>
        <v>0</v>
      </c>
      <c r="AU65" s="34">
        <f t="shared" si="240"/>
        <v>0</v>
      </c>
      <c r="AV65" s="34">
        <f t="shared" si="241"/>
        <v>0</v>
      </c>
      <c r="AW65" s="34">
        <f t="shared" si="242"/>
        <v>0</v>
      </c>
      <c r="AY65" s="34">
        <f t="shared" si="243"/>
        <v>0.2</v>
      </c>
      <c r="AZ65" s="34"/>
      <c r="BA65" s="34"/>
      <c r="BB65" s="34"/>
      <c r="BC65" s="25">
        <v>0.5</v>
      </c>
      <c r="BD65" s="57"/>
      <c r="BE65" s="57"/>
      <c r="BF65" s="57"/>
      <c r="BG65" s="57"/>
      <c r="BH65" s="58"/>
      <c r="BI65" s="34">
        <f t="shared" si="251"/>
        <v>0.2</v>
      </c>
      <c r="BJ65" s="34"/>
      <c r="BK65" s="34"/>
      <c r="BL65" s="34"/>
      <c r="BM65" s="59">
        <v>0.5</v>
      </c>
      <c r="BN65" s="57">
        <f t="shared" si="255"/>
        <v>0</v>
      </c>
      <c r="BO65" s="57"/>
      <c r="BP65" s="57"/>
      <c r="BQ65" s="57"/>
      <c r="BR65" s="54"/>
      <c r="BS65" s="57">
        <f t="shared" si="259"/>
        <v>0</v>
      </c>
      <c r="BT65" s="57">
        <f t="shared" si="260"/>
        <v>0</v>
      </c>
      <c r="BU65" s="57">
        <f t="shared" si="261"/>
        <v>0</v>
      </c>
      <c r="BV65" s="57">
        <f t="shared" si="262"/>
        <v>0</v>
      </c>
      <c r="BX65" s="57">
        <f t="shared" si="263"/>
        <v>0</v>
      </c>
      <c r="BY65" s="57"/>
      <c r="BZ65" s="57"/>
      <c r="CA65" s="57"/>
      <c r="CB65" s="54"/>
      <c r="CC65" s="57">
        <f t="shared" si="267"/>
        <v>0</v>
      </c>
      <c r="CD65" s="57"/>
      <c r="CE65" s="57"/>
      <c r="CF65" s="57"/>
      <c r="CG65" s="54"/>
      <c r="CH65" s="57">
        <f t="shared" si="347"/>
        <v>0</v>
      </c>
      <c r="CI65" s="57"/>
      <c r="CJ65" s="57"/>
      <c r="CK65" s="57"/>
      <c r="CM65" s="57">
        <f t="shared" si="351"/>
        <v>0</v>
      </c>
      <c r="CN65" s="57"/>
      <c r="CO65" s="57"/>
      <c r="CP65" s="57"/>
      <c r="CR65" s="57">
        <f t="shared" si="355"/>
        <v>0</v>
      </c>
      <c r="CS65" s="57"/>
      <c r="CT65" s="57"/>
      <c r="CU65" s="57"/>
      <c r="CW65" s="57">
        <f t="shared" si="359"/>
        <v>0.2</v>
      </c>
      <c r="CX65" s="57"/>
      <c r="CY65" s="57"/>
      <c r="CZ65" s="57"/>
      <c r="DA65" s="25">
        <v>0.5</v>
      </c>
      <c r="DB65" s="57">
        <f t="shared" si="363"/>
        <v>0</v>
      </c>
      <c r="DC65" s="57"/>
      <c r="DD65" s="57"/>
      <c r="DE65" s="57"/>
      <c r="DG65" s="57">
        <f t="shared" si="367"/>
        <v>0.2</v>
      </c>
      <c r="DH65" s="57"/>
      <c r="DI65" s="57"/>
      <c r="DJ65" s="57"/>
      <c r="DK65" s="25">
        <v>0.5</v>
      </c>
      <c r="DL65" s="57">
        <f t="shared" si="371"/>
        <v>0</v>
      </c>
      <c r="DM65" s="57"/>
      <c r="DN65" s="57"/>
      <c r="DO65" s="57"/>
    </row>
    <row r="66" spans="1:122" s="25" customFormat="1" ht="15.75" thickBot="1" x14ac:dyDescent="0.3">
      <c r="A66" s="44" t="s">
        <v>75</v>
      </c>
      <c r="B66" s="44"/>
      <c r="C66" s="42"/>
      <c r="D66" s="42"/>
      <c r="E66" s="47"/>
      <c r="F66" s="43">
        <f t="shared" si="207"/>
        <v>0</v>
      </c>
      <c r="G66" s="46">
        <f t="shared" ref="G66:G96" si="375">$C66/100*J66</f>
        <v>0</v>
      </c>
      <c r="H66" s="46">
        <f t="shared" si="209"/>
        <v>0</v>
      </c>
      <c r="I66" s="46">
        <f t="shared" si="210"/>
        <v>0</v>
      </c>
      <c r="J66" s="42"/>
      <c r="K66" s="43">
        <f t="shared" si="211"/>
        <v>0</v>
      </c>
      <c r="L66" s="43">
        <f t="shared" si="212"/>
        <v>0</v>
      </c>
      <c r="M66" s="43">
        <f t="shared" si="213"/>
        <v>0</v>
      </c>
      <c r="N66" s="43">
        <f t="shared" si="214"/>
        <v>0</v>
      </c>
      <c r="O66" s="44"/>
      <c r="P66" s="43">
        <f t="shared" si="215"/>
        <v>0</v>
      </c>
      <c r="Q66" s="43">
        <f t="shared" si="216"/>
        <v>0</v>
      </c>
      <c r="R66" s="43">
        <f t="shared" si="217"/>
        <v>0</v>
      </c>
      <c r="S66" s="43">
        <f t="shared" si="218"/>
        <v>0</v>
      </c>
      <c r="T66" s="44"/>
      <c r="U66" s="43">
        <f t="shared" si="219"/>
        <v>0</v>
      </c>
      <c r="V66" s="43">
        <f t="shared" si="220"/>
        <v>0</v>
      </c>
      <c r="W66" s="43">
        <f t="shared" si="221"/>
        <v>0</v>
      </c>
      <c r="X66" s="43">
        <f t="shared" si="222"/>
        <v>0</v>
      </c>
      <c r="Y66" s="42"/>
      <c r="Z66" s="46">
        <f t="shared" si="315"/>
        <v>0</v>
      </c>
      <c r="AA66" s="46">
        <f t="shared" si="316"/>
        <v>0</v>
      </c>
      <c r="AB66" s="46">
        <f t="shared" si="317"/>
        <v>0</v>
      </c>
      <c r="AC66" s="46">
        <f t="shared" si="318"/>
        <v>0</v>
      </c>
      <c r="AD66" s="42"/>
      <c r="AE66" s="46">
        <f t="shared" si="227"/>
        <v>0</v>
      </c>
      <c r="AF66" s="46">
        <f t="shared" si="228"/>
        <v>0</v>
      </c>
      <c r="AG66" s="46">
        <f t="shared" si="229"/>
        <v>0</v>
      </c>
      <c r="AH66" s="46">
        <f t="shared" si="230"/>
        <v>0</v>
      </c>
      <c r="AI66" s="42"/>
      <c r="AJ66" s="43">
        <f t="shared" si="231"/>
        <v>0</v>
      </c>
      <c r="AK66" s="43">
        <f t="shared" si="232"/>
        <v>0</v>
      </c>
      <c r="AL66" s="43">
        <f t="shared" si="233"/>
        <v>0</v>
      </c>
      <c r="AM66" s="43">
        <f t="shared" si="234"/>
        <v>0</v>
      </c>
      <c r="AN66" s="45"/>
      <c r="AO66" s="46">
        <f t="shared" si="235"/>
        <v>0</v>
      </c>
      <c r="AP66" s="46">
        <f t="shared" si="236"/>
        <v>0</v>
      </c>
      <c r="AQ66" s="46">
        <f t="shared" si="237"/>
        <v>0</v>
      </c>
      <c r="AR66" s="46">
        <f t="shared" si="238"/>
        <v>0</v>
      </c>
      <c r="AS66" s="42"/>
      <c r="AT66" s="46">
        <f t="shared" si="239"/>
        <v>0</v>
      </c>
      <c r="AU66" s="46">
        <f t="shared" si="240"/>
        <v>0</v>
      </c>
      <c r="AV66" s="46">
        <f t="shared" si="241"/>
        <v>0</v>
      </c>
      <c r="AW66" s="46">
        <f t="shared" si="242"/>
        <v>0</v>
      </c>
      <c r="AX66" s="42"/>
      <c r="AY66" s="46">
        <f t="shared" si="243"/>
        <v>0</v>
      </c>
      <c r="AZ66" s="43">
        <f t="shared" si="244"/>
        <v>0</v>
      </c>
      <c r="BA66" s="43">
        <f t="shared" si="245"/>
        <v>0</v>
      </c>
      <c r="BB66" s="43">
        <f t="shared" si="246"/>
        <v>0</v>
      </c>
      <c r="BC66" s="42"/>
      <c r="BD66" s="46">
        <f t="shared" si="247"/>
        <v>0</v>
      </c>
      <c r="BE66" s="46">
        <f t="shared" si="248"/>
        <v>0</v>
      </c>
      <c r="BF66" s="46">
        <f t="shared" si="249"/>
        <v>0</v>
      </c>
      <c r="BG66" s="46">
        <f t="shared" si="250"/>
        <v>0</v>
      </c>
      <c r="BH66" s="45"/>
      <c r="BI66" s="46">
        <f t="shared" si="251"/>
        <v>0</v>
      </c>
      <c r="BJ66" s="46">
        <f t="shared" si="252"/>
        <v>0</v>
      </c>
      <c r="BK66" s="46">
        <f t="shared" si="253"/>
        <v>0</v>
      </c>
      <c r="BL66" s="46">
        <f t="shared" si="254"/>
        <v>0</v>
      </c>
      <c r="BM66" s="47"/>
      <c r="BN66" s="43">
        <f t="shared" si="255"/>
        <v>0</v>
      </c>
      <c r="BO66" s="43">
        <f t="shared" si="256"/>
        <v>0</v>
      </c>
      <c r="BP66" s="43">
        <f t="shared" si="257"/>
        <v>0</v>
      </c>
      <c r="BQ66" s="43">
        <f t="shared" si="258"/>
        <v>0</v>
      </c>
      <c r="BR66" s="44"/>
      <c r="BS66" s="43">
        <f t="shared" si="259"/>
        <v>0</v>
      </c>
      <c r="BT66" s="43">
        <f t="shared" si="260"/>
        <v>0</v>
      </c>
      <c r="BU66" s="43">
        <f t="shared" si="261"/>
        <v>0</v>
      </c>
      <c r="BV66" s="43">
        <f t="shared" si="262"/>
        <v>0</v>
      </c>
      <c r="BW66" s="44"/>
      <c r="BX66" s="43">
        <f t="shared" si="263"/>
        <v>0</v>
      </c>
      <c r="BY66" s="43">
        <f t="shared" si="264"/>
        <v>0</v>
      </c>
      <c r="BZ66" s="43">
        <f t="shared" si="265"/>
        <v>0</v>
      </c>
      <c r="CA66" s="43">
        <f t="shared" si="266"/>
        <v>0</v>
      </c>
      <c r="CB66" s="44"/>
      <c r="CC66" s="43">
        <f t="shared" si="267"/>
        <v>0</v>
      </c>
      <c r="CD66" s="43">
        <f t="shared" si="268"/>
        <v>0</v>
      </c>
      <c r="CE66" s="43">
        <f t="shared" si="269"/>
        <v>0</v>
      </c>
      <c r="CF66" s="43">
        <f t="shared" si="270"/>
        <v>0</v>
      </c>
      <c r="CG66" s="44"/>
      <c r="CH66" s="43">
        <f t="shared" si="347"/>
        <v>0</v>
      </c>
      <c r="CI66" s="43">
        <f t="shared" ref="CI66" si="376">$C66/100*CL66</f>
        <v>0</v>
      </c>
      <c r="CJ66" s="43">
        <f t="shared" ref="CJ66" si="377">$D66/100*CL66</f>
        <v>0</v>
      </c>
      <c r="CK66" s="43">
        <f t="shared" ref="CK66" si="378">$E66/100*CL66</f>
        <v>0</v>
      </c>
      <c r="CL66" s="42"/>
      <c r="CM66" s="43">
        <f t="shared" si="351"/>
        <v>0</v>
      </c>
      <c r="CN66" s="43">
        <f t="shared" ref="CN66" si="379">$C66/100*CQ66</f>
        <v>0</v>
      </c>
      <c r="CO66" s="43">
        <f t="shared" ref="CO66" si="380">$D66/100*CQ66</f>
        <v>0</v>
      </c>
      <c r="CP66" s="43">
        <f t="shared" ref="CP66" si="381">$E66/100*CQ66</f>
        <v>0</v>
      </c>
      <c r="CQ66" s="42"/>
      <c r="CR66" s="43">
        <f t="shared" si="355"/>
        <v>0</v>
      </c>
      <c r="CS66" s="43">
        <f t="shared" ref="CS66" si="382">$C66/100*CV66</f>
        <v>0</v>
      </c>
      <c r="CT66" s="43">
        <f t="shared" ref="CT66" si="383">$D66/100*CV66</f>
        <v>0</v>
      </c>
      <c r="CU66" s="43">
        <f t="shared" ref="CU66" si="384">$E66/100*CV66</f>
        <v>0</v>
      </c>
      <c r="CV66" s="42"/>
      <c r="CW66" s="43">
        <f t="shared" si="359"/>
        <v>0</v>
      </c>
      <c r="CX66" s="43">
        <f t="shared" ref="CX66" si="385">$C66/100*DA66</f>
        <v>0</v>
      </c>
      <c r="CY66" s="43">
        <f t="shared" ref="CY66" si="386">$D66/100*DA66</f>
        <v>0</v>
      </c>
      <c r="CZ66" s="43">
        <f t="shared" ref="CZ66" si="387">$E66/100*DA66</f>
        <v>0</v>
      </c>
      <c r="DA66" s="42"/>
      <c r="DB66" s="43">
        <f t="shared" si="363"/>
        <v>0</v>
      </c>
      <c r="DC66" s="43">
        <f t="shared" ref="DC66" si="388">$C66/100*DF66</f>
        <v>0</v>
      </c>
      <c r="DD66" s="43">
        <f t="shared" ref="DD66" si="389">$D66/100*DF66</f>
        <v>0</v>
      </c>
      <c r="DE66" s="43">
        <f t="shared" ref="DE66" si="390">$E66/100*DF66</f>
        <v>0</v>
      </c>
      <c r="DF66" s="42"/>
      <c r="DG66" s="43">
        <f t="shared" si="367"/>
        <v>0</v>
      </c>
      <c r="DH66" s="43">
        <f t="shared" ref="DH66" si="391">$C66/100*DK66</f>
        <v>0</v>
      </c>
      <c r="DI66" s="43">
        <f t="shared" ref="DI66" si="392">$D66/100*DK66</f>
        <v>0</v>
      </c>
      <c r="DJ66" s="43">
        <f t="shared" ref="DJ66" si="393">$E66/100*DK66</f>
        <v>0</v>
      </c>
      <c r="DK66" s="42"/>
      <c r="DL66" s="43">
        <f t="shared" si="371"/>
        <v>0</v>
      </c>
      <c r="DM66" s="43">
        <f t="shared" ref="DM66" si="394">$C66/100*DP66</f>
        <v>0</v>
      </c>
      <c r="DN66" s="43">
        <f t="shared" ref="DN66" si="395">$D66/100*DP66</f>
        <v>0</v>
      </c>
      <c r="DO66" s="43">
        <f t="shared" ref="DO66" si="396">$E66/100*DP66</f>
        <v>0</v>
      </c>
      <c r="DP66" s="42"/>
    </row>
    <row r="67" spans="1:122" s="25" customFormat="1" x14ac:dyDescent="0.25">
      <c r="A67" s="35"/>
      <c r="B67" s="35"/>
      <c r="C67" s="35"/>
      <c r="D67" s="35"/>
      <c r="E67" s="38"/>
      <c r="F67" s="36">
        <f>SUM(F33:F66)</f>
        <v>0</v>
      </c>
      <c r="G67" s="36">
        <f>SUM(G33:G66)</f>
        <v>0</v>
      </c>
      <c r="H67" s="36">
        <f>SUM(H33:H66)</f>
        <v>0</v>
      </c>
      <c r="I67" s="36">
        <f>SUM(I33:I66)</f>
        <v>0</v>
      </c>
      <c r="J67" s="36">
        <f>SUM(J33:J66)</f>
        <v>0</v>
      </c>
      <c r="K67" s="36">
        <f>SUM(K33:K66)</f>
        <v>431.5</v>
      </c>
      <c r="L67" s="36">
        <f>SUM(L33:L66)</f>
        <v>36.629999999999995</v>
      </c>
      <c r="M67" s="36">
        <f>SUM(M33:M66)</f>
        <v>40.47</v>
      </c>
      <c r="N67" s="36">
        <f>SUM(N33:N66)</f>
        <v>51.854500000000002</v>
      </c>
      <c r="O67" s="36">
        <f>SUM(O33:O66)</f>
        <v>112.5</v>
      </c>
      <c r="P67" s="36">
        <f>SUM(P33:P66)</f>
        <v>386.02</v>
      </c>
      <c r="Q67" s="36">
        <f>SUM(Q33:Q66)</f>
        <v>31.6005</v>
      </c>
      <c r="R67" s="36">
        <f>SUM(R33:R66)</f>
        <v>33.121499999999997</v>
      </c>
      <c r="S67" s="36">
        <f>SUM(S33:S66)</f>
        <v>62.404000000000003</v>
      </c>
      <c r="T67" s="36">
        <f>SUM(T33:T66)</f>
        <v>119</v>
      </c>
      <c r="U67" s="36">
        <f>SUM(U33:U66)</f>
        <v>480.70000000000005</v>
      </c>
      <c r="V67" s="36">
        <f>SUM(V33:V66)</f>
        <v>37.79</v>
      </c>
      <c r="W67" s="36">
        <f>SUM(W33:W66)</f>
        <v>48.83</v>
      </c>
      <c r="X67" s="36">
        <f>SUM(X33:X66)</f>
        <v>45.094500000000004</v>
      </c>
      <c r="Y67" s="36">
        <f>SUM(Y33:Y66)</f>
        <v>112.5</v>
      </c>
      <c r="Z67" s="36">
        <f>SUM(Z33:Z66)</f>
        <v>380.94499999999999</v>
      </c>
      <c r="AA67" s="36">
        <f>SUM(AA33:AA66)</f>
        <v>31.53425</v>
      </c>
      <c r="AB67" s="36">
        <f>SUM(AB33:AB66)</f>
        <v>32.981499999999997</v>
      </c>
      <c r="AC67" s="36">
        <f>SUM(AC33:AC66)</f>
        <v>61.673999999999999</v>
      </c>
      <c r="AD67" s="36">
        <f>SUM(AD33:AD66)</f>
        <v>117.75</v>
      </c>
      <c r="AE67" s="36">
        <f>SUM(AE33:AE66)</f>
        <v>424.02499999999992</v>
      </c>
      <c r="AF67" s="36">
        <f>SUM(AF33:AF66)</f>
        <v>34.390500000000003</v>
      </c>
      <c r="AG67" s="36">
        <f>SUM(AG33:AG66)</f>
        <v>36.470499999999994</v>
      </c>
      <c r="AH67" s="36">
        <f>SUM(AH33:AH66)</f>
        <v>61.728999999999999</v>
      </c>
      <c r="AI67" s="36">
        <f>SUM(AI33:AI66)</f>
        <v>118.5</v>
      </c>
      <c r="AJ67" s="36">
        <f>SUM(AJ33:AJ66)</f>
        <v>446.64</v>
      </c>
      <c r="AK67" s="36">
        <f>SUM(AK33:AK66)</f>
        <v>36.216000000000001</v>
      </c>
      <c r="AL67" s="36">
        <f>SUM(AL33:AL66)</f>
        <v>43.123999999999995</v>
      </c>
      <c r="AM67" s="36">
        <f>SUM(AM33:AM66)</f>
        <v>51.298500000000004</v>
      </c>
      <c r="AN67" s="77">
        <f>SUM(AN33:AN66)</f>
        <v>114.5</v>
      </c>
      <c r="AO67" s="36">
        <f>SUM(AO33:AO66)</f>
        <v>397.28000000000003</v>
      </c>
      <c r="AP67" s="36">
        <f>SUM(AP33:AP66)</f>
        <v>32.264000000000003</v>
      </c>
      <c r="AQ67" s="36">
        <f>SUM(AQ33:AQ66)</f>
        <v>35.798499999999997</v>
      </c>
      <c r="AR67" s="36">
        <f>SUM(AR33:AR66)</f>
        <v>57.643000000000008</v>
      </c>
      <c r="AS67" s="36">
        <f>SUM(AS33:AS66)</f>
        <v>118.3</v>
      </c>
      <c r="AT67" s="36">
        <f>SUM(AT33:AT66)</f>
        <v>559.5</v>
      </c>
      <c r="AU67" s="36">
        <f>SUM(AU33:AU66)</f>
        <v>40.549999999999997</v>
      </c>
      <c r="AV67" s="36">
        <f>SUM(AV33:AV66)</f>
        <v>58.25</v>
      </c>
      <c r="AW67" s="36">
        <f>SUM(AW33:AW66)</f>
        <v>40.744500000000002</v>
      </c>
      <c r="AX67" s="36">
        <f>SUM(AX33:AX66)</f>
        <v>122.5</v>
      </c>
      <c r="AY67" s="36">
        <f>SUM(AY33:AY66)</f>
        <v>519.98</v>
      </c>
      <c r="AZ67" s="36">
        <f>SUM(AZ33:AZ66)</f>
        <v>39.858999999999995</v>
      </c>
      <c r="BA67" s="36">
        <f>SUM(BA33:BA66)</f>
        <v>44.602999999999994</v>
      </c>
      <c r="BB67" s="36">
        <f>SUM(BB33:BB66)</f>
        <v>61.2605</v>
      </c>
      <c r="BC67" s="36">
        <f>SUM(BC33:BC66)</f>
        <v>132</v>
      </c>
      <c r="BD67" s="36">
        <f>SUM(BD33:BD66)</f>
        <v>452.06</v>
      </c>
      <c r="BE67" s="36">
        <f>SUM(BE33:BE66)</f>
        <v>35.661999999999999</v>
      </c>
      <c r="BF67" s="36">
        <f>SUM(BF33:BF66)</f>
        <v>39.436499999999995</v>
      </c>
      <c r="BG67" s="36">
        <f>SUM(BG33:BG66)</f>
        <v>59.825000000000003</v>
      </c>
      <c r="BH67" s="77">
        <f>SUM(BH33:BH66)</f>
        <v>118.3</v>
      </c>
      <c r="BI67" s="36">
        <f>SUM(BI33:BI66)</f>
        <v>493.32999999999993</v>
      </c>
      <c r="BJ67" s="36">
        <f>SUM(BJ33:BJ66)</f>
        <v>38.778999999999996</v>
      </c>
      <c r="BK67" s="36">
        <f>SUM(BK33:BK66)</f>
        <v>41.558</v>
      </c>
      <c r="BL67" s="36">
        <f>SUM(BL33:BL66)</f>
        <v>63.020500000000006</v>
      </c>
      <c r="BM67" s="32">
        <f>SUM(BM33:BM66)</f>
        <v>132</v>
      </c>
      <c r="BN67" s="36">
        <f>SUM(BN33:BN66)</f>
        <v>406.66999999999996</v>
      </c>
      <c r="BO67" s="36">
        <f>SUM(BO33:BO66)</f>
        <v>33.120500000000007</v>
      </c>
      <c r="BP67" s="36">
        <f>SUM(BP33:BP66)</f>
        <v>34.726500000000001</v>
      </c>
      <c r="BQ67" s="36">
        <f>SUM(BQ33:BQ66)</f>
        <v>61.824000000000005</v>
      </c>
      <c r="BR67" s="36">
        <f>SUM(BR33:BR66)</f>
        <v>119</v>
      </c>
      <c r="BS67" s="36">
        <f>SUM(BS33:BS66)</f>
        <v>397.9</v>
      </c>
      <c r="BT67" s="36">
        <f>SUM(BT33:BT66)</f>
        <v>33.47</v>
      </c>
      <c r="BU67" s="36">
        <f>SUM(BU33:BU66)</f>
        <v>37.230000000000004</v>
      </c>
      <c r="BV67" s="36">
        <f>SUM(BV33:BV66)</f>
        <v>55.254500000000007</v>
      </c>
      <c r="BW67" s="36">
        <f>SUM(BW33:BW66)</f>
        <v>112.5</v>
      </c>
      <c r="BX67" s="36">
        <f>SUM(BX33:BX66)</f>
        <v>480.70000000000005</v>
      </c>
      <c r="BY67" s="36">
        <f>SUM(BY33:BY66)</f>
        <v>37.79</v>
      </c>
      <c r="BZ67" s="36">
        <f>SUM(BZ33:BZ66)</f>
        <v>48.83</v>
      </c>
      <c r="CA67" s="36">
        <f>SUM(CA33:CA66)</f>
        <v>45.094500000000004</v>
      </c>
      <c r="CB67" s="36">
        <f>SUM(CB33:CB66)</f>
        <v>112.5</v>
      </c>
      <c r="CC67" s="36">
        <f>SUM(CC33:CC66)</f>
        <v>387.75</v>
      </c>
      <c r="CD67" s="36">
        <f>SUM(CD33:CD66)</f>
        <v>33.337499999999999</v>
      </c>
      <c r="CE67" s="36">
        <f>SUM(CE33:CE66)</f>
        <v>36.950000000000003</v>
      </c>
      <c r="CF67" s="36">
        <f>SUM(CF33:CF66)</f>
        <v>53.794499999999999</v>
      </c>
      <c r="CG67" s="36">
        <f>SUM(CG33:CG66)</f>
        <v>110</v>
      </c>
      <c r="CH67" s="36">
        <f>SUM(CH33:CH66)</f>
        <v>385.77</v>
      </c>
      <c r="CI67" s="36">
        <f>SUM(CI33:CI66)</f>
        <v>33.305999999999997</v>
      </c>
      <c r="CJ67" s="36">
        <f>SUM(CJ33:CJ66)</f>
        <v>36.950000000000003</v>
      </c>
      <c r="CK67" s="36">
        <f>SUM(CK33:CK66)</f>
        <v>53.368499999999997</v>
      </c>
      <c r="CL67" s="36">
        <f>SUM(CL33:CL66)</f>
        <v>111.5</v>
      </c>
      <c r="CM67" s="36">
        <f>SUM(CM33:CM66)</f>
        <v>446.64</v>
      </c>
      <c r="CN67" s="36">
        <f>SUM(CN33:CN66)</f>
        <v>36.216000000000001</v>
      </c>
      <c r="CO67" s="36">
        <f>SUM(CO33:CO66)</f>
        <v>43.123999999999995</v>
      </c>
      <c r="CP67" s="36">
        <f>SUM(CP33:CP66)</f>
        <v>51.298500000000004</v>
      </c>
      <c r="CQ67" s="36">
        <f>SUM(CQ33:CQ66)</f>
        <v>114.5</v>
      </c>
      <c r="CR67" s="36">
        <f>SUM(CR33:CR66)</f>
        <v>437.48</v>
      </c>
      <c r="CS67" s="36">
        <f>SUM(CS33:CS66)</f>
        <v>35.272999999999996</v>
      </c>
      <c r="CT67" s="36">
        <f>SUM(CT33:CT66)</f>
        <v>42.739999999999995</v>
      </c>
      <c r="CU67" s="36">
        <f>SUM(CU33:CU66)</f>
        <v>49.356500000000004</v>
      </c>
      <c r="CV67" s="36">
        <f>SUM(CV33:CV66)</f>
        <v>111.1</v>
      </c>
      <c r="CW67" s="36">
        <f>SUM(CW33:CW66)</f>
        <v>470.99</v>
      </c>
      <c r="CX67" s="36">
        <f>SUM(CX33:CX66)</f>
        <v>35.340000000000003</v>
      </c>
      <c r="CY67" s="36">
        <f>SUM(CY33:CY66)</f>
        <v>43.581000000000003</v>
      </c>
      <c r="CZ67" s="36">
        <f>SUM(CZ33:CZ66)</f>
        <v>56.1355</v>
      </c>
      <c r="DA67" s="36">
        <f>SUM(DA33:DA66)</f>
        <v>124</v>
      </c>
      <c r="DB67" s="36">
        <f>SUM(DB33:DB66)</f>
        <v>443.5</v>
      </c>
      <c r="DC67" s="36">
        <f>SUM(DC33:DC66)</f>
        <v>35.75</v>
      </c>
      <c r="DD67" s="36">
        <f>SUM(DD33:DD66)</f>
        <v>43.35</v>
      </c>
      <c r="DE67" s="36">
        <f>SUM(DE33:DE66)</f>
        <v>49.494500000000002</v>
      </c>
      <c r="DF67" s="36">
        <f>SUM(DF33:DF66)</f>
        <v>112.5</v>
      </c>
      <c r="DG67" s="36">
        <f>SUM(DG33:DG66)</f>
        <v>406.99</v>
      </c>
      <c r="DH67" s="36">
        <f>SUM(DH33:DH66)</f>
        <v>33.380000000000003</v>
      </c>
      <c r="DI67" s="36">
        <f>SUM(DI33:DI66)</f>
        <v>34.691000000000003</v>
      </c>
      <c r="DJ67" s="36">
        <f>SUM(DJ33:DJ66)</f>
        <v>61.6905</v>
      </c>
      <c r="DK67" s="36">
        <f>SUM(DK33:DK66)</f>
        <v>119</v>
      </c>
      <c r="DL67" s="36">
        <f>SUM(DL33:DL66)</f>
        <v>446.64</v>
      </c>
      <c r="DM67" s="36">
        <f>SUM(DM33:DM66)</f>
        <v>36.216000000000001</v>
      </c>
      <c r="DN67" s="36">
        <f>SUM(DN33:DN66)</f>
        <v>43.123999999999995</v>
      </c>
      <c r="DO67" s="36">
        <f>SUM(DO33:DO66)</f>
        <v>51.298500000000004</v>
      </c>
      <c r="DP67" s="36">
        <f>SUM(DP33:DP66)</f>
        <v>114.5</v>
      </c>
      <c r="DR67" s="34"/>
    </row>
    <row r="68" spans="1:122" s="25" customFormat="1" x14ac:dyDescent="0.25">
      <c r="A68"/>
      <c r="B68"/>
      <c r="C68" s="50"/>
      <c r="D68" s="50"/>
      <c r="E68" s="53"/>
      <c r="F68"/>
      <c r="G68" s="51">
        <f>G67/$AF67</f>
        <v>0</v>
      </c>
      <c r="H68" s="51">
        <f t="shared" ref="H68:I68" si="397">H67/$AF67</f>
        <v>0</v>
      </c>
      <c r="I68" s="51">
        <f t="shared" si="397"/>
        <v>0</v>
      </c>
      <c r="J68"/>
      <c r="K68"/>
      <c r="L68" s="51">
        <f>L67/$AF67</f>
        <v>1.0651197278318139</v>
      </c>
      <c r="M68" s="51">
        <f t="shared" ref="M68:N68" si="398">M67/$AF67</f>
        <v>1.1767784707986215</v>
      </c>
      <c r="N68" s="51">
        <f t="shared" si="398"/>
        <v>1.507814658117794</v>
      </c>
      <c r="O68"/>
      <c r="P68"/>
      <c r="Q68" s="51">
        <f>Q67/$AF67</f>
        <v>0.9188729445631787</v>
      </c>
      <c r="R68" s="51">
        <f t="shared" ref="R68:S68" si="399">R67/$AF67</f>
        <v>0.96310027478518756</v>
      </c>
      <c r="S68" s="51">
        <f t="shared" si="399"/>
        <v>1.8145708844012154</v>
      </c>
      <c r="T68"/>
      <c r="U68"/>
      <c r="V68" s="51">
        <f>V67/$AF67</f>
        <v>1.098849973103037</v>
      </c>
      <c r="W68" s="51">
        <f t="shared" ref="W68:X68" si="400">W67/$AF67</f>
        <v>1.4198688591326092</v>
      </c>
      <c r="X68" s="51">
        <f t="shared" si="400"/>
        <v>1.3112487460199764</v>
      </c>
      <c r="Y68" s="50"/>
      <c r="Z68" s="50"/>
      <c r="AA68" s="48">
        <f>AA67/$AA67</f>
        <v>1</v>
      </c>
      <c r="AB68" s="48">
        <f t="shared" ref="AB68:AC68" si="401">AB67/$AA67</f>
        <v>1.0458945432347366</v>
      </c>
      <c r="AC68" s="48">
        <f t="shared" si="401"/>
        <v>1.9557782411187836</v>
      </c>
      <c r="AD68" s="50"/>
      <c r="AE68" s="50"/>
      <c r="AF68" s="48">
        <f>AF67/$AF67</f>
        <v>1</v>
      </c>
      <c r="AG68" s="48">
        <f t="shared" ref="AG68:AH68" si="402">AG67/$AF67</f>
        <v>1.0604818191070207</v>
      </c>
      <c r="AH68" s="48">
        <f t="shared" si="402"/>
        <v>1.7949433709890812</v>
      </c>
      <c r="AI68" s="50"/>
      <c r="AJ68"/>
      <c r="AK68" s="51">
        <f>AK67/$AK67</f>
        <v>1</v>
      </c>
      <c r="AL68" s="51">
        <f t="shared" ref="AL68:AM68" si="403">AL67/$AK67</f>
        <v>1.1907444223547601</v>
      </c>
      <c r="AM68" s="51">
        <f t="shared" si="403"/>
        <v>1.4164595758780649</v>
      </c>
      <c r="AN68" s="52"/>
      <c r="AO68" s="50"/>
      <c r="AP68" s="48">
        <f>AP67/$AP67</f>
        <v>1</v>
      </c>
      <c r="AQ68" s="48">
        <f t="shared" ref="AQ68:AR68" si="404">AQ67/$AP67</f>
        <v>1.1095493429209025</v>
      </c>
      <c r="AR68" s="48">
        <f t="shared" si="404"/>
        <v>1.786604264815274</v>
      </c>
      <c r="AS68" s="50"/>
      <c r="AT68" s="50"/>
      <c r="AU68" s="48">
        <f>AU67/$AU67</f>
        <v>1</v>
      </c>
      <c r="AV68" s="48">
        <f t="shared" ref="AV68:AW68" si="405">AV67/$AU67</f>
        <v>1.4364981504315661</v>
      </c>
      <c r="AW68" s="48">
        <f t="shared" si="405"/>
        <v>1.0047965474722567</v>
      </c>
      <c r="AX68"/>
      <c r="AY68" s="50"/>
      <c r="AZ68" s="51">
        <f>AZ67/$AZ67</f>
        <v>1</v>
      </c>
      <c r="BA68" s="51">
        <f t="shared" ref="BA68:BB68" si="406">BA67/$AZ67</f>
        <v>1.1190195438922201</v>
      </c>
      <c r="BB68" s="51">
        <f t="shared" si="406"/>
        <v>1.5369301788805543</v>
      </c>
      <c r="BC68" s="50"/>
      <c r="BD68" s="50"/>
      <c r="BE68" s="48">
        <f>BE67/$BE67</f>
        <v>1</v>
      </c>
      <c r="BF68" s="48">
        <f t="shared" ref="BF68:BG68" si="407">BF67/$BE67</f>
        <v>1.1058409511524872</v>
      </c>
      <c r="BG68" s="48">
        <f t="shared" si="407"/>
        <v>1.6775559418989401</v>
      </c>
      <c r="BH68" s="52"/>
      <c r="BI68" s="50"/>
      <c r="BJ68" s="48">
        <f>BJ67/$BJ67</f>
        <v>1</v>
      </c>
      <c r="BK68" s="48">
        <f t="shared" ref="BK68:BL68" si="408">BK67/$BJ67</f>
        <v>1.0716624977436242</v>
      </c>
      <c r="BL68" s="48">
        <f t="shared" si="408"/>
        <v>1.6251192655818874</v>
      </c>
      <c r="BM68" s="53"/>
      <c r="BN68"/>
      <c r="BO68" s="51">
        <f>BO67/$BO67</f>
        <v>1</v>
      </c>
      <c r="BP68" s="51">
        <f t="shared" ref="BP68:BQ68" si="409">BP67/$BO67</f>
        <v>1.0484896061351729</v>
      </c>
      <c r="BQ68" s="51">
        <f t="shared" si="409"/>
        <v>1.8666384867378207</v>
      </c>
      <c r="BR68"/>
      <c r="BS68"/>
      <c r="BT68" s="51">
        <f>BT67/$BT67</f>
        <v>1</v>
      </c>
      <c r="BU68" s="51">
        <f t="shared" ref="BU68:BV68" si="410">BU67/$BT67</f>
        <v>1.1123394084254559</v>
      </c>
      <c r="BV68" s="51">
        <f t="shared" si="410"/>
        <v>1.6508664475649839</v>
      </c>
      <c r="BW68"/>
      <c r="BX68"/>
      <c r="BY68" s="51">
        <f>BY67/$BY67</f>
        <v>1</v>
      </c>
      <c r="BZ68" s="51">
        <f t="shared" ref="BZ68:CA68" si="411">BZ67/$BY67</f>
        <v>1.2921407779835936</v>
      </c>
      <c r="CA68" s="51">
        <f t="shared" si="411"/>
        <v>1.1932918761577138</v>
      </c>
      <c r="CB68"/>
      <c r="CC68"/>
      <c r="CD68" s="51">
        <f>CD67/$CD67</f>
        <v>1</v>
      </c>
      <c r="CE68" s="51">
        <f t="shared" ref="CE68:CF68" si="412">CE67/$CD67</f>
        <v>1.108361454818148</v>
      </c>
      <c r="CF68" s="51">
        <f t="shared" si="412"/>
        <v>1.6136332958380204</v>
      </c>
      <c r="CG68"/>
      <c r="CH68" s="50"/>
      <c r="CI68" s="51">
        <f>CI67/$CD67</f>
        <v>0.99905511811023617</v>
      </c>
      <c r="CJ68" s="51">
        <f t="shared" ref="CJ68:CK68" si="413">CJ67/$CD67</f>
        <v>1.108361454818148</v>
      </c>
      <c r="CK68" s="48">
        <f t="shared" si="413"/>
        <v>1.6008548931383577</v>
      </c>
      <c r="CL68" s="50"/>
      <c r="CM68"/>
      <c r="CN68" s="51">
        <f>CN67/$CD67</f>
        <v>1.0863442069741283</v>
      </c>
      <c r="CO68" s="51">
        <f t="shared" ref="CO68:CP68" si="414">CO67/$CD67</f>
        <v>1.2935583052118484</v>
      </c>
      <c r="CP68" s="51">
        <f t="shared" si="414"/>
        <v>1.5387626546681668</v>
      </c>
      <c r="CQ68" s="50"/>
      <c r="CR68"/>
      <c r="CS68" s="51">
        <f t="shared" ref="CS68:CU68" si="415">CS67/$CD67</f>
        <v>1.0580577427821523</v>
      </c>
      <c r="CT68" s="51">
        <f t="shared" si="415"/>
        <v>1.282039745031871</v>
      </c>
      <c r="CU68" s="51">
        <f t="shared" si="415"/>
        <v>1.4805099362579679</v>
      </c>
      <c r="CV68" s="50"/>
      <c r="CW68"/>
      <c r="CX68" s="51">
        <f t="shared" ref="CX68:CZ68" si="416">CX67/$CD67</f>
        <v>1.0600674915635546</v>
      </c>
      <c r="CY68" s="51">
        <f t="shared" si="416"/>
        <v>1.3072665916760406</v>
      </c>
      <c r="CZ68" s="51">
        <f t="shared" si="416"/>
        <v>1.6838545181852269</v>
      </c>
      <c r="DA68" s="50"/>
      <c r="DB68"/>
      <c r="DC68" s="51">
        <f t="shared" ref="DC68:DE68" si="417">DC67/$CD67</f>
        <v>1.072365954255718</v>
      </c>
      <c r="DD68" s="51">
        <f t="shared" si="417"/>
        <v>1.3003374578177729</v>
      </c>
      <c r="DE68" s="51">
        <f t="shared" si="417"/>
        <v>1.4846494188226473</v>
      </c>
      <c r="DF68" s="50"/>
      <c r="DG68"/>
      <c r="DH68" s="51">
        <f t="shared" ref="DH68:DJ68" si="418">DH67/$CD67</f>
        <v>1.0012748406449195</v>
      </c>
      <c r="DI68" s="51">
        <f t="shared" si="418"/>
        <v>1.040599925009374</v>
      </c>
      <c r="DJ68" s="51">
        <f t="shared" si="418"/>
        <v>1.8504836895388077</v>
      </c>
      <c r="DK68" s="50"/>
      <c r="DL68"/>
      <c r="DM68" s="51">
        <f t="shared" ref="DM68:DO68" si="419">DM67/$CD67</f>
        <v>1.0863442069741283</v>
      </c>
      <c r="DN68" s="51">
        <f t="shared" si="419"/>
        <v>1.2935583052118484</v>
      </c>
      <c r="DO68" s="51">
        <f t="shared" si="419"/>
        <v>1.5387626546681668</v>
      </c>
      <c r="DP68" s="50"/>
    </row>
    <row r="69" spans="1:122" s="25" customFormat="1" ht="15.75" thickBot="1" x14ac:dyDescent="0.3">
      <c r="A69"/>
      <c r="B69"/>
      <c r="C69" s="50"/>
      <c r="D69" s="50"/>
      <c r="E69" s="53"/>
      <c r="F69"/>
      <c r="G69" s="48"/>
      <c r="H69" s="48"/>
      <c r="I69" s="48"/>
      <c r="J69" s="50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50"/>
      <c r="AJ69"/>
      <c r="AK69"/>
      <c r="AL69"/>
      <c r="AM69"/>
      <c r="AN69" s="89"/>
      <c r="AO69" s="88"/>
      <c r="AP69" s="88"/>
      <c r="AQ69" s="88"/>
      <c r="AR69" s="88"/>
      <c r="AS69" s="88"/>
      <c r="AT69" s="88"/>
      <c r="AU69" s="88"/>
      <c r="AV69" s="88"/>
      <c r="AW69" s="88"/>
      <c r="AX69" s="50"/>
      <c r="AY69" s="50"/>
      <c r="AZ69"/>
      <c r="BA69"/>
      <c r="BB69"/>
      <c r="BC69" s="88"/>
      <c r="BD69" s="88"/>
      <c r="BE69" s="88"/>
      <c r="BF69" s="88"/>
      <c r="BG69" s="88"/>
      <c r="BH69" s="89"/>
      <c r="BI69" s="88"/>
      <c r="BJ69" s="88"/>
      <c r="BK69" s="88"/>
      <c r="BL69" s="88"/>
      <c r="BM69" s="90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 s="88"/>
      <c r="CL69" s="88"/>
      <c r="CM69"/>
      <c r="CN69"/>
      <c r="CO69"/>
      <c r="CP69"/>
      <c r="CQ69" s="50"/>
      <c r="CR69"/>
      <c r="CS69"/>
      <c r="CT69"/>
      <c r="CU69"/>
      <c r="CV69" s="50"/>
      <c r="CW69"/>
      <c r="CX69"/>
      <c r="CY69"/>
      <c r="CZ69"/>
      <c r="DA69" s="50"/>
      <c r="DB69"/>
      <c r="DC69"/>
      <c r="DD69"/>
      <c r="DE69"/>
      <c r="DF69" s="50"/>
      <c r="DG69"/>
      <c r="DH69"/>
      <c r="DI69"/>
      <c r="DJ69"/>
      <c r="DK69" s="50"/>
      <c r="DL69"/>
      <c r="DM69"/>
      <c r="DN69"/>
      <c r="DO69"/>
      <c r="DP69" s="50"/>
    </row>
    <row r="70" spans="1:122" s="25" customFormat="1" ht="16.5" thickTop="1" thickBot="1" x14ac:dyDescent="0.3">
      <c r="A70" s="91" t="s">
        <v>76</v>
      </c>
      <c r="B70" s="92"/>
      <c r="C70" s="92"/>
      <c r="D70" s="92"/>
      <c r="E70" s="93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4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4"/>
      <c r="BI70" s="92"/>
      <c r="BJ70" s="92"/>
      <c r="BK70" s="92"/>
      <c r="BL70" s="92"/>
      <c r="BM70" s="93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</row>
    <row r="71" spans="1:122" s="25" customFormat="1" x14ac:dyDescent="0.25">
      <c r="A71" s="95" t="s">
        <v>77</v>
      </c>
      <c r="B71" s="95">
        <v>337</v>
      </c>
      <c r="C71" s="95">
        <v>10.4</v>
      </c>
      <c r="D71" s="95">
        <v>1.1000000000000001</v>
      </c>
      <c r="E71" s="96">
        <v>69.7</v>
      </c>
      <c r="F71" s="97">
        <f>$B71/100*J71</f>
        <v>252.75</v>
      </c>
      <c r="G71" s="97">
        <f>$C71/100*J71</f>
        <v>7.8000000000000007</v>
      </c>
      <c r="H71" s="97">
        <f>$D71/100*J71</f>
        <v>0.82500000000000007</v>
      </c>
      <c r="I71" s="97">
        <f>$E71/100*J71</f>
        <v>52.275000000000006</v>
      </c>
      <c r="J71" s="95">
        <v>75</v>
      </c>
      <c r="K71" s="97">
        <f>$B71/100*O71</f>
        <v>0</v>
      </c>
      <c r="L71" s="97">
        <f>$C71/100*O71</f>
        <v>0</v>
      </c>
      <c r="M71" s="97">
        <f>$D71/100*O71</f>
        <v>0</v>
      </c>
      <c r="N71" s="97">
        <f>$E71/100*O71</f>
        <v>0</v>
      </c>
      <c r="O71" s="95"/>
      <c r="P71" s="97">
        <f>$B71/100*T71</f>
        <v>0</v>
      </c>
      <c r="Q71" s="97">
        <f>$C71/100*T71</f>
        <v>0</v>
      </c>
      <c r="R71" s="97">
        <f>$D71/100*T71</f>
        <v>0</v>
      </c>
      <c r="S71" s="97">
        <f>$E71/100*T71</f>
        <v>0</v>
      </c>
      <c r="T71" s="95"/>
      <c r="U71" s="97">
        <f>$B71/100*Y71</f>
        <v>0</v>
      </c>
      <c r="V71" s="97">
        <f>$C71/100*Y71</f>
        <v>0</v>
      </c>
      <c r="W71" s="97">
        <f>$D71/100*Y71</f>
        <v>0</v>
      </c>
      <c r="X71" s="97">
        <f>$E71/100*Y71</f>
        <v>0</v>
      </c>
      <c r="Y71" s="95"/>
      <c r="Z71" s="97">
        <f>$B71/100*AD71</f>
        <v>0</v>
      </c>
      <c r="AA71" s="97">
        <f>$C71/100*AD71</f>
        <v>0</v>
      </c>
      <c r="AB71" s="97">
        <f>$D71/100*AD71</f>
        <v>0</v>
      </c>
      <c r="AC71" s="97">
        <f>$E71/100*AD71</f>
        <v>0</v>
      </c>
      <c r="AD71" s="95"/>
      <c r="AE71" s="97">
        <f>$B71/100*AI71</f>
        <v>0</v>
      </c>
      <c r="AF71" s="97">
        <f>$C71/100*AI71</f>
        <v>0</v>
      </c>
      <c r="AG71" s="97">
        <f>$D71/100*AI71</f>
        <v>0</v>
      </c>
      <c r="AH71" s="97">
        <f>$E71/100*AI71</f>
        <v>0</v>
      </c>
      <c r="AI71" s="95"/>
      <c r="AJ71" s="97">
        <f>$B71/100*AN71</f>
        <v>0</v>
      </c>
      <c r="AK71" s="97">
        <f>$C71/100*AN71</f>
        <v>0</v>
      </c>
      <c r="AL71" s="97">
        <f>$D71/100*AN71</f>
        <v>0</v>
      </c>
      <c r="AM71" s="97">
        <f>$E71/100*AN71</f>
        <v>0</v>
      </c>
      <c r="AN71" s="98"/>
      <c r="AO71" s="97">
        <f>$B71/100*AS71</f>
        <v>0</v>
      </c>
      <c r="AP71" s="97">
        <f>$C71/100*AS71</f>
        <v>0</v>
      </c>
      <c r="AQ71" s="97">
        <f>$D71/100*AS71</f>
        <v>0</v>
      </c>
      <c r="AR71" s="97">
        <f>$E71/100*AS71</f>
        <v>0</v>
      </c>
      <c r="AS71" s="95"/>
      <c r="AT71" s="97">
        <f>$B71/100*AX71</f>
        <v>252.75</v>
      </c>
      <c r="AU71" s="97">
        <f>$C71/100*AX71</f>
        <v>7.8000000000000007</v>
      </c>
      <c r="AV71" s="97">
        <f>$D71/100*AX71</f>
        <v>0.82500000000000007</v>
      </c>
      <c r="AW71" s="97">
        <f>$E71/100*AX71</f>
        <v>52.275000000000006</v>
      </c>
      <c r="AX71" s="95">
        <v>75</v>
      </c>
      <c r="AY71" s="97">
        <f>$B71/100*BC71</f>
        <v>0</v>
      </c>
      <c r="AZ71" s="97">
        <f>$C71/100*BC71</f>
        <v>0</v>
      </c>
      <c r="BA71" s="97">
        <f>$D71/100*BC71</f>
        <v>0</v>
      </c>
      <c r="BB71" s="97">
        <f>$E71/100*BC71</f>
        <v>0</v>
      </c>
      <c r="BC71" s="95"/>
      <c r="BD71" s="97">
        <f>$B71/100*BH71</f>
        <v>0</v>
      </c>
      <c r="BE71" s="97">
        <f>$C71/100*BH71</f>
        <v>0</v>
      </c>
      <c r="BF71" s="97">
        <f>$D71/100*BH71</f>
        <v>0</v>
      </c>
      <c r="BG71" s="97">
        <f>$E71/100*BH71</f>
        <v>0</v>
      </c>
      <c r="BH71" s="98"/>
      <c r="BI71" s="97">
        <f>$B71/100*BM71</f>
        <v>0</v>
      </c>
      <c r="BJ71" s="97">
        <f>$C71/100*BM71</f>
        <v>0</v>
      </c>
      <c r="BK71" s="97">
        <f>$D71/100*BM71</f>
        <v>0</v>
      </c>
      <c r="BL71" s="97">
        <f>$E71/100*BM71</f>
        <v>0</v>
      </c>
      <c r="BM71" s="96"/>
      <c r="BN71" s="97">
        <f>$B71/100*BR71</f>
        <v>0</v>
      </c>
      <c r="BO71" s="97">
        <f>$C71/100*BR71</f>
        <v>0</v>
      </c>
      <c r="BP71" s="97">
        <f>$D71/100*BR71</f>
        <v>0</v>
      </c>
      <c r="BQ71" s="97">
        <f>$E71/100*BR71</f>
        <v>0</v>
      </c>
      <c r="BR71" s="95"/>
      <c r="BS71" s="97">
        <f>$B71/100*BW71</f>
        <v>0</v>
      </c>
      <c r="BT71" s="97">
        <f>$C71/100*BW71</f>
        <v>0</v>
      </c>
      <c r="BU71" s="97">
        <f>$D71/100*BW71</f>
        <v>0</v>
      </c>
      <c r="BV71" s="97">
        <f>$E71/100*BW71</f>
        <v>0</v>
      </c>
      <c r="BW71" s="95"/>
      <c r="BX71" s="97">
        <f>$B71/100*CB71</f>
        <v>0</v>
      </c>
      <c r="BY71" s="97">
        <f>$C71/100*CB71</f>
        <v>0</v>
      </c>
      <c r="BZ71" s="97">
        <f>$D71/100*CB71</f>
        <v>0</v>
      </c>
      <c r="CA71" s="97">
        <f>$E71/100*CB71</f>
        <v>0</v>
      </c>
      <c r="CB71" s="95"/>
      <c r="CC71" s="97">
        <f>$B71/100*CG71</f>
        <v>0</v>
      </c>
      <c r="CD71" s="97">
        <f>$C71/100*CG71</f>
        <v>0</v>
      </c>
      <c r="CE71" s="97">
        <f>$D71/100*CG71</f>
        <v>0</v>
      </c>
      <c r="CF71" s="97">
        <f>$E71/100*CG71</f>
        <v>0</v>
      </c>
      <c r="CG71" s="95"/>
      <c r="CH71" s="97">
        <f t="shared" ref="CH71:CH87" si="420">$B71/100*CL71</f>
        <v>252.75</v>
      </c>
      <c r="CI71" s="97">
        <f t="shared" ref="CI71:CI87" si="421">$C71/100*CL71</f>
        <v>7.8000000000000007</v>
      </c>
      <c r="CJ71" s="97">
        <f t="shared" ref="CJ71:CJ87" si="422">$D71/100*CL71</f>
        <v>0.82500000000000007</v>
      </c>
      <c r="CK71" s="97">
        <f t="shared" ref="CK71:CK87" si="423">$E71/100*CL71</f>
        <v>52.275000000000006</v>
      </c>
      <c r="CL71" s="95">
        <v>75</v>
      </c>
      <c r="CM71" s="97">
        <f t="shared" ref="CM71:CM87" si="424">$B71/100*CQ71</f>
        <v>0</v>
      </c>
      <c r="CN71" s="97">
        <f t="shared" ref="CN71:CN87" si="425">$C71/100*CQ71</f>
        <v>0</v>
      </c>
      <c r="CO71" s="97">
        <f t="shared" ref="CO71:CO87" si="426">$D71/100*CQ71</f>
        <v>0</v>
      </c>
      <c r="CP71" s="97">
        <f t="shared" ref="CP71:CP87" si="427">$E71/100*CQ71</f>
        <v>0</v>
      </c>
      <c r="CQ71" s="95"/>
      <c r="CR71" s="97">
        <f t="shared" ref="CR71:CR87" si="428">$B71/100*CV71</f>
        <v>0</v>
      </c>
      <c r="CS71" s="97">
        <f t="shared" ref="CS71:CS87" si="429">$C71/100*CV71</f>
        <v>0</v>
      </c>
      <c r="CT71" s="97">
        <f t="shared" ref="CT71:CT87" si="430">$D71/100*CV71</f>
        <v>0</v>
      </c>
      <c r="CU71" s="97">
        <f t="shared" ref="CU71:CU87" si="431">$E71/100*CV71</f>
        <v>0</v>
      </c>
      <c r="CV71" s="95"/>
      <c r="CW71" s="97">
        <f t="shared" ref="CW71:CW87" si="432">$B71/100*DA71</f>
        <v>0</v>
      </c>
      <c r="CX71" s="97">
        <f t="shared" ref="CX71:CX87" si="433">$C71/100*DA71</f>
        <v>0</v>
      </c>
      <c r="CY71" s="97">
        <f t="shared" ref="CY71:CY87" si="434">$D71/100*DA71</f>
        <v>0</v>
      </c>
      <c r="CZ71" s="97">
        <f t="shared" ref="CZ71:CZ87" si="435">$E71/100*DA71</f>
        <v>0</v>
      </c>
      <c r="DA71" s="95"/>
      <c r="DB71" s="97">
        <f t="shared" ref="DB71:DB87" si="436">$B71/100*DF71</f>
        <v>0</v>
      </c>
      <c r="DC71" s="97">
        <f t="shared" ref="DC71:DC87" si="437">$C71/100*DF71</f>
        <v>0</v>
      </c>
      <c r="DD71" s="97">
        <f t="shared" ref="DD71:DD87" si="438">$D71/100*DF71</f>
        <v>0</v>
      </c>
      <c r="DE71" s="97">
        <f t="shared" ref="DE71:DE87" si="439">$E71/100*DF71</f>
        <v>0</v>
      </c>
      <c r="DF71" s="95"/>
      <c r="DG71" s="97">
        <f t="shared" ref="DG71:DG87" si="440">$B71/100*DK71</f>
        <v>0</v>
      </c>
      <c r="DH71" s="97">
        <f t="shared" ref="DH71:DH87" si="441">$C71/100*DK71</f>
        <v>0</v>
      </c>
      <c r="DI71" s="97">
        <f t="shared" ref="DI71:DI87" si="442">$D71/100*DK71</f>
        <v>0</v>
      </c>
      <c r="DJ71" s="97">
        <f t="shared" ref="DJ71:DJ87" si="443">$E71/100*DK71</f>
        <v>0</v>
      </c>
      <c r="DK71" s="95"/>
      <c r="DL71" s="97">
        <f t="shared" ref="DL71:DL87" si="444">$B71/100*DP71</f>
        <v>0</v>
      </c>
      <c r="DM71" s="97">
        <f t="shared" ref="DM71:DM87" si="445">$C71/100*DP71</f>
        <v>0</v>
      </c>
      <c r="DN71" s="97">
        <f t="shared" ref="DN71:DN87" si="446">$D71/100*DP71</f>
        <v>0</v>
      </c>
      <c r="DO71" s="97">
        <f t="shared" ref="DO71:DO87" si="447">$E71/100*DP71</f>
        <v>0</v>
      </c>
      <c r="DP71" s="95"/>
    </row>
    <row r="72" spans="1:122" s="25" customFormat="1" x14ac:dyDescent="0.25">
      <c r="A72" t="s">
        <v>25</v>
      </c>
      <c r="B72" s="8">
        <v>306</v>
      </c>
      <c r="C72" s="99">
        <v>9.5</v>
      </c>
      <c r="D72" s="99">
        <v>2.2999999999999998</v>
      </c>
      <c r="E72" s="49">
        <v>65.900000000000006</v>
      </c>
      <c r="F72" s="51">
        <f t="shared" ref="F72:F110" si="448">$B72/100*J72</f>
        <v>0</v>
      </c>
      <c r="G72" s="48">
        <f t="shared" ref="G72:G110" si="449">$C72/100*J72</f>
        <v>0</v>
      </c>
      <c r="H72" s="48">
        <f t="shared" ref="H72:H110" si="450">$D72/100*J72</f>
        <v>0</v>
      </c>
      <c r="I72" s="48">
        <f t="shared" ref="I72:I110" si="451">$E72/100*J72</f>
        <v>0</v>
      </c>
      <c r="J72" s="48"/>
      <c r="K72" s="51">
        <f t="shared" ref="K72:K110" si="452">$B72/100*O72</f>
        <v>229.5</v>
      </c>
      <c r="L72" s="51">
        <f t="shared" ref="L72:L110" si="453">$C72/100*O72</f>
        <v>7.125</v>
      </c>
      <c r="M72" s="51">
        <f t="shared" ref="M72:M110" si="454">$D72/100*O72</f>
        <v>1.7249999999999999</v>
      </c>
      <c r="N72" s="51">
        <f t="shared" ref="N72:N110" si="455">$E72/100*O72</f>
        <v>49.425000000000004</v>
      </c>
      <c r="O72">
        <v>75</v>
      </c>
      <c r="P72" s="51">
        <f t="shared" ref="P72:P110" si="456">$B72/100*T72</f>
        <v>0</v>
      </c>
      <c r="Q72" s="51">
        <f t="shared" ref="Q72:Q110" si="457">$C72/100*T72</f>
        <v>0</v>
      </c>
      <c r="R72" s="51">
        <f t="shared" ref="R72:R110" si="458">$D72/100*T72</f>
        <v>0</v>
      </c>
      <c r="S72" s="51">
        <f t="shared" ref="S72:S110" si="459">$E72/100*T72</f>
        <v>0</v>
      </c>
      <c r="T72"/>
      <c r="U72" s="51">
        <f t="shared" ref="U72:U110" si="460">$B72/100*Y72</f>
        <v>0</v>
      </c>
      <c r="V72" s="51">
        <f t="shared" ref="V72:V110" si="461">$C72/100*Y72</f>
        <v>0</v>
      </c>
      <c r="W72" s="51">
        <f t="shared" ref="W72:W110" si="462">$D72/100*Y72</f>
        <v>0</v>
      </c>
      <c r="X72" s="51">
        <f t="shared" ref="X72:X110" si="463">$E72/100*Y72</f>
        <v>0</v>
      </c>
      <c r="Y72"/>
      <c r="Z72" s="51">
        <f t="shared" ref="Z72:Z110" si="464">$B72/100*AD72</f>
        <v>0</v>
      </c>
      <c r="AA72" s="51">
        <f t="shared" ref="AA72:AA110" si="465">$C72/100*AD72</f>
        <v>0</v>
      </c>
      <c r="AB72" s="51">
        <f t="shared" ref="AB72:AB110" si="466">$D72/100*AD72</f>
        <v>0</v>
      </c>
      <c r="AC72" s="51">
        <f t="shared" ref="AC72:AC110" si="467">$E72/100*AD72</f>
        <v>0</v>
      </c>
      <c r="AD72" s="50"/>
      <c r="AE72" s="51">
        <f t="shared" ref="AE72:AE110" si="468">$B72/100*AI72</f>
        <v>0</v>
      </c>
      <c r="AF72" s="51">
        <f t="shared" ref="AF72:AF110" si="469">$C72/100*AI72</f>
        <v>0</v>
      </c>
      <c r="AG72" s="51">
        <f t="shared" ref="AG72:AG110" si="470">$D72/100*AI72</f>
        <v>0</v>
      </c>
      <c r="AH72" s="51">
        <f t="shared" ref="AH72:AH110" si="471">$E72/100*AI72</f>
        <v>0</v>
      </c>
      <c r="AI72" s="50"/>
      <c r="AJ72" s="51">
        <f t="shared" ref="AJ72:AJ110" si="472">$B72/100*AN72</f>
        <v>0</v>
      </c>
      <c r="AK72" s="51">
        <f t="shared" ref="AK72:AK110" si="473">$C72/100*AN72</f>
        <v>0</v>
      </c>
      <c r="AL72" s="51">
        <f t="shared" ref="AL72:AL110" si="474">$D72/100*AN72</f>
        <v>0</v>
      </c>
      <c r="AM72" s="51">
        <f t="shared" ref="AM72:AM110" si="475">$E72/100*AN72</f>
        <v>0</v>
      </c>
      <c r="AN72" s="52"/>
      <c r="AO72" s="51">
        <f t="shared" ref="AO72:AO110" si="476">$B72/100*AS72</f>
        <v>0</v>
      </c>
      <c r="AP72" s="51">
        <f t="shared" ref="AP72:AP110" si="477">$C72/100*AS72</f>
        <v>0</v>
      </c>
      <c r="AQ72" s="51">
        <f t="shared" ref="AQ72:AQ110" si="478">$D72/100*AS72</f>
        <v>0</v>
      </c>
      <c r="AR72" s="51">
        <f t="shared" ref="AR72:AR110" si="479">$E72/100*AS72</f>
        <v>0</v>
      </c>
      <c r="AS72"/>
      <c r="AT72" s="51">
        <f t="shared" ref="AT72:AT110" si="480">$B72/100*AX72</f>
        <v>0</v>
      </c>
      <c r="AU72" s="51">
        <f t="shared" ref="AU72:AU110" si="481">$C72/100*AX72</f>
        <v>0</v>
      </c>
      <c r="AV72" s="51">
        <f t="shared" ref="AV72:AV110" si="482">$D72/100*AX72</f>
        <v>0</v>
      </c>
      <c r="AW72" s="51">
        <f t="shared" ref="AW72:AW110" si="483">$E72/100*AX72</f>
        <v>0</v>
      </c>
      <c r="AX72" s="50"/>
      <c r="AY72" s="48">
        <f t="shared" ref="AY72:AY110" si="484">$B72/100*BC72</f>
        <v>229.5</v>
      </c>
      <c r="AZ72" s="51">
        <f t="shared" ref="AZ72:AZ110" si="485">$C72/100*BC72</f>
        <v>7.125</v>
      </c>
      <c r="BA72" s="51">
        <f t="shared" ref="BA72:BA110" si="486">$D72/100*BC72</f>
        <v>1.7249999999999999</v>
      </c>
      <c r="BB72" s="51">
        <f t="shared" ref="BB72:BB110" si="487">$E72/100*BC72</f>
        <v>49.425000000000004</v>
      </c>
      <c r="BC72">
        <v>75</v>
      </c>
      <c r="BD72" s="51">
        <f t="shared" ref="BD72:BD110" si="488">$B72/100*BH72</f>
        <v>0</v>
      </c>
      <c r="BE72" s="51">
        <f t="shared" ref="BE72:BE110" si="489">$C72/100*BH72</f>
        <v>0</v>
      </c>
      <c r="BF72" s="51">
        <f t="shared" ref="BF72:BF110" si="490">$D72/100*BH72</f>
        <v>0</v>
      </c>
      <c r="BG72" s="51">
        <f t="shared" ref="BG72:BG110" si="491">$E72/100*BH72</f>
        <v>0</v>
      </c>
      <c r="BH72" s="52"/>
      <c r="BI72" s="48">
        <f t="shared" ref="BI72:BI110" si="492">$B72/100*BM72</f>
        <v>0</v>
      </c>
      <c r="BJ72" s="51">
        <f t="shared" ref="BJ72:BJ110" si="493">$C72/100*BM72</f>
        <v>0</v>
      </c>
      <c r="BK72" s="51">
        <f t="shared" ref="BK72:BK110" si="494">$D72/100*BM72</f>
        <v>0</v>
      </c>
      <c r="BL72" s="51">
        <f t="shared" ref="BL72:BL110" si="495">$E72/100*BM72</f>
        <v>0</v>
      </c>
      <c r="BM72" s="53"/>
      <c r="BN72" s="51">
        <f t="shared" ref="BN72:BN110" si="496">$B72/100*BR72</f>
        <v>0</v>
      </c>
      <c r="BO72" s="51">
        <f t="shared" ref="BO72:BO110" si="497">$C72/100*BR72</f>
        <v>0</v>
      </c>
      <c r="BP72" s="51">
        <f t="shared" ref="BP72:BP110" si="498">$D72/100*BR72</f>
        <v>0</v>
      </c>
      <c r="BQ72" s="51">
        <f t="shared" ref="BQ72:BQ110" si="499">$E72/100*BR72</f>
        <v>0</v>
      </c>
      <c r="BR72"/>
      <c r="BS72" s="51">
        <f t="shared" ref="BS72:BS110" si="500">$B72/100*BW72</f>
        <v>0</v>
      </c>
      <c r="BT72" s="51">
        <f t="shared" ref="BT72:BT110" si="501">$C72/100*BW72</f>
        <v>0</v>
      </c>
      <c r="BU72" s="51">
        <f t="shared" ref="BU72:BU110" si="502">$D72/100*BW72</f>
        <v>0</v>
      </c>
      <c r="BV72" s="51">
        <f t="shared" ref="BV72:BV110" si="503">$E72/100*BW72</f>
        <v>0</v>
      </c>
      <c r="BW72"/>
      <c r="BX72" s="51">
        <f t="shared" ref="BX72:BX110" si="504">$B72/100*CB72</f>
        <v>0</v>
      </c>
      <c r="BY72" s="51">
        <f t="shared" ref="BY72:BY110" si="505">$C72/100*CB72</f>
        <v>0</v>
      </c>
      <c r="BZ72" s="51">
        <f t="shared" ref="BZ72:BZ110" si="506">$D72/100*CB72</f>
        <v>0</v>
      </c>
      <c r="CA72" s="51">
        <f t="shared" ref="CA72:CA110" si="507">$E72/100*CB72</f>
        <v>0</v>
      </c>
      <c r="CB72"/>
      <c r="CC72" s="51">
        <f t="shared" ref="CC72:CC87" si="508">$B72/100*CG72</f>
        <v>0</v>
      </c>
      <c r="CD72" s="51">
        <f t="shared" ref="CD72:CD87" si="509">$C72/100*CG72</f>
        <v>0</v>
      </c>
      <c r="CE72" s="51">
        <f t="shared" ref="CE72:CE87" si="510">$D72/100*CG72</f>
        <v>0</v>
      </c>
      <c r="CF72" s="51">
        <f t="shared" ref="CF72:CF87" si="511">$E72/100*CG72</f>
        <v>0</v>
      </c>
      <c r="CG72"/>
      <c r="CH72" s="51">
        <f t="shared" si="420"/>
        <v>0</v>
      </c>
      <c r="CI72" s="51">
        <f t="shared" si="421"/>
        <v>0</v>
      </c>
      <c r="CJ72" s="51">
        <f t="shared" si="422"/>
        <v>0</v>
      </c>
      <c r="CK72" s="51">
        <f t="shared" si="423"/>
        <v>0</v>
      </c>
      <c r="CL72" s="50"/>
      <c r="CM72" s="51">
        <f t="shared" si="424"/>
        <v>229.5</v>
      </c>
      <c r="CN72" s="51">
        <f t="shared" si="425"/>
        <v>7.125</v>
      </c>
      <c r="CO72" s="51">
        <f t="shared" si="426"/>
        <v>1.7249999999999999</v>
      </c>
      <c r="CP72" s="51">
        <f t="shared" si="427"/>
        <v>49.425000000000004</v>
      </c>
      <c r="CQ72" s="50">
        <v>75</v>
      </c>
      <c r="CR72" s="51">
        <f t="shared" si="428"/>
        <v>0</v>
      </c>
      <c r="CS72" s="51">
        <f t="shared" si="429"/>
        <v>0</v>
      </c>
      <c r="CT72" s="51">
        <f t="shared" si="430"/>
        <v>0</v>
      </c>
      <c r="CU72" s="51">
        <f t="shared" si="431"/>
        <v>0</v>
      </c>
      <c r="CV72" s="50"/>
      <c r="CW72" s="51">
        <f t="shared" si="432"/>
        <v>0</v>
      </c>
      <c r="CX72" s="51">
        <f t="shared" si="433"/>
        <v>0</v>
      </c>
      <c r="CY72" s="51">
        <f t="shared" si="434"/>
        <v>0</v>
      </c>
      <c r="CZ72" s="51">
        <f t="shared" si="435"/>
        <v>0</v>
      </c>
      <c r="DA72" s="50"/>
      <c r="DB72" s="51">
        <f t="shared" si="436"/>
        <v>0</v>
      </c>
      <c r="DC72" s="51">
        <f t="shared" si="437"/>
        <v>0</v>
      </c>
      <c r="DD72" s="51">
        <f t="shared" si="438"/>
        <v>0</v>
      </c>
      <c r="DE72" s="51">
        <f t="shared" si="439"/>
        <v>0</v>
      </c>
      <c r="DF72" s="50"/>
      <c r="DG72" s="51">
        <f t="shared" si="440"/>
        <v>0</v>
      </c>
      <c r="DH72" s="51">
        <f t="shared" si="441"/>
        <v>0</v>
      </c>
      <c r="DI72" s="51">
        <f t="shared" si="442"/>
        <v>0</v>
      </c>
      <c r="DJ72" s="51">
        <f t="shared" si="443"/>
        <v>0</v>
      </c>
      <c r="DK72" s="50"/>
      <c r="DL72" s="51">
        <f t="shared" si="444"/>
        <v>0</v>
      </c>
      <c r="DM72" s="51">
        <f t="shared" si="445"/>
        <v>0</v>
      </c>
      <c r="DN72" s="51">
        <f t="shared" si="446"/>
        <v>0</v>
      </c>
      <c r="DO72" s="51">
        <f t="shared" si="447"/>
        <v>0</v>
      </c>
      <c r="DP72" s="50"/>
    </row>
    <row r="73" spans="1:122" s="25" customFormat="1" x14ac:dyDescent="0.25">
      <c r="A73" s="44" t="s">
        <v>26</v>
      </c>
      <c r="B73" s="39">
        <v>350</v>
      </c>
      <c r="C73" s="40">
        <v>0.1</v>
      </c>
      <c r="D73" s="40">
        <v>0.4</v>
      </c>
      <c r="E73" s="41">
        <v>79</v>
      </c>
      <c r="F73" s="43">
        <f t="shared" si="448"/>
        <v>0</v>
      </c>
      <c r="G73" s="46">
        <f t="shared" si="449"/>
        <v>0</v>
      </c>
      <c r="H73" s="46">
        <f t="shared" si="450"/>
        <v>0</v>
      </c>
      <c r="I73" s="46">
        <f t="shared" si="451"/>
        <v>0</v>
      </c>
      <c r="J73" s="46"/>
      <c r="K73" s="43">
        <f t="shared" si="452"/>
        <v>0</v>
      </c>
      <c r="L73" s="43">
        <f t="shared" si="453"/>
        <v>0</v>
      </c>
      <c r="M73" s="43">
        <f t="shared" si="454"/>
        <v>0</v>
      </c>
      <c r="N73" s="43">
        <f t="shared" si="455"/>
        <v>0</v>
      </c>
      <c r="O73" s="44"/>
      <c r="P73" s="43">
        <f t="shared" si="456"/>
        <v>262.5</v>
      </c>
      <c r="Q73" s="43">
        <f t="shared" si="457"/>
        <v>7.4999999999999997E-2</v>
      </c>
      <c r="R73" s="43">
        <f t="shared" si="458"/>
        <v>0.3</v>
      </c>
      <c r="S73" s="43">
        <f t="shared" si="459"/>
        <v>59.25</v>
      </c>
      <c r="T73" s="44">
        <v>75</v>
      </c>
      <c r="U73" s="43">
        <f t="shared" si="460"/>
        <v>0</v>
      </c>
      <c r="V73" s="43">
        <f t="shared" si="461"/>
        <v>0</v>
      </c>
      <c r="W73" s="43">
        <f t="shared" si="462"/>
        <v>0</v>
      </c>
      <c r="X73" s="43">
        <f t="shared" si="463"/>
        <v>0</v>
      </c>
      <c r="Y73" s="44"/>
      <c r="Z73" s="43">
        <f t="shared" si="464"/>
        <v>0</v>
      </c>
      <c r="AA73" s="43">
        <f t="shared" si="465"/>
        <v>0</v>
      </c>
      <c r="AB73" s="43">
        <f t="shared" si="466"/>
        <v>0</v>
      </c>
      <c r="AC73" s="43">
        <f t="shared" si="467"/>
        <v>0</v>
      </c>
      <c r="AD73" s="42"/>
      <c r="AE73" s="43">
        <f t="shared" si="468"/>
        <v>0</v>
      </c>
      <c r="AF73" s="43">
        <f t="shared" si="469"/>
        <v>0</v>
      </c>
      <c r="AG73" s="43">
        <f t="shared" si="470"/>
        <v>0</v>
      </c>
      <c r="AH73" s="43">
        <f t="shared" si="471"/>
        <v>0</v>
      </c>
      <c r="AI73" s="42"/>
      <c r="AJ73" s="43">
        <f t="shared" si="472"/>
        <v>0</v>
      </c>
      <c r="AK73" s="43">
        <f t="shared" si="473"/>
        <v>0</v>
      </c>
      <c r="AL73" s="43">
        <f t="shared" si="474"/>
        <v>0</v>
      </c>
      <c r="AM73" s="43">
        <f t="shared" si="475"/>
        <v>0</v>
      </c>
      <c r="AN73" s="45"/>
      <c r="AO73" s="43">
        <f t="shared" si="476"/>
        <v>0</v>
      </c>
      <c r="AP73" s="43">
        <f t="shared" si="477"/>
        <v>0</v>
      </c>
      <c r="AQ73" s="43">
        <f t="shared" si="478"/>
        <v>0</v>
      </c>
      <c r="AR73" s="43">
        <f t="shared" si="479"/>
        <v>0</v>
      </c>
      <c r="AS73" s="44"/>
      <c r="AT73" s="43">
        <f t="shared" si="480"/>
        <v>0</v>
      </c>
      <c r="AU73" s="43">
        <f t="shared" si="481"/>
        <v>0</v>
      </c>
      <c r="AV73" s="43">
        <f t="shared" si="482"/>
        <v>0</v>
      </c>
      <c r="AW73" s="43">
        <f t="shared" si="483"/>
        <v>0</v>
      </c>
      <c r="AX73" s="42"/>
      <c r="AY73" s="46">
        <f t="shared" si="484"/>
        <v>0</v>
      </c>
      <c r="AZ73" s="43">
        <f t="shared" si="485"/>
        <v>0</v>
      </c>
      <c r="BA73" s="43">
        <f t="shared" si="486"/>
        <v>0</v>
      </c>
      <c r="BB73" s="43">
        <f t="shared" si="487"/>
        <v>0</v>
      </c>
      <c r="BC73" s="44"/>
      <c r="BD73" s="43">
        <f t="shared" si="488"/>
        <v>262.5</v>
      </c>
      <c r="BE73" s="43">
        <f t="shared" si="489"/>
        <v>7.4999999999999997E-2</v>
      </c>
      <c r="BF73" s="43">
        <f t="shared" si="490"/>
        <v>0.3</v>
      </c>
      <c r="BG73" s="43">
        <f t="shared" si="491"/>
        <v>59.25</v>
      </c>
      <c r="BH73" s="45">
        <v>75</v>
      </c>
      <c r="BI73" s="46">
        <f t="shared" si="492"/>
        <v>0</v>
      </c>
      <c r="BJ73" s="43">
        <f t="shared" si="493"/>
        <v>0</v>
      </c>
      <c r="BK73" s="43">
        <f t="shared" si="494"/>
        <v>0</v>
      </c>
      <c r="BL73" s="43">
        <f t="shared" si="495"/>
        <v>0</v>
      </c>
      <c r="BM73" s="47"/>
      <c r="BN73" s="43">
        <f t="shared" si="496"/>
        <v>0</v>
      </c>
      <c r="BO73" s="43">
        <f t="shared" si="497"/>
        <v>0</v>
      </c>
      <c r="BP73" s="43">
        <f t="shared" si="498"/>
        <v>0</v>
      </c>
      <c r="BQ73" s="43">
        <f t="shared" si="499"/>
        <v>0</v>
      </c>
      <c r="BR73" s="44"/>
      <c r="BS73" s="43">
        <f t="shared" si="500"/>
        <v>0</v>
      </c>
      <c r="BT73" s="43">
        <f t="shared" si="501"/>
        <v>0</v>
      </c>
      <c r="BU73" s="43">
        <f t="shared" si="502"/>
        <v>0</v>
      </c>
      <c r="BV73" s="43">
        <f t="shared" si="503"/>
        <v>0</v>
      </c>
      <c r="BW73" s="44"/>
      <c r="BX73" s="43">
        <f t="shared" si="504"/>
        <v>0</v>
      </c>
      <c r="BY73" s="43">
        <f t="shared" si="505"/>
        <v>0</v>
      </c>
      <c r="BZ73" s="43">
        <f t="shared" si="506"/>
        <v>0</v>
      </c>
      <c r="CA73" s="43">
        <f t="shared" si="507"/>
        <v>0</v>
      </c>
      <c r="CB73" s="44"/>
      <c r="CC73" s="43">
        <f t="shared" si="508"/>
        <v>0</v>
      </c>
      <c r="CD73" s="43">
        <f t="shared" si="509"/>
        <v>0</v>
      </c>
      <c r="CE73" s="43">
        <f t="shared" si="510"/>
        <v>0</v>
      </c>
      <c r="CF73" s="43">
        <f t="shared" si="511"/>
        <v>0</v>
      </c>
      <c r="CG73" s="44"/>
      <c r="CH73" s="43">
        <f t="shared" si="420"/>
        <v>0</v>
      </c>
      <c r="CI73" s="43">
        <f t="shared" si="421"/>
        <v>0</v>
      </c>
      <c r="CJ73" s="43">
        <f t="shared" si="422"/>
        <v>0</v>
      </c>
      <c r="CK73" s="43">
        <f t="shared" si="423"/>
        <v>0</v>
      </c>
      <c r="CL73" s="42"/>
      <c r="CM73" s="43">
        <f t="shared" si="424"/>
        <v>0</v>
      </c>
      <c r="CN73" s="43">
        <f t="shared" si="425"/>
        <v>0</v>
      </c>
      <c r="CO73" s="43">
        <f t="shared" si="426"/>
        <v>0</v>
      </c>
      <c r="CP73" s="43">
        <f t="shared" si="427"/>
        <v>0</v>
      </c>
      <c r="CQ73" s="42"/>
      <c r="CR73" s="43">
        <f t="shared" si="428"/>
        <v>262.5</v>
      </c>
      <c r="CS73" s="43">
        <f t="shared" si="429"/>
        <v>7.4999999999999997E-2</v>
      </c>
      <c r="CT73" s="43">
        <f t="shared" si="430"/>
        <v>0.3</v>
      </c>
      <c r="CU73" s="43">
        <f t="shared" si="431"/>
        <v>59.25</v>
      </c>
      <c r="CV73" s="42">
        <v>75</v>
      </c>
      <c r="CW73" s="43">
        <f t="shared" si="432"/>
        <v>0</v>
      </c>
      <c r="CX73" s="43">
        <f t="shared" si="433"/>
        <v>0</v>
      </c>
      <c r="CY73" s="43">
        <f t="shared" si="434"/>
        <v>0</v>
      </c>
      <c r="CZ73" s="43">
        <f t="shared" si="435"/>
        <v>0</v>
      </c>
      <c r="DA73" s="42"/>
      <c r="DB73" s="43">
        <f t="shared" si="436"/>
        <v>0</v>
      </c>
      <c r="DC73" s="43">
        <f t="shared" si="437"/>
        <v>0</v>
      </c>
      <c r="DD73" s="43">
        <f t="shared" si="438"/>
        <v>0</v>
      </c>
      <c r="DE73" s="43">
        <f t="shared" si="439"/>
        <v>0</v>
      </c>
      <c r="DF73" s="42"/>
      <c r="DG73" s="43">
        <f t="shared" si="440"/>
        <v>0</v>
      </c>
      <c r="DH73" s="43">
        <f t="shared" si="441"/>
        <v>0</v>
      </c>
      <c r="DI73" s="43">
        <f t="shared" si="442"/>
        <v>0</v>
      </c>
      <c r="DJ73" s="43">
        <f t="shared" si="443"/>
        <v>0</v>
      </c>
      <c r="DK73" s="42"/>
      <c r="DL73" s="43">
        <f t="shared" si="444"/>
        <v>0</v>
      </c>
      <c r="DM73" s="43">
        <f t="shared" si="445"/>
        <v>0</v>
      </c>
      <c r="DN73" s="43">
        <f t="shared" si="446"/>
        <v>0</v>
      </c>
      <c r="DO73" s="43">
        <f t="shared" si="447"/>
        <v>0</v>
      </c>
      <c r="DP73" s="42"/>
    </row>
    <row r="74" spans="1:122" s="25" customFormat="1" x14ac:dyDescent="0.25">
      <c r="A74" t="s">
        <v>78</v>
      </c>
      <c r="B74">
        <v>342</v>
      </c>
      <c r="C74" s="50">
        <v>12.3</v>
      </c>
      <c r="D74" s="50">
        <v>1.3</v>
      </c>
      <c r="E74" s="53">
        <v>57.6</v>
      </c>
      <c r="F74" s="51">
        <f t="shared" si="448"/>
        <v>0</v>
      </c>
      <c r="G74" s="48">
        <f t="shared" si="449"/>
        <v>0</v>
      </c>
      <c r="H74" s="48">
        <f t="shared" si="450"/>
        <v>0</v>
      </c>
      <c r="I74" s="48">
        <f t="shared" si="451"/>
        <v>0</v>
      </c>
      <c r="J74" s="50"/>
      <c r="K74" s="51">
        <f t="shared" si="452"/>
        <v>0</v>
      </c>
      <c r="L74" s="51">
        <f t="shared" si="453"/>
        <v>0</v>
      </c>
      <c r="M74" s="51">
        <f t="shared" si="454"/>
        <v>0</v>
      </c>
      <c r="N74" s="51">
        <f t="shared" si="455"/>
        <v>0</v>
      </c>
      <c r="O74"/>
      <c r="P74" s="51">
        <f t="shared" si="456"/>
        <v>0</v>
      </c>
      <c r="Q74" s="51">
        <f t="shared" si="457"/>
        <v>0</v>
      </c>
      <c r="R74" s="51">
        <f t="shared" si="458"/>
        <v>0</v>
      </c>
      <c r="S74" s="51">
        <f t="shared" si="459"/>
        <v>0</v>
      </c>
      <c r="T74"/>
      <c r="U74" s="51">
        <f t="shared" si="460"/>
        <v>256.5</v>
      </c>
      <c r="V74" s="51">
        <f t="shared" si="461"/>
        <v>9.2250000000000014</v>
      </c>
      <c r="W74" s="51">
        <f t="shared" si="462"/>
        <v>0.97500000000000009</v>
      </c>
      <c r="X74" s="51">
        <f t="shared" si="463"/>
        <v>43.2</v>
      </c>
      <c r="Y74">
        <v>75</v>
      </c>
      <c r="Z74" s="51">
        <f t="shared" si="464"/>
        <v>0</v>
      </c>
      <c r="AA74" s="51">
        <f t="shared" si="465"/>
        <v>0</v>
      </c>
      <c r="AB74" s="51">
        <f t="shared" si="466"/>
        <v>0</v>
      </c>
      <c r="AC74" s="51">
        <f t="shared" si="467"/>
        <v>0</v>
      </c>
      <c r="AD74" s="50"/>
      <c r="AE74" s="51">
        <f t="shared" si="468"/>
        <v>0</v>
      </c>
      <c r="AF74" s="51">
        <f t="shared" si="469"/>
        <v>0</v>
      </c>
      <c r="AG74" s="51">
        <f t="shared" si="470"/>
        <v>0</v>
      </c>
      <c r="AH74" s="51">
        <f t="shared" si="471"/>
        <v>0</v>
      </c>
      <c r="AI74" s="50"/>
      <c r="AJ74" s="51">
        <f t="shared" si="472"/>
        <v>0</v>
      </c>
      <c r="AK74" s="51">
        <f t="shared" si="473"/>
        <v>0</v>
      </c>
      <c r="AL74" s="51">
        <f t="shared" si="474"/>
        <v>0</v>
      </c>
      <c r="AM74" s="51">
        <f t="shared" si="475"/>
        <v>0</v>
      </c>
      <c r="AN74" s="52"/>
      <c r="AO74" s="51">
        <f t="shared" si="476"/>
        <v>0</v>
      </c>
      <c r="AP74" s="51">
        <f t="shared" si="477"/>
        <v>0</v>
      </c>
      <c r="AQ74" s="51">
        <f t="shared" si="478"/>
        <v>0</v>
      </c>
      <c r="AR74" s="51">
        <f t="shared" si="479"/>
        <v>0</v>
      </c>
      <c r="AS74"/>
      <c r="AT74" s="51">
        <f t="shared" si="480"/>
        <v>0</v>
      </c>
      <c r="AU74" s="51">
        <f t="shared" si="481"/>
        <v>0</v>
      </c>
      <c r="AV74" s="51">
        <f t="shared" si="482"/>
        <v>0</v>
      </c>
      <c r="AW74" s="51">
        <f t="shared" si="483"/>
        <v>0</v>
      </c>
      <c r="AX74" s="50"/>
      <c r="AY74" s="48">
        <f t="shared" si="484"/>
        <v>0</v>
      </c>
      <c r="AZ74" s="51">
        <f t="shared" si="485"/>
        <v>0</v>
      </c>
      <c r="BA74" s="51">
        <f t="shared" si="486"/>
        <v>0</v>
      </c>
      <c r="BB74" s="51">
        <f t="shared" si="487"/>
        <v>0</v>
      </c>
      <c r="BC74"/>
      <c r="BD74" s="51">
        <f t="shared" si="488"/>
        <v>0</v>
      </c>
      <c r="BE74" s="51">
        <f t="shared" si="489"/>
        <v>0</v>
      </c>
      <c r="BF74" s="51">
        <f t="shared" si="490"/>
        <v>0</v>
      </c>
      <c r="BG74" s="51">
        <f t="shared" si="491"/>
        <v>0</v>
      </c>
      <c r="BH74" s="52"/>
      <c r="BI74" s="48">
        <f t="shared" si="492"/>
        <v>256.5</v>
      </c>
      <c r="BJ74" s="51">
        <f t="shared" si="493"/>
        <v>9.2250000000000014</v>
      </c>
      <c r="BK74" s="51">
        <f t="shared" si="494"/>
        <v>0.97500000000000009</v>
      </c>
      <c r="BL74" s="51">
        <f t="shared" si="495"/>
        <v>43.2</v>
      </c>
      <c r="BM74" s="53">
        <v>75</v>
      </c>
      <c r="BN74" s="51">
        <f t="shared" si="496"/>
        <v>0</v>
      </c>
      <c r="BO74" s="51">
        <f t="shared" si="497"/>
        <v>0</v>
      </c>
      <c r="BP74" s="51">
        <f t="shared" si="498"/>
        <v>0</v>
      </c>
      <c r="BQ74" s="51">
        <f t="shared" si="499"/>
        <v>0</v>
      </c>
      <c r="BR74"/>
      <c r="BS74" s="51">
        <f t="shared" si="500"/>
        <v>0</v>
      </c>
      <c r="BT74" s="51">
        <f t="shared" si="501"/>
        <v>0</v>
      </c>
      <c r="BU74" s="51">
        <f t="shared" si="502"/>
        <v>0</v>
      </c>
      <c r="BV74" s="51">
        <f t="shared" si="503"/>
        <v>0</v>
      </c>
      <c r="BW74"/>
      <c r="BX74" s="51">
        <f t="shared" si="504"/>
        <v>0</v>
      </c>
      <c r="BY74" s="51">
        <f t="shared" si="505"/>
        <v>0</v>
      </c>
      <c r="BZ74" s="51">
        <f t="shared" si="506"/>
        <v>0</v>
      </c>
      <c r="CA74" s="51">
        <f t="shared" si="507"/>
        <v>0</v>
      </c>
      <c r="CB74"/>
      <c r="CC74" s="51">
        <f t="shared" si="508"/>
        <v>0</v>
      </c>
      <c r="CD74" s="51">
        <f t="shared" si="509"/>
        <v>0</v>
      </c>
      <c r="CE74" s="51">
        <f t="shared" si="510"/>
        <v>0</v>
      </c>
      <c r="CF74" s="51">
        <f t="shared" si="511"/>
        <v>0</v>
      </c>
      <c r="CG74"/>
      <c r="CH74" s="51">
        <f t="shared" si="420"/>
        <v>0</v>
      </c>
      <c r="CI74" s="51">
        <f t="shared" si="421"/>
        <v>0</v>
      </c>
      <c r="CJ74" s="51">
        <f t="shared" si="422"/>
        <v>0</v>
      </c>
      <c r="CK74" s="51">
        <f t="shared" si="423"/>
        <v>0</v>
      </c>
      <c r="CL74" s="50"/>
      <c r="CM74" s="51">
        <f t="shared" si="424"/>
        <v>0</v>
      </c>
      <c r="CN74" s="51">
        <f t="shared" si="425"/>
        <v>0</v>
      </c>
      <c r="CO74" s="51">
        <f t="shared" si="426"/>
        <v>0</v>
      </c>
      <c r="CP74" s="51">
        <f t="shared" si="427"/>
        <v>0</v>
      </c>
      <c r="CQ74" s="50"/>
      <c r="CR74" s="51">
        <f t="shared" si="428"/>
        <v>0</v>
      </c>
      <c r="CS74" s="51">
        <f t="shared" si="429"/>
        <v>0</v>
      </c>
      <c r="CT74" s="51">
        <f t="shared" si="430"/>
        <v>0</v>
      </c>
      <c r="CU74" s="51">
        <f t="shared" si="431"/>
        <v>0</v>
      </c>
      <c r="CV74" s="50"/>
      <c r="CW74" s="51">
        <f t="shared" si="432"/>
        <v>256.5</v>
      </c>
      <c r="CX74" s="51">
        <f t="shared" si="433"/>
        <v>9.2250000000000014</v>
      </c>
      <c r="CY74" s="51">
        <f t="shared" si="434"/>
        <v>0.97500000000000009</v>
      </c>
      <c r="CZ74" s="51">
        <f t="shared" si="435"/>
        <v>43.2</v>
      </c>
      <c r="DA74" s="50">
        <v>75</v>
      </c>
      <c r="DB74" s="51">
        <f t="shared" si="436"/>
        <v>0</v>
      </c>
      <c r="DC74" s="51">
        <f t="shared" si="437"/>
        <v>0</v>
      </c>
      <c r="DD74" s="51">
        <f t="shared" si="438"/>
        <v>0</v>
      </c>
      <c r="DE74" s="51">
        <f t="shared" si="439"/>
        <v>0</v>
      </c>
      <c r="DF74" s="50"/>
      <c r="DG74" s="51">
        <f t="shared" si="440"/>
        <v>0</v>
      </c>
      <c r="DH74" s="51">
        <f t="shared" si="441"/>
        <v>0</v>
      </c>
      <c r="DI74" s="51">
        <f t="shared" si="442"/>
        <v>0</v>
      </c>
      <c r="DJ74" s="51">
        <f t="shared" si="443"/>
        <v>0</v>
      </c>
      <c r="DK74" s="50"/>
      <c r="DL74" s="51">
        <f t="shared" si="444"/>
        <v>0</v>
      </c>
      <c r="DM74" s="51">
        <f t="shared" si="445"/>
        <v>0</v>
      </c>
      <c r="DN74" s="51">
        <f t="shared" si="446"/>
        <v>0</v>
      </c>
      <c r="DO74" s="51">
        <f t="shared" si="447"/>
        <v>0</v>
      </c>
      <c r="DP74" s="50"/>
    </row>
    <row r="75" spans="1:122" s="25" customFormat="1" x14ac:dyDescent="0.25">
      <c r="A75" s="44" t="s">
        <v>79</v>
      </c>
      <c r="B75" s="44">
        <v>112</v>
      </c>
      <c r="C75" s="42">
        <v>3.8</v>
      </c>
      <c r="D75" s="42">
        <v>0.2</v>
      </c>
      <c r="E75" s="47">
        <v>21.8</v>
      </c>
      <c r="F75" s="43">
        <f t="shared" si="448"/>
        <v>0</v>
      </c>
      <c r="G75" s="46">
        <f t="shared" si="449"/>
        <v>0</v>
      </c>
      <c r="H75" s="46">
        <f t="shared" si="450"/>
        <v>0</v>
      </c>
      <c r="I75" s="46">
        <f t="shared" si="451"/>
        <v>0</v>
      </c>
      <c r="J75" s="42"/>
      <c r="K75" s="43">
        <f t="shared" si="452"/>
        <v>0</v>
      </c>
      <c r="L75" s="43">
        <f t="shared" si="453"/>
        <v>0</v>
      </c>
      <c r="M75" s="43">
        <f t="shared" si="454"/>
        <v>0</v>
      </c>
      <c r="N75" s="43">
        <f t="shared" si="455"/>
        <v>0</v>
      </c>
      <c r="O75" s="44"/>
      <c r="P75" s="43">
        <f t="shared" si="456"/>
        <v>0</v>
      </c>
      <c r="Q75" s="43">
        <f t="shared" si="457"/>
        <v>0</v>
      </c>
      <c r="R75" s="43">
        <f t="shared" si="458"/>
        <v>0</v>
      </c>
      <c r="S75" s="43">
        <f t="shared" si="459"/>
        <v>0</v>
      </c>
      <c r="T75" s="44"/>
      <c r="U75" s="43">
        <f t="shared" si="460"/>
        <v>0</v>
      </c>
      <c r="V75" s="43">
        <f t="shared" si="461"/>
        <v>0</v>
      </c>
      <c r="W75" s="43">
        <f t="shared" si="462"/>
        <v>0</v>
      </c>
      <c r="X75" s="43">
        <f t="shared" si="463"/>
        <v>0</v>
      </c>
      <c r="Y75" s="44"/>
      <c r="Z75" s="43">
        <f t="shared" si="464"/>
        <v>84.000000000000014</v>
      </c>
      <c r="AA75" s="43">
        <f t="shared" si="465"/>
        <v>2.85</v>
      </c>
      <c r="AB75" s="43">
        <f t="shared" si="466"/>
        <v>0.15</v>
      </c>
      <c r="AC75" s="43">
        <f t="shared" si="467"/>
        <v>16.350000000000001</v>
      </c>
      <c r="AD75" s="42">
        <v>75</v>
      </c>
      <c r="AE75" s="43">
        <f t="shared" si="468"/>
        <v>0</v>
      </c>
      <c r="AF75" s="43">
        <f t="shared" si="469"/>
        <v>0</v>
      </c>
      <c r="AG75" s="43">
        <f t="shared" si="470"/>
        <v>0</v>
      </c>
      <c r="AH75" s="43">
        <f t="shared" si="471"/>
        <v>0</v>
      </c>
      <c r="AI75" s="42"/>
      <c r="AJ75" s="43">
        <f t="shared" si="472"/>
        <v>0</v>
      </c>
      <c r="AK75" s="43">
        <f t="shared" si="473"/>
        <v>0</v>
      </c>
      <c r="AL75" s="43">
        <f t="shared" si="474"/>
        <v>0</v>
      </c>
      <c r="AM75" s="43">
        <f t="shared" si="475"/>
        <v>0</v>
      </c>
      <c r="AN75" s="45"/>
      <c r="AO75" s="43">
        <f t="shared" si="476"/>
        <v>0</v>
      </c>
      <c r="AP75" s="43">
        <f t="shared" si="477"/>
        <v>0</v>
      </c>
      <c r="AQ75" s="43">
        <f t="shared" si="478"/>
        <v>0</v>
      </c>
      <c r="AR75" s="43">
        <f t="shared" si="479"/>
        <v>0</v>
      </c>
      <c r="AS75" s="44"/>
      <c r="AT75" s="43">
        <f t="shared" si="480"/>
        <v>0</v>
      </c>
      <c r="AU75" s="43">
        <f t="shared" si="481"/>
        <v>0</v>
      </c>
      <c r="AV75" s="43">
        <f t="shared" si="482"/>
        <v>0</v>
      </c>
      <c r="AW75" s="43">
        <f t="shared" si="483"/>
        <v>0</v>
      </c>
      <c r="AX75" s="42"/>
      <c r="AY75" s="46">
        <f t="shared" si="484"/>
        <v>0</v>
      </c>
      <c r="AZ75" s="43">
        <f t="shared" si="485"/>
        <v>0</v>
      </c>
      <c r="BA75" s="43">
        <f t="shared" si="486"/>
        <v>0</v>
      </c>
      <c r="BB75" s="43">
        <f t="shared" si="487"/>
        <v>0</v>
      </c>
      <c r="BC75" s="44"/>
      <c r="BD75" s="43">
        <f t="shared" si="488"/>
        <v>0</v>
      </c>
      <c r="BE75" s="43">
        <f t="shared" si="489"/>
        <v>0</v>
      </c>
      <c r="BF75" s="43">
        <f t="shared" si="490"/>
        <v>0</v>
      </c>
      <c r="BG75" s="43">
        <f t="shared" si="491"/>
        <v>0</v>
      </c>
      <c r="BH75" s="45"/>
      <c r="BI75" s="46">
        <f t="shared" si="492"/>
        <v>0</v>
      </c>
      <c r="BJ75" s="43">
        <f t="shared" si="493"/>
        <v>0</v>
      </c>
      <c r="BK75" s="43">
        <f t="shared" si="494"/>
        <v>0</v>
      </c>
      <c r="BL75" s="43">
        <f t="shared" si="495"/>
        <v>0</v>
      </c>
      <c r="BM75" s="47"/>
      <c r="BN75" s="43">
        <f t="shared" si="496"/>
        <v>84.000000000000014</v>
      </c>
      <c r="BO75" s="43">
        <f t="shared" si="497"/>
        <v>2.85</v>
      </c>
      <c r="BP75" s="43">
        <f t="shared" si="498"/>
        <v>0.15</v>
      </c>
      <c r="BQ75" s="43">
        <f t="shared" si="499"/>
        <v>16.350000000000001</v>
      </c>
      <c r="BR75" s="44">
        <v>75</v>
      </c>
      <c r="BS75" s="43">
        <f t="shared" si="500"/>
        <v>0</v>
      </c>
      <c r="BT75" s="43">
        <f t="shared" si="501"/>
        <v>0</v>
      </c>
      <c r="BU75" s="43">
        <f t="shared" si="502"/>
        <v>0</v>
      </c>
      <c r="BV75" s="43">
        <f t="shared" si="503"/>
        <v>0</v>
      </c>
      <c r="BW75" s="44"/>
      <c r="BX75" s="43">
        <f t="shared" si="504"/>
        <v>0</v>
      </c>
      <c r="BY75" s="43">
        <f t="shared" si="505"/>
        <v>0</v>
      </c>
      <c r="BZ75" s="43">
        <f t="shared" si="506"/>
        <v>0</v>
      </c>
      <c r="CA75" s="43">
        <f t="shared" si="507"/>
        <v>0</v>
      </c>
      <c r="CB75" s="44"/>
      <c r="CC75" s="43">
        <f t="shared" si="508"/>
        <v>0</v>
      </c>
      <c r="CD75" s="43">
        <f t="shared" si="509"/>
        <v>0</v>
      </c>
      <c r="CE75" s="43">
        <f t="shared" si="510"/>
        <v>0</v>
      </c>
      <c r="CF75" s="43">
        <f t="shared" si="511"/>
        <v>0</v>
      </c>
      <c r="CG75" s="44"/>
      <c r="CH75" s="43">
        <f t="shared" si="420"/>
        <v>0</v>
      </c>
      <c r="CI75" s="43">
        <f t="shared" si="421"/>
        <v>0</v>
      </c>
      <c r="CJ75" s="43">
        <f t="shared" si="422"/>
        <v>0</v>
      </c>
      <c r="CK75" s="43">
        <f t="shared" si="423"/>
        <v>0</v>
      </c>
      <c r="CL75" s="42"/>
      <c r="CM75" s="43">
        <f t="shared" si="424"/>
        <v>0</v>
      </c>
      <c r="CN75" s="43">
        <f t="shared" si="425"/>
        <v>0</v>
      </c>
      <c r="CO75" s="43">
        <f t="shared" si="426"/>
        <v>0</v>
      </c>
      <c r="CP75" s="43">
        <f t="shared" si="427"/>
        <v>0</v>
      </c>
      <c r="CQ75" s="42"/>
      <c r="CR75" s="43">
        <f t="shared" si="428"/>
        <v>0</v>
      </c>
      <c r="CS75" s="43">
        <f t="shared" si="429"/>
        <v>0</v>
      </c>
      <c r="CT75" s="43">
        <f t="shared" si="430"/>
        <v>0</v>
      </c>
      <c r="CU75" s="43">
        <f t="shared" si="431"/>
        <v>0</v>
      </c>
      <c r="CV75" s="42"/>
      <c r="CW75" s="43">
        <f t="shared" si="432"/>
        <v>0</v>
      </c>
      <c r="CX75" s="43">
        <f t="shared" si="433"/>
        <v>0</v>
      </c>
      <c r="CY75" s="43">
        <f t="shared" si="434"/>
        <v>0</v>
      </c>
      <c r="CZ75" s="43">
        <f t="shared" si="435"/>
        <v>0</v>
      </c>
      <c r="DA75" s="42"/>
      <c r="DB75" s="43">
        <f t="shared" si="436"/>
        <v>84.000000000000014</v>
      </c>
      <c r="DC75" s="43">
        <f t="shared" si="437"/>
        <v>2.85</v>
      </c>
      <c r="DD75" s="43">
        <f t="shared" si="438"/>
        <v>0.15</v>
      </c>
      <c r="DE75" s="43">
        <f t="shared" si="439"/>
        <v>16.350000000000001</v>
      </c>
      <c r="DF75" s="42">
        <v>75</v>
      </c>
      <c r="DG75" s="43">
        <f t="shared" si="440"/>
        <v>0</v>
      </c>
      <c r="DH75" s="43">
        <f t="shared" si="441"/>
        <v>0</v>
      </c>
      <c r="DI75" s="43">
        <f t="shared" si="442"/>
        <v>0</v>
      </c>
      <c r="DJ75" s="43">
        <f t="shared" si="443"/>
        <v>0</v>
      </c>
      <c r="DK75" s="42"/>
      <c r="DL75" s="43">
        <f t="shared" si="444"/>
        <v>0</v>
      </c>
      <c r="DM75" s="43">
        <f t="shared" si="445"/>
        <v>0</v>
      </c>
      <c r="DN75" s="43">
        <f t="shared" si="446"/>
        <v>0</v>
      </c>
      <c r="DO75" s="43">
        <f t="shared" si="447"/>
        <v>0</v>
      </c>
      <c r="DP75" s="42"/>
    </row>
    <row r="76" spans="1:122" s="25" customFormat="1" x14ac:dyDescent="0.25">
      <c r="A76" s="54" t="s">
        <v>80</v>
      </c>
      <c r="B76" s="54">
        <v>316</v>
      </c>
      <c r="C76" s="25">
        <v>11.5</v>
      </c>
      <c r="D76" s="25">
        <v>1.3</v>
      </c>
      <c r="E76" s="59">
        <v>62</v>
      </c>
      <c r="F76" s="57">
        <f t="shared" si="448"/>
        <v>0</v>
      </c>
      <c r="G76" s="34">
        <f t="shared" si="449"/>
        <v>0</v>
      </c>
      <c r="H76" s="34">
        <f t="shared" si="450"/>
        <v>0</v>
      </c>
      <c r="I76" s="34">
        <f t="shared" si="451"/>
        <v>0</v>
      </c>
      <c r="K76" s="57">
        <f t="shared" si="452"/>
        <v>0</v>
      </c>
      <c r="L76" s="57">
        <f t="shared" si="453"/>
        <v>0</v>
      </c>
      <c r="M76" s="57">
        <f t="shared" si="454"/>
        <v>0</v>
      </c>
      <c r="N76" s="57">
        <f t="shared" si="455"/>
        <v>0</v>
      </c>
      <c r="O76" s="54"/>
      <c r="P76" s="57">
        <f t="shared" si="456"/>
        <v>0</v>
      </c>
      <c r="Q76" s="57">
        <f t="shared" si="457"/>
        <v>0</v>
      </c>
      <c r="R76" s="57">
        <f t="shared" si="458"/>
        <v>0</v>
      </c>
      <c r="S76" s="57">
        <f t="shared" si="459"/>
        <v>0</v>
      </c>
      <c r="T76" s="54"/>
      <c r="U76" s="57">
        <f t="shared" si="460"/>
        <v>0</v>
      </c>
      <c r="V76" s="57">
        <f t="shared" si="461"/>
        <v>0</v>
      </c>
      <c r="W76" s="57">
        <f t="shared" si="462"/>
        <v>0</v>
      </c>
      <c r="X76" s="57">
        <f t="shared" si="463"/>
        <v>0</v>
      </c>
      <c r="Y76" s="54"/>
      <c r="Z76" s="57">
        <f t="shared" si="464"/>
        <v>0</v>
      </c>
      <c r="AA76" s="57">
        <f t="shared" si="465"/>
        <v>0</v>
      </c>
      <c r="AB76" s="57">
        <f t="shared" si="466"/>
        <v>0</v>
      </c>
      <c r="AC76" s="57">
        <f t="shared" si="467"/>
        <v>0</v>
      </c>
      <c r="AE76" s="57">
        <f t="shared" si="468"/>
        <v>237</v>
      </c>
      <c r="AF76" s="57">
        <f t="shared" si="469"/>
        <v>8.625</v>
      </c>
      <c r="AG76" s="57">
        <f t="shared" si="470"/>
        <v>0.97500000000000009</v>
      </c>
      <c r="AH76" s="57">
        <f t="shared" si="471"/>
        <v>46.5</v>
      </c>
      <c r="AI76" s="25">
        <v>75</v>
      </c>
      <c r="AJ76" s="57">
        <f t="shared" si="472"/>
        <v>0</v>
      </c>
      <c r="AK76" s="57">
        <f t="shared" si="473"/>
        <v>0</v>
      </c>
      <c r="AL76" s="57">
        <f t="shared" si="474"/>
        <v>0</v>
      </c>
      <c r="AM76" s="57">
        <f t="shared" si="475"/>
        <v>0</v>
      </c>
      <c r="AN76" s="58"/>
      <c r="AO76" s="57">
        <f t="shared" si="476"/>
        <v>0</v>
      </c>
      <c r="AP76" s="57">
        <f t="shared" si="477"/>
        <v>0</v>
      </c>
      <c r="AQ76" s="57">
        <f t="shared" si="478"/>
        <v>0</v>
      </c>
      <c r="AR76" s="57">
        <f t="shared" si="479"/>
        <v>0</v>
      </c>
      <c r="AS76" s="54"/>
      <c r="AT76" s="57">
        <f t="shared" si="480"/>
        <v>0</v>
      </c>
      <c r="AU76" s="57">
        <f t="shared" si="481"/>
        <v>0</v>
      </c>
      <c r="AV76" s="57">
        <f t="shared" si="482"/>
        <v>0</v>
      </c>
      <c r="AW76" s="57">
        <f t="shared" si="483"/>
        <v>0</v>
      </c>
      <c r="AY76" s="34">
        <f t="shared" si="484"/>
        <v>0</v>
      </c>
      <c r="AZ76" s="57">
        <f t="shared" si="485"/>
        <v>0</v>
      </c>
      <c r="BA76" s="57">
        <f t="shared" si="486"/>
        <v>0</v>
      </c>
      <c r="BB76" s="57">
        <f t="shared" si="487"/>
        <v>0</v>
      </c>
      <c r="BC76" s="54"/>
      <c r="BD76" s="57">
        <f t="shared" si="488"/>
        <v>0</v>
      </c>
      <c r="BE76" s="57">
        <f t="shared" si="489"/>
        <v>0</v>
      </c>
      <c r="BF76" s="57">
        <f t="shared" si="490"/>
        <v>0</v>
      </c>
      <c r="BG76" s="57">
        <f t="shared" si="491"/>
        <v>0</v>
      </c>
      <c r="BH76" s="58"/>
      <c r="BI76" s="34">
        <f t="shared" si="492"/>
        <v>0</v>
      </c>
      <c r="BJ76" s="57">
        <f t="shared" si="493"/>
        <v>0</v>
      </c>
      <c r="BK76" s="57">
        <f t="shared" si="494"/>
        <v>0</v>
      </c>
      <c r="BL76" s="57">
        <f t="shared" si="495"/>
        <v>0</v>
      </c>
      <c r="BM76" s="59"/>
      <c r="BN76" s="57">
        <f t="shared" si="496"/>
        <v>0</v>
      </c>
      <c r="BO76" s="57">
        <f t="shared" si="497"/>
        <v>0</v>
      </c>
      <c r="BP76" s="57">
        <f t="shared" si="498"/>
        <v>0</v>
      </c>
      <c r="BQ76" s="57">
        <f t="shared" si="499"/>
        <v>0</v>
      </c>
      <c r="BR76" s="54"/>
      <c r="BS76" s="57">
        <f t="shared" si="500"/>
        <v>237</v>
      </c>
      <c r="BT76" s="57">
        <f t="shared" si="501"/>
        <v>8.625</v>
      </c>
      <c r="BU76" s="57">
        <f t="shared" si="502"/>
        <v>0.97500000000000009</v>
      </c>
      <c r="BV76" s="57">
        <f t="shared" si="503"/>
        <v>46.5</v>
      </c>
      <c r="BW76" s="54">
        <v>75</v>
      </c>
      <c r="BX76" s="57">
        <f t="shared" si="504"/>
        <v>0</v>
      </c>
      <c r="BY76" s="57">
        <f t="shared" si="505"/>
        <v>0</v>
      </c>
      <c r="BZ76" s="57">
        <f t="shared" si="506"/>
        <v>0</v>
      </c>
      <c r="CA76" s="57">
        <f t="shared" si="507"/>
        <v>0</v>
      </c>
      <c r="CB76" s="54"/>
      <c r="CC76" s="57">
        <f t="shared" si="508"/>
        <v>0</v>
      </c>
      <c r="CD76" s="57">
        <f t="shared" si="509"/>
        <v>0</v>
      </c>
      <c r="CE76" s="57">
        <f t="shared" si="510"/>
        <v>0</v>
      </c>
      <c r="CF76" s="57">
        <f t="shared" si="511"/>
        <v>0</v>
      </c>
      <c r="CG76" s="54"/>
      <c r="CH76" s="57">
        <f t="shared" si="420"/>
        <v>0</v>
      </c>
      <c r="CI76" s="57">
        <f t="shared" si="421"/>
        <v>0</v>
      </c>
      <c r="CJ76" s="57">
        <f t="shared" si="422"/>
        <v>0</v>
      </c>
      <c r="CK76" s="57">
        <f t="shared" si="423"/>
        <v>0</v>
      </c>
      <c r="CM76" s="57">
        <f t="shared" si="424"/>
        <v>0</v>
      </c>
      <c r="CN76" s="57">
        <f t="shared" si="425"/>
        <v>0</v>
      </c>
      <c r="CO76" s="57">
        <f t="shared" si="426"/>
        <v>0</v>
      </c>
      <c r="CP76" s="57">
        <f t="shared" si="427"/>
        <v>0</v>
      </c>
      <c r="CR76" s="57">
        <f t="shared" si="428"/>
        <v>0</v>
      </c>
      <c r="CS76" s="57">
        <f t="shared" si="429"/>
        <v>0</v>
      </c>
      <c r="CT76" s="57">
        <f t="shared" si="430"/>
        <v>0</v>
      </c>
      <c r="CU76" s="57">
        <f t="shared" si="431"/>
        <v>0</v>
      </c>
      <c r="CW76" s="57">
        <f t="shared" si="432"/>
        <v>0</v>
      </c>
      <c r="CX76" s="57">
        <f t="shared" si="433"/>
        <v>0</v>
      </c>
      <c r="CY76" s="57">
        <f t="shared" si="434"/>
        <v>0</v>
      </c>
      <c r="CZ76" s="57">
        <f t="shared" si="435"/>
        <v>0</v>
      </c>
      <c r="DB76" s="57">
        <f t="shared" si="436"/>
        <v>0</v>
      </c>
      <c r="DC76" s="57">
        <f t="shared" si="437"/>
        <v>0</v>
      </c>
      <c r="DD76" s="57">
        <f t="shared" si="438"/>
        <v>0</v>
      </c>
      <c r="DE76" s="57">
        <f t="shared" si="439"/>
        <v>0</v>
      </c>
      <c r="DG76" s="57">
        <f t="shared" si="440"/>
        <v>237</v>
      </c>
      <c r="DH76" s="57">
        <f t="shared" si="441"/>
        <v>8.625</v>
      </c>
      <c r="DI76" s="57">
        <f t="shared" si="442"/>
        <v>0.97500000000000009</v>
      </c>
      <c r="DJ76" s="57">
        <f t="shared" si="443"/>
        <v>46.5</v>
      </c>
      <c r="DK76" s="25">
        <v>75</v>
      </c>
      <c r="DL76" s="57">
        <f t="shared" si="444"/>
        <v>0</v>
      </c>
      <c r="DM76" s="57">
        <f t="shared" si="445"/>
        <v>0</v>
      </c>
      <c r="DN76" s="57">
        <f t="shared" si="446"/>
        <v>0</v>
      </c>
      <c r="DO76" s="57">
        <f t="shared" si="447"/>
        <v>0</v>
      </c>
    </row>
    <row r="77" spans="1:122" s="25" customFormat="1" x14ac:dyDescent="0.25">
      <c r="A77" s="44" t="s">
        <v>81</v>
      </c>
      <c r="B77" s="44">
        <v>314</v>
      </c>
      <c r="C77" s="42">
        <v>21.6</v>
      </c>
      <c r="D77" s="42">
        <v>1.1000000000000001</v>
      </c>
      <c r="E77" s="47">
        <v>48</v>
      </c>
      <c r="F77" s="43">
        <f t="shared" si="448"/>
        <v>0</v>
      </c>
      <c r="G77" s="46">
        <f t="shared" si="449"/>
        <v>0</v>
      </c>
      <c r="H77" s="46">
        <f t="shared" si="450"/>
        <v>0</v>
      </c>
      <c r="I77" s="46">
        <f t="shared" si="451"/>
        <v>0</v>
      </c>
      <c r="J77" s="42"/>
      <c r="K77" s="43">
        <f t="shared" si="452"/>
        <v>0</v>
      </c>
      <c r="L77" s="43">
        <f t="shared" si="453"/>
        <v>0</v>
      </c>
      <c r="M77" s="43">
        <f t="shared" si="454"/>
        <v>0</v>
      </c>
      <c r="N77" s="43">
        <f t="shared" si="455"/>
        <v>0</v>
      </c>
      <c r="O77" s="44"/>
      <c r="P77" s="43">
        <f t="shared" si="456"/>
        <v>0</v>
      </c>
      <c r="Q77" s="43">
        <f t="shared" si="457"/>
        <v>0</v>
      </c>
      <c r="R77" s="43">
        <f t="shared" si="458"/>
        <v>0</v>
      </c>
      <c r="S77" s="43">
        <f t="shared" si="459"/>
        <v>0</v>
      </c>
      <c r="T77" s="44"/>
      <c r="U77" s="43">
        <f t="shared" si="460"/>
        <v>0</v>
      </c>
      <c r="V77" s="43">
        <f t="shared" si="461"/>
        <v>0</v>
      </c>
      <c r="W77" s="43">
        <f t="shared" si="462"/>
        <v>0</v>
      </c>
      <c r="X77" s="43">
        <f t="shared" si="463"/>
        <v>0</v>
      </c>
      <c r="Y77" s="44"/>
      <c r="Z77" s="43">
        <f t="shared" si="464"/>
        <v>0</v>
      </c>
      <c r="AA77" s="43">
        <f t="shared" si="465"/>
        <v>0</v>
      </c>
      <c r="AB77" s="43">
        <f t="shared" si="466"/>
        <v>0</v>
      </c>
      <c r="AC77" s="43">
        <f t="shared" si="467"/>
        <v>0</v>
      </c>
      <c r="AD77" s="42"/>
      <c r="AE77" s="43">
        <f t="shared" si="468"/>
        <v>0</v>
      </c>
      <c r="AF77" s="43">
        <f t="shared" si="469"/>
        <v>0</v>
      </c>
      <c r="AG77" s="43">
        <f t="shared" si="470"/>
        <v>0</v>
      </c>
      <c r="AH77" s="43">
        <f t="shared" si="471"/>
        <v>0</v>
      </c>
      <c r="AI77" s="42"/>
      <c r="AJ77" s="43">
        <f t="shared" si="472"/>
        <v>235.5</v>
      </c>
      <c r="AK77" s="43">
        <f t="shared" si="473"/>
        <v>16.200000000000003</v>
      </c>
      <c r="AL77" s="43">
        <f t="shared" si="474"/>
        <v>0.82500000000000007</v>
      </c>
      <c r="AM77" s="43">
        <f t="shared" si="475"/>
        <v>36</v>
      </c>
      <c r="AN77" s="45">
        <v>75</v>
      </c>
      <c r="AO77" s="43">
        <f t="shared" si="476"/>
        <v>0</v>
      </c>
      <c r="AP77" s="43">
        <f t="shared" si="477"/>
        <v>0</v>
      </c>
      <c r="AQ77" s="43">
        <f t="shared" si="478"/>
        <v>0</v>
      </c>
      <c r="AR77" s="43">
        <f t="shared" si="479"/>
        <v>0</v>
      </c>
      <c r="AS77" s="44"/>
      <c r="AT77" s="43">
        <f t="shared" si="480"/>
        <v>0</v>
      </c>
      <c r="AU77" s="43">
        <f t="shared" si="481"/>
        <v>0</v>
      </c>
      <c r="AV77" s="43">
        <f t="shared" si="482"/>
        <v>0</v>
      </c>
      <c r="AW77" s="43">
        <f t="shared" si="483"/>
        <v>0</v>
      </c>
      <c r="AX77" s="42"/>
      <c r="AY77" s="46">
        <f t="shared" si="484"/>
        <v>0</v>
      </c>
      <c r="AZ77" s="43">
        <f t="shared" si="485"/>
        <v>0</v>
      </c>
      <c r="BA77" s="43">
        <f t="shared" si="486"/>
        <v>0</v>
      </c>
      <c r="BB77" s="43">
        <f t="shared" si="487"/>
        <v>0</v>
      </c>
      <c r="BC77" s="44"/>
      <c r="BD77" s="43">
        <f t="shared" si="488"/>
        <v>0</v>
      </c>
      <c r="BE77" s="43">
        <f t="shared" si="489"/>
        <v>0</v>
      </c>
      <c r="BF77" s="43">
        <f t="shared" si="490"/>
        <v>0</v>
      </c>
      <c r="BG77" s="43">
        <f t="shared" si="491"/>
        <v>0</v>
      </c>
      <c r="BH77" s="45"/>
      <c r="BI77" s="46">
        <f t="shared" si="492"/>
        <v>0</v>
      </c>
      <c r="BJ77" s="43">
        <f t="shared" si="493"/>
        <v>0</v>
      </c>
      <c r="BK77" s="43">
        <f t="shared" si="494"/>
        <v>0</v>
      </c>
      <c r="BL77" s="43">
        <f t="shared" si="495"/>
        <v>0</v>
      </c>
      <c r="BM77" s="47"/>
      <c r="BN77" s="43">
        <f t="shared" si="496"/>
        <v>0</v>
      </c>
      <c r="BO77" s="43">
        <f t="shared" si="497"/>
        <v>0</v>
      </c>
      <c r="BP77" s="43">
        <f t="shared" si="498"/>
        <v>0</v>
      </c>
      <c r="BQ77" s="43">
        <f t="shared" si="499"/>
        <v>0</v>
      </c>
      <c r="BR77" s="44"/>
      <c r="BS77" s="43">
        <f t="shared" si="500"/>
        <v>0</v>
      </c>
      <c r="BT77" s="43">
        <f t="shared" si="501"/>
        <v>0</v>
      </c>
      <c r="BU77" s="43">
        <f t="shared" si="502"/>
        <v>0</v>
      </c>
      <c r="BV77" s="43">
        <f t="shared" si="503"/>
        <v>0</v>
      </c>
      <c r="BW77" s="44"/>
      <c r="BX77" s="43">
        <f t="shared" si="504"/>
        <v>235.5</v>
      </c>
      <c r="BY77" s="43">
        <f t="shared" si="505"/>
        <v>16.200000000000003</v>
      </c>
      <c r="BZ77" s="43">
        <f t="shared" si="506"/>
        <v>0.82500000000000007</v>
      </c>
      <c r="CA77" s="43">
        <f t="shared" si="507"/>
        <v>36</v>
      </c>
      <c r="CB77" s="44">
        <v>75</v>
      </c>
      <c r="CC77" s="43">
        <f t="shared" si="508"/>
        <v>0</v>
      </c>
      <c r="CD77" s="43">
        <f t="shared" si="509"/>
        <v>0</v>
      </c>
      <c r="CE77" s="43">
        <f t="shared" si="510"/>
        <v>0</v>
      </c>
      <c r="CF77" s="43">
        <f t="shared" si="511"/>
        <v>0</v>
      </c>
      <c r="CG77" s="44"/>
      <c r="CH77" s="43">
        <f t="shared" si="420"/>
        <v>0</v>
      </c>
      <c r="CI77" s="43">
        <f t="shared" si="421"/>
        <v>0</v>
      </c>
      <c r="CJ77" s="43">
        <f t="shared" si="422"/>
        <v>0</v>
      </c>
      <c r="CK77" s="43">
        <f t="shared" si="423"/>
        <v>0</v>
      </c>
      <c r="CL77" s="42"/>
      <c r="CM77" s="43">
        <f t="shared" si="424"/>
        <v>0</v>
      </c>
      <c r="CN77" s="43">
        <f t="shared" si="425"/>
        <v>0</v>
      </c>
      <c r="CO77" s="43">
        <f t="shared" si="426"/>
        <v>0</v>
      </c>
      <c r="CP77" s="43">
        <f t="shared" si="427"/>
        <v>0</v>
      </c>
      <c r="CQ77" s="42"/>
      <c r="CR77" s="43">
        <f t="shared" si="428"/>
        <v>0</v>
      </c>
      <c r="CS77" s="43">
        <f t="shared" si="429"/>
        <v>0</v>
      </c>
      <c r="CT77" s="43">
        <f t="shared" si="430"/>
        <v>0</v>
      </c>
      <c r="CU77" s="43">
        <f t="shared" si="431"/>
        <v>0</v>
      </c>
      <c r="CV77" s="42"/>
      <c r="CW77" s="43">
        <f t="shared" si="432"/>
        <v>0</v>
      </c>
      <c r="CX77" s="43">
        <f t="shared" si="433"/>
        <v>0</v>
      </c>
      <c r="CY77" s="43">
        <f t="shared" si="434"/>
        <v>0</v>
      </c>
      <c r="CZ77" s="43">
        <f t="shared" si="435"/>
        <v>0</v>
      </c>
      <c r="DA77" s="42"/>
      <c r="DB77" s="43">
        <f t="shared" si="436"/>
        <v>0</v>
      </c>
      <c r="DC77" s="43">
        <f t="shared" si="437"/>
        <v>0</v>
      </c>
      <c r="DD77" s="43">
        <f t="shared" si="438"/>
        <v>0</v>
      </c>
      <c r="DE77" s="43">
        <f t="shared" si="439"/>
        <v>0</v>
      </c>
      <c r="DF77" s="42"/>
      <c r="DG77" s="43">
        <f t="shared" si="440"/>
        <v>0</v>
      </c>
      <c r="DH77" s="43">
        <f t="shared" si="441"/>
        <v>0</v>
      </c>
      <c r="DI77" s="43">
        <f t="shared" si="442"/>
        <v>0</v>
      </c>
      <c r="DJ77" s="43">
        <f t="shared" si="443"/>
        <v>0</v>
      </c>
      <c r="DK77" s="42"/>
      <c r="DL77" s="43">
        <f t="shared" si="444"/>
        <v>0</v>
      </c>
      <c r="DM77" s="43">
        <f t="shared" si="445"/>
        <v>0</v>
      </c>
      <c r="DN77" s="43">
        <f t="shared" si="446"/>
        <v>0</v>
      </c>
      <c r="DO77" s="43">
        <f t="shared" si="447"/>
        <v>0</v>
      </c>
      <c r="DP77" s="42"/>
    </row>
    <row r="78" spans="1:122" s="25" customFormat="1" x14ac:dyDescent="0.25">
      <c r="A78" s="54" t="s">
        <v>82</v>
      </c>
      <c r="B78" s="55">
        <v>324</v>
      </c>
      <c r="C78" s="34">
        <v>10.4</v>
      </c>
      <c r="D78" s="34">
        <v>1.3</v>
      </c>
      <c r="E78" s="56">
        <v>66.3</v>
      </c>
      <c r="F78" s="57">
        <f t="shared" si="448"/>
        <v>0</v>
      </c>
      <c r="G78" s="34">
        <f t="shared" si="449"/>
        <v>0</v>
      </c>
      <c r="H78" s="34">
        <f t="shared" si="450"/>
        <v>0</v>
      </c>
      <c r="I78" s="34">
        <f t="shared" si="451"/>
        <v>0</v>
      </c>
      <c r="K78" s="57">
        <f t="shared" si="452"/>
        <v>0</v>
      </c>
      <c r="L78" s="57">
        <f t="shared" si="453"/>
        <v>0</v>
      </c>
      <c r="M78" s="57">
        <f t="shared" si="454"/>
        <v>0</v>
      </c>
      <c r="N78" s="57">
        <f t="shared" si="455"/>
        <v>0</v>
      </c>
      <c r="O78" s="54"/>
      <c r="P78" s="57">
        <f t="shared" si="456"/>
        <v>0</v>
      </c>
      <c r="Q78" s="57">
        <f t="shared" si="457"/>
        <v>0</v>
      </c>
      <c r="R78" s="57">
        <f t="shared" si="458"/>
        <v>0</v>
      </c>
      <c r="S78" s="57">
        <f t="shared" si="459"/>
        <v>0</v>
      </c>
      <c r="T78" s="54"/>
      <c r="U78" s="57">
        <f t="shared" si="460"/>
        <v>0</v>
      </c>
      <c r="V78" s="57">
        <f t="shared" si="461"/>
        <v>0</v>
      </c>
      <c r="W78" s="57">
        <f t="shared" si="462"/>
        <v>0</v>
      </c>
      <c r="X78" s="57">
        <f t="shared" si="463"/>
        <v>0</v>
      </c>
      <c r="Y78" s="54"/>
      <c r="Z78" s="57">
        <f t="shared" si="464"/>
        <v>0</v>
      </c>
      <c r="AA78" s="57">
        <f t="shared" si="465"/>
        <v>0</v>
      </c>
      <c r="AB78" s="57">
        <f t="shared" si="466"/>
        <v>0</v>
      </c>
      <c r="AC78" s="57">
        <f t="shared" si="467"/>
        <v>0</v>
      </c>
      <c r="AE78" s="57">
        <f t="shared" si="468"/>
        <v>0</v>
      </c>
      <c r="AF78" s="57">
        <f t="shared" si="469"/>
        <v>0</v>
      </c>
      <c r="AG78" s="57">
        <f t="shared" si="470"/>
        <v>0</v>
      </c>
      <c r="AH78" s="57">
        <f t="shared" si="471"/>
        <v>0</v>
      </c>
      <c r="AJ78" s="57">
        <f t="shared" si="472"/>
        <v>0</v>
      </c>
      <c r="AK78" s="57">
        <f t="shared" si="473"/>
        <v>0</v>
      </c>
      <c r="AL78" s="57">
        <f t="shared" si="474"/>
        <v>0</v>
      </c>
      <c r="AM78" s="57">
        <f t="shared" si="475"/>
        <v>0</v>
      </c>
      <c r="AN78" s="58"/>
      <c r="AO78" s="57">
        <f t="shared" si="476"/>
        <v>243.00000000000003</v>
      </c>
      <c r="AP78" s="57">
        <f t="shared" si="477"/>
        <v>7.8000000000000007</v>
      </c>
      <c r="AQ78" s="57">
        <f t="shared" si="478"/>
        <v>0.97500000000000009</v>
      </c>
      <c r="AR78" s="57">
        <f t="shared" si="479"/>
        <v>49.724999999999994</v>
      </c>
      <c r="AS78" s="54">
        <v>75</v>
      </c>
      <c r="AT78" s="57">
        <f t="shared" si="480"/>
        <v>0</v>
      </c>
      <c r="AU78" s="57">
        <f t="shared" si="481"/>
        <v>0</v>
      </c>
      <c r="AV78" s="57">
        <f t="shared" si="482"/>
        <v>0</v>
      </c>
      <c r="AW78" s="57">
        <f t="shared" si="483"/>
        <v>0</v>
      </c>
      <c r="AY78" s="34">
        <f t="shared" si="484"/>
        <v>0</v>
      </c>
      <c r="AZ78" s="57">
        <f t="shared" si="485"/>
        <v>0</v>
      </c>
      <c r="BA78" s="57">
        <f t="shared" si="486"/>
        <v>0</v>
      </c>
      <c r="BB78" s="57">
        <f t="shared" si="487"/>
        <v>0</v>
      </c>
      <c r="BC78" s="54"/>
      <c r="BD78" s="57">
        <f t="shared" si="488"/>
        <v>0</v>
      </c>
      <c r="BE78" s="57">
        <f t="shared" si="489"/>
        <v>0</v>
      </c>
      <c r="BF78" s="57">
        <f t="shared" si="490"/>
        <v>0</v>
      </c>
      <c r="BG78" s="57">
        <f t="shared" si="491"/>
        <v>0</v>
      </c>
      <c r="BH78" s="58"/>
      <c r="BI78" s="34">
        <f t="shared" si="492"/>
        <v>0</v>
      </c>
      <c r="BJ78" s="57">
        <f t="shared" si="493"/>
        <v>0</v>
      </c>
      <c r="BK78" s="57">
        <f t="shared" si="494"/>
        <v>0</v>
      </c>
      <c r="BL78" s="57">
        <f t="shared" si="495"/>
        <v>0</v>
      </c>
      <c r="BM78" s="59"/>
      <c r="BN78" s="57">
        <f t="shared" si="496"/>
        <v>0</v>
      </c>
      <c r="BO78" s="57">
        <f t="shared" si="497"/>
        <v>0</v>
      </c>
      <c r="BP78" s="57">
        <f t="shared" si="498"/>
        <v>0</v>
      </c>
      <c r="BQ78" s="57">
        <f t="shared" si="499"/>
        <v>0</v>
      </c>
      <c r="BR78" s="54"/>
      <c r="BS78" s="57">
        <f t="shared" si="500"/>
        <v>0</v>
      </c>
      <c r="BT78" s="57">
        <f t="shared" si="501"/>
        <v>0</v>
      </c>
      <c r="BU78" s="57">
        <f t="shared" si="502"/>
        <v>0</v>
      </c>
      <c r="BV78" s="57">
        <f t="shared" si="503"/>
        <v>0</v>
      </c>
      <c r="BW78" s="54"/>
      <c r="BX78" s="57">
        <f t="shared" si="504"/>
        <v>0</v>
      </c>
      <c r="BY78" s="57">
        <f t="shared" si="505"/>
        <v>0</v>
      </c>
      <c r="BZ78" s="57">
        <f t="shared" si="506"/>
        <v>0</v>
      </c>
      <c r="CA78" s="57">
        <f t="shared" si="507"/>
        <v>0</v>
      </c>
      <c r="CB78" s="54"/>
      <c r="CC78" s="57">
        <f t="shared" si="508"/>
        <v>243.00000000000003</v>
      </c>
      <c r="CD78" s="57">
        <f t="shared" si="509"/>
        <v>7.8000000000000007</v>
      </c>
      <c r="CE78" s="57">
        <f t="shared" si="510"/>
        <v>0.97500000000000009</v>
      </c>
      <c r="CF78" s="57">
        <f t="shared" si="511"/>
        <v>49.724999999999994</v>
      </c>
      <c r="CG78" s="54">
        <v>75</v>
      </c>
      <c r="CH78" s="57">
        <f t="shared" si="420"/>
        <v>0</v>
      </c>
      <c r="CI78" s="57">
        <f t="shared" si="421"/>
        <v>0</v>
      </c>
      <c r="CJ78" s="57">
        <f t="shared" si="422"/>
        <v>0</v>
      </c>
      <c r="CK78" s="57">
        <f t="shared" si="423"/>
        <v>0</v>
      </c>
      <c r="CM78" s="57">
        <f t="shared" si="424"/>
        <v>0</v>
      </c>
      <c r="CN78" s="57">
        <f t="shared" si="425"/>
        <v>0</v>
      </c>
      <c r="CO78" s="57">
        <f t="shared" si="426"/>
        <v>0</v>
      </c>
      <c r="CP78" s="57">
        <f t="shared" si="427"/>
        <v>0</v>
      </c>
      <c r="CR78" s="57">
        <f t="shared" si="428"/>
        <v>0</v>
      </c>
      <c r="CS78" s="57">
        <f t="shared" si="429"/>
        <v>0</v>
      </c>
      <c r="CT78" s="57">
        <f t="shared" si="430"/>
        <v>0</v>
      </c>
      <c r="CU78" s="57">
        <f t="shared" si="431"/>
        <v>0</v>
      </c>
      <c r="CW78" s="57">
        <f t="shared" si="432"/>
        <v>0</v>
      </c>
      <c r="CX78" s="57">
        <f t="shared" si="433"/>
        <v>0</v>
      </c>
      <c r="CY78" s="57">
        <f t="shared" si="434"/>
        <v>0</v>
      </c>
      <c r="CZ78" s="57">
        <f t="shared" si="435"/>
        <v>0</v>
      </c>
      <c r="DB78" s="57">
        <f t="shared" si="436"/>
        <v>0</v>
      </c>
      <c r="DC78" s="57">
        <f t="shared" si="437"/>
        <v>0</v>
      </c>
      <c r="DD78" s="57">
        <f t="shared" si="438"/>
        <v>0</v>
      </c>
      <c r="DE78" s="57">
        <f t="shared" si="439"/>
        <v>0</v>
      </c>
      <c r="DG78" s="57">
        <f t="shared" si="440"/>
        <v>0</v>
      </c>
      <c r="DH78" s="57">
        <f t="shared" si="441"/>
        <v>0</v>
      </c>
      <c r="DI78" s="57">
        <f t="shared" si="442"/>
        <v>0</v>
      </c>
      <c r="DJ78" s="57">
        <f t="shared" si="443"/>
        <v>0</v>
      </c>
      <c r="DL78" s="57">
        <f t="shared" si="444"/>
        <v>0</v>
      </c>
      <c r="DM78" s="57">
        <f t="shared" si="445"/>
        <v>0</v>
      </c>
      <c r="DN78" s="57">
        <f t="shared" si="446"/>
        <v>0</v>
      </c>
      <c r="DO78" s="57">
        <f t="shared" si="447"/>
        <v>0</v>
      </c>
    </row>
    <row r="79" spans="1:122" s="60" customFormat="1" x14ac:dyDescent="0.25">
      <c r="A79" s="73" t="s">
        <v>56</v>
      </c>
      <c r="B79" s="73">
        <v>298</v>
      </c>
      <c r="C79" s="73">
        <v>6.6</v>
      </c>
      <c r="D79" s="73">
        <v>0.3</v>
      </c>
      <c r="E79" s="74">
        <v>71.599999999999994</v>
      </c>
      <c r="F79" s="75">
        <f t="shared" si="448"/>
        <v>0</v>
      </c>
      <c r="G79" s="75">
        <f t="shared" si="449"/>
        <v>0</v>
      </c>
      <c r="H79" s="75">
        <f t="shared" si="450"/>
        <v>0</v>
      </c>
      <c r="I79" s="75">
        <f t="shared" si="451"/>
        <v>0</v>
      </c>
      <c r="J79" s="73"/>
      <c r="K79" s="75">
        <f t="shared" si="452"/>
        <v>0</v>
      </c>
      <c r="L79" s="75">
        <f t="shared" si="453"/>
        <v>0</v>
      </c>
      <c r="M79" s="75">
        <f t="shared" si="454"/>
        <v>0</v>
      </c>
      <c r="N79" s="75">
        <f t="shared" si="455"/>
        <v>0</v>
      </c>
      <c r="O79" s="73"/>
      <c r="P79" s="75">
        <f t="shared" si="456"/>
        <v>14.9</v>
      </c>
      <c r="Q79" s="75">
        <f t="shared" si="457"/>
        <v>0.33</v>
      </c>
      <c r="R79" s="75">
        <f t="shared" si="458"/>
        <v>1.4999999999999999E-2</v>
      </c>
      <c r="S79" s="75">
        <f t="shared" si="459"/>
        <v>3.58</v>
      </c>
      <c r="T79" s="73">
        <v>5</v>
      </c>
      <c r="U79" s="75">
        <f t="shared" si="460"/>
        <v>0</v>
      </c>
      <c r="V79" s="75">
        <f t="shared" si="461"/>
        <v>0</v>
      </c>
      <c r="W79" s="75">
        <f t="shared" si="462"/>
        <v>0</v>
      </c>
      <c r="X79" s="75">
        <f t="shared" si="463"/>
        <v>0</v>
      </c>
      <c r="Y79" s="73"/>
      <c r="Z79" s="75">
        <f t="shared" si="464"/>
        <v>0</v>
      </c>
      <c r="AA79" s="75">
        <f t="shared" si="465"/>
        <v>0</v>
      </c>
      <c r="AB79" s="75">
        <f t="shared" si="466"/>
        <v>0</v>
      </c>
      <c r="AC79" s="75">
        <f t="shared" si="467"/>
        <v>0</v>
      </c>
      <c r="AD79" s="73"/>
      <c r="AE79" s="75">
        <f t="shared" si="468"/>
        <v>14.9</v>
      </c>
      <c r="AF79" s="75">
        <f t="shared" si="469"/>
        <v>0.33</v>
      </c>
      <c r="AG79" s="75">
        <f t="shared" si="470"/>
        <v>1.4999999999999999E-2</v>
      </c>
      <c r="AH79" s="75">
        <f t="shared" si="471"/>
        <v>3.58</v>
      </c>
      <c r="AI79" s="73">
        <v>5</v>
      </c>
      <c r="AJ79" s="75">
        <f t="shared" si="472"/>
        <v>0</v>
      </c>
      <c r="AK79" s="75">
        <f t="shared" si="473"/>
        <v>0</v>
      </c>
      <c r="AL79" s="75">
        <f t="shared" si="474"/>
        <v>0</v>
      </c>
      <c r="AM79" s="75">
        <f t="shared" si="475"/>
        <v>0</v>
      </c>
      <c r="AN79" s="76"/>
      <c r="AO79" s="75">
        <f t="shared" si="476"/>
        <v>0</v>
      </c>
      <c r="AP79" s="75">
        <f t="shared" si="477"/>
        <v>0</v>
      </c>
      <c r="AQ79" s="75">
        <f t="shared" si="478"/>
        <v>0</v>
      </c>
      <c r="AR79" s="75">
        <f t="shared" si="479"/>
        <v>0</v>
      </c>
      <c r="AS79" s="73"/>
      <c r="AT79" s="75">
        <f t="shared" si="480"/>
        <v>14.9</v>
      </c>
      <c r="AU79" s="75">
        <f t="shared" si="481"/>
        <v>0.33</v>
      </c>
      <c r="AV79" s="75">
        <f t="shared" si="482"/>
        <v>1.4999999999999999E-2</v>
      </c>
      <c r="AW79" s="75">
        <f t="shared" si="483"/>
        <v>3.58</v>
      </c>
      <c r="AX79" s="73">
        <v>5</v>
      </c>
      <c r="AY79" s="75">
        <f t="shared" si="484"/>
        <v>0</v>
      </c>
      <c r="AZ79" s="75">
        <f t="shared" si="485"/>
        <v>0</v>
      </c>
      <c r="BA79" s="75">
        <f t="shared" si="486"/>
        <v>0</v>
      </c>
      <c r="BB79" s="75">
        <f t="shared" si="487"/>
        <v>0</v>
      </c>
      <c r="BC79" s="73"/>
      <c r="BD79" s="75">
        <f t="shared" si="488"/>
        <v>0</v>
      </c>
      <c r="BE79" s="75">
        <f t="shared" si="489"/>
        <v>0</v>
      </c>
      <c r="BF79" s="75">
        <f t="shared" si="490"/>
        <v>0</v>
      </c>
      <c r="BG79" s="75">
        <f t="shared" si="491"/>
        <v>0</v>
      </c>
      <c r="BH79" s="76"/>
      <c r="BI79" s="75">
        <f t="shared" si="492"/>
        <v>14.9</v>
      </c>
      <c r="BJ79" s="75">
        <f t="shared" si="493"/>
        <v>0.33</v>
      </c>
      <c r="BK79" s="75">
        <f t="shared" si="494"/>
        <v>1.4999999999999999E-2</v>
      </c>
      <c r="BL79" s="75">
        <f t="shared" si="495"/>
        <v>3.58</v>
      </c>
      <c r="BM79" s="74">
        <v>5</v>
      </c>
      <c r="BN79" s="75">
        <f t="shared" si="496"/>
        <v>0</v>
      </c>
      <c r="BO79" s="75">
        <f t="shared" si="497"/>
        <v>0</v>
      </c>
      <c r="BP79" s="75">
        <f t="shared" si="498"/>
        <v>0</v>
      </c>
      <c r="BQ79" s="75">
        <f t="shared" si="499"/>
        <v>0</v>
      </c>
      <c r="BR79" s="73"/>
      <c r="BS79" s="75">
        <f t="shared" si="500"/>
        <v>0</v>
      </c>
      <c r="BT79" s="75">
        <f t="shared" si="501"/>
        <v>0</v>
      </c>
      <c r="BU79" s="75">
        <f t="shared" si="502"/>
        <v>0</v>
      </c>
      <c r="BV79" s="75">
        <f t="shared" si="503"/>
        <v>0</v>
      </c>
      <c r="BW79" s="73"/>
      <c r="BX79" s="75">
        <f t="shared" si="504"/>
        <v>14.9</v>
      </c>
      <c r="BY79" s="75">
        <f t="shared" si="505"/>
        <v>0.33</v>
      </c>
      <c r="BZ79" s="75">
        <f t="shared" si="506"/>
        <v>1.4999999999999999E-2</v>
      </c>
      <c r="CA79" s="75">
        <f t="shared" si="507"/>
        <v>3.58</v>
      </c>
      <c r="CB79" s="73">
        <v>5</v>
      </c>
      <c r="CC79" s="75">
        <f t="shared" si="508"/>
        <v>0</v>
      </c>
      <c r="CD79" s="75">
        <f t="shared" si="509"/>
        <v>0</v>
      </c>
      <c r="CE79" s="75">
        <f t="shared" si="510"/>
        <v>0</v>
      </c>
      <c r="CF79" s="75">
        <f t="shared" si="511"/>
        <v>0</v>
      </c>
      <c r="CG79" s="73"/>
      <c r="CH79" s="75">
        <f t="shared" si="420"/>
        <v>0</v>
      </c>
      <c r="CI79" s="75">
        <f t="shared" si="421"/>
        <v>0</v>
      </c>
      <c r="CJ79" s="75">
        <f t="shared" si="422"/>
        <v>0</v>
      </c>
      <c r="CK79" s="75">
        <f t="shared" si="423"/>
        <v>0</v>
      </c>
      <c r="CL79" s="73"/>
      <c r="CM79" s="75">
        <f t="shared" si="424"/>
        <v>14.9</v>
      </c>
      <c r="CN79" s="75">
        <f t="shared" si="425"/>
        <v>0.33</v>
      </c>
      <c r="CO79" s="75">
        <f t="shared" si="426"/>
        <v>1.4999999999999999E-2</v>
      </c>
      <c r="CP79" s="75">
        <f t="shared" si="427"/>
        <v>3.58</v>
      </c>
      <c r="CQ79" s="73">
        <v>5</v>
      </c>
      <c r="CR79" s="75">
        <f t="shared" si="428"/>
        <v>0</v>
      </c>
      <c r="CS79" s="75">
        <f t="shared" si="429"/>
        <v>0</v>
      </c>
      <c r="CT79" s="75">
        <f t="shared" si="430"/>
        <v>0</v>
      </c>
      <c r="CU79" s="75">
        <f t="shared" si="431"/>
        <v>0</v>
      </c>
      <c r="CV79" s="73"/>
      <c r="CW79" s="75">
        <f t="shared" si="432"/>
        <v>0</v>
      </c>
      <c r="CX79" s="75">
        <f t="shared" si="433"/>
        <v>0</v>
      </c>
      <c r="CY79" s="75">
        <f t="shared" si="434"/>
        <v>0</v>
      </c>
      <c r="CZ79" s="75">
        <f t="shared" si="435"/>
        <v>0</v>
      </c>
      <c r="DA79" s="73"/>
      <c r="DB79" s="75">
        <f t="shared" si="436"/>
        <v>14.9</v>
      </c>
      <c r="DC79" s="75">
        <f t="shared" si="437"/>
        <v>0.33</v>
      </c>
      <c r="DD79" s="75">
        <f t="shared" si="438"/>
        <v>1.4999999999999999E-2</v>
      </c>
      <c r="DE79" s="75">
        <f t="shared" si="439"/>
        <v>3.58</v>
      </c>
      <c r="DF79" s="73">
        <v>5</v>
      </c>
      <c r="DG79" s="75">
        <f t="shared" si="440"/>
        <v>0</v>
      </c>
      <c r="DH79" s="75">
        <f t="shared" si="441"/>
        <v>0</v>
      </c>
      <c r="DI79" s="75">
        <f t="shared" si="442"/>
        <v>0</v>
      </c>
      <c r="DJ79" s="75">
        <f t="shared" si="443"/>
        <v>0</v>
      </c>
      <c r="DK79" s="73"/>
      <c r="DL79" s="75">
        <f t="shared" si="444"/>
        <v>0</v>
      </c>
      <c r="DM79" s="75">
        <f t="shared" si="445"/>
        <v>0</v>
      </c>
      <c r="DN79" s="75">
        <f t="shared" si="446"/>
        <v>0</v>
      </c>
      <c r="DO79" s="75">
        <f t="shared" si="447"/>
        <v>0</v>
      </c>
      <c r="DP79" s="73"/>
    </row>
    <row r="80" spans="1:122" s="25" customFormat="1" outlineLevel="1" x14ac:dyDescent="0.25">
      <c r="A80" s="55" t="s">
        <v>57</v>
      </c>
      <c r="B80" s="54">
        <v>254</v>
      </c>
      <c r="C80" s="25">
        <v>9</v>
      </c>
      <c r="D80" s="25">
        <v>0.6</v>
      </c>
      <c r="E80" s="59">
        <v>56.6</v>
      </c>
      <c r="F80" s="51">
        <f t="shared" si="448"/>
        <v>12.7</v>
      </c>
      <c r="G80" s="48">
        <f t="shared" si="449"/>
        <v>0.44999999999999996</v>
      </c>
      <c r="H80" s="48">
        <f t="shared" si="450"/>
        <v>0.03</v>
      </c>
      <c r="I80" s="48">
        <f t="shared" si="451"/>
        <v>2.83</v>
      </c>
      <c r="J80" s="25">
        <v>5</v>
      </c>
      <c r="K80" s="51">
        <f t="shared" si="452"/>
        <v>0</v>
      </c>
      <c r="L80" s="51">
        <f t="shared" si="453"/>
        <v>0</v>
      </c>
      <c r="M80" s="51">
        <f t="shared" si="454"/>
        <v>0</v>
      </c>
      <c r="N80" s="51">
        <f t="shared" si="455"/>
        <v>0</v>
      </c>
      <c r="O80" s="54"/>
      <c r="P80" s="51">
        <f t="shared" si="456"/>
        <v>0</v>
      </c>
      <c r="Q80" s="51">
        <f t="shared" si="457"/>
        <v>0</v>
      </c>
      <c r="R80" s="51">
        <f t="shared" si="458"/>
        <v>0</v>
      </c>
      <c r="S80" s="51">
        <f t="shared" si="459"/>
        <v>0</v>
      </c>
      <c r="T80" s="54"/>
      <c r="U80" s="51">
        <f t="shared" si="460"/>
        <v>12.7</v>
      </c>
      <c r="V80" s="51">
        <f t="shared" si="461"/>
        <v>0.44999999999999996</v>
      </c>
      <c r="W80" s="51">
        <f t="shared" si="462"/>
        <v>0.03</v>
      </c>
      <c r="X80" s="51">
        <f t="shared" si="463"/>
        <v>2.83</v>
      </c>
      <c r="Y80" s="54">
        <v>5</v>
      </c>
      <c r="Z80" s="51">
        <f t="shared" si="464"/>
        <v>0</v>
      </c>
      <c r="AA80" s="51">
        <f t="shared" si="465"/>
        <v>0</v>
      </c>
      <c r="AB80" s="51">
        <f t="shared" si="466"/>
        <v>0</v>
      </c>
      <c r="AC80" s="51">
        <f t="shared" si="467"/>
        <v>0</v>
      </c>
      <c r="AE80" s="51"/>
      <c r="AF80" s="51"/>
      <c r="AG80" s="51"/>
      <c r="AH80" s="51"/>
      <c r="AJ80" s="51"/>
      <c r="AK80" s="51"/>
      <c r="AL80" s="51"/>
      <c r="AM80" s="51"/>
      <c r="AN80" s="58">
        <v>5</v>
      </c>
      <c r="AO80" s="51"/>
      <c r="AP80" s="51"/>
      <c r="AQ80" s="51"/>
      <c r="AR80" s="51"/>
      <c r="AS80" s="54"/>
      <c r="AT80" s="51"/>
      <c r="AU80" s="51"/>
      <c r="AV80" s="51"/>
      <c r="AW80" s="51"/>
      <c r="AY80" s="48">
        <f t="shared" si="484"/>
        <v>12.7</v>
      </c>
      <c r="AZ80" s="51">
        <f t="shared" si="485"/>
        <v>0.44999999999999996</v>
      </c>
      <c r="BA80" s="51">
        <f t="shared" si="486"/>
        <v>0.03</v>
      </c>
      <c r="BB80" s="51">
        <f t="shared" si="487"/>
        <v>2.83</v>
      </c>
      <c r="BC80" s="54">
        <v>5</v>
      </c>
      <c r="BD80" s="51">
        <f t="shared" si="488"/>
        <v>0</v>
      </c>
      <c r="BE80" s="51">
        <f t="shared" si="489"/>
        <v>0</v>
      </c>
      <c r="BF80" s="51">
        <f t="shared" si="490"/>
        <v>0</v>
      </c>
      <c r="BG80" s="51">
        <f t="shared" si="491"/>
        <v>0</v>
      </c>
      <c r="BH80" s="58"/>
      <c r="BI80" s="48">
        <f t="shared" si="492"/>
        <v>0</v>
      </c>
      <c r="BJ80" s="51">
        <f t="shared" si="493"/>
        <v>0</v>
      </c>
      <c r="BK80" s="51">
        <f t="shared" si="494"/>
        <v>0</v>
      </c>
      <c r="BL80" s="51">
        <f t="shared" si="495"/>
        <v>0</v>
      </c>
      <c r="BM80" s="59"/>
      <c r="BN80" s="51">
        <f t="shared" si="496"/>
        <v>12.7</v>
      </c>
      <c r="BO80" s="51">
        <f t="shared" si="497"/>
        <v>0.44999999999999996</v>
      </c>
      <c r="BP80" s="51">
        <f t="shared" si="498"/>
        <v>0.03</v>
      </c>
      <c r="BQ80" s="51">
        <f t="shared" si="499"/>
        <v>2.83</v>
      </c>
      <c r="BR80" s="54">
        <v>5</v>
      </c>
      <c r="BS80" s="51">
        <f t="shared" si="500"/>
        <v>0</v>
      </c>
      <c r="BT80" s="51">
        <f t="shared" si="501"/>
        <v>0</v>
      </c>
      <c r="BU80" s="51">
        <f t="shared" si="502"/>
        <v>0</v>
      </c>
      <c r="BV80" s="51">
        <f t="shared" si="503"/>
        <v>0</v>
      </c>
      <c r="BW80" s="54"/>
      <c r="BX80" s="51">
        <f t="shared" si="504"/>
        <v>0</v>
      </c>
      <c r="BY80" s="51">
        <f t="shared" si="505"/>
        <v>0</v>
      </c>
      <c r="BZ80" s="51">
        <f t="shared" si="506"/>
        <v>0</v>
      </c>
      <c r="CA80" s="51">
        <f t="shared" si="507"/>
        <v>0</v>
      </c>
      <c r="CB80" s="54"/>
      <c r="CC80" s="51">
        <f t="shared" si="508"/>
        <v>12.7</v>
      </c>
      <c r="CD80" s="51">
        <f t="shared" si="509"/>
        <v>0.44999999999999996</v>
      </c>
      <c r="CE80" s="51">
        <f t="shared" si="510"/>
        <v>0.03</v>
      </c>
      <c r="CF80" s="51">
        <f t="shared" si="511"/>
        <v>2.83</v>
      </c>
      <c r="CG80" s="54">
        <v>5</v>
      </c>
      <c r="CH80" s="51">
        <f t="shared" si="420"/>
        <v>0</v>
      </c>
      <c r="CI80" s="51">
        <f t="shared" si="421"/>
        <v>0</v>
      </c>
      <c r="CJ80" s="51">
        <f t="shared" si="422"/>
        <v>0</v>
      </c>
      <c r="CK80" s="51">
        <f t="shared" si="423"/>
        <v>0</v>
      </c>
      <c r="CM80" s="51">
        <f t="shared" si="424"/>
        <v>0</v>
      </c>
      <c r="CN80" s="51">
        <f t="shared" si="425"/>
        <v>0</v>
      </c>
      <c r="CO80" s="51">
        <f t="shared" si="426"/>
        <v>0</v>
      </c>
      <c r="CP80" s="51">
        <f t="shared" si="427"/>
        <v>0</v>
      </c>
      <c r="CR80" s="51">
        <f t="shared" si="428"/>
        <v>12.7</v>
      </c>
      <c r="CS80" s="51">
        <f t="shared" si="429"/>
        <v>0.44999999999999996</v>
      </c>
      <c r="CT80" s="51">
        <f t="shared" si="430"/>
        <v>0.03</v>
      </c>
      <c r="CU80" s="51">
        <f t="shared" si="431"/>
        <v>2.83</v>
      </c>
      <c r="CV80" s="25">
        <v>5</v>
      </c>
      <c r="CW80" s="51">
        <f t="shared" si="432"/>
        <v>0</v>
      </c>
      <c r="CX80" s="51">
        <f t="shared" si="433"/>
        <v>0</v>
      </c>
      <c r="CY80" s="51">
        <f t="shared" si="434"/>
        <v>0</v>
      </c>
      <c r="CZ80" s="51">
        <f t="shared" si="435"/>
        <v>0</v>
      </c>
      <c r="DB80" s="51">
        <f t="shared" si="436"/>
        <v>0</v>
      </c>
      <c r="DC80" s="51">
        <f t="shared" si="437"/>
        <v>0</v>
      </c>
      <c r="DD80" s="51">
        <f t="shared" si="438"/>
        <v>0</v>
      </c>
      <c r="DE80" s="51">
        <f t="shared" si="439"/>
        <v>0</v>
      </c>
      <c r="DG80" s="51">
        <f t="shared" si="440"/>
        <v>12.7</v>
      </c>
      <c r="DH80" s="51">
        <f t="shared" si="441"/>
        <v>0.44999999999999996</v>
      </c>
      <c r="DI80" s="51">
        <f t="shared" si="442"/>
        <v>0.03</v>
      </c>
      <c r="DJ80" s="51">
        <f t="shared" si="443"/>
        <v>2.83</v>
      </c>
      <c r="DK80" s="25">
        <v>5</v>
      </c>
      <c r="DL80" s="51">
        <f t="shared" si="444"/>
        <v>0</v>
      </c>
      <c r="DM80" s="51">
        <f t="shared" si="445"/>
        <v>0</v>
      </c>
      <c r="DN80" s="51">
        <f t="shared" si="446"/>
        <v>0</v>
      </c>
      <c r="DO80" s="51">
        <f t="shared" si="447"/>
        <v>0</v>
      </c>
    </row>
    <row r="81" spans="1:120" s="25" customFormat="1" x14ac:dyDescent="0.25">
      <c r="A81" s="39" t="s">
        <v>58</v>
      </c>
      <c r="B81" s="44">
        <v>221</v>
      </c>
      <c r="C81" s="42">
        <v>7.8</v>
      </c>
      <c r="D81" s="42">
        <v>0.6</v>
      </c>
      <c r="E81" s="47">
        <v>49.2</v>
      </c>
      <c r="F81" s="43">
        <f t="shared" si="448"/>
        <v>0</v>
      </c>
      <c r="G81" s="46">
        <f t="shared" si="449"/>
        <v>0</v>
      </c>
      <c r="H81" s="46">
        <f t="shared" si="450"/>
        <v>0</v>
      </c>
      <c r="I81" s="46">
        <f t="shared" si="451"/>
        <v>0</v>
      </c>
      <c r="J81" s="42"/>
      <c r="K81" s="43">
        <f t="shared" si="452"/>
        <v>11.05</v>
      </c>
      <c r="L81" s="43">
        <f t="shared" si="453"/>
        <v>0.39</v>
      </c>
      <c r="M81" s="43">
        <f t="shared" si="454"/>
        <v>0.03</v>
      </c>
      <c r="N81" s="43">
        <f t="shared" si="455"/>
        <v>2.4600000000000004</v>
      </c>
      <c r="O81" s="44">
        <v>5</v>
      </c>
      <c r="P81" s="43">
        <f t="shared" si="456"/>
        <v>0</v>
      </c>
      <c r="Q81" s="43">
        <f t="shared" si="457"/>
        <v>0</v>
      </c>
      <c r="R81" s="43">
        <f t="shared" si="458"/>
        <v>0</v>
      </c>
      <c r="S81" s="43">
        <f t="shared" si="459"/>
        <v>0</v>
      </c>
      <c r="T81" s="44"/>
      <c r="U81" s="43">
        <f t="shared" si="460"/>
        <v>0</v>
      </c>
      <c r="V81" s="43">
        <f t="shared" si="461"/>
        <v>0</v>
      </c>
      <c r="W81" s="43">
        <f t="shared" si="462"/>
        <v>0</v>
      </c>
      <c r="X81" s="43">
        <f t="shared" si="463"/>
        <v>0</v>
      </c>
      <c r="Y81" s="44"/>
      <c r="Z81" s="43">
        <f t="shared" si="464"/>
        <v>11.05</v>
      </c>
      <c r="AA81" s="43">
        <f t="shared" si="465"/>
        <v>0.39</v>
      </c>
      <c r="AB81" s="43">
        <f t="shared" si="466"/>
        <v>0.03</v>
      </c>
      <c r="AC81" s="43">
        <f t="shared" si="467"/>
        <v>2.4600000000000004</v>
      </c>
      <c r="AD81" s="42">
        <v>5</v>
      </c>
      <c r="AE81" s="43"/>
      <c r="AF81" s="43"/>
      <c r="AG81" s="43"/>
      <c r="AH81" s="43"/>
      <c r="AI81" s="42"/>
      <c r="AJ81" s="43"/>
      <c r="AK81" s="43"/>
      <c r="AL81" s="43"/>
      <c r="AM81" s="43"/>
      <c r="AN81" s="45"/>
      <c r="AO81" s="43"/>
      <c r="AP81" s="43"/>
      <c r="AQ81" s="43"/>
      <c r="AR81" s="43"/>
      <c r="AS81" s="44">
        <v>5</v>
      </c>
      <c r="AT81" s="43"/>
      <c r="AU81" s="43"/>
      <c r="AV81" s="43"/>
      <c r="AW81" s="43"/>
      <c r="AX81" s="42"/>
      <c r="AY81" s="46">
        <f t="shared" si="484"/>
        <v>0</v>
      </c>
      <c r="AZ81" s="43">
        <f t="shared" si="485"/>
        <v>0</v>
      </c>
      <c r="BA81" s="43">
        <f t="shared" si="486"/>
        <v>0</v>
      </c>
      <c r="BB81" s="43">
        <f t="shared" si="487"/>
        <v>0</v>
      </c>
      <c r="BC81" s="44"/>
      <c r="BD81" s="43">
        <f t="shared" si="488"/>
        <v>11.05</v>
      </c>
      <c r="BE81" s="43">
        <f t="shared" si="489"/>
        <v>0.39</v>
      </c>
      <c r="BF81" s="43">
        <f t="shared" si="490"/>
        <v>0.03</v>
      </c>
      <c r="BG81" s="43">
        <f t="shared" si="491"/>
        <v>2.4600000000000004</v>
      </c>
      <c r="BH81" s="45">
        <v>5</v>
      </c>
      <c r="BI81" s="46">
        <f t="shared" si="492"/>
        <v>0</v>
      </c>
      <c r="BJ81" s="43">
        <f t="shared" si="493"/>
        <v>0</v>
      </c>
      <c r="BK81" s="43">
        <f t="shared" si="494"/>
        <v>0</v>
      </c>
      <c r="BL81" s="43">
        <f t="shared" si="495"/>
        <v>0</v>
      </c>
      <c r="BM81" s="47"/>
      <c r="BN81" s="43">
        <f t="shared" si="496"/>
        <v>0</v>
      </c>
      <c r="BO81" s="43">
        <f t="shared" si="497"/>
        <v>0</v>
      </c>
      <c r="BP81" s="43">
        <f t="shared" si="498"/>
        <v>0</v>
      </c>
      <c r="BQ81" s="43">
        <f t="shared" si="499"/>
        <v>0</v>
      </c>
      <c r="BR81" s="44"/>
      <c r="BS81" s="43">
        <f t="shared" si="500"/>
        <v>11.05</v>
      </c>
      <c r="BT81" s="43">
        <f t="shared" si="501"/>
        <v>0.39</v>
      </c>
      <c r="BU81" s="43">
        <f t="shared" si="502"/>
        <v>0.03</v>
      </c>
      <c r="BV81" s="43">
        <f t="shared" si="503"/>
        <v>2.4600000000000004</v>
      </c>
      <c r="BW81" s="44">
        <v>5</v>
      </c>
      <c r="BX81" s="43">
        <f t="shared" si="504"/>
        <v>0</v>
      </c>
      <c r="BY81" s="43">
        <f t="shared" si="505"/>
        <v>0</v>
      </c>
      <c r="BZ81" s="43">
        <f t="shared" si="506"/>
        <v>0</v>
      </c>
      <c r="CA81" s="43">
        <f t="shared" si="507"/>
        <v>0</v>
      </c>
      <c r="CB81" s="44"/>
      <c r="CC81" s="43">
        <f t="shared" si="508"/>
        <v>0</v>
      </c>
      <c r="CD81" s="43">
        <f t="shared" si="509"/>
        <v>0</v>
      </c>
      <c r="CE81" s="43">
        <f t="shared" si="510"/>
        <v>0</v>
      </c>
      <c r="CF81" s="43">
        <f t="shared" si="511"/>
        <v>0</v>
      </c>
      <c r="CG81" s="44"/>
      <c r="CH81" s="43">
        <f t="shared" si="420"/>
        <v>11.05</v>
      </c>
      <c r="CI81" s="43">
        <f t="shared" si="421"/>
        <v>0.39</v>
      </c>
      <c r="CJ81" s="43">
        <f t="shared" si="422"/>
        <v>0.03</v>
      </c>
      <c r="CK81" s="43">
        <f t="shared" si="423"/>
        <v>2.4600000000000004</v>
      </c>
      <c r="CL81" s="42">
        <v>5</v>
      </c>
      <c r="CM81" s="43">
        <f t="shared" si="424"/>
        <v>0</v>
      </c>
      <c r="CN81" s="43">
        <f t="shared" si="425"/>
        <v>0</v>
      </c>
      <c r="CO81" s="43">
        <f t="shared" si="426"/>
        <v>0</v>
      </c>
      <c r="CP81" s="43">
        <f t="shared" si="427"/>
        <v>0</v>
      </c>
      <c r="CQ81" s="42"/>
      <c r="CR81" s="43">
        <f t="shared" si="428"/>
        <v>0</v>
      </c>
      <c r="CS81" s="43">
        <f t="shared" si="429"/>
        <v>0</v>
      </c>
      <c r="CT81" s="43">
        <f t="shared" si="430"/>
        <v>0</v>
      </c>
      <c r="CU81" s="43">
        <f t="shared" si="431"/>
        <v>0</v>
      </c>
      <c r="CV81" s="42"/>
      <c r="CW81" s="43">
        <f t="shared" si="432"/>
        <v>11.05</v>
      </c>
      <c r="CX81" s="43">
        <f t="shared" si="433"/>
        <v>0.39</v>
      </c>
      <c r="CY81" s="43">
        <f t="shared" si="434"/>
        <v>0.03</v>
      </c>
      <c r="CZ81" s="43">
        <f t="shared" si="435"/>
        <v>2.4600000000000004</v>
      </c>
      <c r="DA81" s="42">
        <v>5</v>
      </c>
      <c r="DB81" s="43">
        <f t="shared" si="436"/>
        <v>0</v>
      </c>
      <c r="DC81" s="43">
        <f t="shared" si="437"/>
        <v>0</v>
      </c>
      <c r="DD81" s="43">
        <f t="shared" si="438"/>
        <v>0</v>
      </c>
      <c r="DE81" s="43">
        <f t="shared" si="439"/>
        <v>0</v>
      </c>
      <c r="DF81" s="42"/>
      <c r="DG81" s="43">
        <f t="shared" si="440"/>
        <v>0</v>
      </c>
      <c r="DH81" s="43">
        <f t="shared" si="441"/>
        <v>0</v>
      </c>
      <c r="DI81" s="43">
        <f t="shared" si="442"/>
        <v>0</v>
      </c>
      <c r="DJ81" s="43">
        <f t="shared" si="443"/>
        <v>0</v>
      </c>
      <c r="DK81" s="42"/>
      <c r="DL81" s="43">
        <f t="shared" si="444"/>
        <v>0</v>
      </c>
      <c r="DM81" s="43">
        <f t="shared" si="445"/>
        <v>0</v>
      </c>
      <c r="DN81" s="43">
        <f t="shared" si="446"/>
        <v>0</v>
      </c>
      <c r="DO81" s="43">
        <f t="shared" si="447"/>
        <v>0</v>
      </c>
      <c r="DP81" s="42"/>
    </row>
    <row r="82" spans="1:120" s="25" customFormat="1" x14ac:dyDescent="0.25">
      <c r="A82" s="55" t="s">
        <v>59</v>
      </c>
      <c r="B82" s="54">
        <v>54.5</v>
      </c>
      <c r="C82" s="25">
        <v>1.1000000000000001</v>
      </c>
      <c r="D82" s="25">
        <v>4</v>
      </c>
      <c r="E82" s="59">
        <v>3.8</v>
      </c>
      <c r="F82" s="57">
        <f t="shared" si="448"/>
        <v>1.0900000000000001</v>
      </c>
      <c r="G82" s="34">
        <f t="shared" si="449"/>
        <v>2.2000000000000002E-2</v>
      </c>
      <c r="H82" s="34">
        <f t="shared" si="450"/>
        <v>0.08</v>
      </c>
      <c r="I82" s="34">
        <f t="shared" si="451"/>
        <v>7.5999999999999998E-2</v>
      </c>
      <c r="J82" s="25">
        <v>2</v>
      </c>
      <c r="K82" s="57">
        <f t="shared" si="452"/>
        <v>0</v>
      </c>
      <c r="L82" s="57">
        <f t="shared" si="453"/>
        <v>0</v>
      </c>
      <c r="M82" s="57">
        <f t="shared" si="454"/>
        <v>0</v>
      </c>
      <c r="N82" s="57">
        <f t="shared" si="455"/>
        <v>0</v>
      </c>
      <c r="O82" s="54"/>
      <c r="P82" s="57">
        <f t="shared" si="456"/>
        <v>1.0900000000000001</v>
      </c>
      <c r="Q82" s="57">
        <f t="shared" si="457"/>
        <v>2.2000000000000002E-2</v>
      </c>
      <c r="R82" s="57">
        <f t="shared" si="458"/>
        <v>0.08</v>
      </c>
      <c r="S82" s="57">
        <f t="shared" si="459"/>
        <v>7.5999999999999998E-2</v>
      </c>
      <c r="T82" s="54">
        <v>2</v>
      </c>
      <c r="U82" s="57">
        <f t="shared" si="460"/>
        <v>0</v>
      </c>
      <c r="V82" s="57">
        <f t="shared" si="461"/>
        <v>0</v>
      </c>
      <c r="W82" s="57">
        <f t="shared" si="462"/>
        <v>0</v>
      </c>
      <c r="X82" s="57">
        <f t="shared" si="463"/>
        <v>0</v>
      </c>
      <c r="Y82" s="54"/>
      <c r="Z82" s="57">
        <f t="shared" si="464"/>
        <v>1.0900000000000001</v>
      </c>
      <c r="AA82" s="57">
        <f t="shared" si="465"/>
        <v>2.2000000000000002E-2</v>
      </c>
      <c r="AB82" s="57">
        <f t="shared" si="466"/>
        <v>0.08</v>
      </c>
      <c r="AC82" s="57">
        <f t="shared" si="467"/>
        <v>7.5999999999999998E-2</v>
      </c>
      <c r="AD82" s="25">
        <v>2</v>
      </c>
      <c r="AE82" s="57">
        <f t="shared" ref="AE82:AE83" si="512">$B82/100*AI82</f>
        <v>0</v>
      </c>
      <c r="AF82" s="57">
        <f t="shared" ref="AF82:AF83" si="513">$C82/100*AI82</f>
        <v>0</v>
      </c>
      <c r="AG82" s="57">
        <f t="shared" ref="AG82:AG83" si="514">$D82/100*AI82</f>
        <v>0</v>
      </c>
      <c r="AH82" s="57">
        <f t="shared" ref="AH82:AH83" si="515">$E82/100*AI82</f>
        <v>0</v>
      </c>
      <c r="AJ82" s="57">
        <f t="shared" ref="AJ82:AJ87" si="516">$B82/100*AN82</f>
        <v>1.0900000000000001</v>
      </c>
      <c r="AK82" s="57">
        <f t="shared" ref="AK82:AK87" si="517">$C82/100*AN82</f>
        <v>2.2000000000000002E-2</v>
      </c>
      <c r="AL82" s="57">
        <f t="shared" ref="AL82:AL87" si="518">$D82/100*AN82</f>
        <v>0.08</v>
      </c>
      <c r="AM82" s="57">
        <f t="shared" ref="AM82:AM87" si="519">$E82/100*AN82</f>
        <v>7.5999999999999998E-2</v>
      </c>
      <c r="AN82" s="58">
        <v>2</v>
      </c>
      <c r="AO82" s="57">
        <f t="shared" ref="AO82:AO87" si="520">$B82/100*AS82</f>
        <v>0</v>
      </c>
      <c r="AP82" s="57">
        <f t="shared" ref="AP82:AP87" si="521">$C82/100*AS82</f>
        <v>0</v>
      </c>
      <c r="AQ82" s="57">
        <f t="shared" ref="AQ82:AQ87" si="522">$D82/100*AS82</f>
        <v>0</v>
      </c>
      <c r="AR82" s="57">
        <f t="shared" ref="AR82:AR87" si="523">$E82/100*AS82</f>
        <v>0</v>
      </c>
      <c r="AS82" s="54"/>
      <c r="AT82" s="57">
        <f t="shared" ref="AT82:AT83" si="524">$B82/100*AX82</f>
        <v>1.0900000000000001</v>
      </c>
      <c r="AU82" s="57">
        <f t="shared" ref="AU82:AU83" si="525">$C82/100*AX82</f>
        <v>2.2000000000000002E-2</v>
      </c>
      <c r="AV82" s="57">
        <f t="shared" ref="AV82:AV83" si="526">$D82/100*AX82</f>
        <v>0.08</v>
      </c>
      <c r="AW82" s="57">
        <f t="shared" ref="AW82:AW83" si="527">$E82/100*AX82</f>
        <v>7.5999999999999998E-2</v>
      </c>
      <c r="AX82" s="25">
        <v>2</v>
      </c>
      <c r="AY82" s="34">
        <f t="shared" si="484"/>
        <v>0</v>
      </c>
      <c r="AZ82" s="57">
        <f t="shared" si="485"/>
        <v>0</v>
      </c>
      <c r="BA82" s="57">
        <f t="shared" si="486"/>
        <v>0</v>
      </c>
      <c r="BB82" s="57">
        <f t="shared" si="487"/>
        <v>0</v>
      </c>
      <c r="BC82" s="54"/>
      <c r="BD82" s="57">
        <f t="shared" si="488"/>
        <v>0</v>
      </c>
      <c r="BE82" s="57">
        <f t="shared" si="489"/>
        <v>0</v>
      </c>
      <c r="BF82" s="57">
        <f t="shared" si="490"/>
        <v>0</v>
      </c>
      <c r="BG82" s="57">
        <f t="shared" si="491"/>
        <v>0</v>
      </c>
      <c r="BH82" s="58"/>
      <c r="BI82" s="34">
        <f t="shared" si="492"/>
        <v>0</v>
      </c>
      <c r="BJ82" s="57">
        <f t="shared" si="493"/>
        <v>0</v>
      </c>
      <c r="BK82" s="57">
        <f t="shared" si="494"/>
        <v>0</v>
      </c>
      <c r="BL82" s="57">
        <f t="shared" si="495"/>
        <v>0</v>
      </c>
      <c r="BM82" s="59"/>
      <c r="BN82" s="57">
        <f t="shared" si="496"/>
        <v>1.0900000000000001</v>
      </c>
      <c r="BO82" s="57">
        <f t="shared" si="497"/>
        <v>2.2000000000000002E-2</v>
      </c>
      <c r="BP82" s="57">
        <f t="shared" si="498"/>
        <v>0.08</v>
      </c>
      <c r="BQ82" s="57">
        <f t="shared" si="499"/>
        <v>7.5999999999999998E-2</v>
      </c>
      <c r="BR82" s="54">
        <v>2</v>
      </c>
      <c r="BS82" s="57">
        <f t="shared" si="500"/>
        <v>0</v>
      </c>
      <c r="BT82" s="57">
        <f t="shared" si="501"/>
        <v>0</v>
      </c>
      <c r="BU82" s="57">
        <f t="shared" si="502"/>
        <v>0</v>
      </c>
      <c r="BV82" s="57">
        <f t="shared" si="503"/>
        <v>0</v>
      </c>
      <c r="BW82" s="54"/>
      <c r="BX82" s="57">
        <f t="shared" si="504"/>
        <v>1.0900000000000001</v>
      </c>
      <c r="BY82" s="57">
        <f t="shared" si="505"/>
        <v>2.2000000000000002E-2</v>
      </c>
      <c r="BZ82" s="57">
        <f t="shared" si="506"/>
        <v>0.08</v>
      </c>
      <c r="CA82" s="57">
        <f t="shared" si="507"/>
        <v>7.5999999999999998E-2</v>
      </c>
      <c r="CB82" s="54">
        <v>2</v>
      </c>
      <c r="CC82" s="57">
        <f t="shared" si="508"/>
        <v>0</v>
      </c>
      <c r="CD82" s="57">
        <f t="shared" si="509"/>
        <v>0</v>
      </c>
      <c r="CE82" s="57">
        <f t="shared" si="510"/>
        <v>0</v>
      </c>
      <c r="CF82" s="57">
        <f t="shared" si="511"/>
        <v>0</v>
      </c>
      <c r="CH82" s="57">
        <f t="shared" si="420"/>
        <v>1.0900000000000001</v>
      </c>
      <c r="CI82" s="57">
        <f t="shared" si="421"/>
        <v>2.2000000000000002E-2</v>
      </c>
      <c r="CJ82" s="57">
        <f t="shared" si="422"/>
        <v>0.08</v>
      </c>
      <c r="CK82" s="57">
        <f t="shared" si="423"/>
        <v>7.5999999999999998E-2</v>
      </c>
      <c r="CL82" s="58">
        <v>2</v>
      </c>
      <c r="CM82" s="57">
        <f t="shared" si="424"/>
        <v>0</v>
      </c>
      <c r="CN82" s="57">
        <f t="shared" si="425"/>
        <v>0</v>
      </c>
      <c r="CO82" s="57">
        <f t="shared" si="426"/>
        <v>0</v>
      </c>
      <c r="CP82" s="57">
        <f t="shared" si="427"/>
        <v>0</v>
      </c>
      <c r="CQ82" s="54"/>
      <c r="CR82" s="57">
        <f t="shared" si="428"/>
        <v>1.0900000000000001</v>
      </c>
      <c r="CS82" s="57">
        <f t="shared" si="429"/>
        <v>2.2000000000000002E-2</v>
      </c>
      <c r="CT82" s="57">
        <f t="shared" si="430"/>
        <v>0.08</v>
      </c>
      <c r="CU82" s="57">
        <f t="shared" si="431"/>
        <v>7.5999999999999998E-2</v>
      </c>
      <c r="CV82" s="25">
        <v>2</v>
      </c>
      <c r="CW82" s="34">
        <f t="shared" si="432"/>
        <v>0</v>
      </c>
      <c r="CX82" s="57">
        <f t="shared" si="433"/>
        <v>0</v>
      </c>
      <c r="CY82" s="57">
        <f t="shared" si="434"/>
        <v>0</v>
      </c>
      <c r="CZ82" s="57">
        <f t="shared" si="435"/>
        <v>0</v>
      </c>
      <c r="DA82" s="54"/>
      <c r="DB82" s="57">
        <f t="shared" si="436"/>
        <v>0</v>
      </c>
      <c r="DC82" s="57">
        <f t="shared" si="437"/>
        <v>0</v>
      </c>
      <c r="DD82" s="57">
        <f t="shared" si="438"/>
        <v>0</v>
      </c>
      <c r="DE82" s="57">
        <f t="shared" si="439"/>
        <v>0</v>
      </c>
      <c r="DF82" s="58"/>
      <c r="DG82" s="57">
        <f t="shared" si="440"/>
        <v>1.0900000000000001</v>
      </c>
      <c r="DH82" s="57">
        <f t="shared" si="441"/>
        <v>2.2000000000000002E-2</v>
      </c>
      <c r="DI82" s="57">
        <f t="shared" si="442"/>
        <v>0.08</v>
      </c>
      <c r="DJ82" s="57">
        <f t="shared" si="443"/>
        <v>7.5999999999999998E-2</v>
      </c>
      <c r="DK82" s="25">
        <v>2</v>
      </c>
      <c r="DL82" s="57">
        <f t="shared" si="444"/>
        <v>0</v>
      </c>
      <c r="DM82" s="57">
        <f t="shared" si="445"/>
        <v>0</v>
      </c>
      <c r="DN82" s="57">
        <f t="shared" si="446"/>
        <v>0</v>
      </c>
      <c r="DO82" s="57">
        <f t="shared" si="447"/>
        <v>0</v>
      </c>
    </row>
    <row r="83" spans="1:120" s="25" customFormat="1" x14ac:dyDescent="0.25">
      <c r="A83" s="39" t="s">
        <v>60</v>
      </c>
      <c r="B83" s="44">
        <v>282</v>
      </c>
      <c r="C83" s="42">
        <v>23.4</v>
      </c>
      <c r="D83" s="42">
        <v>6.4</v>
      </c>
      <c r="E83" s="47">
        <v>31</v>
      </c>
      <c r="F83" s="43">
        <f t="shared" si="448"/>
        <v>0</v>
      </c>
      <c r="G83" s="46">
        <f t="shared" si="449"/>
        <v>0</v>
      </c>
      <c r="H83" s="46">
        <f t="shared" si="450"/>
        <v>0</v>
      </c>
      <c r="I83" s="46">
        <f t="shared" si="451"/>
        <v>0</v>
      </c>
      <c r="J83" s="42"/>
      <c r="K83" s="43">
        <f t="shared" si="452"/>
        <v>5.64</v>
      </c>
      <c r="L83" s="43">
        <f t="shared" si="453"/>
        <v>0.46799999999999997</v>
      </c>
      <c r="M83" s="43">
        <f t="shared" si="454"/>
        <v>0.128</v>
      </c>
      <c r="N83" s="43">
        <f t="shared" si="455"/>
        <v>0.62</v>
      </c>
      <c r="O83" s="44">
        <v>2</v>
      </c>
      <c r="P83" s="43">
        <f t="shared" si="456"/>
        <v>0</v>
      </c>
      <c r="Q83" s="43">
        <f t="shared" si="457"/>
        <v>0</v>
      </c>
      <c r="R83" s="43">
        <f t="shared" si="458"/>
        <v>0</v>
      </c>
      <c r="S83" s="43">
        <f t="shared" si="459"/>
        <v>0</v>
      </c>
      <c r="T83" s="44"/>
      <c r="U83" s="43">
        <f t="shared" si="460"/>
        <v>5.64</v>
      </c>
      <c r="V83" s="43">
        <f t="shared" si="461"/>
        <v>0.46799999999999997</v>
      </c>
      <c r="W83" s="43">
        <f t="shared" si="462"/>
        <v>0.128</v>
      </c>
      <c r="X83" s="43">
        <f t="shared" si="463"/>
        <v>0.62</v>
      </c>
      <c r="Y83" s="44">
        <v>2</v>
      </c>
      <c r="Z83" s="43">
        <f t="shared" si="464"/>
        <v>0</v>
      </c>
      <c r="AA83" s="43">
        <f t="shared" si="465"/>
        <v>0</v>
      </c>
      <c r="AB83" s="43">
        <f t="shared" si="466"/>
        <v>0</v>
      </c>
      <c r="AC83" s="43">
        <f t="shared" si="467"/>
        <v>0</v>
      </c>
      <c r="AD83" s="42"/>
      <c r="AE83" s="43">
        <f t="shared" si="512"/>
        <v>5.64</v>
      </c>
      <c r="AF83" s="43">
        <f t="shared" si="513"/>
        <v>0.46799999999999997</v>
      </c>
      <c r="AG83" s="43">
        <f t="shared" si="514"/>
        <v>0.128</v>
      </c>
      <c r="AH83" s="43">
        <f t="shared" si="515"/>
        <v>0.62</v>
      </c>
      <c r="AI83" s="42">
        <v>2</v>
      </c>
      <c r="AJ83" s="43">
        <f t="shared" si="516"/>
        <v>0</v>
      </c>
      <c r="AK83" s="43">
        <f t="shared" si="517"/>
        <v>0</v>
      </c>
      <c r="AL83" s="43">
        <f t="shared" si="518"/>
        <v>0</v>
      </c>
      <c r="AM83" s="43">
        <f t="shared" si="519"/>
        <v>0</v>
      </c>
      <c r="AN83" s="45"/>
      <c r="AO83" s="43">
        <f t="shared" si="520"/>
        <v>5.64</v>
      </c>
      <c r="AP83" s="43">
        <f t="shared" si="521"/>
        <v>0.46799999999999997</v>
      </c>
      <c r="AQ83" s="43">
        <f t="shared" si="522"/>
        <v>0.128</v>
      </c>
      <c r="AR83" s="43">
        <f t="shared" si="523"/>
        <v>0.62</v>
      </c>
      <c r="AS83" s="44">
        <v>2</v>
      </c>
      <c r="AT83" s="43">
        <f t="shared" si="524"/>
        <v>0</v>
      </c>
      <c r="AU83" s="43">
        <f t="shared" si="525"/>
        <v>0</v>
      </c>
      <c r="AV83" s="43">
        <f t="shared" si="526"/>
        <v>0</v>
      </c>
      <c r="AW83" s="43">
        <f t="shared" si="527"/>
        <v>0</v>
      </c>
      <c r="AX83" s="42"/>
      <c r="AY83" s="46">
        <f t="shared" si="484"/>
        <v>5.64</v>
      </c>
      <c r="AZ83" s="43">
        <f t="shared" si="485"/>
        <v>0.46799999999999997</v>
      </c>
      <c r="BA83" s="43">
        <f t="shared" si="486"/>
        <v>0.128</v>
      </c>
      <c r="BB83" s="43">
        <f t="shared" si="487"/>
        <v>0.62</v>
      </c>
      <c r="BC83" s="44">
        <v>2</v>
      </c>
      <c r="BD83" s="43">
        <f t="shared" si="488"/>
        <v>5.64</v>
      </c>
      <c r="BE83" s="43">
        <f t="shared" si="489"/>
        <v>0.46799999999999997</v>
      </c>
      <c r="BF83" s="43">
        <f t="shared" si="490"/>
        <v>0.128</v>
      </c>
      <c r="BG83" s="43">
        <f t="shared" si="491"/>
        <v>0.62</v>
      </c>
      <c r="BH83" s="45">
        <v>2</v>
      </c>
      <c r="BI83" s="46">
        <f t="shared" si="492"/>
        <v>5.64</v>
      </c>
      <c r="BJ83" s="43">
        <f t="shared" si="493"/>
        <v>0.46799999999999997</v>
      </c>
      <c r="BK83" s="43">
        <f t="shared" si="494"/>
        <v>0.128</v>
      </c>
      <c r="BL83" s="43">
        <f t="shared" si="495"/>
        <v>0.62</v>
      </c>
      <c r="BM83" s="47">
        <v>2</v>
      </c>
      <c r="BN83" s="43">
        <f t="shared" si="496"/>
        <v>0</v>
      </c>
      <c r="BO83" s="43">
        <f t="shared" si="497"/>
        <v>0</v>
      </c>
      <c r="BP83" s="43">
        <f t="shared" si="498"/>
        <v>0</v>
      </c>
      <c r="BQ83" s="43">
        <f t="shared" si="499"/>
        <v>0</v>
      </c>
      <c r="BR83" s="44"/>
      <c r="BS83" s="43">
        <f t="shared" si="500"/>
        <v>5.64</v>
      </c>
      <c r="BT83" s="43">
        <f t="shared" si="501"/>
        <v>0.46799999999999997</v>
      </c>
      <c r="BU83" s="43">
        <f t="shared" si="502"/>
        <v>0.128</v>
      </c>
      <c r="BV83" s="43">
        <f t="shared" si="503"/>
        <v>0.62</v>
      </c>
      <c r="BW83" s="44">
        <v>2</v>
      </c>
      <c r="BX83" s="43">
        <f t="shared" si="504"/>
        <v>0</v>
      </c>
      <c r="BY83" s="43">
        <f t="shared" si="505"/>
        <v>0</v>
      </c>
      <c r="BZ83" s="43">
        <f t="shared" si="506"/>
        <v>0</v>
      </c>
      <c r="CA83" s="43">
        <f t="shared" si="507"/>
        <v>0</v>
      </c>
      <c r="CB83" s="44"/>
      <c r="CC83" s="43">
        <f t="shared" si="508"/>
        <v>5.64</v>
      </c>
      <c r="CD83" s="43">
        <f t="shared" si="509"/>
        <v>0.46799999999999997</v>
      </c>
      <c r="CE83" s="43">
        <f t="shared" si="510"/>
        <v>0.128</v>
      </c>
      <c r="CF83" s="43">
        <f t="shared" si="511"/>
        <v>0.62</v>
      </c>
      <c r="CG83" s="42">
        <v>2</v>
      </c>
      <c r="CH83" s="43">
        <f t="shared" si="420"/>
        <v>0</v>
      </c>
      <c r="CI83" s="43">
        <f t="shared" si="421"/>
        <v>0</v>
      </c>
      <c r="CJ83" s="43">
        <f t="shared" si="422"/>
        <v>0</v>
      </c>
      <c r="CK83" s="43">
        <f t="shared" si="423"/>
        <v>0</v>
      </c>
      <c r="CL83" s="45"/>
      <c r="CM83" s="43">
        <f t="shared" si="424"/>
        <v>5.64</v>
      </c>
      <c r="CN83" s="43">
        <f t="shared" si="425"/>
        <v>0.46799999999999997</v>
      </c>
      <c r="CO83" s="43">
        <f t="shared" si="426"/>
        <v>0.128</v>
      </c>
      <c r="CP83" s="43">
        <f t="shared" si="427"/>
        <v>0.62</v>
      </c>
      <c r="CQ83" s="44">
        <v>2</v>
      </c>
      <c r="CR83" s="43">
        <f t="shared" si="428"/>
        <v>0</v>
      </c>
      <c r="CS83" s="43">
        <f t="shared" si="429"/>
        <v>0</v>
      </c>
      <c r="CT83" s="43">
        <f t="shared" si="430"/>
        <v>0</v>
      </c>
      <c r="CU83" s="43">
        <f t="shared" si="431"/>
        <v>0</v>
      </c>
      <c r="CV83" s="42"/>
      <c r="CW83" s="46">
        <f t="shared" si="432"/>
        <v>5.64</v>
      </c>
      <c r="CX83" s="43">
        <f t="shared" si="433"/>
        <v>0.46799999999999997</v>
      </c>
      <c r="CY83" s="43">
        <f t="shared" si="434"/>
        <v>0.128</v>
      </c>
      <c r="CZ83" s="43">
        <f t="shared" si="435"/>
        <v>0.62</v>
      </c>
      <c r="DA83" s="44">
        <v>2</v>
      </c>
      <c r="DB83" s="43">
        <f t="shared" si="436"/>
        <v>5.64</v>
      </c>
      <c r="DC83" s="43">
        <f t="shared" si="437"/>
        <v>0.46799999999999997</v>
      </c>
      <c r="DD83" s="43">
        <f t="shared" si="438"/>
        <v>0.128</v>
      </c>
      <c r="DE83" s="43">
        <f t="shared" si="439"/>
        <v>0.62</v>
      </c>
      <c r="DF83" s="45">
        <v>2</v>
      </c>
      <c r="DG83" s="43">
        <f t="shared" si="440"/>
        <v>0</v>
      </c>
      <c r="DH83" s="43">
        <f t="shared" si="441"/>
        <v>0</v>
      </c>
      <c r="DI83" s="43">
        <f t="shared" si="442"/>
        <v>0</v>
      </c>
      <c r="DJ83" s="43">
        <f t="shared" si="443"/>
        <v>0</v>
      </c>
      <c r="DK83" s="42"/>
      <c r="DL83" s="43">
        <f t="shared" si="444"/>
        <v>0</v>
      </c>
      <c r="DM83" s="43">
        <f t="shared" si="445"/>
        <v>0</v>
      </c>
      <c r="DN83" s="43">
        <f t="shared" si="446"/>
        <v>0</v>
      </c>
      <c r="DO83" s="43">
        <f t="shared" si="447"/>
        <v>0</v>
      </c>
      <c r="DP83" s="42"/>
    </row>
    <row r="84" spans="1:120" s="25" customFormat="1" x14ac:dyDescent="0.25">
      <c r="A84" s="55" t="s">
        <v>61</v>
      </c>
      <c r="B84" s="54">
        <v>219</v>
      </c>
      <c r="C84" s="25">
        <v>8.4</v>
      </c>
      <c r="D84" s="25">
        <v>2.8</v>
      </c>
      <c r="E84" s="59">
        <v>42.6</v>
      </c>
      <c r="F84" s="57">
        <f t="shared" si="448"/>
        <v>0</v>
      </c>
      <c r="G84" s="34">
        <f t="shared" si="449"/>
        <v>0</v>
      </c>
      <c r="H84" s="34">
        <f t="shared" si="450"/>
        <v>0</v>
      </c>
      <c r="I84" s="34">
        <f t="shared" si="451"/>
        <v>0</v>
      </c>
      <c r="K84" s="57">
        <f t="shared" si="452"/>
        <v>4.38</v>
      </c>
      <c r="L84" s="57">
        <f t="shared" si="453"/>
        <v>0.16800000000000001</v>
      </c>
      <c r="M84" s="57">
        <f t="shared" si="454"/>
        <v>5.5999999999999994E-2</v>
      </c>
      <c r="N84" s="57">
        <f t="shared" si="455"/>
        <v>0.85199999999999998</v>
      </c>
      <c r="O84" s="54">
        <v>2</v>
      </c>
      <c r="P84" s="57">
        <f t="shared" si="456"/>
        <v>4.38</v>
      </c>
      <c r="Q84" s="57">
        <f t="shared" si="457"/>
        <v>0.16800000000000001</v>
      </c>
      <c r="R84" s="57">
        <f t="shared" si="458"/>
        <v>5.5999999999999994E-2</v>
      </c>
      <c r="S84" s="57">
        <f t="shared" si="459"/>
        <v>0.85199999999999998</v>
      </c>
      <c r="T84" s="54">
        <v>2</v>
      </c>
      <c r="U84" s="57">
        <f t="shared" si="460"/>
        <v>0</v>
      </c>
      <c r="V84" s="57">
        <f t="shared" si="461"/>
        <v>0</v>
      </c>
      <c r="W84" s="57">
        <f t="shared" si="462"/>
        <v>0</v>
      </c>
      <c r="X84" s="57">
        <f t="shared" si="463"/>
        <v>0</v>
      </c>
      <c r="Y84" s="54"/>
      <c r="Z84" s="57">
        <f t="shared" si="464"/>
        <v>0</v>
      </c>
      <c r="AA84" s="57">
        <f t="shared" si="465"/>
        <v>0</v>
      </c>
      <c r="AB84" s="57">
        <f t="shared" si="466"/>
        <v>0</v>
      </c>
      <c r="AC84" s="57">
        <f t="shared" si="467"/>
        <v>0</v>
      </c>
      <c r="AE84" s="57"/>
      <c r="AF84" s="57"/>
      <c r="AG84" s="57"/>
      <c r="AH84" s="57"/>
      <c r="AI84" s="25">
        <v>2</v>
      </c>
      <c r="AJ84" s="57">
        <f t="shared" si="516"/>
        <v>4.38</v>
      </c>
      <c r="AK84" s="57">
        <f t="shared" si="517"/>
        <v>0.16800000000000001</v>
      </c>
      <c r="AL84" s="57">
        <f t="shared" si="518"/>
        <v>5.5999999999999994E-2</v>
      </c>
      <c r="AM84" s="57">
        <f t="shared" si="519"/>
        <v>0.85199999999999998</v>
      </c>
      <c r="AN84" s="58">
        <v>2</v>
      </c>
      <c r="AO84" s="57">
        <f t="shared" si="520"/>
        <v>0</v>
      </c>
      <c r="AP84" s="57">
        <f t="shared" si="521"/>
        <v>0</v>
      </c>
      <c r="AQ84" s="57">
        <f t="shared" si="522"/>
        <v>0</v>
      </c>
      <c r="AR84" s="57">
        <f t="shared" si="523"/>
        <v>0</v>
      </c>
      <c r="AS84" s="54"/>
      <c r="AT84" s="57"/>
      <c r="AU84" s="57"/>
      <c r="AV84" s="57"/>
      <c r="AW84" s="57"/>
      <c r="AY84" s="34">
        <f t="shared" si="484"/>
        <v>4.38</v>
      </c>
      <c r="AZ84" s="57">
        <f t="shared" si="485"/>
        <v>0.16800000000000001</v>
      </c>
      <c r="BA84" s="57">
        <f t="shared" si="486"/>
        <v>5.5999999999999994E-2</v>
      </c>
      <c r="BB84" s="57">
        <f t="shared" si="487"/>
        <v>0.85199999999999998</v>
      </c>
      <c r="BC84" s="54">
        <v>2</v>
      </c>
      <c r="BD84" s="57">
        <f t="shared" si="488"/>
        <v>0</v>
      </c>
      <c r="BE84" s="57">
        <f t="shared" si="489"/>
        <v>0</v>
      </c>
      <c r="BF84" s="57">
        <f t="shared" si="490"/>
        <v>0</v>
      </c>
      <c r="BG84" s="57">
        <f t="shared" si="491"/>
        <v>0</v>
      </c>
      <c r="BH84" s="58"/>
      <c r="BI84" s="34">
        <f t="shared" si="492"/>
        <v>4.38</v>
      </c>
      <c r="BJ84" s="57">
        <f t="shared" si="493"/>
        <v>0.16800000000000001</v>
      </c>
      <c r="BK84" s="57">
        <f t="shared" si="494"/>
        <v>5.5999999999999994E-2</v>
      </c>
      <c r="BL84" s="57">
        <f t="shared" si="495"/>
        <v>0.85199999999999998</v>
      </c>
      <c r="BM84" s="59">
        <v>2</v>
      </c>
      <c r="BN84" s="57">
        <f t="shared" si="496"/>
        <v>0</v>
      </c>
      <c r="BO84" s="57">
        <f t="shared" si="497"/>
        <v>0</v>
      </c>
      <c r="BP84" s="57">
        <f t="shared" si="498"/>
        <v>0</v>
      </c>
      <c r="BQ84" s="57">
        <f t="shared" si="499"/>
        <v>0</v>
      </c>
      <c r="BR84" s="54"/>
      <c r="BS84" s="57">
        <f t="shared" si="500"/>
        <v>4.38</v>
      </c>
      <c r="BT84" s="57">
        <f t="shared" si="501"/>
        <v>0.16800000000000001</v>
      </c>
      <c r="BU84" s="57">
        <f t="shared" si="502"/>
        <v>5.5999999999999994E-2</v>
      </c>
      <c r="BV84" s="57">
        <f t="shared" si="503"/>
        <v>0.85199999999999998</v>
      </c>
      <c r="BW84" s="54">
        <v>2</v>
      </c>
      <c r="BX84" s="57">
        <f t="shared" si="504"/>
        <v>0</v>
      </c>
      <c r="BY84" s="57">
        <f t="shared" si="505"/>
        <v>0</v>
      </c>
      <c r="BZ84" s="57">
        <f t="shared" si="506"/>
        <v>0</v>
      </c>
      <c r="CA84" s="57">
        <f t="shared" si="507"/>
        <v>0</v>
      </c>
      <c r="CB84" s="54"/>
      <c r="CC84" s="57">
        <f t="shared" si="508"/>
        <v>4.38</v>
      </c>
      <c r="CD84" s="57">
        <f t="shared" si="509"/>
        <v>0.16800000000000001</v>
      </c>
      <c r="CE84" s="57">
        <f t="shared" si="510"/>
        <v>5.5999999999999994E-2</v>
      </c>
      <c r="CF84" s="57">
        <f t="shared" si="511"/>
        <v>0.85199999999999998</v>
      </c>
      <c r="CG84" s="25">
        <v>2</v>
      </c>
      <c r="CH84" s="57">
        <f t="shared" si="420"/>
        <v>4.38</v>
      </c>
      <c r="CI84" s="57">
        <f t="shared" si="421"/>
        <v>0.16800000000000001</v>
      </c>
      <c r="CJ84" s="57">
        <f t="shared" si="422"/>
        <v>5.5999999999999994E-2</v>
      </c>
      <c r="CK84" s="57">
        <f t="shared" si="423"/>
        <v>0.85199999999999998</v>
      </c>
      <c r="CL84" s="58">
        <v>2</v>
      </c>
      <c r="CM84" s="57">
        <f t="shared" si="424"/>
        <v>0</v>
      </c>
      <c r="CN84" s="57">
        <f t="shared" si="425"/>
        <v>0</v>
      </c>
      <c r="CO84" s="57">
        <f t="shared" si="426"/>
        <v>0</v>
      </c>
      <c r="CP84" s="57">
        <f t="shared" si="427"/>
        <v>0</v>
      </c>
      <c r="CQ84" s="54"/>
      <c r="CR84" s="57"/>
      <c r="CS84" s="57"/>
      <c r="CT84" s="57"/>
      <c r="CU84" s="57"/>
      <c r="CW84" s="34">
        <f t="shared" si="432"/>
        <v>4.38</v>
      </c>
      <c r="CX84" s="57">
        <f t="shared" si="433"/>
        <v>0.16800000000000001</v>
      </c>
      <c r="CY84" s="57">
        <f t="shared" si="434"/>
        <v>5.5999999999999994E-2</v>
      </c>
      <c r="CZ84" s="57">
        <f t="shared" si="435"/>
        <v>0.85199999999999998</v>
      </c>
      <c r="DA84" s="54">
        <v>2</v>
      </c>
      <c r="DB84" s="57">
        <f t="shared" si="436"/>
        <v>0</v>
      </c>
      <c r="DC84" s="57">
        <f t="shared" si="437"/>
        <v>0</v>
      </c>
      <c r="DD84" s="57">
        <f t="shared" si="438"/>
        <v>0</v>
      </c>
      <c r="DE84" s="57">
        <f t="shared" si="439"/>
        <v>0</v>
      </c>
      <c r="DF84" s="58"/>
      <c r="DG84" s="57">
        <f t="shared" si="440"/>
        <v>0</v>
      </c>
      <c r="DH84" s="57">
        <f t="shared" si="441"/>
        <v>0</v>
      </c>
      <c r="DI84" s="57">
        <f t="shared" si="442"/>
        <v>0</v>
      </c>
      <c r="DJ84" s="57">
        <f t="shared" si="443"/>
        <v>0</v>
      </c>
      <c r="DL84" s="57">
        <f t="shared" si="444"/>
        <v>0</v>
      </c>
      <c r="DM84" s="57">
        <f t="shared" si="445"/>
        <v>0</v>
      </c>
      <c r="DN84" s="57">
        <f t="shared" si="446"/>
        <v>0</v>
      </c>
      <c r="DO84" s="57">
        <f t="shared" si="447"/>
        <v>0</v>
      </c>
    </row>
    <row r="85" spans="1:120" s="25" customFormat="1" x14ac:dyDescent="0.25">
      <c r="A85" s="39" t="s">
        <v>62</v>
      </c>
      <c r="B85" s="44">
        <v>345</v>
      </c>
      <c r="C85" s="42">
        <v>16</v>
      </c>
      <c r="D85" s="42">
        <v>0.4</v>
      </c>
      <c r="E85" s="47">
        <v>75</v>
      </c>
      <c r="F85" s="43">
        <f t="shared" si="448"/>
        <v>6.9</v>
      </c>
      <c r="G85" s="46">
        <f t="shared" si="449"/>
        <v>0.32</v>
      </c>
      <c r="H85" s="46">
        <f t="shared" si="450"/>
        <v>8.0000000000000002E-3</v>
      </c>
      <c r="I85" s="46">
        <f t="shared" si="451"/>
        <v>1.5</v>
      </c>
      <c r="J85" s="42">
        <v>2</v>
      </c>
      <c r="K85" s="43">
        <f t="shared" si="452"/>
        <v>0</v>
      </c>
      <c r="L85" s="43">
        <f t="shared" si="453"/>
        <v>0</v>
      </c>
      <c r="M85" s="43">
        <f t="shared" si="454"/>
        <v>0</v>
      </c>
      <c r="N85" s="43">
        <f t="shared" si="455"/>
        <v>0</v>
      </c>
      <c r="O85" s="44"/>
      <c r="P85" s="43">
        <f t="shared" si="456"/>
        <v>0</v>
      </c>
      <c r="Q85" s="43">
        <f t="shared" si="457"/>
        <v>0</v>
      </c>
      <c r="R85" s="43">
        <f t="shared" si="458"/>
        <v>0</v>
      </c>
      <c r="S85" s="43">
        <f t="shared" si="459"/>
        <v>0</v>
      </c>
      <c r="T85" s="44"/>
      <c r="U85" s="43">
        <f t="shared" si="460"/>
        <v>6.9</v>
      </c>
      <c r="V85" s="43">
        <f t="shared" si="461"/>
        <v>0.32</v>
      </c>
      <c r="W85" s="43">
        <f t="shared" si="462"/>
        <v>8.0000000000000002E-3</v>
      </c>
      <c r="X85" s="43">
        <f t="shared" si="463"/>
        <v>1.5</v>
      </c>
      <c r="Y85" s="44">
        <v>2</v>
      </c>
      <c r="Z85" s="43"/>
      <c r="AA85" s="43"/>
      <c r="AB85" s="43"/>
      <c r="AC85" s="43"/>
      <c r="AD85" s="42">
        <v>2</v>
      </c>
      <c r="AE85" s="43"/>
      <c r="AF85" s="43"/>
      <c r="AG85" s="43"/>
      <c r="AH85" s="43"/>
      <c r="AI85" s="42"/>
      <c r="AJ85" s="43">
        <f t="shared" si="516"/>
        <v>0</v>
      </c>
      <c r="AK85" s="43">
        <f t="shared" si="517"/>
        <v>0</v>
      </c>
      <c r="AL85" s="43">
        <f t="shared" si="518"/>
        <v>0</v>
      </c>
      <c r="AM85" s="43">
        <f t="shared" si="519"/>
        <v>0</v>
      </c>
      <c r="AN85" s="45"/>
      <c r="AO85" s="43">
        <f t="shared" si="520"/>
        <v>6.9</v>
      </c>
      <c r="AP85" s="43">
        <f t="shared" si="521"/>
        <v>0.32</v>
      </c>
      <c r="AQ85" s="43">
        <f t="shared" si="522"/>
        <v>8.0000000000000002E-3</v>
      </c>
      <c r="AR85" s="43">
        <f t="shared" si="523"/>
        <v>1.5</v>
      </c>
      <c r="AS85" s="44">
        <v>2</v>
      </c>
      <c r="AT85" s="43"/>
      <c r="AU85" s="43"/>
      <c r="AV85" s="43"/>
      <c r="AW85" s="43"/>
      <c r="AX85" s="42">
        <v>2</v>
      </c>
      <c r="AY85" s="46">
        <f t="shared" si="484"/>
        <v>0</v>
      </c>
      <c r="AZ85" s="43">
        <f t="shared" si="485"/>
        <v>0</v>
      </c>
      <c r="BA85" s="43">
        <f t="shared" si="486"/>
        <v>0</v>
      </c>
      <c r="BB85" s="43">
        <f t="shared" si="487"/>
        <v>0</v>
      </c>
      <c r="BC85" s="44"/>
      <c r="BD85" s="43">
        <f t="shared" si="488"/>
        <v>6.9</v>
      </c>
      <c r="BE85" s="43">
        <f t="shared" si="489"/>
        <v>0.32</v>
      </c>
      <c r="BF85" s="43">
        <f t="shared" si="490"/>
        <v>8.0000000000000002E-3</v>
      </c>
      <c r="BG85" s="43">
        <f t="shared" si="491"/>
        <v>1.5</v>
      </c>
      <c r="BH85" s="45">
        <v>2</v>
      </c>
      <c r="BI85" s="46">
        <f t="shared" si="492"/>
        <v>0</v>
      </c>
      <c r="BJ85" s="43">
        <f t="shared" si="493"/>
        <v>0</v>
      </c>
      <c r="BK85" s="43">
        <f t="shared" si="494"/>
        <v>0</v>
      </c>
      <c r="BL85" s="43">
        <f t="shared" si="495"/>
        <v>0</v>
      </c>
      <c r="BM85" s="47"/>
      <c r="BN85" s="43">
        <f t="shared" si="496"/>
        <v>6.9</v>
      </c>
      <c r="BO85" s="43">
        <f t="shared" si="497"/>
        <v>0.32</v>
      </c>
      <c r="BP85" s="43">
        <f t="shared" si="498"/>
        <v>8.0000000000000002E-3</v>
      </c>
      <c r="BQ85" s="43">
        <f t="shared" si="499"/>
        <v>1.5</v>
      </c>
      <c r="BR85" s="44">
        <v>2</v>
      </c>
      <c r="BS85" s="43">
        <f t="shared" si="500"/>
        <v>0</v>
      </c>
      <c r="BT85" s="43">
        <f t="shared" si="501"/>
        <v>0</v>
      </c>
      <c r="BU85" s="43">
        <f t="shared" si="502"/>
        <v>0</v>
      </c>
      <c r="BV85" s="43">
        <f t="shared" si="503"/>
        <v>0</v>
      </c>
      <c r="BW85" s="44"/>
      <c r="BX85" s="43">
        <f t="shared" si="504"/>
        <v>6.9</v>
      </c>
      <c r="BY85" s="43">
        <f t="shared" si="505"/>
        <v>0.32</v>
      </c>
      <c r="BZ85" s="43">
        <f t="shared" si="506"/>
        <v>8.0000000000000002E-3</v>
      </c>
      <c r="CA85" s="43">
        <f t="shared" si="507"/>
        <v>1.5</v>
      </c>
      <c r="CB85" s="44">
        <v>2</v>
      </c>
      <c r="CC85" s="43">
        <f t="shared" si="508"/>
        <v>0</v>
      </c>
      <c r="CD85" s="43">
        <f t="shared" si="509"/>
        <v>0</v>
      </c>
      <c r="CE85" s="43">
        <f t="shared" si="510"/>
        <v>0</v>
      </c>
      <c r="CF85" s="43">
        <f t="shared" si="511"/>
        <v>0</v>
      </c>
      <c r="CG85" s="42"/>
      <c r="CH85" s="43">
        <f t="shared" si="420"/>
        <v>0</v>
      </c>
      <c r="CI85" s="43">
        <f t="shared" si="421"/>
        <v>0</v>
      </c>
      <c r="CJ85" s="43">
        <f t="shared" si="422"/>
        <v>0</v>
      </c>
      <c r="CK85" s="43">
        <f t="shared" si="423"/>
        <v>0</v>
      </c>
      <c r="CL85" s="45"/>
      <c r="CM85" s="43">
        <f t="shared" si="424"/>
        <v>6.9</v>
      </c>
      <c r="CN85" s="43">
        <f t="shared" si="425"/>
        <v>0.32</v>
      </c>
      <c r="CO85" s="43">
        <f t="shared" si="426"/>
        <v>8.0000000000000002E-3</v>
      </c>
      <c r="CP85" s="43">
        <f t="shared" si="427"/>
        <v>1.5</v>
      </c>
      <c r="CQ85" s="44">
        <v>2</v>
      </c>
      <c r="CR85" s="43"/>
      <c r="CS85" s="43"/>
      <c r="CT85" s="43"/>
      <c r="CU85" s="43"/>
      <c r="CV85" s="42">
        <v>2</v>
      </c>
      <c r="CW85" s="46">
        <f t="shared" si="432"/>
        <v>0</v>
      </c>
      <c r="CX85" s="43">
        <f t="shared" si="433"/>
        <v>0</v>
      </c>
      <c r="CY85" s="43">
        <f t="shared" si="434"/>
        <v>0</v>
      </c>
      <c r="CZ85" s="43">
        <f t="shared" si="435"/>
        <v>0</v>
      </c>
      <c r="DA85" s="44"/>
      <c r="DB85" s="43">
        <f t="shared" si="436"/>
        <v>6.9</v>
      </c>
      <c r="DC85" s="43">
        <f t="shared" si="437"/>
        <v>0.32</v>
      </c>
      <c r="DD85" s="43">
        <f t="shared" si="438"/>
        <v>8.0000000000000002E-3</v>
      </c>
      <c r="DE85" s="43">
        <f t="shared" si="439"/>
        <v>1.5</v>
      </c>
      <c r="DF85" s="45">
        <v>2</v>
      </c>
      <c r="DG85" s="43">
        <f t="shared" si="440"/>
        <v>6.9</v>
      </c>
      <c r="DH85" s="43">
        <f t="shared" si="441"/>
        <v>0.32</v>
      </c>
      <c r="DI85" s="43">
        <f t="shared" si="442"/>
        <v>8.0000000000000002E-3</v>
      </c>
      <c r="DJ85" s="43">
        <f t="shared" si="443"/>
        <v>1.5</v>
      </c>
      <c r="DK85" s="42">
        <v>2</v>
      </c>
      <c r="DL85" s="43">
        <f t="shared" si="444"/>
        <v>0</v>
      </c>
      <c r="DM85" s="43">
        <f t="shared" si="445"/>
        <v>0</v>
      </c>
      <c r="DN85" s="43">
        <f t="shared" si="446"/>
        <v>0</v>
      </c>
      <c r="DO85" s="43">
        <f t="shared" si="447"/>
        <v>0</v>
      </c>
      <c r="DP85" s="42"/>
    </row>
    <row r="86" spans="1:120" s="60" customFormat="1" x14ac:dyDescent="0.25">
      <c r="A86" s="60" t="s">
        <v>64</v>
      </c>
      <c r="B86" s="60">
        <v>696.4</v>
      </c>
      <c r="C86" s="60">
        <v>37.299999999999997</v>
      </c>
      <c r="D86" s="60">
        <v>58.9</v>
      </c>
      <c r="E86" s="65">
        <v>0</v>
      </c>
      <c r="F86" s="61">
        <f t="shared" si="448"/>
        <v>0</v>
      </c>
      <c r="G86" s="61">
        <f t="shared" si="449"/>
        <v>0</v>
      </c>
      <c r="H86" s="61">
        <f t="shared" si="450"/>
        <v>0</v>
      </c>
      <c r="I86" s="61">
        <f t="shared" si="451"/>
        <v>0</v>
      </c>
      <c r="K86" s="61">
        <f t="shared" si="452"/>
        <v>348.2</v>
      </c>
      <c r="L86" s="61">
        <f t="shared" si="453"/>
        <v>18.649999999999999</v>
      </c>
      <c r="M86" s="61">
        <f t="shared" si="454"/>
        <v>29.45</v>
      </c>
      <c r="N86" s="61">
        <f t="shared" si="455"/>
        <v>0</v>
      </c>
      <c r="O86" s="60">
        <v>50</v>
      </c>
      <c r="P86" s="61">
        <f t="shared" si="456"/>
        <v>0</v>
      </c>
      <c r="Q86" s="61">
        <f t="shared" si="457"/>
        <v>0</v>
      </c>
      <c r="R86" s="61">
        <f t="shared" si="458"/>
        <v>0</v>
      </c>
      <c r="S86" s="61">
        <f t="shared" si="459"/>
        <v>0</v>
      </c>
      <c r="U86" s="61">
        <f t="shared" si="460"/>
        <v>348.2</v>
      </c>
      <c r="V86" s="61">
        <f t="shared" si="461"/>
        <v>18.649999999999999</v>
      </c>
      <c r="W86" s="61">
        <f t="shared" si="462"/>
        <v>29.45</v>
      </c>
      <c r="X86" s="61">
        <f t="shared" si="463"/>
        <v>0</v>
      </c>
      <c r="Y86" s="60">
        <v>50</v>
      </c>
      <c r="Z86" s="61">
        <f t="shared" ref="Z86:Z87" si="528">$B86/100*AD86</f>
        <v>0</v>
      </c>
      <c r="AA86" s="61">
        <f t="shared" ref="AA86:AA87" si="529">$C86/100*AD86</f>
        <v>0</v>
      </c>
      <c r="AB86" s="61">
        <f t="shared" ref="AB86:AB87" si="530">$D86/100*AD86</f>
        <v>0</v>
      </c>
      <c r="AC86" s="61">
        <f t="shared" ref="AC86:AC87" si="531">$E86/100*AD86</f>
        <v>0</v>
      </c>
      <c r="AE86" s="61">
        <f t="shared" ref="AE86:AE87" si="532">$B86/100*AI86</f>
        <v>348.2</v>
      </c>
      <c r="AF86" s="61">
        <f t="shared" ref="AF86:AF87" si="533">$C86/100*AI86</f>
        <v>18.649999999999999</v>
      </c>
      <c r="AG86" s="61">
        <f t="shared" ref="AG86:AG87" si="534">$D86/100*AI86</f>
        <v>29.45</v>
      </c>
      <c r="AH86" s="61">
        <f t="shared" ref="AH86:AH87" si="535">$E86/100*AI86</f>
        <v>0</v>
      </c>
      <c r="AI86" s="60">
        <v>50</v>
      </c>
      <c r="AJ86" s="61">
        <f t="shared" si="516"/>
        <v>0</v>
      </c>
      <c r="AK86" s="61">
        <f t="shared" si="517"/>
        <v>0</v>
      </c>
      <c r="AL86" s="61">
        <f t="shared" si="518"/>
        <v>0</v>
      </c>
      <c r="AM86" s="61">
        <f t="shared" si="519"/>
        <v>0</v>
      </c>
      <c r="AN86" s="64"/>
      <c r="AO86" s="61">
        <f t="shared" si="520"/>
        <v>348.2</v>
      </c>
      <c r="AP86" s="61">
        <f t="shared" si="521"/>
        <v>18.649999999999999</v>
      </c>
      <c r="AQ86" s="61">
        <f t="shared" si="522"/>
        <v>29.45</v>
      </c>
      <c r="AR86" s="61">
        <f t="shared" si="523"/>
        <v>0</v>
      </c>
      <c r="AS86" s="60">
        <v>50</v>
      </c>
      <c r="AT86" s="61">
        <f t="shared" ref="AT86:AT87" si="536">$B86/100*AX86</f>
        <v>0</v>
      </c>
      <c r="AU86" s="61">
        <f t="shared" ref="AU86:AU87" si="537">$C86/100*AX86</f>
        <v>0</v>
      </c>
      <c r="AV86" s="61">
        <f t="shared" ref="AV86:AV87" si="538">$D86/100*AX86</f>
        <v>0</v>
      </c>
      <c r="AW86" s="61">
        <f t="shared" ref="AW86:AW87" si="539">$E86/100*AX86</f>
        <v>0</v>
      </c>
      <c r="AY86" s="61">
        <f t="shared" si="484"/>
        <v>348.2</v>
      </c>
      <c r="AZ86" s="61">
        <f t="shared" si="485"/>
        <v>18.649999999999999</v>
      </c>
      <c r="BA86" s="61">
        <f t="shared" si="486"/>
        <v>29.45</v>
      </c>
      <c r="BB86" s="61">
        <f t="shared" si="487"/>
        <v>0</v>
      </c>
      <c r="BC86" s="60">
        <v>50</v>
      </c>
      <c r="BD86" s="61">
        <f t="shared" si="488"/>
        <v>348.2</v>
      </c>
      <c r="BE86" s="61">
        <f t="shared" si="489"/>
        <v>18.649999999999999</v>
      </c>
      <c r="BF86" s="61">
        <f t="shared" si="490"/>
        <v>29.45</v>
      </c>
      <c r="BG86" s="61">
        <f t="shared" si="491"/>
        <v>0</v>
      </c>
      <c r="BH86" s="64">
        <v>50</v>
      </c>
      <c r="BI86" s="61">
        <f t="shared" si="492"/>
        <v>0</v>
      </c>
      <c r="BJ86" s="61">
        <f t="shared" si="493"/>
        <v>0</v>
      </c>
      <c r="BK86" s="61">
        <f t="shared" si="494"/>
        <v>0</v>
      </c>
      <c r="BL86" s="61">
        <f t="shared" si="495"/>
        <v>0</v>
      </c>
      <c r="BM86" s="65"/>
      <c r="BN86" s="61">
        <f t="shared" si="496"/>
        <v>383.02</v>
      </c>
      <c r="BO86" s="61">
        <f t="shared" si="497"/>
        <v>20.515000000000001</v>
      </c>
      <c r="BP86" s="61">
        <f t="shared" si="498"/>
        <v>32.394999999999996</v>
      </c>
      <c r="BQ86" s="61">
        <f t="shared" si="499"/>
        <v>0</v>
      </c>
      <c r="BR86" s="60">
        <v>55</v>
      </c>
      <c r="BS86" s="61">
        <f t="shared" si="500"/>
        <v>0</v>
      </c>
      <c r="BT86" s="61">
        <f t="shared" si="501"/>
        <v>0</v>
      </c>
      <c r="BU86" s="61">
        <f t="shared" si="502"/>
        <v>0</v>
      </c>
      <c r="BV86" s="61">
        <f t="shared" si="503"/>
        <v>0</v>
      </c>
      <c r="BX86" s="61">
        <f t="shared" si="504"/>
        <v>383.02</v>
      </c>
      <c r="BY86" s="61">
        <f t="shared" si="505"/>
        <v>20.515000000000001</v>
      </c>
      <c r="BZ86" s="61">
        <f t="shared" si="506"/>
        <v>32.394999999999996</v>
      </c>
      <c r="CA86" s="61">
        <f t="shared" si="507"/>
        <v>0</v>
      </c>
      <c r="CB86" s="60">
        <v>55</v>
      </c>
      <c r="CC86" s="61">
        <f t="shared" si="508"/>
        <v>0</v>
      </c>
      <c r="CD86" s="61">
        <f t="shared" si="509"/>
        <v>0</v>
      </c>
      <c r="CE86" s="61">
        <f t="shared" si="510"/>
        <v>0</v>
      </c>
      <c r="CF86" s="61">
        <f t="shared" si="511"/>
        <v>0</v>
      </c>
      <c r="CH86" s="61">
        <f t="shared" si="420"/>
        <v>383.02</v>
      </c>
      <c r="CI86" s="61">
        <f t="shared" si="421"/>
        <v>20.515000000000001</v>
      </c>
      <c r="CJ86" s="61">
        <f t="shared" si="422"/>
        <v>32.394999999999996</v>
      </c>
      <c r="CK86" s="61">
        <f t="shared" si="423"/>
        <v>0</v>
      </c>
      <c r="CL86" s="60">
        <v>55</v>
      </c>
      <c r="CM86" s="61">
        <f t="shared" si="424"/>
        <v>0</v>
      </c>
      <c r="CN86" s="61">
        <f t="shared" si="425"/>
        <v>0</v>
      </c>
      <c r="CO86" s="61">
        <f t="shared" si="426"/>
        <v>0</v>
      </c>
      <c r="CP86" s="61">
        <f t="shared" si="427"/>
        <v>0</v>
      </c>
      <c r="CR86" s="61">
        <f t="shared" si="428"/>
        <v>383.02</v>
      </c>
      <c r="CS86" s="61">
        <f t="shared" si="429"/>
        <v>20.515000000000001</v>
      </c>
      <c r="CT86" s="61">
        <f t="shared" si="430"/>
        <v>32.394999999999996</v>
      </c>
      <c r="CU86" s="61">
        <f t="shared" si="431"/>
        <v>0</v>
      </c>
      <c r="CV86" s="60">
        <v>55</v>
      </c>
      <c r="CW86" s="61">
        <f t="shared" si="432"/>
        <v>0</v>
      </c>
      <c r="CX86" s="61">
        <f t="shared" si="433"/>
        <v>0</v>
      </c>
      <c r="CY86" s="61">
        <f t="shared" si="434"/>
        <v>0</v>
      </c>
      <c r="CZ86" s="61">
        <f t="shared" si="435"/>
        <v>0</v>
      </c>
      <c r="DB86" s="61">
        <f t="shared" si="436"/>
        <v>383.02</v>
      </c>
      <c r="DC86" s="61">
        <f t="shared" si="437"/>
        <v>20.515000000000001</v>
      </c>
      <c r="DD86" s="61">
        <f t="shared" si="438"/>
        <v>32.394999999999996</v>
      </c>
      <c r="DE86" s="61">
        <f t="shared" si="439"/>
        <v>0</v>
      </c>
      <c r="DF86" s="60">
        <v>55</v>
      </c>
      <c r="DG86" s="61">
        <f t="shared" si="440"/>
        <v>0</v>
      </c>
      <c r="DH86" s="61">
        <f t="shared" si="441"/>
        <v>0</v>
      </c>
      <c r="DI86" s="61">
        <f t="shared" si="442"/>
        <v>0</v>
      </c>
      <c r="DJ86" s="61">
        <f t="shared" si="443"/>
        <v>0</v>
      </c>
      <c r="DL86" s="61">
        <f t="shared" si="444"/>
        <v>0</v>
      </c>
      <c r="DM86" s="61">
        <f t="shared" si="445"/>
        <v>0</v>
      </c>
      <c r="DN86" s="61">
        <f t="shared" si="446"/>
        <v>0</v>
      </c>
      <c r="DO86" s="61">
        <f t="shared" si="447"/>
        <v>0</v>
      </c>
    </row>
    <row r="87" spans="1:120" s="25" customFormat="1" x14ac:dyDescent="0.25">
      <c r="A87" s="25" t="s">
        <v>83</v>
      </c>
      <c r="B87" s="25">
        <v>474</v>
      </c>
      <c r="C87" s="25">
        <v>73.599999999999994</v>
      </c>
      <c r="D87" s="25">
        <v>20</v>
      </c>
      <c r="E87" s="59">
        <v>0</v>
      </c>
      <c r="F87" s="34">
        <f t="shared" si="448"/>
        <v>237</v>
      </c>
      <c r="G87" s="34">
        <f t="shared" si="449"/>
        <v>36.799999999999997</v>
      </c>
      <c r="H87" s="34">
        <f t="shared" si="450"/>
        <v>10</v>
      </c>
      <c r="I87" s="34">
        <f t="shared" si="451"/>
        <v>0</v>
      </c>
      <c r="J87" s="25">
        <v>50</v>
      </c>
      <c r="K87" s="34">
        <f t="shared" si="452"/>
        <v>0</v>
      </c>
      <c r="L87" s="34">
        <f t="shared" si="453"/>
        <v>0</v>
      </c>
      <c r="M87" s="34">
        <f t="shared" si="454"/>
        <v>0</v>
      </c>
      <c r="N87" s="34">
        <f t="shared" si="455"/>
        <v>0</v>
      </c>
      <c r="P87" s="34">
        <f t="shared" si="456"/>
        <v>237</v>
      </c>
      <c r="Q87" s="34">
        <f t="shared" si="457"/>
        <v>36.799999999999997</v>
      </c>
      <c r="R87" s="34">
        <f t="shared" si="458"/>
        <v>10</v>
      </c>
      <c r="S87" s="34">
        <f t="shared" si="459"/>
        <v>0</v>
      </c>
      <c r="T87" s="25">
        <v>50</v>
      </c>
      <c r="U87" s="34">
        <f t="shared" si="460"/>
        <v>0</v>
      </c>
      <c r="V87" s="34">
        <f t="shared" si="461"/>
        <v>0</v>
      </c>
      <c r="W87" s="34">
        <f t="shared" si="462"/>
        <v>0</v>
      </c>
      <c r="X87" s="34">
        <f t="shared" si="463"/>
        <v>0</v>
      </c>
      <c r="Z87" s="34">
        <f t="shared" si="528"/>
        <v>237</v>
      </c>
      <c r="AA87" s="34">
        <f t="shared" si="529"/>
        <v>36.799999999999997</v>
      </c>
      <c r="AB87" s="34">
        <f t="shared" si="530"/>
        <v>10</v>
      </c>
      <c r="AC87" s="34">
        <f t="shared" si="531"/>
        <v>0</v>
      </c>
      <c r="AD87" s="25">
        <v>50</v>
      </c>
      <c r="AE87" s="34">
        <f t="shared" si="532"/>
        <v>0</v>
      </c>
      <c r="AF87" s="34">
        <f t="shared" si="533"/>
        <v>0</v>
      </c>
      <c r="AG87" s="34">
        <f t="shared" si="534"/>
        <v>0</v>
      </c>
      <c r="AH87" s="34">
        <f t="shared" si="535"/>
        <v>0</v>
      </c>
      <c r="AJ87" s="34">
        <f t="shared" si="516"/>
        <v>237</v>
      </c>
      <c r="AK87" s="34">
        <f t="shared" si="517"/>
        <v>36.799999999999997</v>
      </c>
      <c r="AL87" s="34">
        <f t="shared" si="518"/>
        <v>10</v>
      </c>
      <c r="AM87" s="34">
        <f t="shared" si="519"/>
        <v>0</v>
      </c>
      <c r="AN87" s="58">
        <v>50</v>
      </c>
      <c r="AO87" s="34">
        <f t="shared" si="520"/>
        <v>0</v>
      </c>
      <c r="AP87" s="34">
        <f t="shared" si="521"/>
        <v>0</v>
      </c>
      <c r="AQ87" s="34">
        <f t="shared" si="522"/>
        <v>0</v>
      </c>
      <c r="AR87" s="34">
        <f t="shared" si="523"/>
        <v>0</v>
      </c>
      <c r="AT87" s="34">
        <f t="shared" si="536"/>
        <v>237</v>
      </c>
      <c r="AU87" s="34">
        <f t="shared" si="537"/>
        <v>36.799999999999997</v>
      </c>
      <c r="AV87" s="34">
        <f t="shared" si="538"/>
        <v>10</v>
      </c>
      <c r="AW87" s="34">
        <f t="shared" si="539"/>
        <v>0</v>
      </c>
      <c r="AX87" s="25">
        <v>50</v>
      </c>
      <c r="AY87" s="34">
        <f t="shared" si="484"/>
        <v>0</v>
      </c>
      <c r="AZ87" s="34">
        <f t="shared" si="485"/>
        <v>0</v>
      </c>
      <c r="BA87" s="34">
        <f t="shared" si="486"/>
        <v>0</v>
      </c>
      <c r="BB87" s="34">
        <f t="shared" si="487"/>
        <v>0</v>
      </c>
      <c r="BD87" s="34">
        <f t="shared" si="488"/>
        <v>0</v>
      </c>
      <c r="BE87" s="34">
        <f t="shared" si="489"/>
        <v>0</v>
      </c>
      <c r="BF87" s="34">
        <f t="shared" si="490"/>
        <v>0</v>
      </c>
      <c r="BG87" s="34">
        <f t="shared" si="491"/>
        <v>0</v>
      </c>
      <c r="BH87" s="58"/>
      <c r="BI87" s="34">
        <f t="shared" si="492"/>
        <v>237</v>
      </c>
      <c r="BJ87" s="34">
        <f t="shared" si="493"/>
        <v>36.799999999999997</v>
      </c>
      <c r="BK87" s="34">
        <f t="shared" si="494"/>
        <v>10</v>
      </c>
      <c r="BL87" s="34">
        <f t="shared" si="495"/>
        <v>0</v>
      </c>
      <c r="BM87" s="59">
        <v>50</v>
      </c>
      <c r="BN87" s="34">
        <f t="shared" si="496"/>
        <v>0</v>
      </c>
      <c r="BO87" s="34">
        <f t="shared" si="497"/>
        <v>0</v>
      </c>
      <c r="BP87" s="34">
        <f t="shared" si="498"/>
        <v>0</v>
      </c>
      <c r="BQ87" s="34">
        <f t="shared" si="499"/>
        <v>0</v>
      </c>
      <c r="BS87" s="34">
        <f t="shared" si="500"/>
        <v>260.7</v>
      </c>
      <c r="BT87" s="34">
        <f t="shared" si="501"/>
        <v>40.479999999999997</v>
      </c>
      <c r="BU87" s="34">
        <f t="shared" si="502"/>
        <v>11</v>
      </c>
      <c r="BV87" s="34">
        <f t="shared" si="503"/>
        <v>0</v>
      </c>
      <c r="BW87" s="25">
        <v>55</v>
      </c>
      <c r="BX87" s="34">
        <f t="shared" si="504"/>
        <v>0</v>
      </c>
      <c r="BY87" s="34">
        <f t="shared" si="505"/>
        <v>0</v>
      </c>
      <c r="BZ87" s="34">
        <f t="shared" si="506"/>
        <v>0</v>
      </c>
      <c r="CA87" s="34">
        <f t="shared" si="507"/>
        <v>0</v>
      </c>
      <c r="CC87" s="34">
        <f t="shared" si="508"/>
        <v>260.7</v>
      </c>
      <c r="CD87" s="34">
        <f t="shared" si="509"/>
        <v>40.479999999999997</v>
      </c>
      <c r="CE87" s="34">
        <f t="shared" si="510"/>
        <v>11</v>
      </c>
      <c r="CF87" s="34">
        <f t="shared" si="511"/>
        <v>0</v>
      </c>
      <c r="CG87" s="25">
        <v>55</v>
      </c>
      <c r="CH87" s="34">
        <f t="shared" si="420"/>
        <v>0</v>
      </c>
      <c r="CI87" s="34">
        <f t="shared" si="421"/>
        <v>0</v>
      </c>
      <c r="CJ87" s="34">
        <f t="shared" si="422"/>
        <v>0</v>
      </c>
      <c r="CK87" s="34">
        <f t="shared" si="423"/>
        <v>0</v>
      </c>
      <c r="CM87" s="34">
        <f t="shared" si="424"/>
        <v>260.7</v>
      </c>
      <c r="CN87" s="34">
        <f t="shared" si="425"/>
        <v>40.479999999999997</v>
      </c>
      <c r="CO87" s="34">
        <f t="shared" si="426"/>
        <v>11</v>
      </c>
      <c r="CP87" s="34">
        <f t="shared" si="427"/>
        <v>0</v>
      </c>
      <c r="CQ87" s="25">
        <v>55</v>
      </c>
      <c r="CR87" s="34">
        <f t="shared" si="428"/>
        <v>0</v>
      </c>
      <c r="CS87" s="34">
        <f t="shared" si="429"/>
        <v>0</v>
      </c>
      <c r="CT87" s="34">
        <f t="shared" si="430"/>
        <v>0</v>
      </c>
      <c r="CU87" s="34">
        <f t="shared" si="431"/>
        <v>0</v>
      </c>
      <c r="CW87" s="34">
        <f t="shared" si="432"/>
        <v>260.7</v>
      </c>
      <c r="CX87" s="34">
        <f t="shared" si="433"/>
        <v>40.479999999999997</v>
      </c>
      <c r="CY87" s="34">
        <f t="shared" si="434"/>
        <v>11</v>
      </c>
      <c r="CZ87" s="34">
        <f t="shared" si="435"/>
        <v>0</v>
      </c>
      <c r="DA87" s="25">
        <v>55</v>
      </c>
      <c r="DB87" s="34">
        <f t="shared" si="436"/>
        <v>0</v>
      </c>
      <c r="DC87" s="34">
        <f t="shared" si="437"/>
        <v>0</v>
      </c>
      <c r="DD87" s="34">
        <f t="shared" si="438"/>
        <v>0</v>
      </c>
      <c r="DE87" s="34">
        <f t="shared" si="439"/>
        <v>0</v>
      </c>
      <c r="DG87" s="34">
        <f t="shared" si="440"/>
        <v>260.7</v>
      </c>
      <c r="DH87" s="34">
        <f t="shared" si="441"/>
        <v>40.479999999999997</v>
      </c>
      <c r="DI87" s="34">
        <f t="shared" si="442"/>
        <v>11</v>
      </c>
      <c r="DJ87" s="34">
        <f t="shared" si="443"/>
        <v>0</v>
      </c>
      <c r="DK87" s="25">
        <v>55</v>
      </c>
      <c r="DL87" s="34">
        <f t="shared" si="444"/>
        <v>0</v>
      </c>
      <c r="DM87" s="34">
        <f t="shared" si="445"/>
        <v>0</v>
      </c>
      <c r="DN87" s="34">
        <f t="shared" si="446"/>
        <v>0</v>
      </c>
      <c r="DO87" s="34">
        <f t="shared" si="447"/>
        <v>0</v>
      </c>
    </row>
    <row r="88" spans="1:120" s="25" customFormat="1" x14ac:dyDescent="0.25">
      <c r="A88" s="44" t="s">
        <v>38</v>
      </c>
      <c r="B88" s="44"/>
      <c r="C88" s="42"/>
      <c r="D88" s="42"/>
      <c r="E88" s="47"/>
      <c r="F88" s="43">
        <f t="shared" si="448"/>
        <v>0</v>
      </c>
      <c r="G88" s="46">
        <f t="shared" si="449"/>
        <v>0</v>
      </c>
      <c r="H88" s="46">
        <f t="shared" si="450"/>
        <v>0</v>
      </c>
      <c r="I88" s="46">
        <f t="shared" si="451"/>
        <v>0</v>
      </c>
      <c r="J88" s="42">
        <v>2</v>
      </c>
      <c r="K88" s="43">
        <f t="shared" si="452"/>
        <v>0</v>
      </c>
      <c r="L88" s="43">
        <f t="shared" si="453"/>
        <v>0</v>
      </c>
      <c r="M88" s="43">
        <f t="shared" si="454"/>
        <v>0</v>
      </c>
      <c r="N88" s="43">
        <f t="shared" si="455"/>
        <v>0</v>
      </c>
      <c r="O88" s="44">
        <v>2</v>
      </c>
      <c r="P88" s="43">
        <f t="shared" si="456"/>
        <v>0</v>
      </c>
      <c r="Q88" s="43">
        <f t="shared" si="457"/>
        <v>0</v>
      </c>
      <c r="R88" s="43">
        <f t="shared" si="458"/>
        <v>0</v>
      </c>
      <c r="S88" s="43">
        <f t="shared" si="459"/>
        <v>0</v>
      </c>
      <c r="T88" s="44">
        <v>2</v>
      </c>
      <c r="U88" s="43">
        <f t="shared" si="460"/>
        <v>0</v>
      </c>
      <c r="V88" s="43">
        <f t="shared" si="461"/>
        <v>0</v>
      </c>
      <c r="W88" s="43">
        <f t="shared" si="462"/>
        <v>0</v>
      </c>
      <c r="X88" s="43">
        <f t="shared" si="463"/>
        <v>0</v>
      </c>
      <c r="Y88" s="44">
        <v>2</v>
      </c>
      <c r="Z88" s="43">
        <f t="shared" si="464"/>
        <v>0</v>
      </c>
      <c r="AA88" s="43">
        <f t="shared" si="465"/>
        <v>0</v>
      </c>
      <c r="AB88" s="43">
        <f t="shared" si="466"/>
        <v>0</v>
      </c>
      <c r="AC88" s="43">
        <f t="shared" si="467"/>
        <v>0</v>
      </c>
      <c r="AD88" s="42">
        <v>2</v>
      </c>
      <c r="AE88" s="43">
        <f t="shared" si="468"/>
        <v>0</v>
      </c>
      <c r="AF88" s="43">
        <f t="shared" si="469"/>
        <v>0</v>
      </c>
      <c r="AG88" s="43">
        <f t="shared" si="470"/>
        <v>0</v>
      </c>
      <c r="AH88" s="43">
        <f t="shared" si="471"/>
        <v>0</v>
      </c>
      <c r="AI88" s="42">
        <v>2</v>
      </c>
      <c r="AJ88" s="43">
        <f t="shared" si="472"/>
        <v>0</v>
      </c>
      <c r="AK88" s="43">
        <f t="shared" si="473"/>
        <v>0</v>
      </c>
      <c r="AL88" s="43">
        <f t="shared" si="474"/>
        <v>0</v>
      </c>
      <c r="AM88" s="43">
        <f t="shared" si="475"/>
        <v>0</v>
      </c>
      <c r="AN88" s="45">
        <v>2</v>
      </c>
      <c r="AO88" s="43">
        <f t="shared" si="476"/>
        <v>0</v>
      </c>
      <c r="AP88" s="43">
        <f t="shared" si="477"/>
        <v>0</v>
      </c>
      <c r="AQ88" s="43">
        <f t="shared" si="478"/>
        <v>0</v>
      </c>
      <c r="AR88" s="43">
        <f t="shared" si="479"/>
        <v>0</v>
      </c>
      <c r="AS88" s="44">
        <v>2</v>
      </c>
      <c r="AT88" s="43">
        <f t="shared" si="480"/>
        <v>0</v>
      </c>
      <c r="AU88" s="43">
        <f t="shared" si="481"/>
        <v>0</v>
      </c>
      <c r="AV88" s="43">
        <f t="shared" si="482"/>
        <v>0</v>
      </c>
      <c r="AW88" s="43">
        <f t="shared" si="483"/>
        <v>0</v>
      </c>
      <c r="AX88" s="42">
        <v>2</v>
      </c>
      <c r="AY88" s="46">
        <f t="shared" si="484"/>
        <v>0</v>
      </c>
      <c r="AZ88" s="43">
        <f t="shared" si="485"/>
        <v>0</v>
      </c>
      <c r="BA88" s="43">
        <f t="shared" si="486"/>
        <v>0</v>
      </c>
      <c r="BB88" s="43">
        <f t="shared" si="487"/>
        <v>0</v>
      </c>
      <c r="BC88" s="44">
        <v>2</v>
      </c>
      <c r="BD88" s="43">
        <f t="shared" si="488"/>
        <v>0</v>
      </c>
      <c r="BE88" s="43">
        <f t="shared" si="489"/>
        <v>0</v>
      </c>
      <c r="BF88" s="43">
        <f t="shared" si="490"/>
        <v>0</v>
      </c>
      <c r="BG88" s="43">
        <f t="shared" si="491"/>
        <v>0</v>
      </c>
      <c r="BH88" s="45">
        <v>2</v>
      </c>
      <c r="BI88" s="46">
        <f t="shared" si="492"/>
        <v>0</v>
      </c>
      <c r="BJ88" s="43">
        <f t="shared" si="493"/>
        <v>0</v>
      </c>
      <c r="BK88" s="43">
        <f t="shared" si="494"/>
        <v>0</v>
      </c>
      <c r="BL88" s="43">
        <f t="shared" si="495"/>
        <v>0</v>
      </c>
      <c r="BM88" s="47">
        <v>2</v>
      </c>
      <c r="BN88" s="43">
        <f t="shared" si="496"/>
        <v>0</v>
      </c>
      <c r="BO88" s="43">
        <f t="shared" si="497"/>
        <v>0</v>
      </c>
      <c r="BP88" s="43">
        <f t="shared" si="498"/>
        <v>0</v>
      </c>
      <c r="BQ88" s="43">
        <f t="shared" si="499"/>
        <v>0</v>
      </c>
      <c r="BR88" s="44">
        <v>2</v>
      </c>
      <c r="BS88" s="43">
        <f t="shared" si="500"/>
        <v>0</v>
      </c>
      <c r="BT88" s="43">
        <f t="shared" si="501"/>
        <v>0</v>
      </c>
      <c r="BU88" s="43">
        <f t="shared" si="502"/>
        <v>0</v>
      </c>
      <c r="BV88" s="43">
        <f t="shared" si="503"/>
        <v>0</v>
      </c>
      <c r="BW88" s="44">
        <v>2</v>
      </c>
      <c r="BX88" s="43">
        <f t="shared" si="504"/>
        <v>0</v>
      </c>
      <c r="BY88" s="43">
        <f t="shared" si="505"/>
        <v>0</v>
      </c>
      <c r="BZ88" s="43">
        <f t="shared" si="506"/>
        <v>0</v>
      </c>
      <c r="CA88" s="43">
        <f t="shared" si="507"/>
        <v>0</v>
      </c>
      <c r="CB88" s="44">
        <v>2</v>
      </c>
      <c r="CC88" s="43"/>
      <c r="CD88" s="43"/>
      <c r="CE88" s="43"/>
      <c r="CF88" s="43"/>
      <c r="CG88" s="44">
        <v>2</v>
      </c>
      <c r="CH88" s="44"/>
      <c r="CI88" s="44"/>
      <c r="CJ88" s="44"/>
      <c r="CK88" s="44"/>
      <c r="CL88" s="42">
        <v>2</v>
      </c>
      <c r="CM88" s="44"/>
      <c r="CN88" s="44"/>
      <c r="CO88" s="44"/>
      <c r="CP88" s="44"/>
      <c r="CQ88" s="42">
        <v>2</v>
      </c>
      <c r="CR88" s="44"/>
      <c r="CS88" s="44"/>
      <c r="CT88" s="44"/>
      <c r="CU88" s="44"/>
      <c r="CV88" s="42">
        <v>2</v>
      </c>
      <c r="CW88" s="44"/>
      <c r="CX88" s="44"/>
      <c r="CY88" s="44"/>
      <c r="CZ88" s="44"/>
      <c r="DA88" s="42">
        <v>2</v>
      </c>
      <c r="DB88" s="44"/>
      <c r="DC88" s="44"/>
      <c r="DD88" s="44"/>
      <c r="DE88" s="44"/>
      <c r="DF88" s="42">
        <v>2</v>
      </c>
      <c r="DG88" s="44"/>
      <c r="DH88" s="44"/>
      <c r="DI88" s="44"/>
      <c r="DJ88" s="44"/>
      <c r="DK88" s="42">
        <v>2</v>
      </c>
      <c r="DL88" s="44"/>
      <c r="DM88" s="44"/>
      <c r="DN88" s="44"/>
      <c r="DO88" s="44"/>
      <c r="DP88" s="42"/>
    </row>
    <row r="89" spans="1:120" s="25" customFormat="1" x14ac:dyDescent="0.25">
      <c r="A89" s="60" t="s">
        <v>84</v>
      </c>
      <c r="B89" s="60">
        <v>491</v>
      </c>
      <c r="C89" s="60">
        <v>27.7</v>
      </c>
      <c r="D89" s="60">
        <v>42.2</v>
      </c>
      <c r="E89" s="65">
        <v>0.2</v>
      </c>
      <c r="F89" s="63">
        <f t="shared" si="448"/>
        <v>0</v>
      </c>
      <c r="G89" s="63">
        <f t="shared" si="449"/>
        <v>0</v>
      </c>
      <c r="H89" s="63">
        <f t="shared" si="450"/>
        <v>0</v>
      </c>
      <c r="I89" s="63">
        <f t="shared" si="451"/>
        <v>0</v>
      </c>
      <c r="J89" s="60"/>
      <c r="K89" s="63">
        <f t="shared" si="452"/>
        <v>0</v>
      </c>
      <c r="L89" s="63">
        <f t="shared" si="453"/>
        <v>0</v>
      </c>
      <c r="M89" s="63">
        <f t="shared" si="454"/>
        <v>0</v>
      </c>
      <c r="N89" s="63">
        <f t="shared" si="455"/>
        <v>0</v>
      </c>
      <c r="O89" s="100"/>
      <c r="P89" s="63">
        <f t="shared" si="456"/>
        <v>0</v>
      </c>
      <c r="Q89" s="63">
        <f t="shared" si="457"/>
        <v>0</v>
      </c>
      <c r="R89" s="63">
        <f t="shared" si="458"/>
        <v>0</v>
      </c>
      <c r="S89" s="63">
        <f t="shared" si="459"/>
        <v>0</v>
      </c>
      <c r="T89" s="100"/>
      <c r="U89" s="63">
        <f t="shared" si="460"/>
        <v>0</v>
      </c>
      <c r="V89" s="63">
        <f t="shared" si="461"/>
        <v>0</v>
      </c>
      <c r="W89" s="63">
        <f t="shared" si="462"/>
        <v>0</v>
      </c>
      <c r="X89" s="63">
        <f t="shared" si="463"/>
        <v>0</v>
      </c>
      <c r="Y89" s="100"/>
      <c r="Z89" s="63">
        <f t="shared" si="464"/>
        <v>0</v>
      </c>
      <c r="AA89" s="63">
        <f t="shared" si="465"/>
        <v>0</v>
      </c>
      <c r="AB89" s="63">
        <f t="shared" si="466"/>
        <v>0</v>
      </c>
      <c r="AC89" s="63">
        <f t="shared" si="467"/>
        <v>0</v>
      </c>
      <c r="AD89" s="60"/>
      <c r="AE89" s="63">
        <f t="shared" si="468"/>
        <v>0</v>
      </c>
      <c r="AF89" s="63">
        <f t="shared" si="469"/>
        <v>0</v>
      </c>
      <c r="AG89" s="63">
        <f t="shared" si="470"/>
        <v>0</v>
      </c>
      <c r="AH89" s="63">
        <f t="shared" si="471"/>
        <v>0</v>
      </c>
      <c r="AI89" s="100"/>
      <c r="AJ89" s="63">
        <f t="shared" si="472"/>
        <v>0</v>
      </c>
      <c r="AK89" s="63">
        <f t="shared" si="473"/>
        <v>0</v>
      </c>
      <c r="AL89" s="63">
        <f t="shared" si="474"/>
        <v>0</v>
      </c>
      <c r="AM89" s="63">
        <f t="shared" si="475"/>
        <v>0</v>
      </c>
      <c r="AN89" s="64"/>
      <c r="AO89" s="63">
        <f t="shared" si="476"/>
        <v>0</v>
      </c>
      <c r="AP89" s="63">
        <f t="shared" si="477"/>
        <v>0</v>
      </c>
      <c r="AQ89" s="63">
        <f t="shared" si="478"/>
        <v>0</v>
      </c>
      <c r="AR89" s="63">
        <f t="shared" si="479"/>
        <v>0</v>
      </c>
      <c r="AS89" s="100"/>
      <c r="AT89" s="63">
        <f t="shared" si="480"/>
        <v>0</v>
      </c>
      <c r="AU89" s="63">
        <f t="shared" si="481"/>
        <v>0</v>
      </c>
      <c r="AV89" s="63">
        <f t="shared" si="482"/>
        <v>0</v>
      </c>
      <c r="AW89" s="63">
        <f t="shared" si="483"/>
        <v>0</v>
      </c>
      <c r="AX89" s="100"/>
      <c r="AY89" s="63">
        <f t="shared" si="484"/>
        <v>0</v>
      </c>
      <c r="AZ89" s="63">
        <f t="shared" si="485"/>
        <v>0</v>
      </c>
      <c r="BA89" s="63">
        <f t="shared" si="486"/>
        <v>0</v>
      </c>
      <c r="BB89" s="63">
        <f t="shared" si="487"/>
        <v>0</v>
      </c>
      <c r="BC89" s="60"/>
      <c r="BD89" s="63">
        <f t="shared" si="488"/>
        <v>0</v>
      </c>
      <c r="BE89" s="63">
        <f t="shared" si="489"/>
        <v>0</v>
      </c>
      <c r="BF89" s="63">
        <f t="shared" si="490"/>
        <v>0</v>
      </c>
      <c r="BG89" s="63">
        <f t="shared" si="491"/>
        <v>0</v>
      </c>
      <c r="BH89" s="101"/>
      <c r="BI89" s="63">
        <f t="shared" si="492"/>
        <v>0</v>
      </c>
      <c r="BJ89" s="63">
        <f t="shared" si="493"/>
        <v>0</v>
      </c>
      <c r="BK89" s="63">
        <f t="shared" si="494"/>
        <v>0</v>
      </c>
      <c r="BL89" s="63">
        <f t="shared" si="495"/>
        <v>0</v>
      </c>
      <c r="BM89" s="65"/>
      <c r="BN89" s="63">
        <f t="shared" si="496"/>
        <v>0</v>
      </c>
      <c r="BO89" s="63">
        <f t="shared" si="497"/>
        <v>0</v>
      </c>
      <c r="BP89" s="63">
        <f t="shared" si="498"/>
        <v>0</v>
      </c>
      <c r="BQ89" s="63">
        <f t="shared" si="499"/>
        <v>0</v>
      </c>
      <c r="BR89" s="60"/>
      <c r="BS89" s="63">
        <f t="shared" si="500"/>
        <v>0</v>
      </c>
      <c r="BT89" s="63">
        <f t="shared" si="501"/>
        <v>0</v>
      </c>
      <c r="BU89" s="63">
        <f t="shared" si="502"/>
        <v>0</v>
      </c>
      <c r="BV89" s="63">
        <f t="shared" si="503"/>
        <v>0</v>
      </c>
      <c r="BW89" s="100"/>
      <c r="BX89" s="63">
        <f t="shared" si="504"/>
        <v>0</v>
      </c>
      <c r="BY89" s="63">
        <f t="shared" si="505"/>
        <v>0</v>
      </c>
      <c r="BZ89" s="63">
        <f t="shared" si="506"/>
        <v>0</v>
      </c>
      <c r="CA89" s="63">
        <f t="shared" si="507"/>
        <v>0</v>
      </c>
      <c r="CB89" s="60"/>
      <c r="CC89" s="63"/>
      <c r="CD89" s="63"/>
      <c r="CE89" s="63"/>
      <c r="CF89" s="63"/>
      <c r="CG89" s="60"/>
      <c r="CH89" s="100"/>
      <c r="CI89" s="100"/>
      <c r="CJ89" s="100"/>
      <c r="CK89" s="100"/>
      <c r="CL89" s="100"/>
      <c r="CM89" s="100"/>
      <c r="CN89" s="100"/>
      <c r="CO89" s="100"/>
      <c r="CP89" s="100"/>
      <c r="CQ89" s="100"/>
      <c r="CR89" s="100"/>
      <c r="CS89" s="100"/>
      <c r="CT89" s="100"/>
      <c r="CU89" s="100"/>
      <c r="CV89" s="100"/>
      <c r="CW89" s="100"/>
      <c r="CX89" s="100"/>
      <c r="CY89" s="100"/>
      <c r="CZ89" s="100"/>
      <c r="DA89" s="100"/>
      <c r="DB89" s="100"/>
      <c r="DC89" s="100"/>
      <c r="DD89" s="100"/>
      <c r="DE89" s="100"/>
      <c r="DF89" s="100"/>
      <c r="DG89" s="100"/>
      <c r="DH89" s="100"/>
      <c r="DI89" s="100"/>
      <c r="DJ89" s="100"/>
      <c r="DK89" s="100"/>
      <c r="DL89" s="100"/>
      <c r="DM89" s="100"/>
      <c r="DN89" s="100"/>
      <c r="DO89" s="100"/>
      <c r="DP89" s="100"/>
    </row>
    <row r="90" spans="1:120" s="25" customFormat="1" x14ac:dyDescent="0.25">
      <c r="A90" s="83" t="s">
        <v>67</v>
      </c>
      <c r="B90" s="83">
        <v>463</v>
      </c>
      <c r="C90" s="83">
        <v>30.3</v>
      </c>
      <c r="D90" s="83">
        <v>37.9</v>
      </c>
      <c r="E90" s="84">
        <v>0</v>
      </c>
      <c r="F90" s="85">
        <f t="shared" si="448"/>
        <v>0</v>
      </c>
      <c r="G90" s="85">
        <f t="shared" si="449"/>
        <v>0</v>
      </c>
      <c r="H90" s="85">
        <f t="shared" si="450"/>
        <v>0</v>
      </c>
      <c r="I90" s="85">
        <f t="shared" si="451"/>
        <v>0</v>
      </c>
      <c r="J90" s="83"/>
      <c r="K90" s="85">
        <f t="shared" si="452"/>
        <v>0</v>
      </c>
      <c r="L90" s="85">
        <f t="shared" si="453"/>
        <v>0</v>
      </c>
      <c r="M90" s="85">
        <f t="shared" si="454"/>
        <v>0</v>
      </c>
      <c r="N90" s="85">
        <f t="shared" si="455"/>
        <v>0</v>
      </c>
      <c r="O90" s="83"/>
      <c r="P90" s="85">
        <f t="shared" si="456"/>
        <v>0</v>
      </c>
      <c r="Q90" s="85">
        <f t="shared" si="457"/>
        <v>0</v>
      </c>
      <c r="R90" s="85">
        <f t="shared" si="458"/>
        <v>0</v>
      </c>
      <c r="S90" s="85">
        <f t="shared" si="459"/>
        <v>0</v>
      </c>
      <c r="T90" s="83"/>
      <c r="U90" s="85">
        <f t="shared" si="460"/>
        <v>0</v>
      </c>
      <c r="V90" s="85">
        <f t="shared" si="461"/>
        <v>0</v>
      </c>
      <c r="W90" s="85">
        <f t="shared" si="462"/>
        <v>0</v>
      </c>
      <c r="X90" s="85">
        <f t="shared" si="463"/>
        <v>0</v>
      </c>
      <c r="Y90" s="83"/>
      <c r="Z90" s="85">
        <f t="shared" si="464"/>
        <v>0</v>
      </c>
      <c r="AA90" s="85">
        <f t="shared" si="465"/>
        <v>0</v>
      </c>
      <c r="AB90" s="85">
        <f t="shared" si="466"/>
        <v>0</v>
      </c>
      <c r="AC90" s="85">
        <f t="shared" si="467"/>
        <v>0</v>
      </c>
      <c r="AD90" s="83"/>
      <c r="AE90" s="85">
        <f t="shared" si="468"/>
        <v>0</v>
      </c>
      <c r="AF90" s="85">
        <f t="shared" si="469"/>
        <v>0</v>
      </c>
      <c r="AG90" s="85">
        <f t="shared" si="470"/>
        <v>0</v>
      </c>
      <c r="AH90" s="85">
        <f t="shared" si="471"/>
        <v>0</v>
      </c>
      <c r="AI90" s="83"/>
      <c r="AJ90" s="85">
        <f t="shared" si="472"/>
        <v>0</v>
      </c>
      <c r="AK90" s="85">
        <f t="shared" si="473"/>
        <v>0</v>
      </c>
      <c r="AL90" s="85">
        <f t="shared" si="474"/>
        <v>0</v>
      </c>
      <c r="AM90" s="85">
        <f t="shared" si="475"/>
        <v>0</v>
      </c>
      <c r="AN90" s="86"/>
      <c r="AO90" s="85">
        <f t="shared" si="476"/>
        <v>0</v>
      </c>
      <c r="AP90" s="85">
        <f t="shared" si="477"/>
        <v>0</v>
      </c>
      <c r="AQ90" s="85">
        <f t="shared" si="478"/>
        <v>0</v>
      </c>
      <c r="AR90" s="85">
        <f t="shared" si="479"/>
        <v>0</v>
      </c>
      <c r="AS90" s="83"/>
      <c r="AT90" s="85">
        <f t="shared" si="480"/>
        <v>0</v>
      </c>
      <c r="AU90" s="85">
        <f t="shared" si="481"/>
        <v>0</v>
      </c>
      <c r="AV90" s="85">
        <f t="shared" si="482"/>
        <v>0</v>
      </c>
      <c r="AW90" s="85">
        <f t="shared" si="483"/>
        <v>0</v>
      </c>
      <c r="AX90" s="83"/>
      <c r="AY90" s="85">
        <f t="shared" si="484"/>
        <v>0</v>
      </c>
      <c r="AZ90" s="85">
        <f t="shared" si="485"/>
        <v>0</v>
      </c>
      <c r="BA90" s="85">
        <f t="shared" si="486"/>
        <v>0</v>
      </c>
      <c r="BB90" s="85">
        <f t="shared" si="487"/>
        <v>0</v>
      </c>
      <c r="BC90" s="83"/>
      <c r="BD90" s="85">
        <f t="shared" si="488"/>
        <v>0</v>
      </c>
      <c r="BE90" s="85">
        <f t="shared" si="489"/>
        <v>0</v>
      </c>
      <c r="BF90" s="85">
        <f t="shared" si="490"/>
        <v>0</v>
      </c>
      <c r="BG90" s="85">
        <f t="shared" si="491"/>
        <v>0</v>
      </c>
      <c r="BH90" s="86"/>
      <c r="BI90" s="85">
        <f t="shared" si="492"/>
        <v>0</v>
      </c>
      <c r="BJ90" s="85">
        <f t="shared" si="493"/>
        <v>0</v>
      </c>
      <c r="BK90" s="85">
        <f t="shared" si="494"/>
        <v>0</v>
      </c>
      <c r="BL90" s="85">
        <f t="shared" si="495"/>
        <v>0</v>
      </c>
      <c r="BM90" s="84"/>
      <c r="BN90" s="85">
        <f t="shared" si="496"/>
        <v>0</v>
      </c>
      <c r="BO90" s="85">
        <f t="shared" si="497"/>
        <v>0</v>
      </c>
      <c r="BP90" s="85">
        <f t="shared" si="498"/>
        <v>0</v>
      </c>
      <c r="BQ90" s="85">
        <f t="shared" si="499"/>
        <v>0</v>
      </c>
      <c r="BR90" s="83"/>
      <c r="BS90" s="85">
        <f t="shared" si="500"/>
        <v>0</v>
      </c>
      <c r="BT90" s="85">
        <f t="shared" si="501"/>
        <v>0</v>
      </c>
      <c r="BU90" s="85">
        <f t="shared" si="502"/>
        <v>0</v>
      </c>
      <c r="BV90" s="85">
        <f t="shared" si="503"/>
        <v>0</v>
      </c>
      <c r="BW90" s="83"/>
      <c r="BX90" s="85">
        <f t="shared" si="504"/>
        <v>0</v>
      </c>
      <c r="BY90" s="85">
        <f t="shared" si="505"/>
        <v>0</v>
      </c>
      <c r="BZ90" s="85">
        <f t="shared" si="506"/>
        <v>0</v>
      </c>
      <c r="CA90" s="85">
        <f t="shared" si="507"/>
        <v>0</v>
      </c>
      <c r="CB90" s="83"/>
      <c r="CC90" s="85"/>
      <c r="CD90" s="85"/>
      <c r="CE90" s="85"/>
      <c r="CF90" s="85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</row>
    <row r="91" spans="1:120" s="25" customFormat="1" x14ac:dyDescent="0.25">
      <c r="A91" s="54" t="s">
        <v>39</v>
      </c>
      <c r="B91" s="73">
        <v>430</v>
      </c>
      <c r="C91" s="73">
        <v>5.5</v>
      </c>
      <c r="D91" s="73">
        <v>15</v>
      </c>
      <c r="E91" s="74">
        <v>67</v>
      </c>
      <c r="F91" s="51">
        <f t="shared" si="448"/>
        <v>0</v>
      </c>
      <c r="G91" s="48">
        <f t="shared" si="449"/>
        <v>0</v>
      </c>
      <c r="H91" s="48">
        <f t="shared" si="450"/>
        <v>0</v>
      </c>
      <c r="I91" s="48">
        <f t="shared" si="451"/>
        <v>0</v>
      </c>
      <c r="J91" s="50"/>
      <c r="K91" s="51">
        <f t="shared" si="452"/>
        <v>0</v>
      </c>
      <c r="L91" s="51">
        <f t="shared" si="453"/>
        <v>0</v>
      </c>
      <c r="M91" s="51">
        <f t="shared" si="454"/>
        <v>0</v>
      </c>
      <c r="N91" s="51">
        <f t="shared" si="455"/>
        <v>0</v>
      </c>
      <c r="O91"/>
      <c r="P91" s="51">
        <f t="shared" si="456"/>
        <v>0</v>
      </c>
      <c r="Q91" s="51">
        <f t="shared" si="457"/>
        <v>0</v>
      </c>
      <c r="R91" s="51">
        <f t="shared" si="458"/>
        <v>0</v>
      </c>
      <c r="S91" s="51">
        <f t="shared" si="459"/>
        <v>0</v>
      </c>
      <c r="T91"/>
      <c r="U91" s="51">
        <f t="shared" si="460"/>
        <v>0</v>
      </c>
      <c r="V91" s="51">
        <f t="shared" si="461"/>
        <v>0</v>
      </c>
      <c r="W91" s="51">
        <f t="shared" si="462"/>
        <v>0</v>
      </c>
      <c r="X91" s="51">
        <f t="shared" si="463"/>
        <v>0</v>
      </c>
      <c r="Y91"/>
      <c r="Z91" s="51">
        <f t="shared" si="464"/>
        <v>82.99</v>
      </c>
      <c r="AA91" s="51">
        <f t="shared" si="465"/>
        <v>1.0615000000000001</v>
      </c>
      <c r="AB91" s="51">
        <f t="shared" si="466"/>
        <v>2.895</v>
      </c>
      <c r="AC91" s="51">
        <f t="shared" si="467"/>
        <v>12.931000000000001</v>
      </c>
      <c r="AD91" s="50">
        <v>19.3</v>
      </c>
      <c r="AE91" s="51">
        <f t="shared" si="468"/>
        <v>0</v>
      </c>
      <c r="AF91" s="51">
        <f t="shared" si="469"/>
        <v>0</v>
      </c>
      <c r="AG91" s="51">
        <f t="shared" si="470"/>
        <v>0</v>
      </c>
      <c r="AH91" s="51">
        <f t="shared" si="471"/>
        <v>0</v>
      </c>
      <c r="AJ91" s="51">
        <f t="shared" si="472"/>
        <v>0</v>
      </c>
      <c r="AK91" s="51">
        <f t="shared" si="473"/>
        <v>0</v>
      </c>
      <c r="AL91" s="51">
        <f t="shared" si="474"/>
        <v>0</v>
      </c>
      <c r="AM91" s="51">
        <f t="shared" si="475"/>
        <v>0</v>
      </c>
      <c r="AN91" s="52"/>
      <c r="AO91" s="51">
        <f t="shared" si="476"/>
        <v>0</v>
      </c>
      <c r="AP91" s="51">
        <f t="shared" si="477"/>
        <v>0</v>
      </c>
      <c r="AQ91" s="51">
        <f t="shared" si="478"/>
        <v>0</v>
      </c>
      <c r="AR91" s="51">
        <f t="shared" si="479"/>
        <v>0</v>
      </c>
      <c r="AS91"/>
      <c r="AT91" s="51">
        <f t="shared" si="480"/>
        <v>0</v>
      </c>
      <c r="AU91" s="51">
        <f t="shared" si="481"/>
        <v>0</v>
      </c>
      <c r="AV91" s="51">
        <f t="shared" si="482"/>
        <v>0</v>
      </c>
      <c r="AW91" s="51">
        <f t="shared" si="483"/>
        <v>0</v>
      </c>
      <c r="AY91" s="48">
        <f t="shared" si="484"/>
        <v>0</v>
      </c>
      <c r="AZ91" s="51">
        <f t="shared" si="485"/>
        <v>0</v>
      </c>
      <c r="BA91" s="51">
        <f t="shared" si="486"/>
        <v>0</v>
      </c>
      <c r="BB91" s="51">
        <f t="shared" si="487"/>
        <v>0</v>
      </c>
      <c r="BC91"/>
      <c r="BD91" s="51">
        <f t="shared" si="488"/>
        <v>0</v>
      </c>
      <c r="BE91" s="51">
        <f t="shared" si="489"/>
        <v>0</v>
      </c>
      <c r="BF91" s="51">
        <f t="shared" si="490"/>
        <v>0</v>
      </c>
      <c r="BG91" s="51">
        <f t="shared" si="491"/>
        <v>0</v>
      </c>
      <c r="BH91" s="52"/>
      <c r="BI91" s="48">
        <f t="shared" si="492"/>
        <v>0</v>
      </c>
      <c r="BJ91" s="51">
        <f t="shared" si="493"/>
        <v>0</v>
      </c>
      <c r="BK91" s="51">
        <f t="shared" si="494"/>
        <v>0</v>
      </c>
      <c r="BL91" s="51">
        <f t="shared" si="495"/>
        <v>0</v>
      </c>
      <c r="BM91" s="53"/>
      <c r="BN91" s="51">
        <f t="shared" si="496"/>
        <v>0</v>
      </c>
      <c r="BO91" s="51">
        <f t="shared" si="497"/>
        <v>0</v>
      </c>
      <c r="BP91" s="51">
        <f t="shared" si="498"/>
        <v>0</v>
      </c>
      <c r="BQ91" s="51">
        <f t="shared" si="499"/>
        <v>0</v>
      </c>
      <c r="BR91"/>
      <c r="BS91" s="51">
        <f t="shared" si="500"/>
        <v>0</v>
      </c>
      <c r="BT91" s="51">
        <f t="shared" si="501"/>
        <v>0</v>
      </c>
      <c r="BU91" s="51">
        <f t="shared" si="502"/>
        <v>0</v>
      </c>
      <c r="BV91" s="51">
        <f t="shared" si="503"/>
        <v>0</v>
      </c>
      <c r="BW91"/>
      <c r="BX91" s="51">
        <f t="shared" si="504"/>
        <v>0</v>
      </c>
      <c r="BY91" s="51">
        <f t="shared" si="505"/>
        <v>0</v>
      </c>
      <c r="BZ91" s="51">
        <f t="shared" si="506"/>
        <v>0</v>
      </c>
      <c r="CA91" s="51">
        <f t="shared" si="507"/>
        <v>0</v>
      </c>
      <c r="CB91"/>
      <c r="CC91" s="51">
        <f t="shared" ref="CC91:CC100" si="540">$B91/100*CG91</f>
        <v>82.99</v>
      </c>
      <c r="CD91" s="51">
        <f t="shared" ref="CD91:CD100" si="541">$C91/100*CG91</f>
        <v>1.0615000000000001</v>
      </c>
      <c r="CE91" s="51">
        <f t="shared" ref="CE91:CE100" si="542">$D91/100*CG91</f>
        <v>2.895</v>
      </c>
      <c r="CF91" s="51">
        <f t="shared" ref="CF91:CF100" si="543">$E91/100*CG91</f>
        <v>12.931000000000001</v>
      </c>
      <c r="CG91">
        <v>19.3</v>
      </c>
      <c r="CH91" s="51">
        <f t="shared" ref="CH91:CH100" si="544">$B91/100*CL91</f>
        <v>0</v>
      </c>
      <c r="CI91" s="51">
        <f t="shared" ref="CI91:CI100" si="545">$C91/100*CL91</f>
        <v>0</v>
      </c>
      <c r="CJ91" s="51">
        <f t="shared" ref="CJ91:CJ100" si="546">$D91/100*CL91</f>
        <v>0</v>
      </c>
      <c r="CK91" s="51">
        <f t="shared" ref="CK91:CK100" si="547">$E91/100*CL91</f>
        <v>0</v>
      </c>
      <c r="CL91" s="50"/>
      <c r="CM91" s="51">
        <f t="shared" ref="CM91:CM100" si="548">$B91/100*CQ91</f>
        <v>0</v>
      </c>
      <c r="CN91" s="51">
        <f t="shared" ref="CN91:CN100" si="549">$C91/100*CQ91</f>
        <v>0</v>
      </c>
      <c r="CO91" s="51">
        <f t="shared" ref="CO91:CO100" si="550">$D91/100*CQ91</f>
        <v>0</v>
      </c>
      <c r="CP91" s="51">
        <f t="shared" ref="CP91:CP100" si="551">$E91/100*CQ91</f>
        <v>0</v>
      </c>
      <c r="CQ91" s="50"/>
      <c r="CR91" s="51">
        <f t="shared" ref="CR91:CR100" si="552">$B91/100*CV91</f>
        <v>0</v>
      </c>
      <c r="CS91" s="51">
        <f t="shared" ref="CS91:CS100" si="553">$C91/100*CV91</f>
        <v>0</v>
      </c>
      <c r="CT91" s="51">
        <f t="shared" ref="CT91:CT100" si="554">$D91/100*CV91</f>
        <v>0</v>
      </c>
      <c r="CU91" s="51">
        <f t="shared" ref="CU91:CU100" si="555">$E91/100*CV91</f>
        <v>0</v>
      </c>
      <c r="CV91" s="50"/>
      <c r="CW91" s="51">
        <f t="shared" ref="CW91:CW100" si="556">$B91/100*DA91</f>
        <v>0</v>
      </c>
      <c r="CX91" s="51">
        <f t="shared" ref="CX91:CX100" si="557">$C91/100*DA91</f>
        <v>0</v>
      </c>
      <c r="CY91" s="51">
        <f t="shared" ref="CY91:CY100" si="558">$D91/100*DA91</f>
        <v>0</v>
      </c>
      <c r="CZ91" s="51">
        <f t="shared" ref="CZ91:CZ100" si="559">$E91/100*DA91</f>
        <v>0</v>
      </c>
      <c r="DA91" s="50"/>
      <c r="DB91" s="51">
        <f t="shared" ref="DB91:DB100" si="560">$B91/100*DF91</f>
        <v>0</v>
      </c>
      <c r="DC91" s="51">
        <f t="shared" ref="DC91:DC100" si="561">$C91/100*DF91</f>
        <v>0</v>
      </c>
      <c r="DD91" s="51">
        <f t="shared" ref="DD91:DD100" si="562">$D91/100*DF91</f>
        <v>0</v>
      </c>
      <c r="DE91" s="51">
        <f t="shared" ref="DE91:DE100" si="563">$E91/100*DF91</f>
        <v>0</v>
      </c>
      <c r="DF91" s="50"/>
      <c r="DG91" s="51">
        <f t="shared" ref="DG91:DG100" si="564">$B91/100*DK91</f>
        <v>0</v>
      </c>
      <c r="DH91" s="51">
        <f t="shared" ref="DH91:DH100" si="565">$C91/100*DK91</f>
        <v>0</v>
      </c>
      <c r="DI91" s="51">
        <f t="shared" ref="DI91:DI100" si="566">$D91/100*DK91</f>
        <v>0</v>
      </c>
      <c r="DJ91" s="51">
        <f t="shared" ref="DJ91:DJ100" si="567">$E91/100*DK91</f>
        <v>0</v>
      </c>
      <c r="DK91" s="50"/>
      <c r="DL91" s="51">
        <f t="shared" ref="DL91:DL100" si="568">$B91/100*DP91</f>
        <v>0</v>
      </c>
      <c r="DM91" s="51">
        <f t="shared" ref="DM91:DM100" si="569">$C91/100*DP91</f>
        <v>0</v>
      </c>
      <c r="DN91" s="51">
        <f t="shared" ref="DN91:DN100" si="570">$D91/100*DP91</f>
        <v>0</v>
      </c>
      <c r="DO91" s="51">
        <f t="shared" ref="DO91:DO100" si="571">$E91/100*DP91</f>
        <v>0</v>
      </c>
      <c r="DP91" s="50"/>
    </row>
    <row r="92" spans="1:120" s="25" customFormat="1" x14ac:dyDescent="0.25">
      <c r="A92" s="44" t="s">
        <v>69</v>
      </c>
      <c r="B92" s="42">
        <v>576</v>
      </c>
      <c r="C92" s="42">
        <v>14.8</v>
      </c>
      <c r="D92" s="42">
        <v>42.6</v>
      </c>
      <c r="E92" s="47">
        <v>34.5</v>
      </c>
      <c r="F92" s="43">
        <f t="shared" si="448"/>
        <v>0</v>
      </c>
      <c r="G92" s="46">
        <f t="shared" si="449"/>
        <v>0</v>
      </c>
      <c r="H92" s="46">
        <f t="shared" si="450"/>
        <v>0</v>
      </c>
      <c r="I92" s="46">
        <f t="shared" si="451"/>
        <v>0</v>
      </c>
      <c r="J92" s="42"/>
      <c r="K92" s="43">
        <f t="shared" si="452"/>
        <v>0</v>
      </c>
      <c r="L92" s="43">
        <f t="shared" si="453"/>
        <v>0</v>
      </c>
      <c r="M92" s="43">
        <f t="shared" si="454"/>
        <v>0</v>
      </c>
      <c r="N92" s="43">
        <f t="shared" si="455"/>
        <v>0</v>
      </c>
      <c r="O92" s="44"/>
      <c r="P92" s="43">
        <f t="shared" si="456"/>
        <v>0</v>
      </c>
      <c r="Q92" s="43">
        <f t="shared" si="457"/>
        <v>0</v>
      </c>
      <c r="R92" s="43">
        <f t="shared" si="458"/>
        <v>0</v>
      </c>
      <c r="S92" s="43">
        <f t="shared" si="459"/>
        <v>0</v>
      </c>
      <c r="T92" s="44"/>
      <c r="U92" s="43">
        <f t="shared" si="460"/>
        <v>0</v>
      </c>
      <c r="V92" s="43">
        <f t="shared" si="461"/>
        <v>0</v>
      </c>
      <c r="W92" s="43">
        <f t="shared" si="462"/>
        <v>0</v>
      </c>
      <c r="X92" s="43">
        <f t="shared" si="463"/>
        <v>0</v>
      </c>
      <c r="Y92" s="44"/>
      <c r="Z92" s="43">
        <f t="shared" si="464"/>
        <v>0</v>
      </c>
      <c r="AA92" s="43">
        <f t="shared" si="465"/>
        <v>0</v>
      </c>
      <c r="AB92" s="43">
        <f t="shared" si="466"/>
        <v>0</v>
      </c>
      <c r="AC92" s="43">
        <f t="shared" si="467"/>
        <v>0</v>
      </c>
      <c r="AD92" s="42"/>
      <c r="AE92" s="43">
        <f t="shared" si="468"/>
        <v>144</v>
      </c>
      <c r="AF92" s="43">
        <f t="shared" si="469"/>
        <v>3.7000000000000006</v>
      </c>
      <c r="AG92" s="43">
        <f t="shared" si="470"/>
        <v>10.65</v>
      </c>
      <c r="AH92" s="43">
        <f t="shared" si="471"/>
        <v>8.625</v>
      </c>
      <c r="AI92" s="42">
        <v>25</v>
      </c>
      <c r="AJ92" s="43">
        <f t="shared" si="472"/>
        <v>0</v>
      </c>
      <c r="AK92" s="43">
        <f t="shared" si="473"/>
        <v>0</v>
      </c>
      <c r="AL92" s="43">
        <f t="shared" si="474"/>
        <v>0</v>
      </c>
      <c r="AM92" s="43">
        <f t="shared" si="475"/>
        <v>0</v>
      </c>
      <c r="AN92" s="45"/>
      <c r="AO92" s="43">
        <f t="shared" si="476"/>
        <v>0</v>
      </c>
      <c r="AP92" s="43">
        <f t="shared" si="477"/>
        <v>0</v>
      </c>
      <c r="AQ92" s="43">
        <f t="shared" si="478"/>
        <v>0</v>
      </c>
      <c r="AR92" s="43">
        <f t="shared" si="479"/>
        <v>0</v>
      </c>
      <c r="AS92" s="44"/>
      <c r="AT92" s="43">
        <f t="shared" si="480"/>
        <v>0</v>
      </c>
      <c r="AU92" s="43">
        <f t="shared" si="481"/>
        <v>0</v>
      </c>
      <c r="AV92" s="43">
        <f t="shared" si="482"/>
        <v>0</v>
      </c>
      <c r="AW92" s="43">
        <f t="shared" si="483"/>
        <v>0</v>
      </c>
      <c r="AX92" s="42"/>
      <c r="AY92" s="46">
        <f t="shared" si="484"/>
        <v>0</v>
      </c>
      <c r="AZ92" s="43">
        <f t="shared" si="485"/>
        <v>0</v>
      </c>
      <c r="BA92" s="43">
        <f t="shared" si="486"/>
        <v>0</v>
      </c>
      <c r="BB92" s="43">
        <f t="shared" si="487"/>
        <v>0</v>
      </c>
      <c r="BC92" s="44"/>
      <c r="BD92" s="43">
        <f t="shared" si="488"/>
        <v>0</v>
      </c>
      <c r="BE92" s="43">
        <f t="shared" si="489"/>
        <v>0</v>
      </c>
      <c r="BF92" s="43">
        <f t="shared" si="490"/>
        <v>0</v>
      </c>
      <c r="BG92" s="43">
        <f t="shared" si="491"/>
        <v>0</v>
      </c>
      <c r="BH92" s="45"/>
      <c r="BI92" s="46">
        <f t="shared" si="492"/>
        <v>0</v>
      </c>
      <c r="BJ92" s="43">
        <f t="shared" si="493"/>
        <v>0</v>
      </c>
      <c r="BK92" s="43">
        <f t="shared" si="494"/>
        <v>0</v>
      </c>
      <c r="BL92" s="43">
        <f t="shared" si="495"/>
        <v>0</v>
      </c>
      <c r="BM92" s="47"/>
      <c r="BN92" s="43">
        <f t="shared" si="496"/>
        <v>0</v>
      </c>
      <c r="BO92" s="43">
        <f t="shared" si="497"/>
        <v>0</v>
      </c>
      <c r="BP92" s="43">
        <f t="shared" si="498"/>
        <v>0</v>
      </c>
      <c r="BQ92" s="43">
        <f t="shared" si="499"/>
        <v>0</v>
      </c>
      <c r="BR92" s="44"/>
      <c r="BS92" s="43">
        <f t="shared" si="500"/>
        <v>0</v>
      </c>
      <c r="BT92" s="43">
        <f t="shared" si="501"/>
        <v>0</v>
      </c>
      <c r="BU92" s="43">
        <f t="shared" si="502"/>
        <v>0</v>
      </c>
      <c r="BV92" s="43">
        <f t="shared" si="503"/>
        <v>0</v>
      </c>
      <c r="BW92" s="44"/>
      <c r="BX92" s="43">
        <f t="shared" si="504"/>
        <v>0</v>
      </c>
      <c r="BY92" s="43">
        <f t="shared" si="505"/>
        <v>0</v>
      </c>
      <c r="BZ92" s="43">
        <f t="shared" si="506"/>
        <v>0</v>
      </c>
      <c r="CA92" s="43">
        <f t="shared" si="507"/>
        <v>0</v>
      </c>
      <c r="CB92" s="44"/>
      <c r="CC92" s="43">
        <f t="shared" si="540"/>
        <v>0</v>
      </c>
      <c r="CD92" s="43">
        <f t="shared" si="541"/>
        <v>0</v>
      </c>
      <c r="CE92" s="43">
        <f t="shared" si="542"/>
        <v>0</v>
      </c>
      <c r="CF92" s="43">
        <f t="shared" si="543"/>
        <v>0</v>
      </c>
      <c r="CG92" s="44"/>
      <c r="CH92" s="43">
        <f t="shared" si="544"/>
        <v>144</v>
      </c>
      <c r="CI92" s="43">
        <f t="shared" si="545"/>
        <v>3.7000000000000006</v>
      </c>
      <c r="CJ92" s="43">
        <f t="shared" si="546"/>
        <v>10.65</v>
      </c>
      <c r="CK92" s="43">
        <f t="shared" si="547"/>
        <v>8.625</v>
      </c>
      <c r="CL92" s="42">
        <v>25</v>
      </c>
      <c r="CM92" s="43">
        <f t="shared" si="548"/>
        <v>0</v>
      </c>
      <c r="CN92" s="43">
        <f t="shared" si="549"/>
        <v>0</v>
      </c>
      <c r="CO92" s="43">
        <f t="shared" si="550"/>
        <v>0</v>
      </c>
      <c r="CP92" s="43">
        <f t="shared" si="551"/>
        <v>0</v>
      </c>
      <c r="CQ92" s="42"/>
      <c r="CR92" s="43">
        <f t="shared" si="552"/>
        <v>0</v>
      </c>
      <c r="CS92" s="43">
        <f t="shared" si="553"/>
        <v>0</v>
      </c>
      <c r="CT92" s="43">
        <f t="shared" si="554"/>
        <v>0</v>
      </c>
      <c r="CU92" s="43">
        <f t="shared" si="555"/>
        <v>0</v>
      </c>
      <c r="CV92" s="42"/>
      <c r="CW92" s="43">
        <f t="shared" si="556"/>
        <v>0</v>
      </c>
      <c r="CX92" s="43">
        <f t="shared" si="557"/>
        <v>0</v>
      </c>
      <c r="CY92" s="43">
        <f t="shared" si="558"/>
        <v>0</v>
      </c>
      <c r="CZ92" s="43">
        <f t="shared" si="559"/>
        <v>0</v>
      </c>
      <c r="DA92" s="42"/>
      <c r="DB92" s="43">
        <f t="shared" si="560"/>
        <v>0</v>
      </c>
      <c r="DC92" s="43">
        <f t="shared" si="561"/>
        <v>0</v>
      </c>
      <c r="DD92" s="43">
        <f t="shared" si="562"/>
        <v>0</v>
      </c>
      <c r="DE92" s="43">
        <f t="shared" si="563"/>
        <v>0</v>
      </c>
      <c r="DF92" s="42"/>
      <c r="DG92" s="43">
        <f t="shared" si="564"/>
        <v>0</v>
      </c>
      <c r="DH92" s="43">
        <f t="shared" si="565"/>
        <v>0</v>
      </c>
      <c r="DI92" s="43">
        <f t="shared" si="566"/>
        <v>0</v>
      </c>
      <c r="DJ92" s="43">
        <f t="shared" si="567"/>
        <v>0</v>
      </c>
      <c r="DK92" s="42"/>
      <c r="DL92" s="43">
        <f t="shared" si="568"/>
        <v>0</v>
      </c>
      <c r="DM92" s="43">
        <f t="shared" si="569"/>
        <v>0</v>
      </c>
      <c r="DN92" s="43">
        <f t="shared" si="570"/>
        <v>0</v>
      </c>
      <c r="DO92" s="43">
        <f t="shared" si="571"/>
        <v>0</v>
      </c>
      <c r="DP92" s="42"/>
    </row>
    <row r="93" spans="1:120" s="25" customFormat="1" x14ac:dyDescent="0.25">
      <c r="A93" s="54" t="s">
        <v>41</v>
      </c>
      <c r="B93" s="25">
        <v>430</v>
      </c>
      <c r="C93" s="25">
        <v>5.5</v>
      </c>
      <c r="D93" s="25">
        <v>16</v>
      </c>
      <c r="E93" s="59">
        <v>67</v>
      </c>
      <c r="F93" s="51">
        <f t="shared" si="448"/>
        <v>0</v>
      </c>
      <c r="G93" s="48">
        <f t="shared" si="449"/>
        <v>0</v>
      </c>
      <c r="H93" s="48">
        <f t="shared" si="450"/>
        <v>0</v>
      </c>
      <c r="I93" s="48">
        <f t="shared" si="451"/>
        <v>0</v>
      </c>
      <c r="J93" s="50"/>
      <c r="K93" s="51">
        <f t="shared" si="452"/>
        <v>0</v>
      </c>
      <c r="L93" s="51">
        <f t="shared" si="453"/>
        <v>0</v>
      </c>
      <c r="M93" s="51">
        <f t="shared" si="454"/>
        <v>0</v>
      </c>
      <c r="N93" s="51">
        <f t="shared" si="455"/>
        <v>0</v>
      </c>
      <c r="O93"/>
      <c r="P93" s="51">
        <f t="shared" si="456"/>
        <v>0</v>
      </c>
      <c r="Q93" s="51">
        <f t="shared" si="457"/>
        <v>0</v>
      </c>
      <c r="R93" s="51">
        <f t="shared" si="458"/>
        <v>0</v>
      </c>
      <c r="S93" s="51">
        <f t="shared" si="459"/>
        <v>0</v>
      </c>
      <c r="T93"/>
      <c r="U93" s="51">
        <f t="shared" si="460"/>
        <v>0</v>
      </c>
      <c r="V93" s="51">
        <f t="shared" si="461"/>
        <v>0</v>
      </c>
      <c r="W93" s="51">
        <f t="shared" si="462"/>
        <v>0</v>
      </c>
      <c r="X93" s="51">
        <f t="shared" si="463"/>
        <v>0</v>
      </c>
      <c r="Y93"/>
      <c r="Z93" s="51">
        <f t="shared" si="464"/>
        <v>0</v>
      </c>
      <c r="AA93" s="51">
        <f t="shared" si="465"/>
        <v>0</v>
      </c>
      <c r="AB93" s="51">
        <f t="shared" si="466"/>
        <v>0</v>
      </c>
      <c r="AC93" s="51">
        <f t="shared" si="467"/>
        <v>0</v>
      </c>
      <c r="AD93" s="50"/>
      <c r="AE93" s="51">
        <f t="shared" si="468"/>
        <v>0</v>
      </c>
      <c r="AF93" s="51">
        <f t="shared" si="469"/>
        <v>0</v>
      </c>
      <c r="AG93" s="51">
        <f t="shared" si="470"/>
        <v>0</v>
      </c>
      <c r="AH93" s="51">
        <f t="shared" si="471"/>
        <v>0</v>
      </c>
      <c r="AI93" s="50"/>
      <c r="AJ93" s="51">
        <f t="shared" si="472"/>
        <v>86</v>
      </c>
      <c r="AK93" s="51">
        <f t="shared" si="473"/>
        <v>1.1000000000000001</v>
      </c>
      <c r="AL93" s="51">
        <f t="shared" si="474"/>
        <v>3.2</v>
      </c>
      <c r="AM93" s="51">
        <f t="shared" si="475"/>
        <v>13.4</v>
      </c>
      <c r="AN93" s="52">
        <v>20</v>
      </c>
      <c r="AO93" s="51">
        <f t="shared" si="476"/>
        <v>0</v>
      </c>
      <c r="AP93" s="51">
        <f t="shared" si="477"/>
        <v>0</v>
      </c>
      <c r="AQ93" s="51">
        <f t="shared" si="478"/>
        <v>0</v>
      </c>
      <c r="AR93" s="51">
        <f t="shared" si="479"/>
        <v>0</v>
      </c>
      <c r="AS93"/>
      <c r="AT93" s="51">
        <f t="shared" si="480"/>
        <v>0</v>
      </c>
      <c r="AU93" s="51">
        <f t="shared" si="481"/>
        <v>0</v>
      </c>
      <c r="AV93" s="51">
        <f t="shared" si="482"/>
        <v>0</v>
      </c>
      <c r="AW93" s="51">
        <f t="shared" si="483"/>
        <v>0</v>
      </c>
      <c r="AX93" s="50"/>
      <c r="AY93" s="48">
        <f t="shared" si="484"/>
        <v>0</v>
      </c>
      <c r="AZ93" s="51">
        <f t="shared" si="485"/>
        <v>0</v>
      </c>
      <c r="BA93" s="51">
        <f t="shared" si="486"/>
        <v>0</v>
      </c>
      <c r="BB93" s="51">
        <f t="shared" si="487"/>
        <v>0</v>
      </c>
      <c r="BC93"/>
      <c r="BD93" s="51">
        <f t="shared" si="488"/>
        <v>0</v>
      </c>
      <c r="BE93" s="51">
        <f t="shared" si="489"/>
        <v>0</v>
      </c>
      <c r="BF93" s="51">
        <f t="shared" si="490"/>
        <v>0</v>
      </c>
      <c r="BG93" s="51">
        <f t="shared" si="491"/>
        <v>0</v>
      </c>
      <c r="BH93" s="52"/>
      <c r="BI93" s="48">
        <f t="shared" si="492"/>
        <v>0</v>
      </c>
      <c r="BJ93" s="51">
        <f t="shared" si="493"/>
        <v>0</v>
      </c>
      <c r="BK93" s="51">
        <f t="shared" si="494"/>
        <v>0</v>
      </c>
      <c r="BL93" s="51">
        <f t="shared" si="495"/>
        <v>0</v>
      </c>
      <c r="BM93" s="53"/>
      <c r="BN93" s="51">
        <f t="shared" si="496"/>
        <v>0</v>
      </c>
      <c r="BO93" s="51">
        <f t="shared" si="497"/>
        <v>0</v>
      </c>
      <c r="BP93" s="51">
        <f t="shared" si="498"/>
        <v>0</v>
      </c>
      <c r="BQ93" s="51">
        <f t="shared" si="499"/>
        <v>0</v>
      </c>
      <c r="BR93"/>
      <c r="BS93" s="51">
        <f t="shared" si="500"/>
        <v>0</v>
      </c>
      <c r="BT93" s="51">
        <f t="shared" si="501"/>
        <v>0</v>
      </c>
      <c r="BU93" s="51">
        <f t="shared" si="502"/>
        <v>0</v>
      </c>
      <c r="BV93" s="51">
        <f t="shared" si="503"/>
        <v>0</v>
      </c>
      <c r="BW93"/>
      <c r="BX93" s="51">
        <f t="shared" si="504"/>
        <v>0</v>
      </c>
      <c r="BY93" s="51">
        <f t="shared" si="505"/>
        <v>0</v>
      </c>
      <c r="BZ93" s="51">
        <f t="shared" si="506"/>
        <v>0</v>
      </c>
      <c r="CA93" s="51">
        <f t="shared" si="507"/>
        <v>0</v>
      </c>
      <c r="CB93"/>
      <c r="CC93" s="51">
        <f t="shared" si="540"/>
        <v>0</v>
      </c>
      <c r="CD93" s="51">
        <f t="shared" si="541"/>
        <v>0</v>
      </c>
      <c r="CE93" s="51">
        <f t="shared" si="542"/>
        <v>0</v>
      </c>
      <c r="CF93" s="51">
        <f t="shared" si="543"/>
        <v>0</v>
      </c>
      <c r="CG93"/>
      <c r="CH93" s="51">
        <f t="shared" si="544"/>
        <v>0</v>
      </c>
      <c r="CI93" s="51">
        <f t="shared" si="545"/>
        <v>0</v>
      </c>
      <c r="CJ93" s="51">
        <f t="shared" si="546"/>
        <v>0</v>
      </c>
      <c r="CK93" s="51">
        <f t="shared" si="547"/>
        <v>0</v>
      </c>
      <c r="CL93" s="50"/>
      <c r="CM93" s="51">
        <f t="shared" si="548"/>
        <v>86</v>
      </c>
      <c r="CN93" s="51">
        <f t="shared" si="549"/>
        <v>1.1000000000000001</v>
      </c>
      <c r="CO93" s="51">
        <f t="shared" si="550"/>
        <v>3.2</v>
      </c>
      <c r="CP93" s="51">
        <f t="shared" si="551"/>
        <v>13.4</v>
      </c>
      <c r="CQ93" s="50">
        <v>20</v>
      </c>
      <c r="CR93" s="51">
        <f t="shared" si="552"/>
        <v>0</v>
      </c>
      <c r="CS93" s="51">
        <f t="shared" si="553"/>
        <v>0</v>
      </c>
      <c r="CT93" s="51">
        <f t="shared" si="554"/>
        <v>0</v>
      </c>
      <c r="CU93" s="51">
        <f t="shared" si="555"/>
        <v>0</v>
      </c>
      <c r="CV93" s="50"/>
      <c r="CW93" s="51">
        <f t="shared" si="556"/>
        <v>0</v>
      </c>
      <c r="CX93" s="51">
        <f t="shared" si="557"/>
        <v>0</v>
      </c>
      <c r="CY93" s="51">
        <f t="shared" si="558"/>
        <v>0</v>
      </c>
      <c r="CZ93" s="51">
        <f t="shared" si="559"/>
        <v>0</v>
      </c>
      <c r="DA93" s="50"/>
      <c r="DB93" s="51">
        <f t="shared" si="560"/>
        <v>0</v>
      </c>
      <c r="DC93" s="51">
        <f t="shared" si="561"/>
        <v>0</v>
      </c>
      <c r="DD93" s="51">
        <f t="shared" si="562"/>
        <v>0</v>
      </c>
      <c r="DE93" s="51">
        <f t="shared" si="563"/>
        <v>0</v>
      </c>
      <c r="DF93" s="50"/>
      <c r="DG93" s="51">
        <f t="shared" si="564"/>
        <v>0</v>
      </c>
      <c r="DH93" s="51">
        <f t="shared" si="565"/>
        <v>0</v>
      </c>
      <c r="DI93" s="51">
        <f t="shared" si="566"/>
        <v>0</v>
      </c>
      <c r="DJ93" s="51">
        <f t="shared" si="567"/>
        <v>0</v>
      </c>
      <c r="DK93" s="50"/>
      <c r="DL93" s="51">
        <f t="shared" si="568"/>
        <v>0</v>
      </c>
      <c r="DM93" s="51">
        <f t="shared" si="569"/>
        <v>0</v>
      </c>
      <c r="DN93" s="51">
        <f t="shared" si="570"/>
        <v>0</v>
      </c>
      <c r="DO93" s="51">
        <f t="shared" si="571"/>
        <v>0</v>
      </c>
      <c r="DP93" s="50"/>
    </row>
    <row r="94" spans="1:120" s="25" customFormat="1" x14ac:dyDescent="0.25">
      <c r="A94" s="44" t="s">
        <v>85</v>
      </c>
      <c r="B94" s="42">
        <v>400</v>
      </c>
      <c r="C94" s="42">
        <v>8.6999999999999993</v>
      </c>
      <c r="D94" s="42">
        <v>8.8000000000000007</v>
      </c>
      <c r="E94" s="47">
        <v>70.900000000000006</v>
      </c>
      <c r="F94" s="43">
        <f t="shared" si="448"/>
        <v>0</v>
      </c>
      <c r="G94" s="46">
        <f t="shared" si="449"/>
        <v>0</v>
      </c>
      <c r="H94" s="46">
        <f t="shared" si="450"/>
        <v>0</v>
      </c>
      <c r="I94" s="46">
        <f t="shared" si="451"/>
        <v>0</v>
      </c>
      <c r="J94" s="42"/>
      <c r="K94" s="43">
        <f t="shared" si="452"/>
        <v>0</v>
      </c>
      <c r="L94" s="43">
        <f t="shared" si="453"/>
        <v>0</v>
      </c>
      <c r="M94" s="43">
        <f t="shared" si="454"/>
        <v>0</v>
      </c>
      <c r="N94" s="43">
        <f t="shared" si="455"/>
        <v>0</v>
      </c>
      <c r="O94" s="44"/>
      <c r="P94" s="43">
        <f t="shared" si="456"/>
        <v>0</v>
      </c>
      <c r="Q94" s="43">
        <f t="shared" si="457"/>
        <v>0</v>
      </c>
      <c r="R94" s="43">
        <f t="shared" si="458"/>
        <v>0</v>
      </c>
      <c r="S94" s="43">
        <f t="shared" si="459"/>
        <v>0</v>
      </c>
      <c r="T94" s="44"/>
      <c r="U94" s="43">
        <f t="shared" si="460"/>
        <v>0</v>
      </c>
      <c r="V94" s="43">
        <f t="shared" si="461"/>
        <v>0</v>
      </c>
      <c r="W94" s="43">
        <f t="shared" si="462"/>
        <v>0</v>
      </c>
      <c r="X94" s="43">
        <f t="shared" si="463"/>
        <v>0</v>
      </c>
      <c r="Y94" s="44"/>
      <c r="Z94" s="43">
        <f t="shared" si="464"/>
        <v>0</v>
      </c>
      <c r="AA94" s="43">
        <f t="shared" si="465"/>
        <v>0</v>
      </c>
      <c r="AB94" s="43">
        <f t="shared" si="466"/>
        <v>0</v>
      </c>
      <c r="AC94" s="43">
        <f t="shared" si="467"/>
        <v>0</v>
      </c>
      <c r="AD94" s="42"/>
      <c r="AE94" s="43">
        <f t="shared" si="468"/>
        <v>0</v>
      </c>
      <c r="AF94" s="43">
        <f t="shared" si="469"/>
        <v>0</v>
      </c>
      <c r="AG94" s="43">
        <f t="shared" si="470"/>
        <v>0</v>
      </c>
      <c r="AH94" s="43">
        <f t="shared" si="471"/>
        <v>0</v>
      </c>
      <c r="AI94" s="42"/>
      <c r="AJ94" s="43">
        <f t="shared" si="472"/>
        <v>0</v>
      </c>
      <c r="AK94" s="43">
        <f t="shared" si="473"/>
        <v>0</v>
      </c>
      <c r="AL94" s="43">
        <f t="shared" si="474"/>
        <v>0</v>
      </c>
      <c r="AM94" s="43">
        <f t="shared" si="475"/>
        <v>0</v>
      </c>
      <c r="AN94" s="45"/>
      <c r="AO94" s="43">
        <f t="shared" si="476"/>
        <v>80</v>
      </c>
      <c r="AP94" s="43">
        <f t="shared" si="477"/>
        <v>1.7399999999999998</v>
      </c>
      <c r="AQ94" s="43">
        <f t="shared" si="478"/>
        <v>1.7600000000000002</v>
      </c>
      <c r="AR94" s="43">
        <f t="shared" si="479"/>
        <v>14.180000000000001</v>
      </c>
      <c r="AS94" s="44">
        <v>20</v>
      </c>
      <c r="AT94" s="43">
        <f t="shared" si="480"/>
        <v>0</v>
      </c>
      <c r="AU94" s="43">
        <f t="shared" si="481"/>
        <v>0</v>
      </c>
      <c r="AV94" s="43">
        <f t="shared" si="482"/>
        <v>0</v>
      </c>
      <c r="AW94" s="43">
        <f t="shared" si="483"/>
        <v>0</v>
      </c>
      <c r="AX94" s="42"/>
      <c r="AY94" s="46">
        <f t="shared" si="484"/>
        <v>0</v>
      </c>
      <c r="AZ94" s="43">
        <f t="shared" si="485"/>
        <v>0</v>
      </c>
      <c r="BA94" s="43">
        <f t="shared" si="486"/>
        <v>0</v>
      </c>
      <c r="BB94" s="43">
        <f t="shared" si="487"/>
        <v>0</v>
      </c>
      <c r="BC94" s="44"/>
      <c r="BD94" s="43">
        <f t="shared" si="488"/>
        <v>0</v>
      </c>
      <c r="BE94" s="43">
        <f t="shared" si="489"/>
        <v>0</v>
      </c>
      <c r="BF94" s="43">
        <f t="shared" si="490"/>
        <v>0</v>
      </c>
      <c r="BG94" s="43">
        <f t="shared" si="491"/>
        <v>0</v>
      </c>
      <c r="BH94" s="45"/>
      <c r="BI94" s="46">
        <f t="shared" si="492"/>
        <v>0</v>
      </c>
      <c r="BJ94" s="43">
        <f t="shared" si="493"/>
        <v>0</v>
      </c>
      <c r="BK94" s="43">
        <f t="shared" si="494"/>
        <v>0</v>
      </c>
      <c r="BL94" s="43">
        <f t="shared" si="495"/>
        <v>0</v>
      </c>
      <c r="BM94" s="47"/>
      <c r="BN94" s="43">
        <f t="shared" si="496"/>
        <v>0</v>
      </c>
      <c r="BO94" s="43">
        <f t="shared" si="497"/>
        <v>0</v>
      </c>
      <c r="BP94" s="43">
        <f t="shared" si="498"/>
        <v>0</v>
      </c>
      <c r="BQ94" s="43">
        <f t="shared" si="499"/>
        <v>0</v>
      </c>
      <c r="BR94" s="44"/>
      <c r="BS94" s="43">
        <f t="shared" si="500"/>
        <v>0</v>
      </c>
      <c r="BT94" s="43">
        <f t="shared" si="501"/>
        <v>0</v>
      </c>
      <c r="BU94" s="43">
        <f t="shared" si="502"/>
        <v>0</v>
      </c>
      <c r="BV94" s="43">
        <f t="shared" si="503"/>
        <v>0</v>
      </c>
      <c r="BW94" s="44"/>
      <c r="BX94" s="43">
        <f t="shared" si="504"/>
        <v>0</v>
      </c>
      <c r="BY94" s="43">
        <f t="shared" si="505"/>
        <v>0</v>
      </c>
      <c r="BZ94" s="43">
        <f t="shared" si="506"/>
        <v>0</v>
      </c>
      <c r="CA94" s="43">
        <f t="shared" si="507"/>
        <v>0</v>
      </c>
      <c r="CB94" s="44"/>
      <c r="CC94" s="43">
        <f t="shared" si="540"/>
        <v>0</v>
      </c>
      <c r="CD94" s="43">
        <f t="shared" si="541"/>
        <v>0</v>
      </c>
      <c r="CE94" s="43">
        <f t="shared" si="542"/>
        <v>0</v>
      </c>
      <c r="CF94" s="43">
        <f t="shared" si="543"/>
        <v>0</v>
      </c>
      <c r="CG94" s="44"/>
      <c r="CH94" s="43">
        <f t="shared" si="544"/>
        <v>0</v>
      </c>
      <c r="CI94" s="43">
        <f t="shared" si="545"/>
        <v>0</v>
      </c>
      <c r="CJ94" s="43">
        <f t="shared" si="546"/>
        <v>0</v>
      </c>
      <c r="CK94" s="43">
        <f t="shared" si="547"/>
        <v>0</v>
      </c>
      <c r="CL94" s="42"/>
      <c r="CM94" s="43">
        <f t="shared" si="548"/>
        <v>0</v>
      </c>
      <c r="CN94" s="43">
        <f t="shared" si="549"/>
        <v>0</v>
      </c>
      <c r="CO94" s="43">
        <f t="shared" si="550"/>
        <v>0</v>
      </c>
      <c r="CP94" s="43">
        <f t="shared" si="551"/>
        <v>0</v>
      </c>
      <c r="CQ94" s="42"/>
      <c r="CR94" s="43">
        <f t="shared" si="552"/>
        <v>80</v>
      </c>
      <c r="CS94" s="43">
        <f t="shared" si="553"/>
        <v>1.7399999999999998</v>
      </c>
      <c r="CT94" s="43">
        <f t="shared" si="554"/>
        <v>1.7600000000000002</v>
      </c>
      <c r="CU94" s="43">
        <f t="shared" si="555"/>
        <v>14.180000000000001</v>
      </c>
      <c r="CV94" s="42">
        <v>20</v>
      </c>
      <c r="CW94" s="43">
        <f t="shared" si="556"/>
        <v>0</v>
      </c>
      <c r="CX94" s="43">
        <f t="shared" si="557"/>
        <v>0</v>
      </c>
      <c r="CY94" s="43">
        <f t="shared" si="558"/>
        <v>0</v>
      </c>
      <c r="CZ94" s="43">
        <f t="shared" si="559"/>
        <v>0</v>
      </c>
      <c r="DA94" s="42"/>
      <c r="DB94" s="43">
        <f t="shared" si="560"/>
        <v>0</v>
      </c>
      <c r="DC94" s="43">
        <f t="shared" si="561"/>
        <v>0</v>
      </c>
      <c r="DD94" s="43">
        <f t="shared" si="562"/>
        <v>0</v>
      </c>
      <c r="DE94" s="43">
        <f t="shared" si="563"/>
        <v>0</v>
      </c>
      <c r="DF94" s="42"/>
      <c r="DG94" s="43">
        <f t="shared" si="564"/>
        <v>0</v>
      </c>
      <c r="DH94" s="43">
        <f t="shared" si="565"/>
        <v>0</v>
      </c>
      <c r="DI94" s="43">
        <f t="shared" si="566"/>
        <v>0</v>
      </c>
      <c r="DJ94" s="43">
        <f t="shared" si="567"/>
        <v>0</v>
      </c>
      <c r="DK94" s="42"/>
      <c r="DL94" s="43">
        <f t="shared" si="568"/>
        <v>0</v>
      </c>
      <c r="DM94" s="43">
        <f t="shared" si="569"/>
        <v>0</v>
      </c>
      <c r="DN94" s="43">
        <f t="shared" si="570"/>
        <v>0</v>
      </c>
      <c r="DO94" s="43">
        <f t="shared" si="571"/>
        <v>0</v>
      </c>
      <c r="DP94" s="42"/>
    </row>
    <row r="95" spans="1:120" s="25" customFormat="1" x14ac:dyDescent="0.25">
      <c r="A95" s="54" t="s">
        <v>43</v>
      </c>
      <c r="B95" s="25">
        <v>316</v>
      </c>
      <c r="C95" s="25">
        <v>0.8</v>
      </c>
      <c r="D95" s="25">
        <v>0.7</v>
      </c>
      <c r="E95" s="59">
        <v>79.400000000000006</v>
      </c>
      <c r="F95" s="51">
        <f t="shared" si="448"/>
        <v>0</v>
      </c>
      <c r="G95" s="48">
        <f t="shared" si="449"/>
        <v>0</v>
      </c>
      <c r="H95" s="48">
        <f t="shared" si="450"/>
        <v>0</v>
      </c>
      <c r="I95" s="48">
        <f t="shared" si="451"/>
        <v>0</v>
      </c>
      <c r="J95" s="50"/>
      <c r="K95" s="51">
        <f t="shared" si="452"/>
        <v>0</v>
      </c>
      <c r="L95" s="51">
        <f t="shared" si="453"/>
        <v>0</v>
      </c>
      <c r="M95" s="51">
        <f t="shared" si="454"/>
        <v>0</v>
      </c>
      <c r="N95" s="51">
        <f t="shared" si="455"/>
        <v>0</v>
      </c>
      <c r="O95"/>
      <c r="P95" s="51">
        <f t="shared" si="456"/>
        <v>0</v>
      </c>
      <c r="Q95" s="51">
        <f t="shared" si="457"/>
        <v>0</v>
      </c>
      <c r="R95" s="51">
        <f t="shared" si="458"/>
        <v>0</v>
      </c>
      <c r="S95" s="51">
        <f t="shared" si="459"/>
        <v>0</v>
      </c>
      <c r="T95"/>
      <c r="U95" s="51">
        <f t="shared" si="460"/>
        <v>0</v>
      </c>
      <c r="V95" s="51">
        <f t="shared" si="461"/>
        <v>0</v>
      </c>
      <c r="W95" s="51">
        <f t="shared" si="462"/>
        <v>0</v>
      </c>
      <c r="X95" s="51">
        <f t="shared" si="463"/>
        <v>0</v>
      </c>
      <c r="Y95"/>
      <c r="Z95" s="51">
        <f t="shared" si="464"/>
        <v>0</v>
      </c>
      <c r="AA95" s="51">
        <f t="shared" si="465"/>
        <v>0</v>
      </c>
      <c r="AB95" s="51">
        <f t="shared" si="466"/>
        <v>0</v>
      </c>
      <c r="AC95" s="51">
        <f t="shared" si="467"/>
        <v>0</v>
      </c>
      <c r="AD95" s="50"/>
      <c r="AE95" s="51">
        <f t="shared" si="468"/>
        <v>0</v>
      </c>
      <c r="AF95" s="51">
        <f t="shared" si="469"/>
        <v>0</v>
      </c>
      <c r="AG95" s="51">
        <f t="shared" si="470"/>
        <v>0</v>
      </c>
      <c r="AH95" s="51">
        <f t="shared" si="471"/>
        <v>0</v>
      </c>
      <c r="AI95" s="50"/>
      <c r="AJ95" s="51">
        <f t="shared" si="472"/>
        <v>0</v>
      </c>
      <c r="AK95" s="51">
        <f t="shared" si="473"/>
        <v>0</v>
      </c>
      <c r="AL95" s="51">
        <f t="shared" si="474"/>
        <v>0</v>
      </c>
      <c r="AM95" s="51">
        <f t="shared" si="475"/>
        <v>0</v>
      </c>
      <c r="AN95" s="52"/>
      <c r="AO95" s="51">
        <f t="shared" si="476"/>
        <v>0</v>
      </c>
      <c r="AP95" s="51">
        <f t="shared" si="477"/>
        <v>0</v>
      </c>
      <c r="AQ95" s="51">
        <f t="shared" si="478"/>
        <v>0</v>
      </c>
      <c r="AR95" s="51">
        <f t="shared" si="479"/>
        <v>0</v>
      </c>
      <c r="AS95"/>
      <c r="AT95" s="51">
        <f t="shared" si="480"/>
        <v>63.2</v>
      </c>
      <c r="AU95" s="51">
        <f t="shared" si="481"/>
        <v>0.16</v>
      </c>
      <c r="AV95" s="51">
        <f t="shared" si="482"/>
        <v>0.13999999999999999</v>
      </c>
      <c r="AW95" s="51">
        <f t="shared" si="483"/>
        <v>15.88</v>
      </c>
      <c r="AX95" s="50">
        <v>20</v>
      </c>
      <c r="AY95" s="48">
        <f t="shared" si="484"/>
        <v>0</v>
      </c>
      <c r="AZ95" s="51">
        <f t="shared" si="485"/>
        <v>0</v>
      </c>
      <c r="BA95" s="51">
        <f t="shared" si="486"/>
        <v>0</v>
      </c>
      <c r="BB95" s="51">
        <f t="shared" si="487"/>
        <v>0</v>
      </c>
      <c r="BC95"/>
      <c r="BD95" s="51">
        <f t="shared" si="488"/>
        <v>63.2</v>
      </c>
      <c r="BE95" s="51">
        <f t="shared" si="489"/>
        <v>0.16</v>
      </c>
      <c r="BF95" s="51">
        <f t="shared" si="490"/>
        <v>0.13999999999999999</v>
      </c>
      <c r="BG95" s="51">
        <f t="shared" si="491"/>
        <v>15.88</v>
      </c>
      <c r="BH95" s="52">
        <v>20</v>
      </c>
      <c r="BI95" s="48">
        <f t="shared" si="492"/>
        <v>0</v>
      </c>
      <c r="BJ95" s="51">
        <f t="shared" si="493"/>
        <v>0</v>
      </c>
      <c r="BK95" s="51">
        <f t="shared" si="494"/>
        <v>0</v>
      </c>
      <c r="BL95" s="51">
        <f t="shared" si="495"/>
        <v>0</v>
      </c>
      <c r="BM95" s="53"/>
      <c r="BN95" s="51">
        <f t="shared" si="496"/>
        <v>0</v>
      </c>
      <c r="BO95" s="51">
        <f t="shared" si="497"/>
        <v>0</v>
      </c>
      <c r="BP95" s="51">
        <f t="shared" si="498"/>
        <v>0</v>
      </c>
      <c r="BQ95" s="51">
        <f t="shared" si="499"/>
        <v>0</v>
      </c>
      <c r="BR95"/>
      <c r="BS95" s="51">
        <f t="shared" si="500"/>
        <v>0</v>
      </c>
      <c r="BT95" s="51">
        <f t="shared" si="501"/>
        <v>0</v>
      </c>
      <c r="BU95" s="51">
        <f t="shared" si="502"/>
        <v>0</v>
      </c>
      <c r="BV95" s="51">
        <f t="shared" si="503"/>
        <v>0</v>
      </c>
      <c r="BW95"/>
      <c r="BX95" s="51">
        <f t="shared" si="504"/>
        <v>0</v>
      </c>
      <c r="BY95" s="51">
        <f t="shared" si="505"/>
        <v>0</v>
      </c>
      <c r="BZ95" s="51">
        <f t="shared" si="506"/>
        <v>0</v>
      </c>
      <c r="CA95" s="51">
        <f t="shared" si="507"/>
        <v>0</v>
      </c>
      <c r="CB95"/>
      <c r="CC95" s="51">
        <f t="shared" si="540"/>
        <v>0</v>
      </c>
      <c r="CD95" s="51">
        <f t="shared" si="541"/>
        <v>0</v>
      </c>
      <c r="CE95" s="51">
        <f t="shared" si="542"/>
        <v>0</v>
      </c>
      <c r="CF95" s="51">
        <f t="shared" si="543"/>
        <v>0</v>
      </c>
      <c r="CG95"/>
      <c r="CH95" s="51">
        <f t="shared" si="544"/>
        <v>0</v>
      </c>
      <c r="CI95" s="51">
        <f t="shared" si="545"/>
        <v>0</v>
      </c>
      <c r="CJ95" s="51">
        <f t="shared" si="546"/>
        <v>0</v>
      </c>
      <c r="CK95" s="51">
        <f t="shared" si="547"/>
        <v>0</v>
      </c>
      <c r="CL95" s="50"/>
      <c r="CM95" s="51">
        <f t="shared" si="548"/>
        <v>0</v>
      </c>
      <c r="CN95" s="51">
        <f t="shared" si="549"/>
        <v>0</v>
      </c>
      <c r="CO95" s="51">
        <f t="shared" si="550"/>
        <v>0</v>
      </c>
      <c r="CP95" s="51">
        <f t="shared" si="551"/>
        <v>0</v>
      </c>
      <c r="CQ95" s="50"/>
      <c r="CR95" s="51">
        <f t="shared" si="552"/>
        <v>0</v>
      </c>
      <c r="CS95" s="51">
        <f t="shared" si="553"/>
        <v>0</v>
      </c>
      <c r="CT95" s="51">
        <f t="shared" si="554"/>
        <v>0</v>
      </c>
      <c r="CU95" s="51">
        <f t="shared" si="555"/>
        <v>0</v>
      </c>
      <c r="CV95" s="50"/>
      <c r="CW95" s="51">
        <f t="shared" si="556"/>
        <v>63.2</v>
      </c>
      <c r="CX95" s="51">
        <f t="shared" si="557"/>
        <v>0.16</v>
      </c>
      <c r="CY95" s="51">
        <f t="shared" si="558"/>
        <v>0.13999999999999999</v>
      </c>
      <c r="CZ95" s="51">
        <f t="shared" si="559"/>
        <v>15.88</v>
      </c>
      <c r="DA95" s="50">
        <v>20</v>
      </c>
      <c r="DB95" s="51">
        <f t="shared" si="560"/>
        <v>0</v>
      </c>
      <c r="DC95" s="51">
        <f t="shared" si="561"/>
        <v>0</v>
      </c>
      <c r="DD95" s="51">
        <f t="shared" si="562"/>
        <v>0</v>
      </c>
      <c r="DE95" s="51">
        <f t="shared" si="563"/>
        <v>0</v>
      </c>
      <c r="DF95" s="50"/>
      <c r="DG95" s="51">
        <f t="shared" si="564"/>
        <v>0</v>
      </c>
      <c r="DH95" s="51">
        <f t="shared" si="565"/>
        <v>0</v>
      </c>
      <c r="DI95" s="51">
        <f t="shared" si="566"/>
        <v>0</v>
      </c>
      <c r="DJ95" s="51">
        <f t="shared" si="567"/>
        <v>0</v>
      </c>
      <c r="DK95" s="50"/>
      <c r="DL95" s="51">
        <f t="shared" si="568"/>
        <v>0</v>
      </c>
      <c r="DM95" s="51">
        <f t="shared" si="569"/>
        <v>0</v>
      </c>
      <c r="DN95" s="51">
        <f t="shared" si="570"/>
        <v>0</v>
      </c>
      <c r="DO95" s="51">
        <f t="shared" si="571"/>
        <v>0</v>
      </c>
      <c r="DP95" s="50"/>
    </row>
    <row r="96" spans="1:120" s="25" customFormat="1" x14ac:dyDescent="0.25">
      <c r="A96" s="44" t="s">
        <v>70</v>
      </c>
      <c r="B96" s="42">
        <v>523</v>
      </c>
      <c r="C96" s="42">
        <v>11.6</v>
      </c>
      <c r="D96" s="42">
        <v>29.7</v>
      </c>
      <c r="E96" s="47">
        <v>54</v>
      </c>
      <c r="F96" s="43">
        <f t="shared" si="448"/>
        <v>141.21</v>
      </c>
      <c r="G96" s="46">
        <f t="shared" si="449"/>
        <v>3.1319999999999997</v>
      </c>
      <c r="H96" s="46">
        <f t="shared" si="450"/>
        <v>8.0190000000000001</v>
      </c>
      <c r="I96" s="46">
        <f t="shared" si="451"/>
        <v>14.580000000000002</v>
      </c>
      <c r="J96" s="42">
        <v>27</v>
      </c>
      <c r="K96" s="43">
        <f t="shared" si="452"/>
        <v>0</v>
      </c>
      <c r="L96" s="43">
        <f t="shared" si="453"/>
        <v>0</v>
      </c>
      <c r="M96" s="43">
        <f t="shared" si="454"/>
        <v>0</v>
      </c>
      <c r="N96" s="43">
        <f t="shared" si="455"/>
        <v>0</v>
      </c>
      <c r="O96" s="44"/>
      <c r="P96" s="43">
        <f t="shared" si="456"/>
        <v>0</v>
      </c>
      <c r="Q96" s="43">
        <f t="shared" si="457"/>
        <v>0</v>
      </c>
      <c r="R96" s="43">
        <f t="shared" si="458"/>
        <v>0</v>
      </c>
      <c r="S96" s="43">
        <f t="shared" si="459"/>
        <v>0</v>
      </c>
      <c r="T96" s="44"/>
      <c r="U96" s="43">
        <f t="shared" si="460"/>
        <v>0</v>
      </c>
      <c r="V96" s="43">
        <f t="shared" si="461"/>
        <v>0</v>
      </c>
      <c r="W96" s="43">
        <f t="shared" si="462"/>
        <v>0</v>
      </c>
      <c r="X96" s="43">
        <f t="shared" si="463"/>
        <v>0</v>
      </c>
      <c r="Y96" s="44"/>
      <c r="Z96" s="43">
        <f t="shared" si="464"/>
        <v>0</v>
      </c>
      <c r="AA96" s="43">
        <f t="shared" si="465"/>
        <v>0</v>
      </c>
      <c r="AB96" s="43">
        <f t="shared" si="466"/>
        <v>0</v>
      </c>
      <c r="AC96" s="43">
        <f t="shared" si="467"/>
        <v>0</v>
      </c>
      <c r="AD96" s="42"/>
      <c r="AE96" s="43">
        <f t="shared" si="468"/>
        <v>0</v>
      </c>
      <c r="AF96" s="43">
        <f t="shared" si="469"/>
        <v>0</v>
      </c>
      <c r="AG96" s="43">
        <f t="shared" si="470"/>
        <v>0</v>
      </c>
      <c r="AH96" s="43">
        <f t="shared" si="471"/>
        <v>0</v>
      </c>
      <c r="AI96" s="42"/>
      <c r="AJ96" s="43">
        <f t="shared" si="472"/>
        <v>0</v>
      </c>
      <c r="AK96" s="43">
        <f t="shared" si="473"/>
        <v>0</v>
      </c>
      <c r="AL96" s="43">
        <f t="shared" si="474"/>
        <v>0</v>
      </c>
      <c r="AM96" s="43">
        <f t="shared" si="475"/>
        <v>0</v>
      </c>
      <c r="AN96" s="45"/>
      <c r="AO96" s="43">
        <f t="shared" si="476"/>
        <v>0</v>
      </c>
      <c r="AP96" s="43">
        <f t="shared" si="477"/>
        <v>0</v>
      </c>
      <c r="AQ96" s="43">
        <f t="shared" si="478"/>
        <v>0</v>
      </c>
      <c r="AR96" s="43">
        <f t="shared" si="479"/>
        <v>0</v>
      </c>
      <c r="AS96" s="44"/>
      <c r="AT96" s="43">
        <f t="shared" si="480"/>
        <v>0</v>
      </c>
      <c r="AU96" s="43">
        <f t="shared" si="481"/>
        <v>0</v>
      </c>
      <c r="AV96" s="43">
        <f t="shared" si="482"/>
        <v>0</v>
      </c>
      <c r="AW96" s="43">
        <f t="shared" si="483"/>
        <v>0</v>
      </c>
      <c r="AX96" s="42"/>
      <c r="AY96" s="46">
        <f t="shared" si="484"/>
        <v>141.21</v>
      </c>
      <c r="AZ96" s="43">
        <f t="shared" si="485"/>
        <v>3.1319999999999997</v>
      </c>
      <c r="BA96" s="43">
        <f t="shared" si="486"/>
        <v>8.0190000000000001</v>
      </c>
      <c r="BB96" s="43">
        <f t="shared" si="487"/>
        <v>14.580000000000002</v>
      </c>
      <c r="BC96" s="44">
        <v>27</v>
      </c>
      <c r="BD96" s="43">
        <f t="shared" si="488"/>
        <v>0</v>
      </c>
      <c r="BE96" s="43">
        <f t="shared" si="489"/>
        <v>0</v>
      </c>
      <c r="BF96" s="43">
        <f t="shared" si="490"/>
        <v>0</v>
      </c>
      <c r="BG96" s="43">
        <f t="shared" si="491"/>
        <v>0</v>
      </c>
      <c r="BH96" s="45"/>
      <c r="BI96" s="46">
        <f t="shared" si="492"/>
        <v>0</v>
      </c>
      <c r="BJ96" s="43">
        <f t="shared" si="493"/>
        <v>0</v>
      </c>
      <c r="BK96" s="43">
        <f t="shared" si="494"/>
        <v>0</v>
      </c>
      <c r="BL96" s="43">
        <f t="shared" si="495"/>
        <v>0</v>
      </c>
      <c r="BM96" s="47"/>
      <c r="BN96" s="43">
        <f t="shared" si="496"/>
        <v>0</v>
      </c>
      <c r="BO96" s="43">
        <f t="shared" si="497"/>
        <v>0</v>
      </c>
      <c r="BP96" s="43">
        <f t="shared" si="498"/>
        <v>0</v>
      </c>
      <c r="BQ96" s="43">
        <f t="shared" si="499"/>
        <v>0</v>
      </c>
      <c r="BR96" s="44"/>
      <c r="BS96" s="43">
        <f t="shared" si="500"/>
        <v>0</v>
      </c>
      <c r="BT96" s="43">
        <f t="shared" si="501"/>
        <v>0</v>
      </c>
      <c r="BU96" s="43">
        <f t="shared" si="502"/>
        <v>0</v>
      </c>
      <c r="BV96" s="43">
        <f t="shared" si="503"/>
        <v>0</v>
      </c>
      <c r="BW96" s="44"/>
      <c r="BX96" s="43">
        <f t="shared" si="504"/>
        <v>0</v>
      </c>
      <c r="BY96" s="43">
        <f t="shared" si="505"/>
        <v>0</v>
      </c>
      <c r="BZ96" s="43">
        <f t="shared" si="506"/>
        <v>0</v>
      </c>
      <c r="CA96" s="43">
        <f t="shared" si="507"/>
        <v>0</v>
      </c>
      <c r="CB96" s="44"/>
      <c r="CC96" s="43">
        <f t="shared" si="540"/>
        <v>0</v>
      </c>
      <c r="CD96" s="43">
        <f t="shared" si="541"/>
        <v>0</v>
      </c>
      <c r="CE96" s="43">
        <f t="shared" si="542"/>
        <v>0</v>
      </c>
      <c r="CF96" s="43">
        <f t="shared" si="543"/>
        <v>0</v>
      </c>
      <c r="CG96" s="44"/>
      <c r="CH96" s="43">
        <f t="shared" si="544"/>
        <v>0</v>
      </c>
      <c r="CI96" s="43">
        <f t="shared" si="545"/>
        <v>0</v>
      </c>
      <c r="CJ96" s="43">
        <f t="shared" si="546"/>
        <v>0</v>
      </c>
      <c r="CK96" s="43">
        <f t="shared" si="547"/>
        <v>0</v>
      </c>
      <c r="CL96" s="42"/>
      <c r="CM96" s="43">
        <f t="shared" si="548"/>
        <v>0</v>
      </c>
      <c r="CN96" s="43">
        <f t="shared" si="549"/>
        <v>0</v>
      </c>
      <c r="CO96" s="43">
        <f t="shared" si="550"/>
        <v>0</v>
      </c>
      <c r="CP96" s="43">
        <f t="shared" si="551"/>
        <v>0</v>
      </c>
      <c r="CQ96" s="42"/>
      <c r="CR96" s="43">
        <f t="shared" si="552"/>
        <v>0</v>
      </c>
      <c r="CS96" s="43">
        <f t="shared" si="553"/>
        <v>0</v>
      </c>
      <c r="CT96" s="43">
        <f t="shared" si="554"/>
        <v>0</v>
      </c>
      <c r="CU96" s="43">
        <f t="shared" si="555"/>
        <v>0</v>
      </c>
      <c r="CV96" s="42"/>
      <c r="CW96" s="43">
        <f t="shared" si="556"/>
        <v>0</v>
      </c>
      <c r="CX96" s="43">
        <f t="shared" si="557"/>
        <v>0</v>
      </c>
      <c r="CY96" s="43">
        <f t="shared" si="558"/>
        <v>0</v>
      </c>
      <c r="CZ96" s="43">
        <f t="shared" si="559"/>
        <v>0</v>
      </c>
      <c r="DA96" s="42"/>
      <c r="DB96" s="43">
        <f t="shared" si="560"/>
        <v>141.21</v>
      </c>
      <c r="DC96" s="43">
        <f t="shared" si="561"/>
        <v>3.1319999999999997</v>
      </c>
      <c r="DD96" s="43">
        <f t="shared" si="562"/>
        <v>8.0190000000000001</v>
      </c>
      <c r="DE96" s="43">
        <f t="shared" si="563"/>
        <v>14.580000000000002</v>
      </c>
      <c r="DF96" s="42">
        <v>27</v>
      </c>
      <c r="DG96" s="43">
        <f t="shared" si="564"/>
        <v>0</v>
      </c>
      <c r="DH96" s="43">
        <f t="shared" si="565"/>
        <v>0</v>
      </c>
      <c r="DI96" s="43">
        <f t="shared" si="566"/>
        <v>0</v>
      </c>
      <c r="DJ96" s="43">
        <f t="shared" si="567"/>
        <v>0</v>
      </c>
      <c r="DK96" s="42"/>
      <c r="DL96" s="43">
        <f t="shared" si="568"/>
        <v>0</v>
      </c>
      <c r="DM96" s="43">
        <f t="shared" si="569"/>
        <v>0</v>
      </c>
      <c r="DN96" s="43">
        <f t="shared" si="570"/>
        <v>0</v>
      </c>
      <c r="DO96" s="43">
        <f t="shared" si="571"/>
        <v>0</v>
      </c>
      <c r="DP96" s="42"/>
    </row>
    <row r="97" spans="1:120" s="25" customFormat="1" x14ac:dyDescent="0.25">
      <c r="A97" s="54" t="s">
        <v>45</v>
      </c>
      <c r="B97" s="25">
        <v>310</v>
      </c>
      <c r="C97" s="25">
        <v>0.5</v>
      </c>
      <c r="D97" s="25">
        <v>0</v>
      </c>
      <c r="E97" s="59">
        <v>80.8</v>
      </c>
      <c r="F97" s="51">
        <f t="shared" si="448"/>
        <v>0</v>
      </c>
      <c r="G97" s="48">
        <f t="shared" si="449"/>
        <v>0</v>
      </c>
      <c r="H97" s="48">
        <f t="shared" si="450"/>
        <v>0</v>
      </c>
      <c r="I97" s="48">
        <f t="shared" si="451"/>
        <v>0</v>
      </c>
      <c r="J97" s="50"/>
      <c r="K97" s="51">
        <f t="shared" si="452"/>
        <v>58.125</v>
      </c>
      <c r="L97" s="51">
        <f t="shared" si="453"/>
        <v>9.375E-2</v>
      </c>
      <c r="M97" s="51">
        <f t="shared" si="454"/>
        <v>0</v>
      </c>
      <c r="N97" s="51">
        <f t="shared" si="455"/>
        <v>15.149999999999999</v>
      </c>
      <c r="O97">
        <v>18.75</v>
      </c>
      <c r="P97" s="51">
        <f t="shared" si="456"/>
        <v>0</v>
      </c>
      <c r="Q97" s="51">
        <f t="shared" si="457"/>
        <v>0</v>
      </c>
      <c r="R97" s="51">
        <f t="shared" si="458"/>
        <v>0</v>
      </c>
      <c r="S97" s="51">
        <f t="shared" si="459"/>
        <v>0</v>
      </c>
      <c r="T97"/>
      <c r="U97" s="51">
        <f t="shared" si="460"/>
        <v>0</v>
      </c>
      <c r="V97" s="51">
        <f t="shared" si="461"/>
        <v>0</v>
      </c>
      <c r="W97" s="51">
        <f t="shared" si="462"/>
        <v>0</v>
      </c>
      <c r="X97" s="51">
        <f t="shared" si="463"/>
        <v>0</v>
      </c>
      <c r="Y97"/>
      <c r="Z97" s="51">
        <f t="shared" si="464"/>
        <v>0</v>
      </c>
      <c r="AA97" s="51">
        <f t="shared" si="465"/>
        <v>0</v>
      </c>
      <c r="AB97" s="51">
        <f t="shared" si="466"/>
        <v>0</v>
      </c>
      <c r="AC97" s="51">
        <f t="shared" si="467"/>
        <v>0</v>
      </c>
      <c r="AD97" s="50"/>
      <c r="AE97" s="51">
        <f t="shared" si="468"/>
        <v>0</v>
      </c>
      <c r="AF97" s="51">
        <f t="shared" si="469"/>
        <v>0</v>
      </c>
      <c r="AG97" s="51">
        <f t="shared" si="470"/>
        <v>0</v>
      </c>
      <c r="AH97" s="51">
        <f t="shared" si="471"/>
        <v>0</v>
      </c>
      <c r="AI97" s="50"/>
      <c r="AJ97" s="51">
        <f t="shared" si="472"/>
        <v>0</v>
      </c>
      <c r="AK97" s="51">
        <f t="shared" si="473"/>
        <v>0</v>
      </c>
      <c r="AL97" s="51">
        <f t="shared" si="474"/>
        <v>0</v>
      </c>
      <c r="AM97" s="51">
        <f t="shared" si="475"/>
        <v>0</v>
      </c>
      <c r="AN97" s="52"/>
      <c r="AO97" s="51">
        <f t="shared" si="476"/>
        <v>0</v>
      </c>
      <c r="AP97" s="51">
        <f t="shared" si="477"/>
        <v>0</v>
      </c>
      <c r="AQ97" s="51">
        <f t="shared" si="478"/>
        <v>0</v>
      </c>
      <c r="AR97" s="51">
        <f t="shared" si="479"/>
        <v>0</v>
      </c>
      <c r="AS97"/>
      <c r="AT97" s="51">
        <f t="shared" si="480"/>
        <v>0</v>
      </c>
      <c r="AU97" s="51">
        <f t="shared" si="481"/>
        <v>0</v>
      </c>
      <c r="AV97" s="51">
        <f t="shared" si="482"/>
        <v>0</v>
      </c>
      <c r="AW97" s="51">
        <f t="shared" si="483"/>
        <v>0</v>
      </c>
      <c r="AX97" s="50"/>
      <c r="AY97" s="48">
        <f t="shared" si="484"/>
        <v>0</v>
      </c>
      <c r="AZ97" s="51">
        <f t="shared" si="485"/>
        <v>0</v>
      </c>
      <c r="BA97" s="51">
        <f t="shared" si="486"/>
        <v>0</v>
      </c>
      <c r="BB97" s="51">
        <f t="shared" si="487"/>
        <v>0</v>
      </c>
      <c r="BC97"/>
      <c r="BD97" s="51">
        <f t="shared" si="488"/>
        <v>0</v>
      </c>
      <c r="BE97" s="51">
        <f t="shared" si="489"/>
        <v>0</v>
      </c>
      <c r="BF97" s="51">
        <f t="shared" si="490"/>
        <v>0</v>
      </c>
      <c r="BG97" s="51">
        <f t="shared" si="491"/>
        <v>0</v>
      </c>
      <c r="BH97" s="52"/>
      <c r="BI97" s="48">
        <f t="shared" si="492"/>
        <v>58.125</v>
      </c>
      <c r="BJ97" s="51">
        <f t="shared" si="493"/>
        <v>9.375E-2</v>
      </c>
      <c r="BK97" s="51">
        <f t="shared" si="494"/>
        <v>0</v>
      </c>
      <c r="BL97" s="51">
        <f t="shared" si="495"/>
        <v>15.149999999999999</v>
      </c>
      <c r="BM97" s="53">
        <v>18.75</v>
      </c>
      <c r="BN97" s="51">
        <f t="shared" si="496"/>
        <v>58.125</v>
      </c>
      <c r="BO97" s="51">
        <f t="shared" si="497"/>
        <v>9.375E-2</v>
      </c>
      <c r="BP97" s="51">
        <f t="shared" si="498"/>
        <v>0</v>
      </c>
      <c r="BQ97" s="51">
        <f t="shared" si="499"/>
        <v>15.149999999999999</v>
      </c>
      <c r="BR97">
        <v>18.75</v>
      </c>
      <c r="BS97" s="51">
        <f t="shared" si="500"/>
        <v>0</v>
      </c>
      <c r="BT97" s="51">
        <f t="shared" si="501"/>
        <v>0</v>
      </c>
      <c r="BU97" s="51">
        <f t="shared" si="502"/>
        <v>0</v>
      </c>
      <c r="BV97" s="51">
        <f t="shared" si="503"/>
        <v>0</v>
      </c>
      <c r="BW97"/>
      <c r="BX97" s="51">
        <f t="shared" si="504"/>
        <v>0</v>
      </c>
      <c r="BY97" s="51">
        <f t="shared" si="505"/>
        <v>0</v>
      </c>
      <c r="BZ97" s="51">
        <f t="shared" si="506"/>
        <v>0</v>
      </c>
      <c r="CA97" s="51">
        <f t="shared" si="507"/>
        <v>0</v>
      </c>
      <c r="CB97"/>
      <c r="CC97" s="51">
        <f t="shared" si="540"/>
        <v>0</v>
      </c>
      <c r="CD97" s="51">
        <f t="shared" si="541"/>
        <v>0</v>
      </c>
      <c r="CE97" s="51">
        <f t="shared" si="542"/>
        <v>0</v>
      </c>
      <c r="CF97" s="51">
        <f t="shared" si="543"/>
        <v>0</v>
      </c>
      <c r="CG97"/>
      <c r="CH97" s="51">
        <f t="shared" si="544"/>
        <v>0</v>
      </c>
      <c r="CI97" s="51">
        <f t="shared" si="545"/>
        <v>0</v>
      </c>
      <c r="CJ97" s="51">
        <f t="shared" si="546"/>
        <v>0</v>
      </c>
      <c r="CK97" s="51">
        <f t="shared" si="547"/>
        <v>0</v>
      </c>
      <c r="CL97" s="50"/>
      <c r="CM97" s="51">
        <f t="shared" si="548"/>
        <v>0</v>
      </c>
      <c r="CN97" s="51">
        <f t="shared" si="549"/>
        <v>0</v>
      </c>
      <c r="CO97" s="51">
        <f t="shared" si="550"/>
        <v>0</v>
      </c>
      <c r="CP97" s="51">
        <f t="shared" si="551"/>
        <v>0</v>
      </c>
      <c r="CQ97" s="50"/>
      <c r="CR97" s="51">
        <f t="shared" si="552"/>
        <v>0</v>
      </c>
      <c r="CS97" s="51">
        <f t="shared" si="553"/>
        <v>0</v>
      </c>
      <c r="CT97" s="51">
        <f t="shared" si="554"/>
        <v>0</v>
      </c>
      <c r="CU97" s="51">
        <f t="shared" si="555"/>
        <v>0</v>
      </c>
      <c r="CV97" s="50"/>
      <c r="CW97" s="51">
        <f t="shared" si="556"/>
        <v>0</v>
      </c>
      <c r="CX97" s="51">
        <f t="shared" si="557"/>
        <v>0</v>
      </c>
      <c r="CY97" s="51">
        <f t="shared" si="558"/>
        <v>0</v>
      </c>
      <c r="CZ97" s="51">
        <f t="shared" si="559"/>
        <v>0</v>
      </c>
      <c r="DA97" s="50"/>
      <c r="DB97" s="51">
        <f t="shared" si="560"/>
        <v>0</v>
      </c>
      <c r="DC97" s="51">
        <f t="shared" si="561"/>
        <v>0</v>
      </c>
      <c r="DD97" s="51">
        <f t="shared" si="562"/>
        <v>0</v>
      </c>
      <c r="DE97" s="51">
        <f t="shared" si="563"/>
        <v>0</v>
      </c>
      <c r="DF97" s="50"/>
      <c r="DG97" s="51">
        <f t="shared" si="564"/>
        <v>58.125</v>
      </c>
      <c r="DH97" s="51">
        <f t="shared" si="565"/>
        <v>9.375E-2</v>
      </c>
      <c r="DI97" s="51">
        <f t="shared" si="566"/>
        <v>0</v>
      </c>
      <c r="DJ97" s="51">
        <f t="shared" si="567"/>
        <v>15.149999999999999</v>
      </c>
      <c r="DK97" s="50">
        <v>18.75</v>
      </c>
      <c r="DL97" s="51">
        <f t="shared" si="568"/>
        <v>0</v>
      </c>
      <c r="DM97" s="51">
        <f t="shared" si="569"/>
        <v>0</v>
      </c>
      <c r="DN97" s="51">
        <f t="shared" si="570"/>
        <v>0</v>
      </c>
      <c r="DO97" s="51">
        <f t="shared" si="571"/>
        <v>0</v>
      </c>
      <c r="DP97" s="50"/>
    </row>
    <row r="98" spans="1:120" s="25" customFormat="1" x14ac:dyDescent="0.25">
      <c r="A98" s="44" t="s">
        <v>46</v>
      </c>
      <c r="B98" s="42">
        <v>293</v>
      </c>
      <c r="C98" s="42">
        <v>0.4</v>
      </c>
      <c r="D98" s="42">
        <v>0</v>
      </c>
      <c r="E98" s="47">
        <v>76.599999999999994</v>
      </c>
      <c r="F98" s="43">
        <f t="shared" si="448"/>
        <v>0</v>
      </c>
      <c r="G98" s="46">
        <f t="shared" si="449"/>
        <v>0</v>
      </c>
      <c r="H98" s="46">
        <f t="shared" si="450"/>
        <v>0</v>
      </c>
      <c r="I98" s="46">
        <f t="shared" si="451"/>
        <v>0</v>
      </c>
      <c r="J98" s="42"/>
      <c r="K98" s="43">
        <f t="shared" si="452"/>
        <v>0</v>
      </c>
      <c r="L98" s="43">
        <f t="shared" si="453"/>
        <v>0</v>
      </c>
      <c r="M98" s="43">
        <f t="shared" si="454"/>
        <v>0</v>
      </c>
      <c r="N98" s="43">
        <f t="shared" si="455"/>
        <v>0</v>
      </c>
      <c r="O98" s="44"/>
      <c r="P98" s="43">
        <f t="shared" si="456"/>
        <v>57.135000000000005</v>
      </c>
      <c r="Q98" s="43">
        <f t="shared" si="457"/>
        <v>7.8E-2</v>
      </c>
      <c r="R98" s="43">
        <f t="shared" si="458"/>
        <v>0</v>
      </c>
      <c r="S98" s="43">
        <f t="shared" si="459"/>
        <v>14.936999999999998</v>
      </c>
      <c r="T98" s="44">
        <v>19.5</v>
      </c>
      <c r="U98" s="43">
        <f t="shared" si="460"/>
        <v>0</v>
      </c>
      <c r="V98" s="43">
        <f t="shared" si="461"/>
        <v>0</v>
      </c>
      <c r="W98" s="43">
        <f t="shared" si="462"/>
        <v>0</v>
      </c>
      <c r="X98" s="43">
        <f t="shared" si="463"/>
        <v>0</v>
      </c>
      <c r="Y98" s="44"/>
      <c r="Z98" s="43">
        <f t="shared" si="464"/>
        <v>0</v>
      </c>
      <c r="AA98" s="43">
        <f t="shared" si="465"/>
        <v>0</v>
      </c>
      <c r="AB98" s="43">
        <f t="shared" si="466"/>
        <v>0</v>
      </c>
      <c r="AC98" s="43">
        <f t="shared" si="467"/>
        <v>0</v>
      </c>
      <c r="AD98" s="42"/>
      <c r="AE98" s="43">
        <f t="shared" si="468"/>
        <v>0</v>
      </c>
      <c r="AF98" s="43">
        <f t="shared" si="469"/>
        <v>0</v>
      </c>
      <c r="AG98" s="43">
        <f t="shared" si="470"/>
        <v>0</v>
      </c>
      <c r="AH98" s="43">
        <f t="shared" si="471"/>
        <v>0</v>
      </c>
      <c r="AI98" s="42"/>
      <c r="AJ98" s="43">
        <f t="shared" si="472"/>
        <v>0</v>
      </c>
      <c r="AK98" s="43">
        <f t="shared" si="473"/>
        <v>0</v>
      </c>
      <c r="AL98" s="43">
        <f t="shared" si="474"/>
        <v>0</v>
      </c>
      <c r="AM98" s="43">
        <f t="shared" si="475"/>
        <v>0</v>
      </c>
      <c r="AN98" s="45"/>
      <c r="AO98" s="43">
        <f t="shared" si="476"/>
        <v>0</v>
      </c>
      <c r="AP98" s="43">
        <f t="shared" si="477"/>
        <v>0</v>
      </c>
      <c r="AQ98" s="43">
        <f t="shared" si="478"/>
        <v>0</v>
      </c>
      <c r="AR98" s="43">
        <f t="shared" si="479"/>
        <v>0</v>
      </c>
      <c r="AS98" s="44"/>
      <c r="AT98" s="43">
        <f t="shared" si="480"/>
        <v>0</v>
      </c>
      <c r="AU98" s="43">
        <f t="shared" si="481"/>
        <v>0</v>
      </c>
      <c r="AV98" s="43">
        <f t="shared" si="482"/>
        <v>0</v>
      </c>
      <c r="AW98" s="43">
        <f t="shared" si="483"/>
        <v>0</v>
      </c>
      <c r="AX98" s="42"/>
      <c r="AY98" s="46">
        <f t="shared" si="484"/>
        <v>0</v>
      </c>
      <c r="AZ98" s="43">
        <f t="shared" si="485"/>
        <v>0</v>
      </c>
      <c r="BA98" s="43">
        <f t="shared" si="486"/>
        <v>0</v>
      </c>
      <c r="BB98" s="43">
        <f t="shared" si="487"/>
        <v>0</v>
      </c>
      <c r="BC98" s="44"/>
      <c r="BD98" s="43">
        <f t="shared" si="488"/>
        <v>0</v>
      </c>
      <c r="BE98" s="43">
        <f t="shared" si="489"/>
        <v>0</v>
      </c>
      <c r="BF98" s="43">
        <f t="shared" si="490"/>
        <v>0</v>
      </c>
      <c r="BG98" s="43">
        <f t="shared" si="491"/>
        <v>0</v>
      </c>
      <c r="BH98" s="45"/>
      <c r="BI98" s="46">
        <f t="shared" si="492"/>
        <v>0</v>
      </c>
      <c r="BJ98" s="43">
        <f t="shared" si="493"/>
        <v>0</v>
      </c>
      <c r="BK98" s="43">
        <f t="shared" si="494"/>
        <v>0</v>
      </c>
      <c r="BL98" s="43">
        <f t="shared" si="495"/>
        <v>0</v>
      </c>
      <c r="BM98" s="47"/>
      <c r="BN98" s="43">
        <f t="shared" si="496"/>
        <v>0</v>
      </c>
      <c r="BO98" s="43">
        <f t="shared" si="497"/>
        <v>0</v>
      </c>
      <c r="BP98" s="43">
        <f t="shared" si="498"/>
        <v>0</v>
      </c>
      <c r="BQ98" s="43">
        <f t="shared" si="499"/>
        <v>0</v>
      </c>
      <c r="BR98" s="44"/>
      <c r="BS98" s="43">
        <f t="shared" si="500"/>
        <v>57.135000000000005</v>
      </c>
      <c r="BT98" s="43">
        <f t="shared" si="501"/>
        <v>7.8E-2</v>
      </c>
      <c r="BU98" s="43">
        <f t="shared" si="502"/>
        <v>0</v>
      </c>
      <c r="BV98" s="43">
        <f t="shared" si="503"/>
        <v>14.936999999999998</v>
      </c>
      <c r="BW98" s="44">
        <v>19.5</v>
      </c>
      <c r="BX98" s="43">
        <f t="shared" si="504"/>
        <v>0</v>
      </c>
      <c r="BY98" s="43">
        <f t="shared" si="505"/>
        <v>0</v>
      </c>
      <c r="BZ98" s="43">
        <f t="shared" si="506"/>
        <v>0</v>
      </c>
      <c r="CA98" s="43">
        <f t="shared" si="507"/>
        <v>0</v>
      </c>
      <c r="CB98" s="44"/>
      <c r="CC98" s="43">
        <f t="shared" si="540"/>
        <v>0</v>
      </c>
      <c r="CD98" s="43">
        <f t="shared" si="541"/>
        <v>0</v>
      </c>
      <c r="CE98" s="43">
        <f t="shared" si="542"/>
        <v>0</v>
      </c>
      <c r="CF98" s="43">
        <f t="shared" si="543"/>
        <v>0</v>
      </c>
      <c r="CG98" s="44"/>
      <c r="CH98" s="43">
        <f t="shared" si="544"/>
        <v>0</v>
      </c>
      <c r="CI98" s="43">
        <f t="shared" si="545"/>
        <v>0</v>
      </c>
      <c r="CJ98" s="43">
        <f t="shared" si="546"/>
        <v>0</v>
      </c>
      <c r="CK98" s="43">
        <f t="shared" si="547"/>
        <v>0</v>
      </c>
      <c r="CL98" s="42"/>
      <c r="CM98" s="43">
        <f t="shared" si="548"/>
        <v>0</v>
      </c>
      <c r="CN98" s="43">
        <f t="shared" si="549"/>
        <v>0</v>
      </c>
      <c r="CO98" s="43">
        <f t="shared" si="550"/>
        <v>0</v>
      </c>
      <c r="CP98" s="43">
        <f t="shared" si="551"/>
        <v>0</v>
      </c>
      <c r="CQ98" s="42"/>
      <c r="CR98" s="43">
        <f t="shared" si="552"/>
        <v>0</v>
      </c>
      <c r="CS98" s="43">
        <f t="shared" si="553"/>
        <v>0</v>
      </c>
      <c r="CT98" s="43">
        <f t="shared" si="554"/>
        <v>0</v>
      </c>
      <c r="CU98" s="43">
        <f t="shared" si="555"/>
        <v>0</v>
      </c>
      <c r="CV98" s="42"/>
      <c r="CW98" s="43">
        <f t="shared" si="556"/>
        <v>0</v>
      </c>
      <c r="CX98" s="43">
        <f t="shared" si="557"/>
        <v>0</v>
      </c>
      <c r="CY98" s="43">
        <f t="shared" si="558"/>
        <v>0</v>
      </c>
      <c r="CZ98" s="43">
        <f t="shared" si="559"/>
        <v>0</v>
      </c>
      <c r="DA98" s="42"/>
      <c r="DB98" s="43">
        <f t="shared" si="560"/>
        <v>0</v>
      </c>
      <c r="DC98" s="43">
        <f t="shared" si="561"/>
        <v>0</v>
      </c>
      <c r="DD98" s="43">
        <f t="shared" si="562"/>
        <v>0</v>
      </c>
      <c r="DE98" s="43">
        <f t="shared" si="563"/>
        <v>0</v>
      </c>
      <c r="DF98" s="42"/>
      <c r="DG98" s="43">
        <f t="shared" si="564"/>
        <v>0</v>
      </c>
      <c r="DH98" s="43">
        <f t="shared" si="565"/>
        <v>0</v>
      </c>
      <c r="DI98" s="43">
        <f t="shared" si="566"/>
        <v>0</v>
      </c>
      <c r="DJ98" s="43">
        <f t="shared" si="567"/>
        <v>0</v>
      </c>
      <c r="DK98" s="42"/>
      <c r="DL98" s="43">
        <f t="shared" si="568"/>
        <v>0</v>
      </c>
      <c r="DM98" s="43">
        <f t="shared" si="569"/>
        <v>0</v>
      </c>
      <c r="DN98" s="43">
        <f t="shared" si="570"/>
        <v>0</v>
      </c>
      <c r="DO98" s="43">
        <f t="shared" si="571"/>
        <v>0</v>
      </c>
      <c r="DP98" s="42"/>
    </row>
    <row r="99" spans="1:120" s="25" customFormat="1" x14ac:dyDescent="0.25">
      <c r="A99" s="54" t="s">
        <v>47</v>
      </c>
      <c r="B99" s="25">
        <v>430</v>
      </c>
      <c r="C99" s="25">
        <v>5</v>
      </c>
      <c r="D99" s="25">
        <v>11</v>
      </c>
      <c r="E99" s="59">
        <v>77</v>
      </c>
      <c r="F99" s="51">
        <f t="shared" si="448"/>
        <v>0</v>
      </c>
      <c r="G99" s="48">
        <f t="shared" si="449"/>
        <v>0</v>
      </c>
      <c r="H99" s="48">
        <f t="shared" si="450"/>
        <v>0</v>
      </c>
      <c r="I99" s="48">
        <f t="shared" si="451"/>
        <v>0</v>
      </c>
      <c r="J99" s="50"/>
      <c r="K99" s="51">
        <f t="shared" si="452"/>
        <v>0</v>
      </c>
      <c r="L99" s="51">
        <f t="shared" si="453"/>
        <v>0</v>
      </c>
      <c r="M99" s="51">
        <f t="shared" si="454"/>
        <v>0</v>
      </c>
      <c r="N99" s="51">
        <f t="shared" si="455"/>
        <v>0</v>
      </c>
      <c r="O99"/>
      <c r="P99" s="51">
        <f t="shared" si="456"/>
        <v>0</v>
      </c>
      <c r="Q99" s="51">
        <f t="shared" si="457"/>
        <v>0</v>
      </c>
      <c r="R99" s="51">
        <f t="shared" si="458"/>
        <v>0</v>
      </c>
      <c r="S99" s="51">
        <f t="shared" si="459"/>
        <v>0</v>
      </c>
      <c r="T99"/>
      <c r="U99" s="51">
        <f t="shared" si="460"/>
        <v>89.44</v>
      </c>
      <c r="V99" s="51">
        <f t="shared" si="461"/>
        <v>1.04</v>
      </c>
      <c r="W99" s="51">
        <f t="shared" si="462"/>
        <v>2.2880000000000003</v>
      </c>
      <c r="X99" s="51">
        <f t="shared" si="463"/>
        <v>16.016000000000002</v>
      </c>
      <c r="Y99">
        <v>20.8</v>
      </c>
      <c r="Z99" s="51">
        <f t="shared" si="464"/>
        <v>0</v>
      </c>
      <c r="AA99" s="51">
        <f t="shared" si="465"/>
        <v>0</v>
      </c>
      <c r="AB99" s="51">
        <f t="shared" si="466"/>
        <v>0</v>
      </c>
      <c r="AC99" s="51">
        <f t="shared" si="467"/>
        <v>0</v>
      </c>
      <c r="AD99" s="50"/>
      <c r="AE99" s="51">
        <f t="shared" si="468"/>
        <v>0</v>
      </c>
      <c r="AF99" s="51">
        <f t="shared" si="469"/>
        <v>0</v>
      </c>
      <c r="AG99" s="51">
        <f t="shared" si="470"/>
        <v>0</v>
      </c>
      <c r="AH99" s="51">
        <f t="shared" si="471"/>
        <v>0</v>
      </c>
      <c r="AI99" s="50"/>
      <c r="AJ99" s="51">
        <f t="shared" si="472"/>
        <v>0</v>
      </c>
      <c r="AK99" s="51">
        <f t="shared" si="473"/>
        <v>0</v>
      </c>
      <c r="AL99" s="51">
        <f t="shared" si="474"/>
        <v>0</v>
      </c>
      <c r="AM99" s="51">
        <f t="shared" si="475"/>
        <v>0</v>
      </c>
      <c r="AN99" s="52"/>
      <c r="AO99" s="51">
        <f t="shared" si="476"/>
        <v>0</v>
      </c>
      <c r="AP99" s="51">
        <f t="shared" si="477"/>
        <v>0</v>
      </c>
      <c r="AQ99" s="51">
        <f t="shared" si="478"/>
        <v>0</v>
      </c>
      <c r="AR99" s="51">
        <f t="shared" si="479"/>
        <v>0</v>
      </c>
      <c r="AS99"/>
      <c r="AT99" s="51">
        <f t="shared" si="480"/>
        <v>0</v>
      </c>
      <c r="AU99" s="51">
        <f t="shared" si="481"/>
        <v>0</v>
      </c>
      <c r="AV99" s="51">
        <f t="shared" si="482"/>
        <v>0</v>
      </c>
      <c r="AW99" s="51">
        <f t="shared" si="483"/>
        <v>0</v>
      </c>
      <c r="AX99" s="50"/>
      <c r="AY99" s="48">
        <f t="shared" si="484"/>
        <v>0</v>
      </c>
      <c r="AZ99" s="51">
        <f t="shared" si="485"/>
        <v>0</v>
      </c>
      <c r="BA99" s="51">
        <f t="shared" si="486"/>
        <v>0</v>
      </c>
      <c r="BB99" s="51">
        <f t="shared" si="487"/>
        <v>0</v>
      </c>
      <c r="BC99"/>
      <c r="BD99" s="51">
        <f t="shared" si="488"/>
        <v>0</v>
      </c>
      <c r="BE99" s="51">
        <f t="shared" si="489"/>
        <v>0</v>
      </c>
      <c r="BF99" s="51">
        <f t="shared" si="490"/>
        <v>0</v>
      </c>
      <c r="BG99" s="51">
        <f t="shared" si="491"/>
        <v>0</v>
      </c>
      <c r="BH99" s="52"/>
      <c r="BI99" s="48">
        <f t="shared" si="492"/>
        <v>0</v>
      </c>
      <c r="BJ99" s="51">
        <f t="shared" si="493"/>
        <v>0</v>
      </c>
      <c r="BK99" s="51">
        <f t="shared" si="494"/>
        <v>0</v>
      </c>
      <c r="BL99" s="51">
        <f t="shared" si="495"/>
        <v>0</v>
      </c>
      <c r="BM99" s="53"/>
      <c r="BN99" s="51">
        <f t="shared" si="496"/>
        <v>0</v>
      </c>
      <c r="BO99" s="51">
        <f t="shared" si="497"/>
        <v>0</v>
      </c>
      <c r="BP99" s="51">
        <f t="shared" si="498"/>
        <v>0</v>
      </c>
      <c r="BQ99" s="51">
        <f t="shared" si="499"/>
        <v>0</v>
      </c>
      <c r="BR99"/>
      <c r="BS99" s="51">
        <f t="shared" si="500"/>
        <v>0</v>
      </c>
      <c r="BT99" s="51">
        <f t="shared" si="501"/>
        <v>0</v>
      </c>
      <c r="BU99" s="51">
        <f t="shared" si="502"/>
        <v>0</v>
      </c>
      <c r="BV99" s="51">
        <f t="shared" si="503"/>
        <v>0</v>
      </c>
      <c r="BW99"/>
      <c r="BX99" s="51">
        <f t="shared" si="504"/>
        <v>89.44</v>
      </c>
      <c r="BY99" s="51">
        <f t="shared" si="505"/>
        <v>1.04</v>
      </c>
      <c r="BZ99" s="51">
        <f t="shared" si="506"/>
        <v>2.2880000000000003</v>
      </c>
      <c r="CA99" s="51">
        <f t="shared" si="507"/>
        <v>16.016000000000002</v>
      </c>
      <c r="CB99">
        <v>20.8</v>
      </c>
      <c r="CC99" s="51">
        <f t="shared" si="540"/>
        <v>0</v>
      </c>
      <c r="CD99" s="51">
        <f t="shared" si="541"/>
        <v>0</v>
      </c>
      <c r="CE99" s="51">
        <f t="shared" si="542"/>
        <v>0</v>
      </c>
      <c r="CF99" s="51">
        <f t="shared" si="543"/>
        <v>0</v>
      </c>
      <c r="CG99"/>
      <c r="CH99" s="51">
        <f t="shared" si="544"/>
        <v>0</v>
      </c>
      <c r="CI99" s="51">
        <f t="shared" si="545"/>
        <v>0</v>
      </c>
      <c r="CJ99" s="51">
        <f t="shared" si="546"/>
        <v>0</v>
      </c>
      <c r="CK99" s="51">
        <f t="shared" si="547"/>
        <v>0</v>
      </c>
      <c r="CL99" s="50"/>
      <c r="CM99" s="51">
        <f t="shared" si="548"/>
        <v>0</v>
      </c>
      <c r="CN99" s="51">
        <f t="shared" si="549"/>
        <v>0</v>
      </c>
      <c r="CO99" s="51">
        <f t="shared" si="550"/>
        <v>0</v>
      </c>
      <c r="CP99" s="51">
        <f t="shared" si="551"/>
        <v>0</v>
      </c>
      <c r="CQ99" s="50"/>
      <c r="CR99" s="51">
        <f t="shared" si="552"/>
        <v>0</v>
      </c>
      <c r="CS99" s="51">
        <f t="shared" si="553"/>
        <v>0</v>
      </c>
      <c r="CT99" s="51">
        <f t="shared" si="554"/>
        <v>0</v>
      </c>
      <c r="CU99" s="51">
        <f t="shared" si="555"/>
        <v>0</v>
      </c>
      <c r="CV99" s="50"/>
      <c r="CW99" s="51">
        <f t="shared" si="556"/>
        <v>0</v>
      </c>
      <c r="CX99" s="51">
        <f t="shared" si="557"/>
        <v>0</v>
      </c>
      <c r="CY99" s="51">
        <f t="shared" si="558"/>
        <v>0</v>
      </c>
      <c r="CZ99" s="51">
        <f t="shared" si="559"/>
        <v>0</v>
      </c>
      <c r="DA99" s="50"/>
      <c r="DB99" s="51">
        <f t="shared" si="560"/>
        <v>0</v>
      </c>
      <c r="DC99" s="51">
        <f t="shared" si="561"/>
        <v>0</v>
      </c>
      <c r="DD99" s="51">
        <f t="shared" si="562"/>
        <v>0</v>
      </c>
      <c r="DE99" s="51">
        <f t="shared" si="563"/>
        <v>0</v>
      </c>
      <c r="DF99" s="50"/>
      <c r="DG99" s="51">
        <f t="shared" si="564"/>
        <v>0</v>
      </c>
      <c r="DH99" s="51">
        <f t="shared" si="565"/>
        <v>0</v>
      </c>
      <c r="DI99" s="51">
        <f t="shared" si="566"/>
        <v>0</v>
      </c>
      <c r="DJ99" s="51">
        <f t="shared" si="567"/>
        <v>0</v>
      </c>
      <c r="DK99" s="50"/>
      <c r="DL99" s="51">
        <f t="shared" si="568"/>
        <v>0</v>
      </c>
      <c r="DM99" s="51">
        <f t="shared" si="569"/>
        <v>0</v>
      </c>
      <c r="DN99" s="51">
        <f t="shared" si="570"/>
        <v>0</v>
      </c>
      <c r="DO99" s="51">
        <f t="shared" si="571"/>
        <v>0</v>
      </c>
      <c r="DP99" s="50"/>
    </row>
    <row r="100" spans="1:120" s="60" customFormat="1" x14ac:dyDescent="0.25">
      <c r="A100" s="73" t="s">
        <v>71</v>
      </c>
      <c r="B100" s="73">
        <v>336</v>
      </c>
      <c r="C100" s="73">
        <v>16</v>
      </c>
      <c r="D100" s="73">
        <v>1</v>
      </c>
      <c r="E100" s="74">
        <v>70</v>
      </c>
      <c r="F100" s="75">
        <f t="shared" si="448"/>
        <v>50.4</v>
      </c>
      <c r="G100" s="75">
        <f t="shared" si="449"/>
        <v>2.4</v>
      </c>
      <c r="H100" s="75">
        <f t="shared" si="450"/>
        <v>0.15</v>
      </c>
      <c r="I100" s="75">
        <f t="shared" si="451"/>
        <v>10.5</v>
      </c>
      <c r="J100" s="73">
        <v>15</v>
      </c>
      <c r="K100" s="75">
        <v>18</v>
      </c>
      <c r="L100" s="75">
        <v>18</v>
      </c>
      <c r="M100" s="75">
        <v>18</v>
      </c>
      <c r="N100" s="75">
        <v>18</v>
      </c>
      <c r="O100" s="73">
        <v>15</v>
      </c>
      <c r="P100" s="75">
        <v>18</v>
      </c>
      <c r="Q100" s="75">
        <v>18</v>
      </c>
      <c r="R100" s="75">
        <v>18</v>
      </c>
      <c r="S100" s="75">
        <v>18</v>
      </c>
      <c r="T100" s="73">
        <v>15</v>
      </c>
      <c r="U100" s="75">
        <v>18</v>
      </c>
      <c r="V100" s="75">
        <v>18</v>
      </c>
      <c r="W100" s="75">
        <v>18</v>
      </c>
      <c r="X100" s="75">
        <v>18</v>
      </c>
      <c r="Y100" s="73">
        <v>15</v>
      </c>
      <c r="Z100" s="75">
        <v>18</v>
      </c>
      <c r="AA100" s="75">
        <v>18</v>
      </c>
      <c r="AB100" s="75">
        <v>18</v>
      </c>
      <c r="AC100" s="75">
        <v>18</v>
      </c>
      <c r="AD100" s="73">
        <v>15</v>
      </c>
      <c r="AE100" s="75">
        <v>18</v>
      </c>
      <c r="AF100" s="75">
        <v>18</v>
      </c>
      <c r="AG100" s="75">
        <v>18</v>
      </c>
      <c r="AH100" s="75">
        <v>18</v>
      </c>
      <c r="AI100" s="73">
        <v>15</v>
      </c>
      <c r="AJ100" s="75">
        <v>18</v>
      </c>
      <c r="AK100" s="75">
        <v>18</v>
      </c>
      <c r="AL100" s="75">
        <v>18</v>
      </c>
      <c r="AM100" s="75">
        <v>18</v>
      </c>
      <c r="AN100" s="76">
        <v>15</v>
      </c>
      <c r="AO100" s="75">
        <v>18</v>
      </c>
      <c r="AP100" s="75">
        <v>18</v>
      </c>
      <c r="AQ100" s="75">
        <v>18</v>
      </c>
      <c r="AR100" s="75">
        <v>18</v>
      </c>
      <c r="AS100" s="73">
        <v>15</v>
      </c>
      <c r="AT100" s="75">
        <v>18</v>
      </c>
      <c r="AU100" s="75">
        <v>18</v>
      </c>
      <c r="AV100" s="75">
        <v>18</v>
      </c>
      <c r="AW100" s="75">
        <v>18</v>
      </c>
      <c r="AX100" s="73">
        <v>15</v>
      </c>
      <c r="AY100" s="75">
        <v>18</v>
      </c>
      <c r="AZ100" s="75">
        <v>18</v>
      </c>
      <c r="BA100" s="75">
        <v>18</v>
      </c>
      <c r="BB100" s="75">
        <v>18</v>
      </c>
      <c r="BC100" s="73">
        <v>15</v>
      </c>
      <c r="BD100" s="75">
        <v>18</v>
      </c>
      <c r="BE100" s="75">
        <v>18</v>
      </c>
      <c r="BF100" s="75">
        <v>18</v>
      </c>
      <c r="BG100" s="75">
        <v>18</v>
      </c>
      <c r="BH100" s="76">
        <v>15</v>
      </c>
      <c r="BI100" s="75">
        <v>18</v>
      </c>
      <c r="BJ100" s="75">
        <v>18</v>
      </c>
      <c r="BK100" s="75">
        <v>18</v>
      </c>
      <c r="BL100" s="75">
        <v>18</v>
      </c>
      <c r="BM100" s="74">
        <v>15</v>
      </c>
      <c r="BN100" s="75">
        <v>18</v>
      </c>
      <c r="BO100" s="75">
        <v>18</v>
      </c>
      <c r="BP100" s="75">
        <v>18</v>
      </c>
      <c r="BQ100" s="75">
        <v>18</v>
      </c>
      <c r="BR100" s="73">
        <v>15</v>
      </c>
      <c r="BS100" s="75">
        <v>18</v>
      </c>
      <c r="BT100" s="75">
        <v>18</v>
      </c>
      <c r="BU100" s="75">
        <v>18</v>
      </c>
      <c r="BV100" s="75">
        <v>18</v>
      </c>
      <c r="BW100" s="73">
        <v>15</v>
      </c>
      <c r="BX100" s="75">
        <v>18</v>
      </c>
      <c r="BY100" s="75">
        <v>18</v>
      </c>
      <c r="BZ100" s="75">
        <v>18</v>
      </c>
      <c r="CA100" s="75">
        <v>18</v>
      </c>
      <c r="CB100" s="73">
        <v>15</v>
      </c>
      <c r="CC100" s="75">
        <f t="shared" si="540"/>
        <v>50.4</v>
      </c>
      <c r="CD100" s="75">
        <f t="shared" si="541"/>
        <v>2.4</v>
      </c>
      <c r="CE100" s="75">
        <f t="shared" si="542"/>
        <v>0.15</v>
      </c>
      <c r="CF100" s="75">
        <f t="shared" si="543"/>
        <v>10.5</v>
      </c>
      <c r="CG100" s="73">
        <v>15</v>
      </c>
      <c r="CH100" s="75">
        <f t="shared" si="544"/>
        <v>50.4</v>
      </c>
      <c r="CI100" s="75">
        <f t="shared" si="545"/>
        <v>2.4</v>
      </c>
      <c r="CJ100" s="75">
        <f t="shared" si="546"/>
        <v>0.15</v>
      </c>
      <c r="CK100" s="75">
        <f t="shared" si="547"/>
        <v>10.5</v>
      </c>
      <c r="CL100" s="73">
        <v>15</v>
      </c>
      <c r="CM100" s="75">
        <f t="shared" si="548"/>
        <v>50.4</v>
      </c>
      <c r="CN100" s="75">
        <f t="shared" si="549"/>
        <v>2.4</v>
      </c>
      <c r="CO100" s="75">
        <f t="shared" si="550"/>
        <v>0.15</v>
      </c>
      <c r="CP100" s="75">
        <f t="shared" si="551"/>
        <v>10.5</v>
      </c>
      <c r="CQ100" s="73">
        <v>15</v>
      </c>
      <c r="CR100" s="75">
        <f t="shared" si="552"/>
        <v>50.4</v>
      </c>
      <c r="CS100" s="75">
        <f t="shared" si="553"/>
        <v>2.4</v>
      </c>
      <c r="CT100" s="75">
        <f t="shared" si="554"/>
        <v>0.15</v>
      </c>
      <c r="CU100" s="75">
        <f t="shared" si="555"/>
        <v>10.5</v>
      </c>
      <c r="CV100" s="73">
        <v>15</v>
      </c>
      <c r="CW100" s="75">
        <f t="shared" si="556"/>
        <v>50.4</v>
      </c>
      <c r="CX100" s="75">
        <f t="shared" si="557"/>
        <v>2.4</v>
      </c>
      <c r="CY100" s="75">
        <f t="shared" si="558"/>
        <v>0.15</v>
      </c>
      <c r="CZ100" s="75">
        <f t="shared" si="559"/>
        <v>10.5</v>
      </c>
      <c r="DA100" s="73">
        <v>15</v>
      </c>
      <c r="DB100" s="75">
        <f t="shared" si="560"/>
        <v>50.4</v>
      </c>
      <c r="DC100" s="75">
        <f t="shared" si="561"/>
        <v>2.4</v>
      </c>
      <c r="DD100" s="75">
        <f t="shared" si="562"/>
        <v>0.15</v>
      </c>
      <c r="DE100" s="75">
        <f t="shared" si="563"/>
        <v>10.5</v>
      </c>
      <c r="DF100" s="73">
        <v>15</v>
      </c>
      <c r="DG100" s="75">
        <f t="shared" si="564"/>
        <v>50.4</v>
      </c>
      <c r="DH100" s="75">
        <f t="shared" si="565"/>
        <v>2.4</v>
      </c>
      <c r="DI100" s="75">
        <f t="shared" si="566"/>
        <v>0.15</v>
      </c>
      <c r="DJ100" s="75">
        <f t="shared" si="567"/>
        <v>10.5</v>
      </c>
      <c r="DK100" s="73">
        <v>15</v>
      </c>
      <c r="DL100" s="75">
        <f t="shared" si="568"/>
        <v>0</v>
      </c>
      <c r="DM100" s="75">
        <f t="shared" si="569"/>
        <v>0</v>
      </c>
      <c r="DN100" s="75">
        <f t="shared" si="570"/>
        <v>0</v>
      </c>
      <c r="DO100" s="75">
        <f t="shared" si="571"/>
        <v>0</v>
      </c>
      <c r="DP100" s="73"/>
    </row>
    <row r="101" spans="1:120" s="25" customFormat="1" x14ac:dyDescent="0.25">
      <c r="A101" s="73" t="s">
        <v>48</v>
      </c>
      <c r="B101" s="73"/>
      <c r="C101" s="73"/>
      <c r="D101" s="73"/>
      <c r="E101" s="74"/>
      <c r="F101" s="75">
        <f t="shared" si="448"/>
        <v>0</v>
      </c>
      <c r="G101" s="75">
        <f t="shared" si="449"/>
        <v>0</v>
      </c>
      <c r="H101" s="75">
        <f t="shared" si="450"/>
        <v>0</v>
      </c>
      <c r="I101" s="75">
        <f t="shared" si="451"/>
        <v>0</v>
      </c>
      <c r="J101" s="73">
        <v>2</v>
      </c>
      <c r="K101" s="75">
        <f t="shared" si="452"/>
        <v>0</v>
      </c>
      <c r="L101" s="75">
        <f t="shared" si="453"/>
        <v>0</v>
      </c>
      <c r="M101" s="75">
        <f t="shared" si="454"/>
        <v>0</v>
      </c>
      <c r="N101" s="75">
        <f t="shared" si="455"/>
        <v>0</v>
      </c>
      <c r="O101" s="73"/>
      <c r="P101" s="75">
        <f t="shared" si="456"/>
        <v>0</v>
      </c>
      <c r="Q101" s="75">
        <f t="shared" si="457"/>
        <v>0</v>
      </c>
      <c r="R101" s="75">
        <f t="shared" si="458"/>
        <v>0</v>
      </c>
      <c r="S101" s="75">
        <f t="shared" si="459"/>
        <v>0</v>
      </c>
      <c r="T101" s="73">
        <v>2</v>
      </c>
      <c r="U101" s="75">
        <f t="shared" si="460"/>
        <v>0</v>
      </c>
      <c r="V101" s="75">
        <f t="shared" si="461"/>
        <v>0</v>
      </c>
      <c r="W101" s="75">
        <f t="shared" si="462"/>
        <v>0</v>
      </c>
      <c r="X101" s="75">
        <f t="shared" si="463"/>
        <v>0</v>
      </c>
      <c r="Y101" s="73"/>
      <c r="Z101" s="75">
        <f t="shared" si="464"/>
        <v>0</v>
      </c>
      <c r="AA101" s="75">
        <f t="shared" si="465"/>
        <v>0</v>
      </c>
      <c r="AB101" s="75">
        <f t="shared" si="466"/>
        <v>0</v>
      </c>
      <c r="AC101" s="75">
        <f t="shared" si="467"/>
        <v>0</v>
      </c>
      <c r="AD101" s="73">
        <v>2</v>
      </c>
      <c r="AE101" s="75">
        <f t="shared" si="468"/>
        <v>0</v>
      </c>
      <c r="AF101" s="75">
        <f t="shared" si="469"/>
        <v>0</v>
      </c>
      <c r="AG101" s="75">
        <f t="shared" si="470"/>
        <v>0</v>
      </c>
      <c r="AH101" s="75">
        <f t="shared" si="471"/>
        <v>0</v>
      </c>
      <c r="AI101" s="73"/>
      <c r="AJ101" s="75">
        <f t="shared" si="472"/>
        <v>0</v>
      </c>
      <c r="AK101" s="75">
        <f t="shared" si="473"/>
        <v>0</v>
      </c>
      <c r="AL101" s="75">
        <f t="shared" si="474"/>
        <v>0</v>
      </c>
      <c r="AM101" s="75">
        <f t="shared" si="475"/>
        <v>0</v>
      </c>
      <c r="AN101" s="76">
        <v>2</v>
      </c>
      <c r="AO101" s="75">
        <f t="shared" si="476"/>
        <v>0</v>
      </c>
      <c r="AP101" s="75">
        <f t="shared" si="477"/>
        <v>0</v>
      </c>
      <c r="AQ101" s="75">
        <f t="shared" si="478"/>
        <v>0</v>
      </c>
      <c r="AR101" s="75">
        <f t="shared" si="479"/>
        <v>0</v>
      </c>
      <c r="AS101" s="73"/>
      <c r="AT101" s="75">
        <f t="shared" si="480"/>
        <v>0</v>
      </c>
      <c r="AU101" s="75">
        <f t="shared" si="481"/>
        <v>0</v>
      </c>
      <c r="AV101" s="75">
        <f t="shared" si="482"/>
        <v>0</v>
      </c>
      <c r="AW101" s="75">
        <f t="shared" si="483"/>
        <v>0</v>
      </c>
      <c r="AX101" s="73">
        <v>2</v>
      </c>
      <c r="AY101" s="75">
        <f t="shared" si="484"/>
        <v>0</v>
      </c>
      <c r="AZ101" s="75">
        <f t="shared" si="485"/>
        <v>0</v>
      </c>
      <c r="BA101" s="75">
        <f t="shared" si="486"/>
        <v>0</v>
      </c>
      <c r="BB101" s="75">
        <f t="shared" si="487"/>
        <v>0</v>
      </c>
      <c r="BC101" s="73"/>
      <c r="BD101" s="75">
        <f t="shared" si="488"/>
        <v>0</v>
      </c>
      <c r="BE101" s="75">
        <f t="shared" si="489"/>
        <v>0</v>
      </c>
      <c r="BF101" s="75">
        <f t="shared" si="490"/>
        <v>0</v>
      </c>
      <c r="BG101" s="75">
        <f t="shared" si="491"/>
        <v>0</v>
      </c>
      <c r="BH101" s="76">
        <v>2</v>
      </c>
      <c r="BI101" s="75">
        <f t="shared" si="492"/>
        <v>0</v>
      </c>
      <c r="BJ101" s="75">
        <f t="shared" si="493"/>
        <v>0</v>
      </c>
      <c r="BK101" s="75">
        <f t="shared" si="494"/>
        <v>0</v>
      </c>
      <c r="BL101" s="75">
        <f t="shared" si="495"/>
        <v>0</v>
      </c>
      <c r="BM101" s="74"/>
      <c r="BN101" s="75">
        <f t="shared" si="496"/>
        <v>0</v>
      </c>
      <c r="BO101" s="75">
        <f t="shared" si="497"/>
        <v>0</v>
      </c>
      <c r="BP101" s="75">
        <f t="shared" si="498"/>
        <v>0</v>
      </c>
      <c r="BQ101" s="75">
        <f t="shared" si="499"/>
        <v>0</v>
      </c>
      <c r="BR101" s="73">
        <v>2</v>
      </c>
      <c r="BS101" s="75">
        <f t="shared" si="500"/>
        <v>0</v>
      </c>
      <c r="BT101" s="75">
        <f t="shared" si="501"/>
        <v>0</v>
      </c>
      <c r="BU101" s="75">
        <f t="shared" si="502"/>
        <v>0</v>
      </c>
      <c r="BV101" s="75">
        <f t="shared" si="503"/>
        <v>0</v>
      </c>
      <c r="BW101" s="73"/>
      <c r="BX101" s="75">
        <f t="shared" si="504"/>
        <v>0</v>
      </c>
      <c r="BY101" s="75">
        <f t="shared" si="505"/>
        <v>0</v>
      </c>
      <c r="BZ101" s="75">
        <f t="shared" si="506"/>
        <v>0</v>
      </c>
      <c r="CA101" s="75">
        <f t="shared" si="507"/>
        <v>0</v>
      </c>
      <c r="CB101" s="73">
        <v>2</v>
      </c>
      <c r="CC101" s="75"/>
      <c r="CD101" s="75"/>
      <c r="CE101" s="75"/>
      <c r="CF101" s="75"/>
      <c r="CG101" s="73"/>
      <c r="CH101" s="73"/>
      <c r="CI101" s="73"/>
      <c r="CJ101" s="73"/>
      <c r="CK101" s="73"/>
      <c r="CL101" s="73">
        <v>2</v>
      </c>
      <c r="CM101" s="73"/>
      <c r="CN101" s="73"/>
      <c r="CO101" s="73"/>
      <c r="CP101" s="73"/>
      <c r="CQ101" s="73"/>
      <c r="CR101" s="73"/>
      <c r="CS101" s="73"/>
      <c r="CT101" s="73"/>
      <c r="CU101" s="73"/>
      <c r="CV101" s="73">
        <v>2</v>
      </c>
      <c r="CW101" s="73"/>
      <c r="CX101" s="73"/>
      <c r="CY101" s="73"/>
      <c r="CZ101" s="73"/>
      <c r="DA101" s="73"/>
      <c r="DB101" s="73"/>
      <c r="DC101" s="73"/>
      <c r="DD101" s="73"/>
      <c r="DE101" s="73"/>
      <c r="DF101" s="73">
        <v>2</v>
      </c>
      <c r="DG101" s="73"/>
      <c r="DH101" s="73"/>
      <c r="DI101" s="73"/>
      <c r="DJ101" s="73"/>
      <c r="DK101" s="73"/>
      <c r="DL101" s="73"/>
      <c r="DM101" s="73"/>
      <c r="DN101" s="73"/>
      <c r="DO101" s="73"/>
      <c r="DP101" s="73"/>
    </row>
    <row r="102" spans="1:120" s="25" customFormat="1" x14ac:dyDescent="0.25">
      <c r="A102" s="50" t="s">
        <v>86</v>
      </c>
      <c r="B102" s="50"/>
      <c r="C102" s="50"/>
      <c r="D102" s="50"/>
      <c r="E102" s="53"/>
      <c r="F102" s="48">
        <f t="shared" si="448"/>
        <v>0</v>
      </c>
      <c r="G102" s="48">
        <f t="shared" si="449"/>
        <v>0</v>
      </c>
      <c r="H102" s="48">
        <f t="shared" si="450"/>
        <v>0</v>
      </c>
      <c r="I102" s="48">
        <f t="shared" si="451"/>
        <v>0</v>
      </c>
      <c r="J102" s="50"/>
      <c r="K102" s="48">
        <f t="shared" si="452"/>
        <v>0</v>
      </c>
      <c r="L102" s="48">
        <f t="shared" si="453"/>
        <v>0</v>
      </c>
      <c r="M102" s="48">
        <f t="shared" si="454"/>
        <v>0</v>
      </c>
      <c r="N102" s="48">
        <f t="shared" si="455"/>
        <v>0</v>
      </c>
      <c r="O102" s="50">
        <v>2</v>
      </c>
      <c r="P102" s="48">
        <f t="shared" si="456"/>
        <v>0</v>
      </c>
      <c r="Q102" s="48">
        <f t="shared" si="457"/>
        <v>0</v>
      </c>
      <c r="R102" s="48">
        <f t="shared" si="458"/>
        <v>0</v>
      </c>
      <c r="S102" s="48">
        <f t="shared" si="459"/>
        <v>0</v>
      </c>
      <c r="T102" s="50"/>
      <c r="U102" s="48">
        <f t="shared" si="460"/>
        <v>0</v>
      </c>
      <c r="V102" s="48">
        <f t="shared" si="461"/>
        <v>0</v>
      </c>
      <c r="W102" s="48">
        <f t="shared" si="462"/>
        <v>0</v>
      </c>
      <c r="X102" s="48">
        <f t="shared" si="463"/>
        <v>0</v>
      </c>
      <c r="Y102" s="50">
        <v>2</v>
      </c>
      <c r="Z102" s="48">
        <f t="shared" si="464"/>
        <v>0</v>
      </c>
      <c r="AA102" s="48">
        <f t="shared" si="465"/>
        <v>0</v>
      </c>
      <c r="AB102" s="48">
        <f t="shared" si="466"/>
        <v>0</v>
      </c>
      <c r="AC102" s="48">
        <f t="shared" si="467"/>
        <v>0</v>
      </c>
      <c r="AD102" s="50"/>
      <c r="AE102" s="48">
        <f t="shared" si="468"/>
        <v>0</v>
      </c>
      <c r="AF102" s="48">
        <f t="shared" si="469"/>
        <v>0</v>
      </c>
      <c r="AG102" s="48">
        <f t="shared" si="470"/>
        <v>0</v>
      </c>
      <c r="AH102" s="48">
        <f t="shared" si="471"/>
        <v>0</v>
      </c>
      <c r="AI102" s="50">
        <v>2</v>
      </c>
      <c r="AJ102" s="48">
        <f t="shared" si="472"/>
        <v>0</v>
      </c>
      <c r="AK102" s="48">
        <f t="shared" si="473"/>
        <v>0</v>
      </c>
      <c r="AL102" s="48">
        <f t="shared" si="474"/>
        <v>0</v>
      </c>
      <c r="AM102" s="48">
        <f t="shared" si="475"/>
        <v>0</v>
      </c>
      <c r="AN102" s="52"/>
      <c r="AO102" s="48">
        <f t="shared" si="476"/>
        <v>0</v>
      </c>
      <c r="AP102" s="48">
        <f t="shared" si="477"/>
        <v>0</v>
      </c>
      <c r="AQ102" s="48">
        <f t="shared" si="478"/>
        <v>0</v>
      </c>
      <c r="AR102" s="48">
        <f t="shared" si="479"/>
        <v>0</v>
      </c>
      <c r="AS102" s="50">
        <v>2</v>
      </c>
      <c r="AT102" s="48">
        <f t="shared" si="480"/>
        <v>0</v>
      </c>
      <c r="AU102" s="48">
        <f t="shared" si="481"/>
        <v>0</v>
      </c>
      <c r="AV102" s="48">
        <f t="shared" si="482"/>
        <v>0</v>
      </c>
      <c r="AW102" s="48">
        <f t="shared" si="483"/>
        <v>0</v>
      </c>
      <c r="AX102" s="50"/>
      <c r="AY102" s="48">
        <f t="shared" si="484"/>
        <v>0</v>
      </c>
      <c r="AZ102" s="48">
        <f t="shared" si="485"/>
        <v>0</v>
      </c>
      <c r="BA102" s="48">
        <f t="shared" si="486"/>
        <v>0</v>
      </c>
      <c r="BB102" s="48">
        <f t="shared" si="487"/>
        <v>0</v>
      </c>
      <c r="BC102" s="50">
        <v>2</v>
      </c>
      <c r="BD102" s="48">
        <f t="shared" si="488"/>
        <v>0</v>
      </c>
      <c r="BE102" s="48">
        <f t="shared" si="489"/>
        <v>0</v>
      </c>
      <c r="BF102" s="48">
        <f t="shared" si="490"/>
        <v>0</v>
      </c>
      <c r="BG102" s="48">
        <f t="shared" si="491"/>
        <v>0</v>
      </c>
      <c r="BH102" s="52"/>
      <c r="BI102" s="48">
        <f t="shared" si="492"/>
        <v>0</v>
      </c>
      <c r="BJ102" s="48">
        <f t="shared" si="493"/>
        <v>0</v>
      </c>
      <c r="BK102" s="48">
        <f t="shared" si="494"/>
        <v>0</v>
      </c>
      <c r="BL102" s="48">
        <f t="shared" si="495"/>
        <v>0</v>
      </c>
      <c r="BM102" s="53">
        <v>2</v>
      </c>
      <c r="BN102" s="48">
        <f t="shared" si="496"/>
        <v>0</v>
      </c>
      <c r="BO102" s="48">
        <f t="shared" si="497"/>
        <v>0</v>
      </c>
      <c r="BP102" s="48">
        <f t="shared" si="498"/>
        <v>0</v>
      </c>
      <c r="BQ102" s="48">
        <f t="shared" si="499"/>
        <v>0</v>
      </c>
      <c r="BR102" s="50"/>
      <c r="BS102" s="48">
        <f t="shared" si="500"/>
        <v>0</v>
      </c>
      <c r="BT102" s="48">
        <f t="shared" si="501"/>
        <v>0</v>
      </c>
      <c r="BU102" s="48">
        <f t="shared" si="502"/>
        <v>0</v>
      </c>
      <c r="BV102" s="48">
        <f t="shared" si="503"/>
        <v>0</v>
      </c>
      <c r="BW102" s="50">
        <v>2</v>
      </c>
      <c r="BX102" s="48">
        <f t="shared" si="504"/>
        <v>0</v>
      </c>
      <c r="BY102" s="48">
        <f t="shared" si="505"/>
        <v>0</v>
      </c>
      <c r="BZ102" s="48">
        <f t="shared" si="506"/>
        <v>0</v>
      </c>
      <c r="CA102" s="48">
        <f t="shared" si="507"/>
        <v>0</v>
      </c>
      <c r="CB102" s="50"/>
      <c r="CC102" s="48"/>
      <c r="CD102" s="48"/>
      <c r="CE102" s="48"/>
      <c r="CF102" s="48"/>
      <c r="CG102" s="50">
        <v>2</v>
      </c>
      <c r="CH102" s="50"/>
      <c r="CI102" s="50"/>
      <c r="CJ102" s="50"/>
      <c r="CK102" s="50"/>
      <c r="CL102" s="50"/>
      <c r="CM102" s="50"/>
      <c r="CN102" s="50"/>
      <c r="CO102" s="50"/>
      <c r="CP102" s="50"/>
      <c r="CQ102" s="50">
        <v>2</v>
      </c>
      <c r="CR102" s="50"/>
      <c r="CS102" s="50"/>
      <c r="CT102" s="50"/>
      <c r="CU102" s="50"/>
      <c r="CV102" s="50"/>
      <c r="CW102" s="50"/>
      <c r="CX102" s="50"/>
      <c r="CY102" s="50"/>
      <c r="CZ102" s="50"/>
      <c r="DA102" s="50">
        <v>2</v>
      </c>
      <c r="DB102" s="50"/>
      <c r="DC102" s="50"/>
      <c r="DD102" s="50"/>
      <c r="DE102" s="50"/>
      <c r="DF102" s="50"/>
      <c r="DG102" s="50"/>
      <c r="DH102" s="50"/>
      <c r="DI102" s="50"/>
      <c r="DJ102" s="50"/>
      <c r="DK102" s="50">
        <v>2</v>
      </c>
      <c r="DL102" s="50"/>
      <c r="DM102" s="50"/>
      <c r="DN102" s="50"/>
      <c r="DO102" s="50"/>
      <c r="DP102" s="50"/>
    </row>
    <row r="103" spans="1:120" s="25" customFormat="1" x14ac:dyDescent="0.25">
      <c r="A103" s="44" t="s">
        <v>50</v>
      </c>
      <c r="B103" s="44">
        <v>400</v>
      </c>
      <c r="C103" s="42"/>
      <c r="D103" s="42"/>
      <c r="E103" s="41">
        <v>99.9</v>
      </c>
      <c r="F103" s="43">
        <f t="shared" si="448"/>
        <v>22</v>
      </c>
      <c r="G103" s="46">
        <f t="shared" si="449"/>
        <v>0</v>
      </c>
      <c r="H103" s="46">
        <f t="shared" si="450"/>
        <v>0</v>
      </c>
      <c r="I103" s="46">
        <f t="shared" si="451"/>
        <v>5.4945000000000004</v>
      </c>
      <c r="J103" s="102">
        <v>5.5</v>
      </c>
      <c r="K103" s="43">
        <f t="shared" si="452"/>
        <v>22</v>
      </c>
      <c r="L103" s="43">
        <f t="shared" si="453"/>
        <v>0</v>
      </c>
      <c r="M103" s="43">
        <f t="shared" si="454"/>
        <v>0</v>
      </c>
      <c r="N103" s="43">
        <f t="shared" si="455"/>
        <v>5.4945000000000004</v>
      </c>
      <c r="O103" s="44">
        <v>5.5</v>
      </c>
      <c r="P103" s="43">
        <f t="shared" si="456"/>
        <v>22</v>
      </c>
      <c r="Q103" s="43">
        <f t="shared" si="457"/>
        <v>0</v>
      </c>
      <c r="R103" s="43">
        <f t="shared" si="458"/>
        <v>0</v>
      </c>
      <c r="S103" s="43">
        <f t="shared" si="459"/>
        <v>5.4945000000000004</v>
      </c>
      <c r="T103" s="44">
        <v>5.5</v>
      </c>
      <c r="U103" s="43">
        <f t="shared" si="460"/>
        <v>22</v>
      </c>
      <c r="V103" s="43">
        <f t="shared" si="461"/>
        <v>0</v>
      </c>
      <c r="W103" s="43">
        <f t="shared" si="462"/>
        <v>0</v>
      </c>
      <c r="X103" s="43">
        <f t="shared" si="463"/>
        <v>5.4945000000000004</v>
      </c>
      <c r="Y103" s="44">
        <v>5.5</v>
      </c>
      <c r="Z103" s="43">
        <f t="shared" si="464"/>
        <v>22</v>
      </c>
      <c r="AA103" s="43">
        <f t="shared" si="465"/>
        <v>0</v>
      </c>
      <c r="AB103" s="43">
        <f t="shared" si="466"/>
        <v>0</v>
      </c>
      <c r="AC103" s="43">
        <f t="shared" si="467"/>
        <v>5.4945000000000004</v>
      </c>
      <c r="AD103" s="42">
        <v>5.5</v>
      </c>
      <c r="AE103" s="43">
        <f t="shared" si="468"/>
        <v>22</v>
      </c>
      <c r="AF103" s="43">
        <f t="shared" si="469"/>
        <v>0</v>
      </c>
      <c r="AG103" s="43">
        <f t="shared" si="470"/>
        <v>0</v>
      </c>
      <c r="AH103" s="43">
        <f t="shared" si="471"/>
        <v>5.4945000000000004</v>
      </c>
      <c r="AI103" s="42">
        <v>5.5</v>
      </c>
      <c r="AJ103" s="43">
        <f t="shared" si="472"/>
        <v>22</v>
      </c>
      <c r="AK103" s="43">
        <f t="shared" si="473"/>
        <v>0</v>
      </c>
      <c r="AL103" s="43">
        <f t="shared" si="474"/>
        <v>0</v>
      </c>
      <c r="AM103" s="43">
        <f t="shared" si="475"/>
        <v>5.4945000000000004</v>
      </c>
      <c r="AN103" s="45">
        <v>5.5</v>
      </c>
      <c r="AO103" s="43">
        <f t="shared" si="476"/>
        <v>22</v>
      </c>
      <c r="AP103" s="43">
        <f t="shared" si="477"/>
        <v>0</v>
      </c>
      <c r="AQ103" s="43">
        <f t="shared" si="478"/>
        <v>0</v>
      </c>
      <c r="AR103" s="43">
        <f t="shared" si="479"/>
        <v>5.4945000000000004</v>
      </c>
      <c r="AS103" s="44">
        <v>5.5</v>
      </c>
      <c r="AT103" s="43">
        <f t="shared" si="480"/>
        <v>22</v>
      </c>
      <c r="AU103" s="43">
        <f t="shared" si="481"/>
        <v>0</v>
      </c>
      <c r="AV103" s="43">
        <f t="shared" si="482"/>
        <v>0</v>
      </c>
      <c r="AW103" s="43">
        <f t="shared" si="483"/>
        <v>5.4945000000000004</v>
      </c>
      <c r="AX103" s="42">
        <v>5.5</v>
      </c>
      <c r="AY103" s="46">
        <f t="shared" si="484"/>
        <v>22</v>
      </c>
      <c r="AZ103" s="43">
        <f t="shared" si="485"/>
        <v>0</v>
      </c>
      <c r="BA103" s="43">
        <f t="shared" si="486"/>
        <v>0</v>
      </c>
      <c r="BB103" s="43">
        <f t="shared" si="487"/>
        <v>5.4945000000000004</v>
      </c>
      <c r="BC103" s="44">
        <v>5.5</v>
      </c>
      <c r="BD103" s="43">
        <f t="shared" si="488"/>
        <v>22</v>
      </c>
      <c r="BE103" s="43">
        <f t="shared" si="489"/>
        <v>0</v>
      </c>
      <c r="BF103" s="43">
        <f t="shared" si="490"/>
        <v>0</v>
      </c>
      <c r="BG103" s="43">
        <f t="shared" si="491"/>
        <v>5.4945000000000004</v>
      </c>
      <c r="BH103" s="45">
        <v>5.5</v>
      </c>
      <c r="BI103" s="46">
        <f t="shared" si="492"/>
        <v>22</v>
      </c>
      <c r="BJ103" s="43">
        <f t="shared" si="493"/>
        <v>0</v>
      </c>
      <c r="BK103" s="43">
        <f t="shared" si="494"/>
        <v>0</v>
      </c>
      <c r="BL103" s="43">
        <f t="shared" si="495"/>
        <v>5.4945000000000004</v>
      </c>
      <c r="BM103" s="47">
        <v>5.5</v>
      </c>
      <c r="BN103" s="43">
        <f t="shared" si="496"/>
        <v>22</v>
      </c>
      <c r="BO103" s="43">
        <f t="shared" si="497"/>
        <v>0</v>
      </c>
      <c r="BP103" s="43">
        <f t="shared" si="498"/>
        <v>0</v>
      </c>
      <c r="BQ103" s="43">
        <f t="shared" si="499"/>
        <v>5.4945000000000004</v>
      </c>
      <c r="BR103" s="44">
        <v>5.5</v>
      </c>
      <c r="BS103" s="43">
        <f t="shared" si="500"/>
        <v>22</v>
      </c>
      <c r="BT103" s="43">
        <f t="shared" si="501"/>
        <v>0</v>
      </c>
      <c r="BU103" s="43">
        <f t="shared" si="502"/>
        <v>0</v>
      </c>
      <c r="BV103" s="43">
        <f t="shared" si="503"/>
        <v>5.4945000000000004</v>
      </c>
      <c r="BW103" s="44">
        <v>5.5</v>
      </c>
      <c r="BX103" s="43">
        <f t="shared" si="504"/>
        <v>22</v>
      </c>
      <c r="BY103" s="43">
        <f t="shared" si="505"/>
        <v>0</v>
      </c>
      <c r="BZ103" s="43">
        <f t="shared" si="506"/>
        <v>0</v>
      </c>
      <c r="CA103" s="43">
        <f t="shared" si="507"/>
        <v>5.4945000000000004</v>
      </c>
      <c r="CB103" s="44">
        <v>5.5</v>
      </c>
      <c r="CC103" s="43">
        <f t="shared" ref="CC103" si="572">$B103/100*CG103</f>
        <v>22</v>
      </c>
      <c r="CD103" s="43">
        <f t="shared" ref="CD103" si="573">$C103/100*CG103</f>
        <v>0</v>
      </c>
      <c r="CE103" s="43">
        <f t="shared" ref="CE103" si="574">$D103/100*CG103</f>
        <v>0</v>
      </c>
      <c r="CF103" s="43">
        <f t="shared" ref="CF103" si="575">$E103/100*CG103</f>
        <v>5.4945000000000004</v>
      </c>
      <c r="CG103" s="44">
        <v>5.5</v>
      </c>
      <c r="CH103" s="43">
        <f t="shared" ref="CH103:CH108" si="576">$B103/100*CL103</f>
        <v>22</v>
      </c>
      <c r="CI103" s="43">
        <f t="shared" ref="CI103:CI106" si="577">$C103/100*CL103</f>
        <v>0</v>
      </c>
      <c r="CJ103" s="43">
        <f t="shared" ref="CJ103:CJ106" si="578">$D103/100*CL103</f>
        <v>0</v>
      </c>
      <c r="CK103" s="43">
        <f t="shared" ref="CK103:CK106" si="579">$E103/100*CL103</f>
        <v>5.4945000000000004</v>
      </c>
      <c r="CL103" s="44">
        <v>5.5</v>
      </c>
      <c r="CM103" s="43">
        <f t="shared" ref="CM103:CM108" si="580">$B103/100*CQ103</f>
        <v>22</v>
      </c>
      <c r="CN103" s="43">
        <f t="shared" ref="CN103:CN108" si="581">$C103/100*CQ103</f>
        <v>0</v>
      </c>
      <c r="CO103" s="43">
        <f t="shared" ref="CO103:CO108" si="582">$D103/100*CQ103</f>
        <v>0</v>
      </c>
      <c r="CP103" s="43">
        <f t="shared" ref="CP103:CP108" si="583">$E103/100*CQ103</f>
        <v>5.4945000000000004</v>
      </c>
      <c r="CQ103" s="44">
        <v>5.5</v>
      </c>
      <c r="CR103" s="43">
        <f t="shared" ref="CR103:CR108" si="584">$B103/100*CV103</f>
        <v>22</v>
      </c>
      <c r="CS103" s="43">
        <f t="shared" ref="CS103:CS108" si="585">$C103/100*CV103</f>
        <v>0</v>
      </c>
      <c r="CT103" s="43">
        <f t="shared" ref="CT103:CT108" si="586">$D103/100*CV103</f>
        <v>0</v>
      </c>
      <c r="CU103" s="43">
        <f t="shared" ref="CU103:CU108" si="587">$E103/100*CV103</f>
        <v>5.4945000000000004</v>
      </c>
      <c r="CV103" s="44">
        <v>5.5</v>
      </c>
      <c r="CW103" s="43">
        <f t="shared" ref="CW103:CW108" si="588">$B103/100*DA103</f>
        <v>22</v>
      </c>
      <c r="CX103" s="43">
        <f t="shared" ref="CX103:CX108" si="589">$C103/100*DA103</f>
        <v>0</v>
      </c>
      <c r="CY103" s="43">
        <f t="shared" ref="CY103:CY108" si="590">$D103/100*DA103</f>
        <v>0</v>
      </c>
      <c r="CZ103" s="43">
        <f t="shared" ref="CZ103:CZ108" si="591">$E103/100*DA103</f>
        <v>5.4945000000000004</v>
      </c>
      <c r="DA103" s="44">
        <v>5.5</v>
      </c>
      <c r="DB103" s="43">
        <f t="shared" ref="DB103:DB108" si="592">$B103/100*DF103</f>
        <v>22</v>
      </c>
      <c r="DC103" s="43">
        <f t="shared" ref="DC103:DC108" si="593">$C103/100*DF103</f>
        <v>0</v>
      </c>
      <c r="DD103" s="43">
        <f t="shared" ref="DD103:DD108" si="594">$D103/100*DF103</f>
        <v>0</v>
      </c>
      <c r="DE103" s="43">
        <f t="shared" ref="DE103:DE108" si="595">$E103/100*DF103</f>
        <v>5.4945000000000004</v>
      </c>
      <c r="DF103" s="44">
        <v>5.5</v>
      </c>
      <c r="DG103" s="43">
        <f t="shared" ref="DG103:DG108" si="596">$B103/100*DK103</f>
        <v>22</v>
      </c>
      <c r="DH103" s="43">
        <f t="shared" ref="DH103:DH106" si="597">$C103/100*DK103</f>
        <v>0</v>
      </c>
      <c r="DI103" s="43">
        <f t="shared" ref="DI103:DI106" si="598">$D103/100*DK103</f>
        <v>0</v>
      </c>
      <c r="DJ103" s="43">
        <f t="shared" ref="DJ103:DJ106" si="599">$E103/100*DK103</f>
        <v>5.4945000000000004</v>
      </c>
      <c r="DK103" s="44">
        <v>5.5</v>
      </c>
      <c r="DL103" s="43">
        <f t="shared" ref="DL103:DL107" si="600">$B103/100*DP103</f>
        <v>0</v>
      </c>
      <c r="DM103" s="43">
        <f t="shared" ref="DM103:DM107" si="601">$C103/100*DP103</f>
        <v>0</v>
      </c>
      <c r="DN103" s="43">
        <f t="shared" ref="DN103:DN107" si="602">$D103/100*DP103</f>
        <v>0</v>
      </c>
      <c r="DO103" s="43">
        <f t="shared" ref="DO103:DO107" si="603">$E103/100*DP103</f>
        <v>0</v>
      </c>
      <c r="DP103" s="42"/>
    </row>
    <row r="104" spans="1:120" s="25" customFormat="1" ht="15" customHeight="1" outlineLevel="1" x14ac:dyDescent="0.25">
      <c r="A104" s="100" t="s">
        <v>87</v>
      </c>
      <c r="B104" s="100">
        <v>137</v>
      </c>
      <c r="C104" s="100">
        <v>8.5</v>
      </c>
      <c r="D104" s="100">
        <v>0.6</v>
      </c>
      <c r="E104" s="103">
        <v>24</v>
      </c>
      <c r="F104" s="63">
        <f>$B104/100*J104</f>
        <v>2.74</v>
      </c>
      <c r="G104" s="63">
        <f>$C104/100*J104</f>
        <v>0.17</v>
      </c>
      <c r="H104" s="63">
        <f>$D104/100*J104</f>
        <v>1.2E-2</v>
      </c>
      <c r="I104" s="63">
        <f>$E104/100*J104</f>
        <v>0.48</v>
      </c>
      <c r="J104" s="100">
        <v>2</v>
      </c>
      <c r="K104" s="63">
        <f>$B104/100*O104</f>
        <v>2.74</v>
      </c>
      <c r="L104" s="63">
        <f>$C104/100*O104</f>
        <v>0.17</v>
      </c>
      <c r="M104" s="63">
        <f>$D104/100*O104</f>
        <v>1.2E-2</v>
      </c>
      <c r="N104" s="63">
        <f>$E104/100*O104</f>
        <v>0.48</v>
      </c>
      <c r="O104" s="100">
        <v>2</v>
      </c>
      <c r="P104" s="63">
        <f>$B104/100*T104</f>
        <v>2.74</v>
      </c>
      <c r="Q104" s="63">
        <f>$C104/100*T104</f>
        <v>0.17</v>
      </c>
      <c r="R104" s="63">
        <f>$D104/100*T104</f>
        <v>1.2E-2</v>
      </c>
      <c r="S104" s="63">
        <f>$E104/100*T104</f>
        <v>0.48</v>
      </c>
      <c r="T104" s="100">
        <v>2</v>
      </c>
      <c r="U104" s="63">
        <f>$B104/100*Y104</f>
        <v>2.74</v>
      </c>
      <c r="V104" s="63">
        <f>$C104/100*Y104</f>
        <v>0.17</v>
      </c>
      <c r="W104" s="63">
        <f>$D104/100*Y104</f>
        <v>1.2E-2</v>
      </c>
      <c r="X104" s="63">
        <f>$E104/100*Y104</f>
        <v>0.48</v>
      </c>
      <c r="Y104" s="100">
        <v>2</v>
      </c>
      <c r="Z104" s="63">
        <f>$B104/100*AD104</f>
        <v>2.74</v>
      </c>
      <c r="AA104" s="63">
        <f>$C104/100*AD104</f>
        <v>0.17</v>
      </c>
      <c r="AB104" s="63">
        <f>$D104/100*AD104</f>
        <v>1.2E-2</v>
      </c>
      <c r="AC104" s="63">
        <f>$E104/100*AD104</f>
        <v>0.48</v>
      </c>
      <c r="AD104" s="100">
        <v>2</v>
      </c>
      <c r="AE104" s="63">
        <f>$B104/100*AI104</f>
        <v>2.74</v>
      </c>
      <c r="AF104" s="63">
        <f>$C104/100*AI104</f>
        <v>0.17</v>
      </c>
      <c r="AG104" s="63">
        <f>$D104/100*AI104</f>
        <v>1.2E-2</v>
      </c>
      <c r="AH104" s="63">
        <f>$E104/100*AI104</f>
        <v>0.48</v>
      </c>
      <c r="AI104" s="100">
        <v>2</v>
      </c>
      <c r="AJ104" s="63">
        <f>$B104/100*AN104</f>
        <v>2.74</v>
      </c>
      <c r="AK104" s="63">
        <f>$C104/100*AN104</f>
        <v>0.17</v>
      </c>
      <c r="AL104" s="63">
        <f>$D104/100*AN104</f>
        <v>1.2E-2</v>
      </c>
      <c r="AM104" s="63">
        <f>$E104/100*AN104</f>
        <v>0.48</v>
      </c>
      <c r="AN104" s="101">
        <v>2</v>
      </c>
      <c r="AO104" s="63"/>
      <c r="AP104" s="63"/>
      <c r="AQ104" s="63"/>
      <c r="AR104" s="63"/>
      <c r="AS104" s="100">
        <v>2</v>
      </c>
      <c r="AT104" s="63"/>
      <c r="AU104" s="63"/>
      <c r="AV104" s="63"/>
      <c r="AW104" s="63"/>
      <c r="AX104" s="100">
        <v>2</v>
      </c>
      <c r="AY104" s="63">
        <f>$B104/100*BC104</f>
        <v>2.74</v>
      </c>
      <c r="AZ104" s="63">
        <f>$C104/100*BC104</f>
        <v>0.17</v>
      </c>
      <c r="BA104" s="63">
        <f>$D104/100*BC104</f>
        <v>1.2E-2</v>
      </c>
      <c r="BB104" s="63">
        <f>$E104/100*BC104</f>
        <v>0.48</v>
      </c>
      <c r="BC104" s="100">
        <v>2</v>
      </c>
      <c r="BD104" s="63">
        <f>$B104/100*BH104</f>
        <v>2.74</v>
      </c>
      <c r="BE104" s="63">
        <f>$C104/100*BH104</f>
        <v>0.17</v>
      </c>
      <c r="BF104" s="63">
        <f>$D104/100*BH104</f>
        <v>1.2E-2</v>
      </c>
      <c r="BG104" s="63">
        <f>$E104/100*BH104</f>
        <v>0.48</v>
      </c>
      <c r="BH104" s="101">
        <v>2</v>
      </c>
      <c r="BI104" s="63">
        <f>$B104/100*BM104</f>
        <v>2.74</v>
      </c>
      <c r="BJ104" s="63">
        <f>$C104/100*BM104</f>
        <v>0.17</v>
      </c>
      <c r="BK104" s="63">
        <f>$D104/100*BM104</f>
        <v>1.2E-2</v>
      </c>
      <c r="BL104" s="63">
        <f>$E104/100*BM104</f>
        <v>0.48</v>
      </c>
      <c r="BM104" s="103">
        <v>2</v>
      </c>
      <c r="BN104" s="63">
        <f>$B104/100*BR104</f>
        <v>2.74</v>
      </c>
      <c r="BO104" s="63">
        <f>$C104/100*BR104</f>
        <v>0.17</v>
      </c>
      <c r="BP104" s="63">
        <f>$D104/100*BR104</f>
        <v>1.2E-2</v>
      </c>
      <c r="BQ104" s="63">
        <f>$E104/100*BR104</f>
        <v>0.48</v>
      </c>
      <c r="BR104" s="100">
        <v>2</v>
      </c>
      <c r="BS104" s="63">
        <f>$B104/100*BW104</f>
        <v>2.74</v>
      </c>
      <c r="BT104" s="63">
        <f>$C104/100*BW104</f>
        <v>0.17</v>
      </c>
      <c r="BU104" s="63">
        <f>$D104/100*BW104</f>
        <v>1.2E-2</v>
      </c>
      <c r="BV104" s="63">
        <f>$E104/100*BW104</f>
        <v>0.48</v>
      </c>
      <c r="BW104" s="100">
        <v>2</v>
      </c>
      <c r="BX104" s="63">
        <f>$B104/100*CB104</f>
        <v>2.74</v>
      </c>
      <c r="BY104" s="63">
        <f>$C104/100*CB104</f>
        <v>0.17</v>
      </c>
      <c r="BZ104" s="63">
        <f>$D104/100*CB104</f>
        <v>1.2E-2</v>
      </c>
      <c r="CA104" s="63">
        <f>$E104/100*CB104</f>
        <v>0.48</v>
      </c>
      <c r="CB104" s="100">
        <v>2</v>
      </c>
      <c r="CC104" s="63">
        <f>$B104/100*CG104</f>
        <v>2.74</v>
      </c>
      <c r="CD104" s="63">
        <f>$C104/100*CG104</f>
        <v>0.17</v>
      </c>
      <c r="CE104" s="63">
        <f>$D104/100*CG104</f>
        <v>1.2E-2</v>
      </c>
      <c r="CF104" s="63">
        <f>$E104/100*CG104</f>
        <v>0.48</v>
      </c>
      <c r="CG104" s="100">
        <v>2</v>
      </c>
      <c r="CH104" s="63">
        <f t="shared" si="576"/>
        <v>2.74</v>
      </c>
      <c r="CI104" s="63">
        <f t="shared" si="577"/>
        <v>0.17</v>
      </c>
      <c r="CJ104" s="63">
        <f t="shared" si="578"/>
        <v>1.2E-2</v>
      </c>
      <c r="CK104" s="63">
        <f t="shared" si="579"/>
        <v>0.48</v>
      </c>
      <c r="CL104" s="100">
        <v>2</v>
      </c>
      <c r="CM104" s="63">
        <f t="shared" si="580"/>
        <v>2.74</v>
      </c>
      <c r="CN104" s="63">
        <f t="shared" si="581"/>
        <v>0.17</v>
      </c>
      <c r="CO104" s="63">
        <f t="shared" si="582"/>
        <v>1.2E-2</v>
      </c>
      <c r="CP104" s="63">
        <f t="shared" si="583"/>
        <v>0.48</v>
      </c>
      <c r="CQ104" s="100">
        <v>2</v>
      </c>
      <c r="CR104" s="63">
        <f t="shared" si="584"/>
        <v>2.74</v>
      </c>
      <c r="CS104" s="63">
        <f t="shared" si="585"/>
        <v>0.17</v>
      </c>
      <c r="CT104" s="63">
        <f t="shared" si="586"/>
        <v>1.2E-2</v>
      </c>
      <c r="CU104" s="63">
        <f t="shared" si="587"/>
        <v>0.48</v>
      </c>
      <c r="CV104" s="100">
        <v>2</v>
      </c>
      <c r="CW104" s="63">
        <f t="shared" si="588"/>
        <v>2.74</v>
      </c>
      <c r="CX104" s="63">
        <f t="shared" si="589"/>
        <v>0.17</v>
      </c>
      <c r="CY104" s="63">
        <f t="shared" si="590"/>
        <v>1.2E-2</v>
      </c>
      <c r="CZ104" s="63">
        <f t="shared" si="591"/>
        <v>0.48</v>
      </c>
      <c r="DA104" s="100">
        <v>2</v>
      </c>
      <c r="DB104" s="63">
        <f t="shared" si="592"/>
        <v>2.74</v>
      </c>
      <c r="DC104" s="63">
        <f t="shared" si="593"/>
        <v>0.17</v>
      </c>
      <c r="DD104" s="63">
        <f t="shared" si="594"/>
        <v>1.2E-2</v>
      </c>
      <c r="DE104" s="63">
        <f t="shared" si="595"/>
        <v>0.48</v>
      </c>
      <c r="DF104" s="100">
        <v>2</v>
      </c>
      <c r="DG104" s="63">
        <f t="shared" si="596"/>
        <v>2.74</v>
      </c>
      <c r="DH104" s="63">
        <f t="shared" si="597"/>
        <v>0.17</v>
      </c>
      <c r="DI104" s="63">
        <f t="shared" si="598"/>
        <v>1.2E-2</v>
      </c>
      <c r="DJ104" s="63">
        <f t="shared" si="599"/>
        <v>0.48</v>
      </c>
      <c r="DK104" s="100">
        <v>2</v>
      </c>
      <c r="DL104" s="63">
        <f t="shared" si="600"/>
        <v>0</v>
      </c>
      <c r="DM104" s="63">
        <f t="shared" si="601"/>
        <v>0</v>
      </c>
      <c r="DN104" s="63">
        <f t="shared" si="602"/>
        <v>0</v>
      </c>
      <c r="DO104" s="63">
        <f t="shared" si="603"/>
        <v>0</v>
      </c>
      <c r="DP104" s="100"/>
    </row>
    <row r="105" spans="1:120" s="25" customFormat="1" ht="15" customHeight="1" outlineLevel="1" x14ac:dyDescent="0.25">
      <c r="A105" s="42" t="s">
        <v>73</v>
      </c>
      <c r="B105" s="42">
        <v>40</v>
      </c>
      <c r="C105" s="42">
        <v>2.5</v>
      </c>
      <c r="D105" s="42">
        <v>0.5</v>
      </c>
      <c r="E105" s="47">
        <v>6.3</v>
      </c>
      <c r="F105" s="46">
        <f t="shared" ref="F105:F106" si="604">$B105/100*J105</f>
        <v>0</v>
      </c>
      <c r="G105" s="46">
        <f t="shared" ref="G105:G106" si="605">$C105/100*J105</f>
        <v>0</v>
      </c>
      <c r="H105" s="46">
        <f t="shared" ref="H105:H106" si="606">$D105/100*J105</f>
        <v>0</v>
      </c>
      <c r="I105" s="46">
        <f t="shared" ref="I105:I106" si="607">$E105/100*J105</f>
        <v>0</v>
      </c>
      <c r="J105" s="42"/>
      <c r="K105" s="46">
        <f t="shared" ref="K105:K106" si="608">$B105/100*O105</f>
        <v>0.2</v>
      </c>
      <c r="L105" s="46">
        <f t="shared" ref="L105:L106" si="609">$C105/100*O105</f>
        <v>1.2500000000000001E-2</v>
      </c>
      <c r="M105" s="46">
        <f t="shared" ref="M105:M106" si="610">$D105/100*O105</f>
        <v>2.5000000000000001E-3</v>
      </c>
      <c r="N105" s="46">
        <f t="shared" ref="N105:N106" si="611">$E105/100*O105</f>
        <v>3.15E-2</v>
      </c>
      <c r="O105" s="42">
        <v>0.5</v>
      </c>
      <c r="P105" s="46">
        <f t="shared" ref="P105:P106" si="612">$B105/100*T105</f>
        <v>0</v>
      </c>
      <c r="Q105" s="46">
        <f t="shared" ref="Q105:Q106" si="613">$C105/100*T105</f>
        <v>0</v>
      </c>
      <c r="R105" s="46">
        <f t="shared" ref="R105:R106" si="614">$D105/100*T105</f>
        <v>0</v>
      </c>
      <c r="S105" s="46">
        <f t="shared" ref="S105:S106" si="615">$E105/100*T105</f>
        <v>0</v>
      </c>
      <c r="T105" s="42"/>
      <c r="U105" s="46">
        <f t="shared" ref="U105:U106" si="616">$B105/100*Y105</f>
        <v>0.2</v>
      </c>
      <c r="V105" s="46">
        <f t="shared" ref="V105:V106" si="617">$C105/100*Y105</f>
        <v>1.2500000000000001E-2</v>
      </c>
      <c r="W105" s="46">
        <f t="shared" ref="W105:W106" si="618">$D105/100*Y105</f>
        <v>2.5000000000000001E-3</v>
      </c>
      <c r="X105" s="46">
        <f t="shared" ref="X105:X106" si="619">$E105/100*Y105</f>
        <v>3.15E-2</v>
      </c>
      <c r="Y105" s="42">
        <v>0.5</v>
      </c>
      <c r="Z105" s="46">
        <f t="shared" ref="Z105:Z106" si="620">$B105/100*AD105</f>
        <v>0</v>
      </c>
      <c r="AA105" s="46">
        <f t="shared" ref="AA105:AA106" si="621">$C105/100*AD105</f>
        <v>0</v>
      </c>
      <c r="AB105" s="46">
        <f t="shared" ref="AB105:AB106" si="622">$D105/100*AD105</f>
        <v>0</v>
      </c>
      <c r="AC105" s="46">
        <f t="shared" ref="AC105:AC106" si="623">$E105/100*AD105</f>
        <v>0</v>
      </c>
      <c r="AD105" s="42"/>
      <c r="AE105" s="46">
        <f t="shared" ref="AE105:AE106" si="624">$B105/100*AI105</f>
        <v>0.2</v>
      </c>
      <c r="AF105" s="46">
        <f t="shared" ref="AF105:AF106" si="625">$C105/100*AI105</f>
        <v>1.2500000000000001E-2</v>
      </c>
      <c r="AG105" s="46">
        <f t="shared" ref="AG105:AG106" si="626">$D105/100*AI105</f>
        <v>2.5000000000000001E-3</v>
      </c>
      <c r="AH105" s="46">
        <f t="shared" ref="AH105:AH106" si="627">$E105/100*AI105</f>
        <v>3.15E-2</v>
      </c>
      <c r="AI105" s="42">
        <v>0.5</v>
      </c>
      <c r="AJ105" s="46">
        <f t="shared" ref="AJ105:AJ106" si="628">$B105/100*AN105</f>
        <v>0</v>
      </c>
      <c r="AK105" s="46">
        <f t="shared" ref="AK105:AK106" si="629">$C105/100*AN105</f>
        <v>0</v>
      </c>
      <c r="AL105" s="46">
        <f t="shared" ref="AL105:AL106" si="630">$D105/100*AN105</f>
        <v>0</v>
      </c>
      <c r="AM105" s="46">
        <f t="shared" ref="AM105:AM106" si="631">$E105/100*AN105</f>
        <v>0</v>
      </c>
      <c r="AN105" s="45"/>
      <c r="AO105" s="46">
        <f t="shared" ref="AO105:AO106" si="632">$B105/100*AS105</f>
        <v>0.2</v>
      </c>
      <c r="AP105" s="46">
        <f t="shared" ref="AP105:AP106" si="633">$C105/100*AS105</f>
        <v>1.2500000000000001E-2</v>
      </c>
      <c r="AQ105" s="46">
        <f t="shared" ref="AQ105:AQ106" si="634">$D105/100*AS105</f>
        <v>2.5000000000000001E-3</v>
      </c>
      <c r="AR105" s="46">
        <f t="shared" ref="AR105:AR106" si="635">$E105/100*AS105</f>
        <v>3.15E-2</v>
      </c>
      <c r="AS105" s="42">
        <v>0.5</v>
      </c>
      <c r="AT105" s="46">
        <f t="shared" ref="AT105:AT106" si="636">$B105/100*AX105</f>
        <v>0</v>
      </c>
      <c r="AU105" s="46">
        <f t="shared" ref="AU105:AU106" si="637">$C105/100*AX105</f>
        <v>0</v>
      </c>
      <c r="AV105" s="46">
        <f t="shared" ref="AV105:AV106" si="638">$D105/100*AX105</f>
        <v>0</v>
      </c>
      <c r="AW105" s="46">
        <f t="shared" ref="AW105:AW106" si="639">$E105/100*AX105</f>
        <v>0</v>
      </c>
      <c r="AX105" s="42"/>
      <c r="AY105" s="46">
        <f t="shared" ref="AY105:AY106" si="640">$B105/100*BC105</f>
        <v>0.2</v>
      </c>
      <c r="AZ105" s="46">
        <f t="shared" ref="AZ105:AZ106" si="641">$C105/100*BC105</f>
        <v>1.2500000000000001E-2</v>
      </c>
      <c r="BA105" s="46">
        <f t="shared" ref="BA105:BA106" si="642">$D105/100*BC105</f>
        <v>2.5000000000000001E-3</v>
      </c>
      <c r="BB105" s="46">
        <f t="shared" ref="BB105:BB106" si="643">$E105/100*BC105</f>
        <v>3.15E-2</v>
      </c>
      <c r="BC105" s="42">
        <v>0.5</v>
      </c>
      <c r="BD105" s="46">
        <f t="shared" ref="BD105:BD107" si="644">$B105/100*BH105</f>
        <v>0</v>
      </c>
      <c r="BE105" s="46">
        <f t="shared" ref="BE105:BE107" si="645">$C105/100*BH105</f>
        <v>0</v>
      </c>
      <c r="BF105" s="46">
        <f t="shared" ref="BF105:BF107" si="646">$D105/100*BH105</f>
        <v>0</v>
      </c>
      <c r="BG105" s="46">
        <f t="shared" ref="BG105:BG107" si="647">$E105/100*BH105</f>
        <v>0</v>
      </c>
      <c r="BH105" s="45"/>
      <c r="BI105" s="46">
        <f t="shared" ref="BI105:BI106" si="648">$B105/100*BM105</f>
        <v>0.2</v>
      </c>
      <c r="BJ105" s="46">
        <f t="shared" ref="BJ105:BJ106" si="649">$C105/100*BM105</f>
        <v>1.2500000000000001E-2</v>
      </c>
      <c r="BK105" s="46">
        <f t="shared" ref="BK105:BK106" si="650">$D105/100*BM105</f>
        <v>2.5000000000000001E-3</v>
      </c>
      <c r="BL105" s="46">
        <f t="shared" ref="BL105:BL106" si="651">$E105/100*BM105</f>
        <v>3.15E-2</v>
      </c>
      <c r="BM105" s="47">
        <v>0.5</v>
      </c>
      <c r="BN105" s="46">
        <f t="shared" ref="BN105:BN106" si="652">$B105/100*BR105</f>
        <v>0</v>
      </c>
      <c r="BO105" s="46">
        <f t="shared" ref="BO105:BO106" si="653">$C105/100*BR105</f>
        <v>0</v>
      </c>
      <c r="BP105" s="46">
        <f t="shared" ref="BP105:BP106" si="654">$D105/100*BR105</f>
        <v>0</v>
      </c>
      <c r="BQ105" s="46">
        <f t="shared" ref="BQ105:BQ106" si="655">$E105/100*BR105</f>
        <v>0</v>
      </c>
      <c r="BR105" s="42"/>
      <c r="BS105" s="46">
        <f t="shared" ref="BS105:BS106" si="656">$B105/100*BW105</f>
        <v>0.2</v>
      </c>
      <c r="BT105" s="46">
        <f t="shared" ref="BT105:BT106" si="657">$C105/100*BW105</f>
        <v>1.2500000000000001E-2</v>
      </c>
      <c r="BU105" s="46">
        <f t="shared" ref="BU105:BU106" si="658">$D105/100*BW105</f>
        <v>2.5000000000000001E-3</v>
      </c>
      <c r="BV105" s="46">
        <f t="shared" ref="BV105:BV106" si="659">$E105/100*BW105</f>
        <v>3.15E-2</v>
      </c>
      <c r="BW105" s="42">
        <v>0.5</v>
      </c>
      <c r="BX105" s="46">
        <f t="shared" ref="BX105:BX106" si="660">$B105/100*CB105</f>
        <v>0</v>
      </c>
      <c r="BY105" s="46">
        <f t="shared" ref="BY105:BY107" si="661">$C105/100*CB105</f>
        <v>0</v>
      </c>
      <c r="BZ105" s="46">
        <f t="shared" ref="BZ105:BZ107" si="662">$D105/100*CB105</f>
        <v>0</v>
      </c>
      <c r="CA105" s="46">
        <f t="shared" ref="CA105:CA107" si="663">$E105/100*CB105</f>
        <v>0</v>
      </c>
      <c r="CB105" s="42"/>
      <c r="CC105" s="46">
        <f t="shared" ref="CC105:CC108" si="664">$B105/100*CG105</f>
        <v>0.2</v>
      </c>
      <c r="CD105" s="46">
        <f t="shared" ref="CD105:CD106" si="665">$C105/100*CG105</f>
        <v>1.2500000000000001E-2</v>
      </c>
      <c r="CE105" s="46">
        <f t="shared" ref="CE105:CE106" si="666">$D105/100*CG105</f>
        <v>2.5000000000000001E-3</v>
      </c>
      <c r="CF105" s="46">
        <f t="shared" ref="CF105:CF106" si="667">$E105/100*CG105</f>
        <v>3.15E-2</v>
      </c>
      <c r="CG105" s="42">
        <v>0.5</v>
      </c>
      <c r="CH105" s="46">
        <f t="shared" si="576"/>
        <v>0</v>
      </c>
      <c r="CI105" s="46">
        <f t="shared" si="577"/>
        <v>0</v>
      </c>
      <c r="CJ105" s="46">
        <f t="shared" si="578"/>
        <v>0</v>
      </c>
      <c r="CK105" s="46">
        <f t="shared" si="579"/>
        <v>0</v>
      </c>
      <c r="CL105" s="42"/>
      <c r="CM105" s="46">
        <f t="shared" si="580"/>
        <v>0.2</v>
      </c>
      <c r="CN105" s="46">
        <f t="shared" si="581"/>
        <v>1.2500000000000001E-2</v>
      </c>
      <c r="CO105" s="46">
        <f t="shared" si="582"/>
        <v>2.5000000000000001E-3</v>
      </c>
      <c r="CP105" s="46">
        <f t="shared" si="583"/>
        <v>3.15E-2</v>
      </c>
      <c r="CQ105" s="42">
        <v>0.5</v>
      </c>
      <c r="CR105" s="46">
        <f t="shared" si="584"/>
        <v>0</v>
      </c>
      <c r="CS105" s="46">
        <f t="shared" si="585"/>
        <v>0</v>
      </c>
      <c r="CT105" s="46">
        <f t="shared" si="586"/>
        <v>0</v>
      </c>
      <c r="CU105" s="46">
        <f t="shared" si="587"/>
        <v>0</v>
      </c>
      <c r="CV105" s="45"/>
      <c r="CW105" s="46">
        <f t="shared" si="588"/>
        <v>0.2</v>
      </c>
      <c r="CX105" s="46">
        <f t="shared" si="589"/>
        <v>1.2500000000000001E-2</v>
      </c>
      <c r="CY105" s="46">
        <f t="shared" si="590"/>
        <v>2.5000000000000001E-3</v>
      </c>
      <c r="CZ105" s="46">
        <f t="shared" si="591"/>
        <v>3.15E-2</v>
      </c>
      <c r="DA105" s="42">
        <v>0.5</v>
      </c>
      <c r="DB105" s="46">
        <f t="shared" si="592"/>
        <v>0</v>
      </c>
      <c r="DC105" s="46">
        <f t="shared" si="593"/>
        <v>0</v>
      </c>
      <c r="DD105" s="46">
        <f t="shared" si="594"/>
        <v>0</v>
      </c>
      <c r="DE105" s="46">
        <f t="shared" si="595"/>
        <v>0</v>
      </c>
      <c r="DF105" s="42"/>
      <c r="DG105" s="46">
        <f t="shared" si="596"/>
        <v>0.2</v>
      </c>
      <c r="DH105" s="46">
        <f t="shared" si="597"/>
        <v>1.2500000000000001E-2</v>
      </c>
      <c r="DI105" s="46">
        <f t="shared" si="598"/>
        <v>2.5000000000000001E-3</v>
      </c>
      <c r="DJ105" s="46">
        <f t="shared" si="599"/>
        <v>3.15E-2</v>
      </c>
      <c r="DK105" s="42">
        <v>0.5</v>
      </c>
      <c r="DL105" s="46">
        <f t="shared" si="600"/>
        <v>0</v>
      </c>
      <c r="DM105" s="46">
        <f t="shared" si="601"/>
        <v>0</v>
      </c>
      <c r="DN105" s="46">
        <f t="shared" si="602"/>
        <v>0</v>
      </c>
      <c r="DO105" s="46">
        <f t="shared" si="603"/>
        <v>0</v>
      </c>
      <c r="DP105" s="45"/>
    </row>
    <row r="106" spans="1:120" s="25" customFormat="1" ht="15" customHeight="1" outlineLevel="1" x14ac:dyDescent="0.25">
      <c r="A106" s="25" t="s">
        <v>74</v>
      </c>
      <c r="B106" s="25">
        <v>40</v>
      </c>
      <c r="C106" s="25">
        <v>2.5</v>
      </c>
      <c r="D106" s="25">
        <v>0.5</v>
      </c>
      <c r="E106" s="59">
        <v>6.3</v>
      </c>
      <c r="F106" s="34">
        <f t="shared" si="604"/>
        <v>0.2</v>
      </c>
      <c r="G106" s="34">
        <f t="shared" si="605"/>
        <v>1.2500000000000001E-2</v>
      </c>
      <c r="H106" s="34">
        <f t="shared" si="606"/>
        <v>2.5000000000000001E-3</v>
      </c>
      <c r="I106" s="34">
        <f t="shared" si="607"/>
        <v>3.15E-2</v>
      </c>
      <c r="J106" s="25">
        <v>0.5</v>
      </c>
      <c r="K106" s="34">
        <f t="shared" si="608"/>
        <v>0</v>
      </c>
      <c r="L106" s="34">
        <f t="shared" si="609"/>
        <v>0</v>
      </c>
      <c r="M106" s="34">
        <f t="shared" si="610"/>
        <v>0</v>
      </c>
      <c r="N106" s="34">
        <f t="shared" si="611"/>
        <v>0</v>
      </c>
      <c r="P106" s="34">
        <f t="shared" si="612"/>
        <v>0.2</v>
      </c>
      <c r="Q106" s="34">
        <f t="shared" si="613"/>
        <v>1.2500000000000001E-2</v>
      </c>
      <c r="R106" s="34">
        <f t="shared" si="614"/>
        <v>2.5000000000000001E-3</v>
      </c>
      <c r="S106" s="34">
        <f t="shared" si="615"/>
        <v>3.15E-2</v>
      </c>
      <c r="T106" s="25">
        <v>0.5</v>
      </c>
      <c r="U106" s="34">
        <f t="shared" si="616"/>
        <v>0</v>
      </c>
      <c r="V106" s="34">
        <f t="shared" si="617"/>
        <v>0</v>
      </c>
      <c r="W106" s="34">
        <f t="shared" si="618"/>
        <v>0</v>
      </c>
      <c r="X106" s="34">
        <f t="shared" si="619"/>
        <v>0</v>
      </c>
      <c r="Z106" s="34">
        <f t="shared" si="620"/>
        <v>0.2</v>
      </c>
      <c r="AA106" s="34">
        <f t="shared" si="621"/>
        <v>1.2500000000000001E-2</v>
      </c>
      <c r="AB106" s="34">
        <f t="shared" si="622"/>
        <v>2.5000000000000001E-3</v>
      </c>
      <c r="AC106" s="34">
        <f t="shared" si="623"/>
        <v>3.15E-2</v>
      </c>
      <c r="AD106" s="25">
        <v>0.5</v>
      </c>
      <c r="AE106" s="34">
        <f t="shared" si="624"/>
        <v>0</v>
      </c>
      <c r="AF106" s="34">
        <f t="shared" si="625"/>
        <v>0</v>
      </c>
      <c r="AG106" s="34">
        <f t="shared" si="626"/>
        <v>0</v>
      </c>
      <c r="AH106" s="34">
        <f t="shared" si="627"/>
        <v>0</v>
      </c>
      <c r="AJ106" s="34">
        <f t="shared" si="628"/>
        <v>0.2</v>
      </c>
      <c r="AK106" s="34">
        <f t="shared" si="629"/>
        <v>1.2500000000000001E-2</v>
      </c>
      <c r="AL106" s="34">
        <f t="shared" si="630"/>
        <v>2.5000000000000001E-3</v>
      </c>
      <c r="AM106" s="34">
        <f t="shared" si="631"/>
        <v>3.15E-2</v>
      </c>
      <c r="AN106" s="58">
        <v>0.5</v>
      </c>
      <c r="AO106" s="34">
        <f t="shared" si="632"/>
        <v>0</v>
      </c>
      <c r="AP106" s="34">
        <f t="shared" si="633"/>
        <v>0</v>
      </c>
      <c r="AQ106" s="34">
        <f t="shared" si="634"/>
        <v>0</v>
      </c>
      <c r="AR106" s="34">
        <f t="shared" si="635"/>
        <v>0</v>
      </c>
      <c r="AT106" s="34">
        <f t="shared" si="636"/>
        <v>0.2</v>
      </c>
      <c r="AU106" s="34">
        <f t="shared" si="637"/>
        <v>1.2500000000000001E-2</v>
      </c>
      <c r="AV106" s="34">
        <f t="shared" si="638"/>
        <v>2.5000000000000001E-3</v>
      </c>
      <c r="AW106" s="34">
        <f t="shared" si="639"/>
        <v>3.15E-2</v>
      </c>
      <c r="AX106" s="25">
        <v>0.5</v>
      </c>
      <c r="AY106" s="34">
        <f t="shared" si="640"/>
        <v>0</v>
      </c>
      <c r="AZ106" s="34">
        <f t="shared" si="641"/>
        <v>0</v>
      </c>
      <c r="BA106" s="34">
        <f t="shared" si="642"/>
        <v>0</v>
      </c>
      <c r="BB106" s="34">
        <f t="shared" si="643"/>
        <v>0</v>
      </c>
      <c r="BD106" s="34">
        <f t="shared" si="644"/>
        <v>0.2</v>
      </c>
      <c r="BE106" s="34">
        <f t="shared" si="645"/>
        <v>1.2500000000000001E-2</v>
      </c>
      <c r="BF106" s="34">
        <f t="shared" si="646"/>
        <v>2.5000000000000001E-3</v>
      </c>
      <c r="BG106" s="34">
        <f t="shared" si="647"/>
        <v>3.15E-2</v>
      </c>
      <c r="BH106" s="58">
        <v>0.5</v>
      </c>
      <c r="BI106" s="34">
        <f t="shared" si="648"/>
        <v>0</v>
      </c>
      <c r="BJ106" s="34">
        <f t="shared" si="649"/>
        <v>0</v>
      </c>
      <c r="BK106" s="34">
        <f t="shared" si="650"/>
        <v>0</v>
      </c>
      <c r="BL106" s="34">
        <f t="shared" si="651"/>
        <v>0</v>
      </c>
      <c r="BM106" s="59"/>
      <c r="BN106" s="34">
        <f t="shared" si="652"/>
        <v>0.2</v>
      </c>
      <c r="BO106" s="34">
        <f t="shared" si="653"/>
        <v>1.2500000000000001E-2</v>
      </c>
      <c r="BP106" s="34">
        <f t="shared" si="654"/>
        <v>2.5000000000000001E-3</v>
      </c>
      <c r="BQ106" s="34">
        <f t="shared" si="655"/>
        <v>3.15E-2</v>
      </c>
      <c r="BR106" s="25">
        <v>0.5</v>
      </c>
      <c r="BS106" s="34">
        <f t="shared" si="656"/>
        <v>0</v>
      </c>
      <c r="BT106" s="34">
        <f t="shared" si="657"/>
        <v>0</v>
      </c>
      <c r="BU106" s="34">
        <f t="shared" si="658"/>
        <v>0</v>
      </c>
      <c r="BV106" s="34">
        <f t="shared" si="659"/>
        <v>0</v>
      </c>
      <c r="BX106" s="34">
        <f t="shared" si="660"/>
        <v>0.2</v>
      </c>
      <c r="BY106" s="34">
        <f t="shared" si="661"/>
        <v>1.2500000000000001E-2</v>
      </c>
      <c r="BZ106" s="34">
        <f t="shared" si="662"/>
        <v>2.5000000000000001E-3</v>
      </c>
      <c r="CA106" s="34">
        <f t="shared" si="663"/>
        <v>3.15E-2</v>
      </c>
      <c r="CB106" s="25">
        <v>0.5</v>
      </c>
      <c r="CC106" s="34">
        <f t="shared" si="664"/>
        <v>0</v>
      </c>
      <c r="CD106" s="34">
        <f t="shared" si="665"/>
        <v>0</v>
      </c>
      <c r="CE106" s="34">
        <f t="shared" si="666"/>
        <v>0</v>
      </c>
      <c r="CF106" s="34">
        <f t="shared" si="667"/>
        <v>0</v>
      </c>
      <c r="CH106" s="34">
        <f t="shared" si="576"/>
        <v>0.2</v>
      </c>
      <c r="CI106" s="34">
        <f t="shared" si="577"/>
        <v>1.2500000000000001E-2</v>
      </c>
      <c r="CJ106" s="34">
        <f t="shared" si="578"/>
        <v>2.5000000000000001E-3</v>
      </c>
      <c r="CK106" s="34">
        <f t="shared" si="579"/>
        <v>3.15E-2</v>
      </c>
      <c r="CL106" s="25">
        <v>0.5</v>
      </c>
      <c r="CM106" s="34">
        <f t="shared" si="580"/>
        <v>0</v>
      </c>
      <c r="CN106" s="34">
        <f t="shared" si="581"/>
        <v>0</v>
      </c>
      <c r="CO106" s="34">
        <f t="shared" si="582"/>
        <v>0</v>
      </c>
      <c r="CP106" s="34">
        <f t="shared" si="583"/>
        <v>0</v>
      </c>
      <c r="CR106" s="34">
        <f t="shared" si="584"/>
        <v>0.2</v>
      </c>
      <c r="CS106" s="34">
        <f t="shared" si="585"/>
        <v>1.2500000000000001E-2</v>
      </c>
      <c r="CT106" s="34">
        <f t="shared" si="586"/>
        <v>2.5000000000000001E-3</v>
      </c>
      <c r="CU106" s="34">
        <f t="shared" si="587"/>
        <v>3.15E-2</v>
      </c>
      <c r="CV106" s="58">
        <v>0.5</v>
      </c>
      <c r="CW106" s="34">
        <f t="shared" si="588"/>
        <v>0</v>
      </c>
      <c r="CX106" s="34">
        <f t="shared" si="589"/>
        <v>0</v>
      </c>
      <c r="CY106" s="34">
        <f t="shared" si="590"/>
        <v>0</v>
      </c>
      <c r="CZ106" s="34">
        <f t="shared" si="591"/>
        <v>0</v>
      </c>
      <c r="DB106" s="34">
        <f t="shared" si="592"/>
        <v>0.2</v>
      </c>
      <c r="DC106" s="34">
        <f t="shared" si="593"/>
        <v>1.2500000000000001E-2</v>
      </c>
      <c r="DD106" s="34">
        <f t="shared" si="594"/>
        <v>2.5000000000000001E-3</v>
      </c>
      <c r="DE106" s="34">
        <f t="shared" si="595"/>
        <v>3.15E-2</v>
      </c>
      <c r="DF106" s="25">
        <v>0.5</v>
      </c>
      <c r="DG106" s="34">
        <f t="shared" si="596"/>
        <v>0</v>
      </c>
      <c r="DH106" s="34">
        <f t="shared" si="597"/>
        <v>0</v>
      </c>
      <c r="DI106" s="34">
        <f t="shared" si="598"/>
        <v>0</v>
      </c>
      <c r="DJ106" s="34">
        <f t="shared" si="599"/>
        <v>0</v>
      </c>
      <c r="DL106" s="34">
        <f t="shared" si="600"/>
        <v>0</v>
      </c>
      <c r="DM106" s="34">
        <f t="shared" si="601"/>
        <v>0</v>
      </c>
      <c r="DN106" s="34">
        <f t="shared" si="602"/>
        <v>0</v>
      </c>
      <c r="DO106" s="34">
        <f t="shared" si="603"/>
        <v>0</v>
      </c>
      <c r="DP106" s="58"/>
    </row>
    <row r="107" spans="1:120" s="25" customFormat="1" ht="15" customHeight="1" outlineLevel="1" x14ac:dyDescent="0.25">
      <c r="A107" s="44" t="s">
        <v>88</v>
      </c>
      <c r="B107" s="44">
        <v>352</v>
      </c>
      <c r="C107" s="42">
        <v>12.7</v>
      </c>
      <c r="D107" s="42">
        <v>13.8</v>
      </c>
      <c r="E107" s="47">
        <v>25</v>
      </c>
      <c r="F107" s="43">
        <f t="shared" si="448"/>
        <v>0</v>
      </c>
      <c r="G107" s="46"/>
      <c r="H107" s="46"/>
      <c r="I107" s="46"/>
      <c r="J107" s="42"/>
      <c r="K107" s="43">
        <f t="shared" si="452"/>
        <v>1.76</v>
      </c>
      <c r="L107" s="43">
        <f t="shared" si="453"/>
        <v>6.3500000000000001E-2</v>
      </c>
      <c r="M107" s="43">
        <f t="shared" si="454"/>
        <v>6.9000000000000006E-2</v>
      </c>
      <c r="N107" s="43">
        <f t="shared" si="455"/>
        <v>0.125</v>
      </c>
      <c r="O107" s="44">
        <v>0.5</v>
      </c>
      <c r="P107" s="43">
        <f t="shared" si="456"/>
        <v>1.76</v>
      </c>
      <c r="Q107" s="43">
        <f t="shared" si="457"/>
        <v>6.3500000000000001E-2</v>
      </c>
      <c r="R107" s="43">
        <f t="shared" si="458"/>
        <v>6.9000000000000006E-2</v>
      </c>
      <c r="S107" s="43">
        <f t="shared" si="459"/>
        <v>0.125</v>
      </c>
      <c r="T107" s="44">
        <v>0.5</v>
      </c>
      <c r="U107" s="43">
        <f t="shared" si="460"/>
        <v>0</v>
      </c>
      <c r="V107" s="43">
        <f t="shared" si="461"/>
        <v>0</v>
      </c>
      <c r="W107" s="43">
        <f t="shared" si="462"/>
        <v>0</v>
      </c>
      <c r="X107" s="43">
        <f t="shared" si="463"/>
        <v>0</v>
      </c>
      <c r="Y107" s="42"/>
      <c r="Z107" s="43">
        <f t="shared" si="464"/>
        <v>0</v>
      </c>
      <c r="AA107" s="43">
        <f t="shared" si="465"/>
        <v>0</v>
      </c>
      <c r="AB107" s="43">
        <f t="shared" si="466"/>
        <v>0</v>
      </c>
      <c r="AC107" s="43">
        <f t="shared" si="467"/>
        <v>0</v>
      </c>
      <c r="AD107" s="42"/>
      <c r="AE107" s="43">
        <f t="shared" si="468"/>
        <v>1.76</v>
      </c>
      <c r="AF107" s="43">
        <f t="shared" si="469"/>
        <v>6.3500000000000001E-2</v>
      </c>
      <c r="AG107" s="43">
        <f t="shared" si="470"/>
        <v>6.9000000000000006E-2</v>
      </c>
      <c r="AH107" s="43">
        <f t="shared" si="471"/>
        <v>0.125</v>
      </c>
      <c r="AI107" s="42">
        <v>0.5</v>
      </c>
      <c r="AJ107" s="43">
        <f t="shared" si="472"/>
        <v>1.76</v>
      </c>
      <c r="AK107" s="43">
        <f t="shared" si="473"/>
        <v>6.3500000000000001E-2</v>
      </c>
      <c r="AL107" s="43">
        <f t="shared" si="474"/>
        <v>6.9000000000000006E-2</v>
      </c>
      <c r="AM107" s="43">
        <f t="shared" si="475"/>
        <v>0.125</v>
      </c>
      <c r="AN107" s="45">
        <v>0.5</v>
      </c>
      <c r="AO107" s="43">
        <f t="shared" si="476"/>
        <v>0</v>
      </c>
      <c r="AP107" s="43">
        <f t="shared" si="477"/>
        <v>0</v>
      </c>
      <c r="AQ107" s="43">
        <f t="shared" si="478"/>
        <v>0</v>
      </c>
      <c r="AR107" s="43">
        <f t="shared" si="479"/>
        <v>0</v>
      </c>
      <c r="AS107" s="42"/>
      <c r="AT107" s="43">
        <f t="shared" si="480"/>
        <v>0</v>
      </c>
      <c r="AU107" s="43">
        <f t="shared" si="481"/>
        <v>0</v>
      </c>
      <c r="AV107" s="43">
        <f t="shared" si="482"/>
        <v>0</v>
      </c>
      <c r="AW107" s="43">
        <f t="shared" si="483"/>
        <v>0</v>
      </c>
      <c r="AX107" s="42"/>
      <c r="AY107" s="46">
        <f t="shared" si="484"/>
        <v>1.76</v>
      </c>
      <c r="AZ107" s="43"/>
      <c r="BA107" s="43"/>
      <c r="BB107" s="43"/>
      <c r="BC107" s="42">
        <v>0.5</v>
      </c>
      <c r="BD107" s="43">
        <f t="shared" si="644"/>
        <v>1.76</v>
      </c>
      <c r="BE107" s="43">
        <f t="shared" si="645"/>
        <v>6.3500000000000001E-2</v>
      </c>
      <c r="BF107" s="43">
        <f t="shared" si="646"/>
        <v>6.9000000000000006E-2</v>
      </c>
      <c r="BG107" s="43">
        <f t="shared" si="647"/>
        <v>0.125</v>
      </c>
      <c r="BH107" s="45">
        <v>0.5</v>
      </c>
      <c r="BI107" s="46">
        <f t="shared" si="492"/>
        <v>0</v>
      </c>
      <c r="BJ107" s="43"/>
      <c r="BK107" s="43"/>
      <c r="BL107" s="43"/>
      <c r="BM107" s="47"/>
      <c r="BN107" s="43">
        <f t="shared" si="496"/>
        <v>0</v>
      </c>
      <c r="BO107" s="43"/>
      <c r="BP107" s="43"/>
      <c r="BQ107" s="43"/>
      <c r="BR107" s="44"/>
      <c r="BS107" s="43"/>
      <c r="BT107" s="43"/>
      <c r="BU107" s="43"/>
      <c r="BV107" s="43"/>
      <c r="BW107" s="44">
        <v>0.5</v>
      </c>
      <c r="BX107" s="43">
        <f t="shared" si="504"/>
        <v>1.76</v>
      </c>
      <c r="BY107" s="43">
        <f t="shared" si="661"/>
        <v>6.3500000000000001E-2</v>
      </c>
      <c r="BZ107" s="43">
        <f t="shared" si="662"/>
        <v>6.9000000000000006E-2</v>
      </c>
      <c r="CA107" s="43">
        <f t="shared" si="663"/>
        <v>0.125</v>
      </c>
      <c r="CB107" s="44">
        <v>0.5</v>
      </c>
      <c r="CC107" s="43">
        <f t="shared" si="664"/>
        <v>0</v>
      </c>
      <c r="CD107" s="43"/>
      <c r="CE107" s="43"/>
      <c r="CF107" s="43"/>
      <c r="CG107" s="44"/>
      <c r="CH107" s="43">
        <f t="shared" si="576"/>
        <v>0</v>
      </c>
      <c r="CI107" s="43"/>
      <c r="CJ107" s="43"/>
      <c r="CK107" s="43"/>
      <c r="CL107" s="42"/>
      <c r="CM107" s="43">
        <f t="shared" si="580"/>
        <v>1.76</v>
      </c>
      <c r="CN107" s="43">
        <f t="shared" si="581"/>
        <v>6.3500000000000001E-2</v>
      </c>
      <c r="CO107" s="43">
        <f t="shared" si="582"/>
        <v>6.9000000000000006E-2</v>
      </c>
      <c r="CP107" s="43">
        <f t="shared" si="583"/>
        <v>0.125</v>
      </c>
      <c r="CQ107" s="42">
        <v>0.5</v>
      </c>
      <c r="CR107" s="43">
        <f t="shared" si="584"/>
        <v>1.76</v>
      </c>
      <c r="CS107" s="43">
        <f t="shared" si="585"/>
        <v>6.3500000000000001E-2</v>
      </c>
      <c r="CT107" s="43">
        <f t="shared" si="586"/>
        <v>6.9000000000000006E-2</v>
      </c>
      <c r="CU107" s="43">
        <f t="shared" si="587"/>
        <v>0.125</v>
      </c>
      <c r="CV107" s="45">
        <v>0.5</v>
      </c>
      <c r="CW107" s="43">
        <f t="shared" si="588"/>
        <v>0</v>
      </c>
      <c r="CX107" s="43">
        <f t="shared" si="589"/>
        <v>0</v>
      </c>
      <c r="CY107" s="43">
        <f t="shared" si="590"/>
        <v>0</v>
      </c>
      <c r="CZ107" s="43">
        <f t="shared" si="591"/>
        <v>0</v>
      </c>
      <c r="DA107" s="42"/>
      <c r="DB107" s="43">
        <f t="shared" si="592"/>
        <v>0</v>
      </c>
      <c r="DC107" s="43">
        <f t="shared" si="593"/>
        <v>0</v>
      </c>
      <c r="DD107" s="43">
        <f t="shared" si="594"/>
        <v>0</v>
      </c>
      <c r="DE107" s="43">
        <f t="shared" si="595"/>
        <v>0</v>
      </c>
      <c r="DF107" s="42"/>
      <c r="DG107" s="46">
        <f t="shared" si="596"/>
        <v>1.76</v>
      </c>
      <c r="DH107" s="43"/>
      <c r="DI107" s="43"/>
      <c r="DJ107" s="43"/>
      <c r="DK107" s="42">
        <v>0.5</v>
      </c>
      <c r="DL107" s="43">
        <f t="shared" si="600"/>
        <v>0</v>
      </c>
      <c r="DM107" s="43">
        <f t="shared" si="601"/>
        <v>0</v>
      </c>
      <c r="DN107" s="43">
        <f t="shared" si="602"/>
        <v>0</v>
      </c>
      <c r="DO107" s="43">
        <f t="shared" si="603"/>
        <v>0</v>
      </c>
      <c r="DP107" s="45"/>
    </row>
    <row r="108" spans="1:120" s="25" customFormat="1" ht="15" customHeight="1" outlineLevel="1" x14ac:dyDescent="0.25">
      <c r="A108" s="54" t="s">
        <v>89</v>
      </c>
      <c r="B108" s="54">
        <v>417</v>
      </c>
      <c r="C108" s="25">
        <v>5</v>
      </c>
      <c r="D108" s="25">
        <v>40</v>
      </c>
      <c r="E108" s="59">
        <v>10</v>
      </c>
      <c r="F108" s="57">
        <f t="shared" si="448"/>
        <v>2.085</v>
      </c>
      <c r="G108" s="34"/>
      <c r="H108" s="34"/>
      <c r="I108" s="34"/>
      <c r="J108" s="25">
        <v>0.5</v>
      </c>
      <c r="K108" s="48">
        <f t="shared" si="452"/>
        <v>0</v>
      </c>
      <c r="L108" s="48">
        <f t="shared" si="453"/>
        <v>0</v>
      </c>
      <c r="M108" s="48">
        <f t="shared" si="454"/>
        <v>0</v>
      </c>
      <c r="N108" s="48">
        <f t="shared" si="455"/>
        <v>0</v>
      </c>
      <c r="O108" s="54"/>
      <c r="P108" s="48">
        <f t="shared" si="456"/>
        <v>0</v>
      </c>
      <c r="Q108" s="48">
        <f t="shared" si="457"/>
        <v>0</v>
      </c>
      <c r="R108" s="48">
        <f t="shared" si="458"/>
        <v>0</v>
      </c>
      <c r="S108" s="48">
        <f t="shared" si="459"/>
        <v>0</v>
      </c>
      <c r="U108" s="48">
        <f t="shared" si="460"/>
        <v>2.085</v>
      </c>
      <c r="V108" s="48">
        <f t="shared" si="461"/>
        <v>2.5000000000000001E-2</v>
      </c>
      <c r="W108" s="48">
        <f t="shared" si="462"/>
        <v>0.2</v>
      </c>
      <c r="X108" s="48">
        <f t="shared" si="463"/>
        <v>0.05</v>
      </c>
      <c r="Y108" s="25">
        <v>0.5</v>
      </c>
      <c r="Z108" s="48">
        <f t="shared" si="464"/>
        <v>2.085</v>
      </c>
      <c r="AA108" s="48">
        <f t="shared" si="465"/>
        <v>2.5000000000000001E-2</v>
      </c>
      <c r="AB108" s="48">
        <f t="shared" si="466"/>
        <v>0.2</v>
      </c>
      <c r="AC108" s="48">
        <f t="shared" si="467"/>
        <v>0.05</v>
      </c>
      <c r="AD108" s="25">
        <v>0.5</v>
      </c>
      <c r="AE108" s="48">
        <f t="shared" si="468"/>
        <v>0</v>
      </c>
      <c r="AF108" s="48">
        <f t="shared" si="469"/>
        <v>0</v>
      </c>
      <c r="AG108" s="48">
        <f t="shared" si="470"/>
        <v>0</v>
      </c>
      <c r="AH108" s="48">
        <f t="shared" si="471"/>
        <v>0</v>
      </c>
      <c r="AJ108" s="48">
        <f t="shared" si="472"/>
        <v>0</v>
      </c>
      <c r="AK108" s="48">
        <f t="shared" si="473"/>
        <v>0</v>
      </c>
      <c r="AL108" s="48">
        <f t="shared" si="474"/>
        <v>0</v>
      </c>
      <c r="AM108" s="48">
        <f t="shared" si="475"/>
        <v>0</v>
      </c>
      <c r="AN108" s="58"/>
      <c r="AO108" s="48">
        <f t="shared" si="476"/>
        <v>2.085</v>
      </c>
      <c r="AP108" s="48">
        <f t="shared" si="477"/>
        <v>2.5000000000000001E-2</v>
      </c>
      <c r="AQ108" s="48">
        <f t="shared" si="478"/>
        <v>0.2</v>
      </c>
      <c r="AR108" s="48">
        <f t="shared" si="479"/>
        <v>0.05</v>
      </c>
      <c r="AS108" s="25">
        <v>0.5</v>
      </c>
      <c r="AT108" s="48">
        <f t="shared" si="480"/>
        <v>2.085</v>
      </c>
      <c r="AU108" s="48">
        <f t="shared" si="481"/>
        <v>2.5000000000000001E-2</v>
      </c>
      <c r="AV108" s="48">
        <f t="shared" si="482"/>
        <v>0.2</v>
      </c>
      <c r="AW108" s="48">
        <f t="shared" si="483"/>
        <v>0.05</v>
      </c>
      <c r="AX108" s="25">
        <v>0.5</v>
      </c>
      <c r="AY108" s="48">
        <f t="shared" si="484"/>
        <v>0</v>
      </c>
      <c r="AZ108" s="48"/>
      <c r="BA108" s="48"/>
      <c r="BB108" s="48"/>
      <c r="BD108" s="57"/>
      <c r="BE108" s="57"/>
      <c r="BF108" s="57"/>
      <c r="BG108" s="57"/>
      <c r="BH108" s="58"/>
      <c r="BI108" s="48">
        <f t="shared" si="492"/>
        <v>2.085</v>
      </c>
      <c r="BJ108" s="48"/>
      <c r="BK108" s="48"/>
      <c r="BL108" s="48"/>
      <c r="BM108" s="59">
        <v>0.5</v>
      </c>
      <c r="BN108" s="57">
        <f t="shared" si="496"/>
        <v>2.085</v>
      </c>
      <c r="BO108" s="57"/>
      <c r="BP108" s="57"/>
      <c r="BQ108" s="57"/>
      <c r="BR108" s="54">
        <v>0.5</v>
      </c>
      <c r="BS108" s="57"/>
      <c r="BT108" s="57"/>
      <c r="BU108" s="57"/>
      <c r="BV108" s="57"/>
      <c r="BW108" s="54"/>
      <c r="BX108" s="57">
        <f t="shared" si="504"/>
        <v>0</v>
      </c>
      <c r="BY108" s="57"/>
      <c r="BZ108" s="57"/>
      <c r="CA108" s="57"/>
      <c r="CB108" s="54"/>
      <c r="CC108" s="57">
        <f t="shared" si="664"/>
        <v>2.085</v>
      </c>
      <c r="CD108" s="57"/>
      <c r="CE108" s="57"/>
      <c r="CF108" s="57"/>
      <c r="CG108" s="54">
        <v>0.5</v>
      </c>
      <c r="CH108" s="57">
        <f t="shared" si="576"/>
        <v>2.085</v>
      </c>
      <c r="CI108" s="57"/>
      <c r="CJ108" s="57"/>
      <c r="CK108" s="57"/>
      <c r="CL108" s="25">
        <v>0.5</v>
      </c>
      <c r="CM108" s="48">
        <f t="shared" si="580"/>
        <v>0</v>
      </c>
      <c r="CN108" s="48">
        <f t="shared" si="581"/>
        <v>0</v>
      </c>
      <c r="CO108" s="48">
        <f t="shared" si="582"/>
        <v>0</v>
      </c>
      <c r="CP108" s="48">
        <f t="shared" si="583"/>
        <v>0</v>
      </c>
      <c r="CR108" s="48">
        <f t="shared" si="584"/>
        <v>0</v>
      </c>
      <c r="CS108" s="48">
        <f t="shared" si="585"/>
        <v>0</v>
      </c>
      <c r="CT108" s="48">
        <f t="shared" si="586"/>
        <v>0</v>
      </c>
      <c r="CU108" s="48">
        <f t="shared" si="587"/>
        <v>0</v>
      </c>
      <c r="CV108" s="58"/>
      <c r="CW108" s="48">
        <f t="shared" si="588"/>
        <v>2.085</v>
      </c>
      <c r="CX108" s="48">
        <f t="shared" si="589"/>
        <v>2.5000000000000001E-2</v>
      </c>
      <c r="CY108" s="48">
        <f t="shared" si="590"/>
        <v>0.2</v>
      </c>
      <c r="CZ108" s="48">
        <f t="shared" si="591"/>
        <v>0.05</v>
      </c>
      <c r="DA108" s="25">
        <v>0.5</v>
      </c>
      <c r="DB108" s="48">
        <f t="shared" si="592"/>
        <v>2.085</v>
      </c>
      <c r="DC108" s="48">
        <f t="shared" si="593"/>
        <v>2.5000000000000001E-2</v>
      </c>
      <c r="DD108" s="48">
        <f t="shared" si="594"/>
        <v>0.2</v>
      </c>
      <c r="DE108" s="48">
        <f t="shared" si="595"/>
        <v>0.05</v>
      </c>
      <c r="DF108" s="25">
        <v>0.5</v>
      </c>
      <c r="DG108" s="48">
        <f t="shared" si="596"/>
        <v>0</v>
      </c>
      <c r="DH108" s="48"/>
      <c r="DI108" s="48"/>
      <c r="DJ108" s="48"/>
      <c r="DL108" s="57"/>
      <c r="DM108" s="57"/>
      <c r="DN108" s="57"/>
      <c r="DO108" s="57"/>
      <c r="DP108" s="58"/>
    </row>
    <row r="109" spans="1:120" s="67" customFormat="1" x14ac:dyDescent="0.25">
      <c r="A109" s="83" t="s">
        <v>75</v>
      </c>
      <c r="B109" s="83"/>
      <c r="C109" s="83"/>
      <c r="D109" s="83"/>
      <c r="E109" s="84"/>
      <c r="F109" s="85">
        <f t="shared" si="448"/>
        <v>0</v>
      </c>
      <c r="G109" s="85">
        <f t="shared" si="449"/>
        <v>0</v>
      </c>
      <c r="H109" s="85">
        <f t="shared" si="450"/>
        <v>0</v>
      </c>
      <c r="I109" s="85">
        <f t="shared" si="451"/>
        <v>0</v>
      </c>
      <c r="J109" s="83"/>
      <c r="K109" s="85">
        <f t="shared" si="452"/>
        <v>0</v>
      </c>
      <c r="L109" s="85">
        <f t="shared" si="453"/>
        <v>0</v>
      </c>
      <c r="M109" s="85">
        <f t="shared" si="454"/>
        <v>0</v>
      </c>
      <c r="N109" s="85">
        <f t="shared" si="455"/>
        <v>0</v>
      </c>
      <c r="O109" s="83"/>
      <c r="P109" s="85">
        <f t="shared" si="456"/>
        <v>0</v>
      </c>
      <c r="Q109" s="85">
        <f t="shared" si="457"/>
        <v>0</v>
      </c>
      <c r="R109" s="85">
        <f t="shared" si="458"/>
        <v>0</v>
      </c>
      <c r="S109" s="85">
        <f t="shared" si="459"/>
        <v>0</v>
      </c>
      <c r="T109" s="83"/>
      <c r="U109" s="85">
        <f t="shared" si="460"/>
        <v>0</v>
      </c>
      <c r="V109" s="85">
        <f t="shared" si="461"/>
        <v>0</v>
      </c>
      <c r="W109" s="85">
        <f t="shared" si="462"/>
        <v>0</v>
      </c>
      <c r="X109" s="85">
        <f t="shared" si="463"/>
        <v>0</v>
      </c>
      <c r="Y109" s="83"/>
      <c r="Z109" s="85">
        <f t="shared" si="464"/>
        <v>0</v>
      </c>
      <c r="AA109" s="85">
        <f t="shared" si="465"/>
        <v>0</v>
      </c>
      <c r="AB109" s="85">
        <f t="shared" si="466"/>
        <v>0</v>
      </c>
      <c r="AC109" s="85">
        <f t="shared" si="467"/>
        <v>0</v>
      </c>
      <c r="AD109" s="83"/>
      <c r="AE109" s="85">
        <f t="shared" si="468"/>
        <v>0</v>
      </c>
      <c r="AF109" s="85">
        <f t="shared" si="469"/>
        <v>0</v>
      </c>
      <c r="AG109" s="85">
        <f t="shared" si="470"/>
        <v>0</v>
      </c>
      <c r="AH109" s="85">
        <f t="shared" si="471"/>
        <v>0</v>
      </c>
      <c r="AI109" s="83"/>
      <c r="AJ109" s="85">
        <f t="shared" si="472"/>
        <v>0</v>
      </c>
      <c r="AK109" s="85">
        <f t="shared" si="473"/>
        <v>0</v>
      </c>
      <c r="AL109" s="85">
        <f t="shared" si="474"/>
        <v>0</v>
      </c>
      <c r="AM109" s="85">
        <f t="shared" si="475"/>
        <v>0</v>
      </c>
      <c r="AN109" s="86"/>
      <c r="AO109" s="85">
        <f t="shared" si="476"/>
        <v>0</v>
      </c>
      <c r="AP109" s="85">
        <f t="shared" si="477"/>
        <v>0</v>
      </c>
      <c r="AQ109" s="85">
        <f t="shared" si="478"/>
        <v>0</v>
      </c>
      <c r="AR109" s="85">
        <f t="shared" si="479"/>
        <v>0</v>
      </c>
      <c r="AS109" s="83"/>
      <c r="AT109" s="85">
        <f t="shared" si="480"/>
        <v>0</v>
      </c>
      <c r="AU109" s="85">
        <f t="shared" si="481"/>
        <v>0</v>
      </c>
      <c r="AV109" s="85">
        <f t="shared" si="482"/>
        <v>0</v>
      </c>
      <c r="AW109" s="85">
        <f t="shared" si="483"/>
        <v>0</v>
      </c>
      <c r="AX109" s="83"/>
      <c r="AY109" s="85">
        <f t="shared" si="484"/>
        <v>0</v>
      </c>
      <c r="AZ109" s="85">
        <f t="shared" si="485"/>
        <v>0</v>
      </c>
      <c r="BA109" s="85">
        <f t="shared" si="486"/>
        <v>0</v>
      </c>
      <c r="BB109" s="85">
        <f t="shared" si="487"/>
        <v>0</v>
      </c>
      <c r="BC109" s="83"/>
      <c r="BD109" s="85">
        <f t="shared" si="488"/>
        <v>0</v>
      </c>
      <c r="BE109" s="85">
        <f t="shared" si="489"/>
        <v>0</v>
      </c>
      <c r="BF109" s="85">
        <f t="shared" si="490"/>
        <v>0</v>
      </c>
      <c r="BG109" s="85">
        <f t="shared" si="491"/>
        <v>0</v>
      </c>
      <c r="BH109" s="86"/>
      <c r="BI109" s="85">
        <f t="shared" si="492"/>
        <v>0</v>
      </c>
      <c r="BJ109" s="85">
        <f t="shared" si="493"/>
        <v>0</v>
      </c>
      <c r="BK109" s="85">
        <f t="shared" si="494"/>
        <v>0</v>
      </c>
      <c r="BL109" s="85">
        <f t="shared" si="495"/>
        <v>0</v>
      </c>
      <c r="BM109" s="84"/>
      <c r="BN109" s="85">
        <f t="shared" si="496"/>
        <v>0</v>
      </c>
      <c r="BO109" s="85">
        <f t="shared" si="497"/>
        <v>0</v>
      </c>
      <c r="BP109" s="85">
        <f t="shared" si="498"/>
        <v>0</v>
      </c>
      <c r="BQ109" s="85">
        <f t="shared" si="499"/>
        <v>0</v>
      </c>
      <c r="BR109" s="83"/>
      <c r="BS109" s="85">
        <f t="shared" si="500"/>
        <v>0</v>
      </c>
      <c r="BT109" s="85">
        <f t="shared" si="501"/>
        <v>0</v>
      </c>
      <c r="BU109" s="85">
        <f t="shared" si="502"/>
        <v>0</v>
      </c>
      <c r="BV109" s="85">
        <f t="shared" si="503"/>
        <v>0</v>
      </c>
      <c r="BW109" s="83"/>
      <c r="BX109" s="85">
        <f t="shared" si="504"/>
        <v>0</v>
      </c>
      <c r="BY109" s="85">
        <f t="shared" si="505"/>
        <v>0</v>
      </c>
      <c r="BZ109" s="85">
        <f t="shared" si="506"/>
        <v>0</v>
      </c>
      <c r="CA109" s="85">
        <f t="shared" si="507"/>
        <v>0</v>
      </c>
      <c r="CB109" s="83"/>
      <c r="CC109" s="85"/>
      <c r="CD109" s="85"/>
      <c r="CE109" s="85"/>
      <c r="CF109" s="85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</row>
    <row r="110" spans="1:120" s="25" customFormat="1" ht="15.75" thickBot="1" x14ac:dyDescent="0.3">
      <c r="A110" s="104" t="s">
        <v>90</v>
      </c>
      <c r="B110" s="104">
        <v>200</v>
      </c>
      <c r="C110" s="104">
        <v>0.4</v>
      </c>
      <c r="D110" s="104">
        <v>0</v>
      </c>
      <c r="E110" s="105">
        <v>40</v>
      </c>
      <c r="F110" s="106">
        <f t="shared" si="448"/>
        <v>10</v>
      </c>
      <c r="G110" s="106">
        <f t="shared" si="449"/>
        <v>0.02</v>
      </c>
      <c r="H110" s="106">
        <f t="shared" si="450"/>
        <v>0</v>
      </c>
      <c r="I110" s="106">
        <f t="shared" si="451"/>
        <v>2</v>
      </c>
      <c r="J110" s="104">
        <v>5</v>
      </c>
      <c r="K110" s="106">
        <f t="shared" si="452"/>
        <v>10</v>
      </c>
      <c r="L110" s="106">
        <f t="shared" si="453"/>
        <v>0.02</v>
      </c>
      <c r="M110" s="106">
        <f t="shared" si="454"/>
        <v>0</v>
      </c>
      <c r="N110" s="106">
        <f t="shared" si="455"/>
        <v>2</v>
      </c>
      <c r="O110" s="104">
        <v>5</v>
      </c>
      <c r="P110" s="106">
        <f t="shared" si="456"/>
        <v>10</v>
      </c>
      <c r="Q110" s="106">
        <f t="shared" si="457"/>
        <v>0.02</v>
      </c>
      <c r="R110" s="106">
        <f t="shared" si="458"/>
        <v>0</v>
      </c>
      <c r="S110" s="106">
        <f t="shared" si="459"/>
        <v>2</v>
      </c>
      <c r="T110" s="104">
        <v>5</v>
      </c>
      <c r="U110" s="106">
        <f t="shared" si="460"/>
        <v>10</v>
      </c>
      <c r="V110" s="106">
        <f t="shared" si="461"/>
        <v>0.02</v>
      </c>
      <c r="W110" s="106">
        <f t="shared" si="462"/>
        <v>0</v>
      </c>
      <c r="X110" s="106">
        <f t="shared" si="463"/>
        <v>2</v>
      </c>
      <c r="Y110" s="104">
        <v>5</v>
      </c>
      <c r="Z110" s="106">
        <f t="shared" si="464"/>
        <v>10</v>
      </c>
      <c r="AA110" s="106">
        <f t="shared" si="465"/>
        <v>0.02</v>
      </c>
      <c r="AB110" s="106">
        <f t="shared" si="466"/>
        <v>0</v>
      </c>
      <c r="AC110" s="106">
        <f t="shared" si="467"/>
        <v>2</v>
      </c>
      <c r="AD110" s="104">
        <v>5</v>
      </c>
      <c r="AE110" s="106">
        <f t="shared" si="468"/>
        <v>10</v>
      </c>
      <c r="AF110" s="106">
        <f t="shared" si="469"/>
        <v>0.02</v>
      </c>
      <c r="AG110" s="106">
        <f t="shared" si="470"/>
        <v>0</v>
      </c>
      <c r="AH110" s="106">
        <f t="shared" si="471"/>
        <v>2</v>
      </c>
      <c r="AI110" s="104">
        <v>5</v>
      </c>
      <c r="AJ110" s="106">
        <f t="shared" si="472"/>
        <v>10</v>
      </c>
      <c r="AK110" s="106">
        <f t="shared" si="473"/>
        <v>0.02</v>
      </c>
      <c r="AL110" s="106">
        <f t="shared" si="474"/>
        <v>0</v>
      </c>
      <c r="AM110" s="106">
        <f t="shared" si="475"/>
        <v>2</v>
      </c>
      <c r="AN110" s="107">
        <v>5</v>
      </c>
      <c r="AO110" s="106">
        <f t="shared" si="476"/>
        <v>10</v>
      </c>
      <c r="AP110" s="106">
        <f t="shared" si="477"/>
        <v>0.02</v>
      </c>
      <c r="AQ110" s="106">
        <f t="shared" si="478"/>
        <v>0</v>
      </c>
      <c r="AR110" s="106">
        <f t="shared" si="479"/>
        <v>2</v>
      </c>
      <c r="AS110" s="104">
        <v>5</v>
      </c>
      <c r="AT110" s="106">
        <f t="shared" si="480"/>
        <v>10</v>
      </c>
      <c r="AU110" s="106">
        <f t="shared" si="481"/>
        <v>0.02</v>
      </c>
      <c r="AV110" s="106">
        <f t="shared" si="482"/>
        <v>0</v>
      </c>
      <c r="AW110" s="106">
        <f t="shared" si="483"/>
        <v>2</v>
      </c>
      <c r="AX110" s="104">
        <v>5</v>
      </c>
      <c r="AY110" s="106">
        <f t="shared" si="484"/>
        <v>10</v>
      </c>
      <c r="AZ110" s="106">
        <f t="shared" si="485"/>
        <v>0.02</v>
      </c>
      <c r="BA110" s="106">
        <f t="shared" si="486"/>
        <v>0</v>
      </c>
      <c r="BB110" s="106">
        <f t="shared" si="487"/>
        <v>2</v>
      </c>
      <c r="BC110" s="104">
        <v>5</v>
      </c>
      <c r="BD110" s="106">
        <f t="shared" si="488"/>
        <v>10</v>
      </c>
      <c r="BE110" s="106">
        <f t="shared" si="489"/>
        <v>0.02</v>
      </c>
      <c r="BF110" s="106">
        <f t="shared" si="490"/>
        <v>0</v>
      </c>
      <c r="BG110" s="106">
        <f t="shared" si="491"/>
        <v>2</v>
      </c>
      <c r="BH110" s="107">
        <v>5</v>
      </c>
      <c r="BI110" s="106">
        <f t="shared" si="492"/>
        <v>10</v>
      </c>
      <c r="BJ110" s="106">
        <f t="shared" si="493"/>
        <v>0.02</v>
      </c>
      <c r="BK110" s="106">
        <f t="shared" si="494"/>
        <v>0</v>
      </c>
      <c r="BL110" s="106">
        <f t="shared" si="495"/>
        <v>2</v>
      </c>
      <c r="BM110" s="105">
        <v>5</v>
      </c>
      <c r="BN110" s="106">
        <f t="shared" si="496"/>
        <v>0</v>
      </c>
      <c r="BO110" s="106">
        <f t="shared" si="497"/>
        <v>0</v>
      </c>
      <c r="BP110" s="106">
        <f t="shared" si="498"/>
        <v>0</v>
      </c>
      <c r="BQ110" s="106">
        <f t="shared" si="499"/>
        <v>0</v>
      </c>
      <c r="BR110" s="104"/>
      <c r="BS110" s="106">
        <f t="shared" si="500"/>
        <v>0</v>
      </c>
      <c r="BT110" s="106">
        <f t="shared" si="501"/>
        <v>0</v>
      </c>
      <c r="BU110" s="106">
        <f t="shared" si="502"/>
        <v>0</v>
      </c>
      <c r="BV110" s="106">
        <f t="shared" si="503"/>
        <v>0</v>
      </c>
      <c r="BW110" s="104"/>
      <c r="BX110" s="106">
        <f t="shared" si="504"/>
        <v>0</v>
      </c>
      <c r="BY110" s="106">
        <f t="shared" si="505"/>
        <v>0</v>
      </c>
      <c r="BZ110" s="106">
        <f t="shared" si="506"/>
        <v>0</v>
      </c>
      <c r="CA110" s="106">
        <f t="shared" si="507"/>
        <v>0</v>
      </c>
      <c r="CB110" s="104"/>
      <c r="CC110" s="106"/>
      <c r="CD110" s="106"/>
      <c r="CE110" s="106"/>
      <c r="CF110" s="106"/>
      <c r="CG110" s="104"/>
      <c r="CH110" s="104"/>
      <c r="CI110" s="104"/>
      <c r="CJ110" s="104"/>
      <c r="CK110" s="104"/>
      <c r="CL110" s="104"/>
      <c r="CM110" s="104"/>
      <c r="CN110" s="104"/>
      <c r="CO110" s="104"/>
      <c r="CP110" s="104"/>
      <c r="CQ110" s="104"/>
      <c r="CR110" s="104"/>
      <c r="CS110" s="104"/>
      <c r="CT110" s="104"/>
      <c r="CU110" s="104"/>
      <c r="CV110" s="104"/>
      <c r="CW110" s="104"/>
      <c r="CX110" s="104"/>
      <c r="CY110" s="104"/>
      <c r="CZ110" s="104"/>
      <c r="DA110" s="104"/>
      <c r="DB110" s="104"/>
      <c r="DC110" s="104"/>
      <c r="DD110" s="104"/>
      <c r="DE110" s="104"/>
      <c r="DF110" s="104"/>
      <c r="DG110" s="104"/>
      <c r="DH110" s="104"/>
      <c r="DI110" s="104"/>
      <c r="DJ110" s="104"/>
      <c r="DK110" s="104"/>
      <c r="DL110" s="104"/>
      <c r="DM110" s="104"/>
      <c r="DN110" s="104"/>
      <c r="DO110" s="104"/>
      <c r="DP110" s="104"/>
    </row>
    <row r="111" spans="1:120" s="25" customFormat="1" x14ac:dyDescent="0.25">
      <c r="A111"/>
      <c r="B111"/>
      <c r="C111" s="50"/>
      <c r="D111" s="50"/>
      <c r="E111" s="53"/>
      <c r="F111" s="51">
        <f>SUM(F71:F110)</f>
        <v>739.07500000000005</v>
      </c>
      <c r="G111" s="48">
        <f>SUM(G71:G110)</f>
        <v>51.1265</v>
      </c>
      <c r="H111" s="48">
        <f>SUM(H71:H110)</f>
        <v>19.1265</v>
      </c>
      <c r="I111" s="48">
        <f>SUM(I71:I110)</f>
        <v>89.76700000000001</v>
      </c>
      <c r="J111" s="48">
        <f>SUM(J71:J110)</f>
        <v>193.5</v>
      </c>
      <c r="K111" s="51">
        <f>SUM(K71:K110)</f>
        <v>711.59500000000003</v>
      </c>
      <c r="L111" s="51">
        <f>SUM(L71:L110)</f>
        <v>45.160750000000007</v>
      </c>
      <c r="M111" s="51">
        <f>SUM(M71:M110)</f>
        <v>49.472499999999997</v>
      </c>
      <c r="N111" s="51">
        <f>SUM(N71:N110)</f>
        <v>94.638000000000005</v>
      </c>
      <c r="O111" s="51">
        <f>SUM(O71:O110)</f>
        <v>185.25</v>
      </c>
      <c r="P111" s="51">
        <f>SUM(P71:P110)</f>
        <v>631.70499999999993</v>
      </c>
      <c r="Q111" s="51">
        <f>SUM(Q71:Q110)</f>
        <v>55.739000000000004</v>
      </c>
      <c r="R111" s="51">
        <f>SUM(R71:R110)</f>
        <v>28.534500000000001</v>
      </c>
      <c r="S111" s="51">
        <f>SUM(S71:S110)</f>
        <v>104.82599999999999</v>
      </c>
      <c r="T111" s="51">
        <f>SUM(T71:T110)</f>
        <v>186</v>
      </c>
      <c r="U111" s="51">
        <f>SUM(U71:U110)</f>
        <v>774.40499999999997</v>
      </c>
      <c r="V111" s="51">
        <f>SUM(V71:V110)</f>
        <v>48.380500000000005</v>
      </c>
      <c r="W111" s="51">
        <f>SUM(W71:W110)</f>
        <v>51.093500000000006</v>
      </c>
      <c r="X111" s="51">
        <f>SUM(X71:X110)</f>
        <v>90.221999999999994</v>
      </c>
      <c r="Y111" s="51">
        <f>SUM(Y71:Y110)</f>
        <v>187.3</v>
      </c>
      <c r="Z111" s="51">
        <f>SUM(Z71:Z110)</f>
        <v>471.15499999999997</v>
      </c>
      <c r="AA111" s="51">
        <f>SUM(AA71:AA110)</f>
        <v>59.351000000000006</v>
      </c>
      <c r="AB111" s="51">
        <f>SUM(AB71:AB110)</f>
        <v>31.369500000000002</v>
      </c>
      <c r="AC111" s="51">
        <f>SUM(AC71:AC110)</f>
        <v>57.873000000000005</v>
      </c>
      <c r="AD111" s="48">
        <f>SUM(AD71:AD110)</f>
        <v>185.8</v>
      </c>
      <c r="AE111" s="51">
        <f>SUM(AE71:AE110)</f>
        <v>804.44</v>
      </c>
      <c r="AF111" s="51">
        <f>SUM(AF71:AF110)</f>
        <v>50.039000000000001</v>
      </c>
      <c r="AG111" s="51">
        <f>SUM(AG71:AG110)</f>
        <v>59.301499999999997</v>
      </c>
      <c r="AH111" s="51">
        <f>SUM(AH71:AH110)</f>
        <v>85.455999999999989</v>
      </c>
      <c r="AI111" s="48">
        <f>SUM(AI71:AI110)</f>
        <v>191.5</v>
      </c>
      <c r="AJ111" s="51">
        <f>SUM(AJ71:AJ110)</f>
        <v>618.67000000000007</v>
      </c>
      <c r="AK111" s="51">
        <f>SUM(AK71:AK110)</f>
        <v>72.555999999999997</v>
      </c>
      <c r="AL111" s="51">
        <f>SUM(AL71:AL110)</f>
        <v>32.244500000000002</v>
      </c>
      <c r="AM111" s="51">
        <f>SUM(AM71:AM110)</f>
        <v>76.459000000000003</v>
      </c>
      <c r="AN111" s="108">
        <f>SUM(AN71:AN110)</f>
        <v>186.5</v>
      </c>
      <c r="AO111" s="51">
        <f>SUM(AO71:AO110)</f>
        <v>736.02500000000009</v>
      </c>
      <c r="AP111" s="51">
        <f>SUM(AP71:AP110)</f>
        <v>47.035499999999999</v>
      </c>
      <c r="AQ111" s="51">
        <f>SUM(AQ71:AQ110)</f>
        <v>50.523499999999999</v>
      </c>
      <c r="AR111" s="51">
        <f>SUM(AR71:AR110)</f>
        <v>91.600999999999985</v>
      </c>
      <c r="AS111" s="51">
        <f>SUM(AS71:AS110)</f>
        <v>186.5</v>
      </c>
      <c r="AT111" s="51">
        <f>SUM(AT71:AT110)</f>
        <v>621.22500000000002</v>
      </c>
      <c r="AU111" s="51">
        <f>SUM(AU71:AU110)</f>
        <v>63.169499999999999</v>
      </c>
      <c r="AV111" s="51">
        <f>SUM(AV71:AV110)</f>
        <v>29.262500000000003</v>
      </c>
      <c r="AW111" s="51">
        <f>SUM(AW71:AW110)</f>
        <v>97.387</v>
      </c>
      <c r="AX111" s="48">
        <f>SUM(AX71:AX110)</f>
        <v>186.5</v>
      </c>
      <c r="AY111" s="48">
        <f>SUM(AY71:AY110)</f>
        <v>796.33</v>
      </c>
      <c r="AZ111" s="51">
        <f>SUM(AZ71:AZ110)</f>
        <v>48.195500000000003</v>
      </c>
      <c r="BA111" s="51">
        <f>SUM(BA71:BA110)</f>
        <v>57.422499999999999</v>
      </c>
      <c r="BB111" s="51">
        <f>SUM(BB71:BB110)</f>
        <v>94.313000000000002</v>
      </c>
      <c r="BC111" s="51">
        <f>SUM(BC71:BC110)</f>
        <v>193.5</v>
      </c>
      <c r="BD111" s="51">
        <f>SUM(BD71:BD110)</f>
        <v>752.19</v>
      </c>
      <c r="BE111" s="51">
        <f>SUM(BE71:BE110)</f>
        <v>38.329000000000008</v>
      </c>
      <c r="BF111" s="51">
        <f>SUM(BF71:BF110)</f>
        <v>48.139499999999998</v>
      </c>
      <c r="BG111" s="51">
        <f>SUM(BG71:BG110)</f>
        <v>105.84099999999999</v>
      </c>
      <c r="BH111" s="108">
        <f>SUM(BH71:BH110)</f>
        <v>186.5</v>
      </c>
      <c r="BI111" s="48">
        <f>SUM(BI71:BI110)</f>
        <v>631.57000000000005</v>
      </c>
      <c r="BJ111" s="51">
        <f>SUM(BJ71:BJ110)</f>
        <v>65.28725</v>
      </c>
      <c r="BK111" s="51">
        <f>SUM(BK71:BK110)</f>
        <v>29.188500000000001</v>
      </c>
      <c r="BL111" s="51">
        <f>SUM(BL71:BL110)</f>
        <v>89.407999999999987</v>
      </c>
      <c r="BM111" s="49">
        <f>SUM(BM71:BM110)</f>
        <v>185.25</v>
      </c>
      <c r="BN111" s="51">
        <f>SUM(BN71:BN110)</f>
        <v>590.86000000000013</v>
      </c>
      <c r="BO111" s="51">
        <f>SUM(BO71:BO110)</f>
        <v>42.433250000000001</v>
      </c>
      <c r="BP111" s="51">
        <f>SUM(BP71:BP110)</f>
        <v>50.677499999999995</v>
      </c>
      <c r="BQ111" s="51">
        <f>SUM(BQ71:BQ110)</f>
        <v>59.911999999999999</v>
      </c>
      <c r="BR111" s="51">
        <f>SUM(BR71:BR110)</f>
        <v>185.25</v>
      </c>
      <c r="BS111" s="51">
        <f>SUM(BS71:BS110)</f>
        <v>618.84500000000003</v>
      </c>
      <c r="BT111" s="51">
        <f>SUM(BT71:BT110)</f>
        <v>68.391500000000008</v>
      </c>
      <c r="BU111" s="51">
        <f>SUM(BU71:BU110)</f>
        <v>30.203500000000002</v>
      </c>
      <c r="BV111" s="51">
        <f>SUM(BV71:BV110)</f>
        <v>89.375</v>
      </c>
      <c r="BW111" s="51">
        <f>SUM(BW71:BW110)</f>
        <v>186</v>
      </c>
      <c r="BX111" s="51">
        <f>SUM(BX71:BX110)</f>
        <v>775.55</v>
      </c>
      <c r="BY111" s="51">
        <f>SUM(BY71:BY110)</f>
        <v>56.673000000000002</v>
      </c>
      <c r="BZ111" s="51">
        <f>SUM(BZ71:BZ110)</f>
        <v>53.694499999999991</v>
      </c>
      <c r="CA111" s="51">
        <f>SUM(CA71:CA110)</f>
        <v>81.302999999999997</v>
      </c>
      <c r="CB111" s="51">
        <f>SUM(CB71:CB110)</f>
        <v>187.3</v>
      </c>
      <c r="CC111" s="51">
        <f>SUM(CC71:CC110)</f>
        <v>686.83500000000015</v>
      </c>
      <c r="CD111" s="51">
        <f>SUM(CD71:CD110)</f>
        <v>53.010000000000005</v>
      </c>
      <c r="CE111" s="51">
        <f>SUM(CE71:CE110)</f>
        <v>15.2485</v>
      </c>
      <c r="CF111" s="51">
        <f>SUM(CF71:CF110)</f>
        <v>83.463999999999984</v>
      </c>
      <c r="CG111" s="51">
        <f>SUM(CG71:CG110)</f>
        <v>185.8</v>
      </c>
      <c r="CH111" s="51">
        <f>SUM(CH71:CH110)</f>
        <v>873.71500000000003</v>
      </c>
      <c r="CI111" s="51">
        <f>SUM(CI71:CI110)</f>
        <v>35.177500000000009</v>
      </c>
      <c r="CJ111" s="51">
        <f>SUM(CJ71:CJ110)</f>
        <v>44.200499999999991</v>
      </c>
      <c r="CK111" s="51">
        <f>SUM(CK71:CK110)</f>
        <v>80.794000000000011</v>
      </c>
      <c r="CL111" s="51">
        <f>SUM(CL71:CL110)</f>
        <v>191.5</v>
      </c>
      <c r="CM111" s="51">
        <f>SUM(CM71:CM110)</f>
        <v>680.74</v>
      </c>
      <c r="CN111" s="51">
        <f>SUM(CN71:CN110)</f>
        <v>52.469000000000001</v>
      </c>
      <c r="CO111" s="51">
        <f>SUM(CO71:CO110)</f>
        <v>16.3095</v>
      </c>
      <c r="CP111" s="51">
        <f>SUM(CP71:CP110)</f>
        <v>85.156000000000006</v>
      </c>
      <c r="CQ111" s="51">
        <f>SUM(CQ71:CQ110)</f>
        <v>186.5</v>
      </c>
      <c r="CR111" s="51">
        <f>SUM(CR71:CR110)</f>
        <v>816.41</v>
      </c>
      <c r="CS111" s="51">
        <f>SUM(CS71:CS110)</f>
        <v>25.448</v>
      </c>
      <c r="CT111" s="51">
        <f>SUM(CT71:CT110)</f>
        <v>34.79849999999999</v>
      </c>
      <c r="CU111" s="51">
        <f>SUM(CU71:CU110)</f>
        <v>92.966999999999999</v>
      </c>
      <c r="CV111" s="51">
        <f>SUM(CV71:CV110)</f>
        <v>186.5</v>
      </c>
      <c r="CW111" s="51">
        <f>SUM(CW71:CW110)</f>
        <v>678.8950000000001</v>
      </c>
      <c r="CX111" s="51">
        <f>SUM(CX71:CX110)</f>
        <v>53.498499999999993</v>
      </c>
      <c r="CY111" s="51">
        <f>SUM(CY71:CY110)</f>
        <v>12.6935</v>
      </c>
      <c r="CZ111" s="51">
        <f>SUM(CZ71:CZ110)</f>
        <v>79.567999999999998</v>
      </c>
      <c r="DA111" s="51">
        <f>SUM(DA71:DA110)</f>
        <v>186.5</v>
      </c>
      <c r="DB111" s="51">
        <f>SUM(DB71:DB110)</f>
        <v>713.09500000000014</v>
      </c>
      <c r="DC111" s="51">
        <f>SUM(DC71:DC110)</f>
        <v>30.2225</v>
      </c>
      <c r="DD111" s="51">
        <f>SUM(DD71:DD110)</f>
        <v>41.079499999999996</v>
      </c>
      <c r="DE111" s="51">
        <f>SUM(DE71:DE110)</f>
        <v>53.186</v>
      </c>
      <c r="DF111" s="51">
        <f>SUM(DF71:DF110)</f>
        <v>193.5</v>
      </c>
      <c r="DG111" s="51">
        <f>SUM(DG71:DG110)</f>
        <v>653.61500000000001</v>
      </c>
      <c r="DH111" s="51">
        <f>SUM(DH71:DH110)</f>
        <v>52.573250000000002</v>
      </c>
      <c r="DI111" s="51">
        <f>SUM(DI71:DI110)</f>
        <v>12.2575</v>
      </c>
      <c r="DJ111" s="51">
        <f>SUM(DJ71:DJ110)</f>
        <v>82.561999999999998</v>
      </c>
      <c r="DK111" s="51">
        <f>SUM(DK71:DK110)</f>
        <v>185.25</v>
      </c>
      <c r="DL111" s="51">
        <f>SUM(DL71:DL110)</f>
        <v>0</v>
      </c>
      <c r="DM111" s="51">
        <f>SUM(DM71:DM110)</f>
        <v>0</v>
      </c>
      <c r="DN111" s="51">
        <f>SUM(DN71:DN110)</f>
        <v>0</v>
      </c>
      <c r="DO111" s="51">
        <f>SUM(DO71:DO110)</f>
        <v>0</v>
      </c>
      <c r="DP111" s="51">
        <f>SUM(DP71:DP110)</f>
        <v>0</v>
      </c>
    </row>
    <row r="112" spans="1:120" s="25" customFormat="1" x14ac:dyDescent="0.25">
      <c r="A112"/>
      <c r="B112"/>
      <c r="C112" s="50"/>
      <c r="D112" s="50"/>
      <c r="E112" s="53"/>
      <c r="F112" s="51">
        <f>F111+F67+F30</f>
        <v>739.07500000000005</v>
      </c>
      <c r="G112" s="48">
        <f>G111/$G111</f>
        <v>1</v>
      </c>
      <c r="H112" s="48">
        <f t="shared" ref="H112:I112" si="668">H111/$G111</f>
        <v>0.37410149335471821</v>
      </c>
      <c r="I112" s="48">
        <f t="shared" si="668"/>
        <v>1.7557822264383443</v>
      </c>
      <c r="J112" s="48">
        <f>J30+J67+J111</f>
        <v>193.5</v>
      </c>
      <c r="K112" s="51">
        <f>K30+K67+K111</f>
        <v>1766.115</v>
      </c>
      <c r="L112" s="51">
        <f>L111/$L111</f>
        <v>1</v>
      </c>
      <c r="M112" s="51">
        <f t="shared" ref="M112:N112" si="669">M111/$L111</f>
        <v>1.0954756065831499</v>
      </c>
      <c r="N112" s="51">
        <f t="shared" si="669"/>
        <v>2.0955807864129801</v>
      </c>
      <c r="O112" s="51">
        <f>O30+O67+O111</f>
        <v>489.47</v>
      </c>
      <c r="P112" s="51">
        <f>P30+P67+P111</f>
        <v>1618.7449999999999</v>
      </c>
      <c r="Q112" s="51">
        <f>Q111/$Q111</f>
        <v>1</v>
      </c>
      <c r="R112" s="51">
        <f t="shared" ref="R112:S112" si="670">R111/$Q111</f>
        <v>0.51193060514182165</v>
      </c>
      <c r="S112" s="51">
        <f t="shared" si="670"/>
        <v>1.8806580670625592</v>
      </c>
      <c r="T112" s="51">
        <f>T30+T67+T111</f>
        <v>491.72</v>
      </c>
      <c r="U112" s="51">
        <f>U30+U67+U111</f>
        <v>1839.325</v>
      </c>
      <c r="V112" s="51">
        <f>V111/$V111</f>
        <v>1</v>
      </c>
      <c r="W112" s="51">
        <f t="shared" ref="W112:X112" si="671">W111/$V111</f>
        <v>1.0560763117371668</v>
      </c>
      <c r="X112" s="51">
        <f t="shared" si="671"/>
        <v>1.8648422401587412</v>
      </c>
      <c r="Y112" s="51">
        <f>Y30+Y67+Y111</f>
        <v>486.52000000000004</v>
      </c>
      <c r="Z112" s="51">
        <f>Z30+Z67+Z111</f>
        <v>1419.52</v>
      </c>
      <c r="AA112" s="51">
        <f>AA111/$AA111</f>
        <v>1</v>
      </c>
      <c r="AB112" s="51">
        <f t="shared" ref="AB112:AC112" si="672">AB111/$AA111</f>
        <v>0.52854206331822551</v>
      </c>
      <c r="AC112" s="51">
        <f t="shared" si="672"/>
        <v>0.97509730248858484</v>
      </c>
      <c r="AD112" s="48">
        <f>AD30+AD67+AD111</f>
        <v>490.27000000000004</v>
      </c>
      <c r="AE112" s="51">
        <f>AE30+AE67+AE111</f>
        <v>1884.6949999999999</v>
      </c>
      <c r="AF112" s="51">
        <f>AF111/$AF111</f>
        <v>1</v>
      </c>
      <c r="AG112" s="51">
        <f t="shared" ref="AG112:AH112" si="673">AG111/$AF111</f>
        <v>1.1851056176182577</v>
      </c>
      <c r="AH112" s="51">
        <f t="shared" si="673"/>
        <v>1.7077879254181736</v>
      </c>
      <c r="AI112" s="48">
        <f>AI30+AI67+AI111</f>
        <v>503.72</v>
      </c>
      <c r="AJ112" s="51">
        <f>AJ30+AJ67+AJ111</f>
        <v>1600.0550000000003</v>
      </c>
      <c r="AK112" s="51">
        <f>AK111/$AK111</f>
        <v>1</v>
      </c>
      <c r="AL112" s="51">
        <f t="shared" ref="AL112:AM112" si="674">AL111/$AK111</f>
        <v>0.44440845691603731</v>
      </c>
      <c r="AM112" s="51">
        <f t="shared" si="674"/>
        <v>1.0537929323556978</v>
      </c>
      <c r="AN112" s="108">
        <f>AN30+AN67+AN111</f>
        <v>486.47</v>
      </c>
      <c r="AO112" s="51">
        <f>AO30+AO67+AO111</f>
        <v>1694.6600000000003</v>
      </c>
      <c r="AP112" s="51">
        <f>AP111/$AP111</f>
        <v>1</v>
      </c>
      <c r="AQ112" s="51">
        <f t="shared" ref="AQ112:AR112" si="675">AQ111/$AP111</f>
        <v>1.074156753941172</v>
      </c>
      <c r="AR112" s="51">
        <f t="shared" si="675"/>
        <v>1.947486472983172</v>
      </c>
      <c r="AS112" s="51">
        <f>AS30+AS67+AS111</f>
        <v>491.02</v>
      </c>
      <c r="AT112" s="51">
        <f>AT30+AT67+AT111</f>
        <v>1787.2809999999999</v>
      </c>
      <c r="AU112" s="51">
        <f>AU111/$AU111</f>
        <v>1</v>
      </c>
      <c r="AV112" s="51">
        <f t="shared" ref="AV112:AW112" si="676">AV111/$AU111</f>
        <v>0.46323779672151916</v>
      </c>
      <c r="AW112" s="51">
        <f t="shared" si="676"/>
        <v>1.5416775500835056</v>
      </c>
      <c r="AX112" s="48">
        <f>AX30+AX67+AX111</f>
        <v>496.52</v>
      </c>
      <c r="AY112" s="48">
        <f>AY30+AY67+AY111</f>
        <v>1916.1</v>
      </c>
      <c r="AZ112" s="51">
        <f>AZ111/$AZ111</f>
        <v>1</v>
      </c>
      <c r="BA112" s="51">
        <f t="shared" ref="BA112:BB112" si="677">BA111/$AZ111</f>
        <v>1.1914494091772052</v>
      </c>
      <c r="BB112" s="51">
        <f t="shared" si="677"/>
        <v>1.9568839414468155</v>
      </c>
      <c r="BC112" s="51">
        <f>BC30+BC67+BC111</f>
        <v>511.8</v>
      </c>
      <c r="BD112" s="51">
        <f>BD30+BD67+BD111</f>
        <v>1827.55</v>
      </c>
      <c r="BE112" s="51">
        <f>BE111/$BE111</f>
        <v>1</v>
      </c>
      <c r="BF112" s="51">
        <f t="shared" ref="BF112:BG112" si="678">BF111/$BE111</f>
        <v>1.2559550210023738</v>
      </c>
      <c r="BG112" s="51">
        <f t="shared" si="678"/>
        <v>2.7613817214119849</v>
      </c>
      <c r="BH112" s="108">
        <f>BH30+BH67+BH111</f>
        <v>496.8</v>
      </c>
      <c r="BI112" s="48">
        <f>BI30+BI67+BI111</f>
        <v>1707.5900000000001</v>
      </c>
      <c r="BJ112" s="51">
        <f>BJ111/$BJ111</f>
        <v>1</v>
      </c>
      <c r="BK112" s="51">
        <f t="shared" ref="BK112:BL112" si="679">BK111/$BJ111</f>
        <v>0.44707810483670246</v>
      </c>
      <c r="BL112" s="51">
        <f t="shared" si="679"/>
        <v>1.3694557513143835</v>
      </c>
      <c r="BM112" s="49">
        <f>BM30+BM67+BM111</f>
        <v>503.55</v>
      </c>
      <c r="BN112" s="51">
        <f>BN30+BN67+BN111</f>
        <v>1663.43</v>
      </c>
      <c r="BO112" s="51">
        <f>BO111/$BO111</f>
        <v>1</v>
      </c>
      <c r="BP112" s="51">
        <f t="shared" ref="BP112:BQ112" si="680">BP111/$BO111</f>
        <v>1.1942874986007435</v>
      </c>
      <c r="BQ112" s="51">
        <f t="shared" si="680"/>
        <v>1.4119116494729957</v>
      </c>
      <c r="BR112" s="51">
        <f>BR30+BR67+BR111</f>
        <v>501.25</v>
      </c>
      <c r="BS112" s="51">
        <f>BS30+BS67+BS111</f>
        <v>1640.4450000000002</v>
      </c>
      <c r="BT112" s="51">
        <f>BT111/$BT111</f>
        <v>1</v>
      </c>
      <c r="BU112" s="51">
        <f t="shared" ref="BU112:BV112" si="681">BU111/$BT111</f>
        <v>0.44162651791523799</v>
      </c>
      <c r="BV112" s="51">
        <f t="shared" si="681"/>
        <v>1.3068144433153241</v>
      </c>
      <c r="BW112" s="51">
        <f>BW30+BW67+BW111</f>
        <v>490.5</v>
      </c>
      <c r="BX112" s="51">
        <f>BX30+BX67+BX111</f>
        <v>1828.45</v>
      </c>
      <c r="BY112" s="51">
        <f>BY111/$BY111</f>
        <v>1</v>
      </c>
      <c r="BZ112" s="51">
        <f t="shared" ref="BZ112:CA112" si="682">BZ111/$BY111</f>
        <v>0.94744410918779642</v>
      </c>
      <c r="CA112" s="51">
        <f t="shared" si="682"/>
        <v>1.4345984860515588</v>
      </c>
      <c r="CB112" s="51">
        <f>CB30+CB67+CB111</f>
        <v>491.8</v>
      </c>
      <c r="CC112" s="51">
        <f>CC30+CC67+CC111</f>
        <v>1657.085</v>
      </c>
      <c r="CD112" s="51">
        <f>CD30+CD67+CD111</f>
        <v>127.77249999999999</v>
      </c>
      <c r="CE112" s="51">
        <f>CE30+CE67+CE111</f>
        <v>89.4435</v>
      </c>
      <c r="CF112" s="51">
        <f>CF30+CF67+CF111</f>
        <v>268.36199999999997</v>
      </c>
      <c r="CG112" s="51">
        <f>CG30+CG67+CG111</f>
        <v>487.8</v>
      </c>
      <c r="CH112" s="51">
        <f>CH30+CH67+CH111</f>
        <v>1935.7950000000001</v>
      </c>
      <c r="CI112" s="51">
        <f>CI30+CI67+CI111</f>
        <v>115.68049999999999</v>
      </c>
      <c r="CJ112" s="51">
        <f>CJ30+CJ67+CJ111</f>
        <v>127.94949999999999</v>
      </c>
      <c r="CK112" s="51">
        <f>CK30+CK67+CK111</f>
        <v>256.64099999999996</v>
      </c>
      <c r="CL112" s="51">
        <f>CL30+CL67+CL111</f>
        <v>502</v>
      </c>
      <c r="CM112" s="51">
        <f>CM30+CM67+CM111</f>
        <v>1707.605</v>
      </c>
      <c r="CN112" s="51">
        <f>CN30+CN67+CN111</f>
        <v>134.18375</v>
      </c>
      <c r="CO112" s="51">
        <f>CO30+CO67+CO111</f>
        <v>100.0535</v>
      </c>
      <c r="CP112" s="51">
        <f>CP30+CP67+CP111</f>
        <v>253.95800000000003</v>
      </c>
      <c r="CQ112" s="51">
        <f>CQ30+CQ67+CQ111</f>
        <v>491.75</v>
      </c>
      <c r="CR112" s="51">
        <f>CR30+CR67+CR111</f>
        <v>1805.625</v>
      </c>
      <c r="CS112" s="51">
        <f>CS30+CS67+CS111</f>
        <v>103.81899999999999</v>
      </c>
      <c r="CT112" s="51">
        <f>CT30+CT67+CT111</f>
        <v>115.68349999999998</v>
      </c>
      <c r="CU112" s="51">
        <f>CU30+CU67+CU111</f>
        <v>263.774</v>
      </c>
      <c r="CV112" s="51">
        <f>CV30+CV67+CV111</f>
        <v>489.1</v>
      </c>
      <c r="CW112" s="51">
        <f>CW30+CW67+CW111</f>
        <v>1769.1210000000001</v>
      </c>
      <c r="CX112" s="51">
        <f>CX30+CX67+CX111</f>
        <v>131.36689999999999</v>
      </c>
      <c r="CY112" s="51">
        <f>CY30+CY67+CY111</f>
        <v>96.4221</v>
      </c>
      <c r="CZ112" s="51">
        <f>CZ30+CZ67+CZ111</f>
        <v>263.8716</v>
      </c>
      <c r="DA112" s="51">
        <f>DA30+DA67+DA111</f>
        <v>503.3</v>
      </c>
      <c r="DB112" s="51">
        <f>DB30+DB67+DB111</f>
        <v>1761.6850000000004</v>
      </c>
      <c r="DC112" s="51">
        <f>DC30+DC67+DC111</f>
        <v>111.3775</v>
      </c>
      <c r="DD112" s="51">
        <f>DD30+DD67+DD111</f>
        <v>125.04949999999999</v>
      </c>
      <c r="DE112" s="51">
        <f>DE30+DE67+DE111</f>
        <v>205.03400000000002</v>
      </c>
      <c r="DF112" s="51">
        <f>DF30+DF67+DF111</f>
        <v>497.3</v>
      </c>
      <c r="DG112" s="51">
        <f>DG30+DG67+DG111</f>
        <v>1668.5050000000001</v>
      </c>
      <c r="DH112" s="51">
        <f>DH30+DH67+DH111</f>
        <v>131.57325</v>
      </c>
      <c r="DI112" s="51">
        <f>DI30+DI67+DI111</f>
        <v>88.9435</v>
      </c>
      <c r="DJ112" s="51">
        <f>DJ30+DJ67+DJ111</f>
        <v>265.976</v>
      </c>
      <c r="DK112" s="51">
        <f>DK30+DK67+DK111</f>
        <v>496.25</v>
      </c>
      <c r="DL112" s="51">
        <f>DL30+DL67+DL111</f>
        <v>1034.44</v>
      </c>
      <c r="DM112" s="51">
        <f>DM30+DM67+DM111</f>
        <v>80.721000000000004</v>
      </c>
      <c r="DN112" s="51">
        <f>DN30+DN67+DN111</f>
        <v>83.013999999999982</v>
      </c>
      <c r="DO112" s="51">
        <f>DO30+DO67+DO111</f>
        <v>171.16700000000003</v>
      </c>
      <c r="DP112" s="51">
        <f>DP30+DP67+DP111</f>
        <v>306.5</v>
      </c>
    </row>
    <row r="113" spans="1:123" s="25" customFormat="1" x14ac:dyDescent="0.25">
      <c r="A113"/>
      <c r="B113"/>
      <c r="C113" s="50"/>
      <c r="D113" s="50"/>
      <c r="E113" s="53"/>
      <c r="F113"/>
      <c r="G113" s="48"/>
      <c r="H113" s="48"/>
      <c r="I113" s="48"/>
      <c r="J113" s="50"/>
      <c r="K113" s="51"/>
      <c r="L113" s="51">
        <f>SUM(L30,L67,L111)</f>
        <v>127.75575000000001</v>
      </c>
      <c r="M113" s="51">
        <f>SUM(M30,M67,M111)</f>
        <v>138.3425</v>
      </c>
      <c r="N113" s="51">
        <f>SUM(N30,N67,N111)</f>
        <v>258.05600000000004</v>
      </c>
      <c r="O113" s="51"/>
      <c r="P113" s="51"/>
      <c r="Q113" s="51">
        <f>SUM(Q30,Q67,Q111)</f>
        <v>129.02949999999998</v>
      </c>
      <c r="R113" s="51">
        <f>SUM(R30,R67,R111)</f>
        <v>101.631</v>
      </c>
      <c r="S113" s="51">
        <f>SUM(S30,S67,S111)</f>
        <v>290.38350000000003</v>
      </c>
      <c r="T113" s="51"/>
      <c r="U113" s="51"/>
      <c r="V113" s="51">
        <f>SUM(V30,V67,V111)</f>
        <v>132.41050000000001</v>
      </c>
      <c r="W113" s="51">
        <f>SUM(W30,W67,W111)</f>
        <v>141.71350000000001</v>
      </c>
      <c r="X113" s="51">
        <f>SUM(X30,X67,X111)</f>
        <v>248.51999999999998</v>
      </c>
      <c r="Y113" s="51"/>
      <c r="Z113" s="51"/>
      <c r="AA113" s="51">
        <f>SUM(AA30,AA67,AA111)</f>
        <v>134.51025000000001</v>
      </c>
      <c r="AB113" s="51">
        <f>SUM(AB30,AB67,AB111)</f>
        <v>102.84099999999999</v>
      </c>
      <c r="AC113" s="51">
        <f>SUM(AC30,AC67,AC111)</f>
        <v>240.40550000000002</v>
      </c>
      <c r="AD113" s="48"/>
      <c r="AE113" s="51"/>
      <c r="AF113" s="51">
        <f>SUM(AF30,AF67,AF111)</f>
        <v>127.9515</v>
      </c>
      <c r="AG113" s="51">
        <f>SUM(AG30,AG67,AG111)</f>
        <v>140.566</v>
      </c>
      <c r="AH113" s="51">
        <f>SUM(AH30,AH67,AH111)</f>
        <v>271.91849999999999</v>
      </c>
      <c r="AI113" s="48"/>
      <c r="AJ113" s="51"/>
      <c r="AK113" s="51">
        <f>SUM(AK30,AK67,AK111)</f>
        <v>151.56574999999998</v>
      </c>
      <c r="AL113" s="51">
        <f>SUM(AL30,AL67,AL111)</f>
        <v>113.0585</v>
      </c>
      <c r="AM113" s="51">
        <f>SUM(AM30,AM67,AM111)</f>
        <v>244.87100000000001</v>
      </c>
      <c r="AN113" s="108"/>
      <c r="AO113" s="51"/>
      <c r="AP113" s="51">
        <f>SUM(AP30,AP67,AP111)</f>
        <v>122.84250000000002</v>
      </c>
      <c r="AQ113" s="51">
        <f>SUM(AQ30,AQ67,AQ111)</f>
        <v>124.67199999999998</v>
      </c>
      <c r="AR113" s="51">
        <f>SUM(AR30,AR67,AR111)</f>
        <v>269.15949999999998</v>
      </c>
      <c r="AS113" s="51"/>
      <c r="AT113" s="51"/>
      <c r="AU113" s="51">
        <f>SUM(AU30,AU67,AU111)</f>
        <v>149.0479</v>
      </c>
      <c r="AV113" s="51">
        <f>SUM(AV30,AV67,AV111)</f>
        <v>130.64510000000001</v>
      </c>
      <c r="AW113" s="51">
        <f>SUM(AW30,AW67,AW111)</f>
        <v>251.0746</v>
      </c>
      <c r="AX113" s="48"/>
      <c r="AY113" s="48"/>
      <c r="AZ113" s="51">
        <f>SUM(AZ30,AZ67,AZ111)</f>
        <v>127.1095</v>
      </c>
      <c r="BA113" s="51">
        <f>SUM(BA30,BA67,BA111)</f>
        <v>138.53550000000001</v>
      </c>
      <c r="BB113" s="51">
        <f>SUM(BB30,BB67,BB111)</f>
        <v>263.56200000000001</v>
      </c>
      <c r="BC113" s="51"/>
      <c r="BD113" s="51"/>
      <c r="BE113" s="51">
        <f>SUM(BE30,BE67,BE111)</f>
        <v>120.23600000000002</v>
      </c>
      <c r="BF113" s="51">
        <f>SUM(BF30,BF67,BF111)</f>
        <v>136.256</v>
      </c>
      <c r="BG113" s="51">
        <f>SUM(BG30,BG67,BG111)</f>
        <v>277.5095</v>
      </c>
      <c r="BH113" s="108"/>
      <c r="BI113" s="48"/>
      <c r="BJ113" s="51">
        <f>SUM(BJ30,BJ67,BJ111)</f>
        <v>145.42624999999998</v>
      </c>
      <c r="BK113" s="51">
        <f>SUM(BK30,BK67,BK111)</f>
        <v>107.7565</v>
      </c>
      <c r="BL113" s="51">
        <f>SUM(BL30,BL67,BL111)</f>
        <v>262.71199999999999</v>
      </c>
      <c r="BM113" s="49"/>
      <c r="BN113" s="51"/>
      <c r="BO113" s="51">
        <f>SUM(BO30,BO67,BO111)</f>
        <v>123.57375</v>
      </c>
      <c r="BP113" s="51">
        <f>SUM(BP30,BP67,BP111)</f>
        <v>134.84899999999999</v>
      </c>
      <c r="BQ113" s="51">
        <f>SUM(BQ30,BQ67,BQ111)</f>
        <v>239.08449999999999</v>
      </c>
      <c r="BR113" s="51"/>
      <c r="BS113" s="51"/>
      <c r="BT113" s="51">
        <f>SUM(BT30,BT67,BT111)</f>
        <v>147.87650000000002</v>
      </c>
      <c r="BU113" s="51">
        <f>SUM(BU30,BU67,BU111)</f>
        <v>111.2985</v>
      </c>
      <c r="BV113" s="51">
        <f>SUM(BV30,BV67,BV111)</f>
        <v>260.13300000000004</v>
      </c>
      <c r="BW113" s="51"/>
      <c r="BX113" s="51"/>
      <c r="BY113" s="51">
        <f>SUM(BY30,BY67,BY111)</f>
        <v>139.65800000000002</v>
      </c>
      <c r="BZ113" s="51">
        <f>SUM(BZ30,BZ67,BZ111)</f>
        <v>142.36949999999996</v>
      </c>
      <c r="CA113" s="51">
        <f>SUM(CA30,CA67,CA111)</f>
        <v>246.11600000000001</v>
      </c>
      <c r="CB113" s="51"/>
      <c r="CC113" s="51"/>
      <c r="CD113" s="51">
        <f>SUM(CD30,CD67,CD111)</f>
        <v>127.77249999999999</v>
      </c>
      <c r="CE113" s="51">
        <f>SUM(CE30,CE67,CE111)</f>
        <v>89.4435</v>
      </c>
      <c r="CF113" s="51">
        <f>SUM(CF30,CF67,CF111)</f>
        <v>268.36199999999997</v>
      </c>
      <c r="CG113" s="51"/>
      <c r="CH113" s="51"/>
      <c r="CI113" s="51">
        <f>SUM(CI30,CI67,CI111)</f>
        <v>115.68049999999999</v>
      </c>
      <c r="CJ113" s="51">
        <f>SUM(CJ30,CJ67,CJ111)</f>
        <v>127.94949999999999</v>
      </c>
      <c r="CK113" s="51">
        <f>SUM(CK30,CK67,CK111)</f>
        <v>256.64099999999996</v>
      </c>
      <c r="CL113" s="51"/>
      <c r="CM113" s="51"/>
      <c r="CN113" s="51">
        <f>SUM(CN30,CN67,CN111)</f>
        <v>134.18375</v>
      </c>
      <c r="CO113" s="51">
        <f>SUM(CO30,CO67,CO111)</f>
        <v>100.0535</v>
      </c>
      <c r="CP113" s="51">
        <f>SUM(CP30,CP67,CP111)</f>
        <v>253.95800000000003</v>
      </c>
      <c r="CQ113" s="51"/>
      <c r="CR113" s="51"/>
      <c r="CS113" s="51">
        <f>SUM(CS30,CS67,CS111)</f>
        <v>103.81899999999999</v>
      </c>
      <c r="CT113" s="51">
        <f>SUM(CT30,CT67,CT111)</f>
        <v>115.68349999999998</v>
      </c>
      <c r="CU113" s="51">
        <f>SUM(CU30,CU67,CU111)</f>
        <v>263.774</v>
      </c>
      <c r="CV113" s="51"/>
      <c r="CW113" s="51"/>
      <c r="CX113" s="51">
        <f>SUM(CX30,CX67,CX111)</f>
        <v>131.36689999999999</v>
      </c>
      <c r="CY113" s="51">
        <f>SUM(CY30,CY67,CY111)</f>
        <v>96.4221</v>
      </c>
      <c r="CZ113" s="51">
        <f>SUM(CZ30,CZ67,CZ111)</f>
        <v>263.8716</v>
      </c>
      <c r="DA113" s="51"/>
      <c r="DB113" s="51"/>
      <c r="DC113" s="51">
        <f>SUM(DC30,DC67,DC111)</f>
        <v>111.3775</v>
      </c>
      <c r="DD113" s="51">
        <f>SUM(DD30,DD67,DD111)</f>
        <v>125.04949999999999</v>
      </c>
      <c r="DE113" s="51">
        <f>SUM(DE30,DE67,DE111)</f>
        <v>205.03400000000002</v>
      </c>
      <c r="DF113" s="51"/>
      <c r="DG113" s="51"/>
      <c r="DH113" s="51">
        <f>SUM(DH30,DH67,DH111)</f>
        <v>131.57325</v>
      </c>
      <c r="DI113" s="51">
        <f>SUM(DI30,DI67,DI111)</f>
        <v>88.9435</v>
      </c>
      <c r="DJ113" s="51">
        <f>SUM(DJ30,DJ67,DJ111)</f>
        <v>265.976</v>
      </c>
      <c r="DK113" s="51"/>
      <c r="DL113" s="51"/>
      <c r="DM113" s="51">
        <f>SUM(DM30,DM67,DM111)</f>
        <v>80.721000000000004</v>
      </c>
      <c r="DN113" s="51">
        <f>SUM(DN30,DN67,DN111)</f>
        <v>83.013999999999982</v>
      </c>
      <c r="DO113" s="51">
        <f>SUM(DO30,DO67,DO111)</f>
        <v>171.16700000000003</v>
      </c>
      <c r="DP113" s="51"/>
    </row>
    <row r="114" spans="1:123" s="25" customFormat="1" x14ac:dyDescent="0.25">
      <c r="A114"/>
      <c r="B114"/>
      <c r="C114" s="50"/>
      <c r="D114" s="50"/>
      <c r="E114" s="53"/>
      <c r="F114"/>
      <c r="G114" s="48"/>
      <c r="H114" s="48"/>
      <c r="I114" s="48"/>
      <c r="J114" s="50"/>
      <c r="K114" s="51"/>
      <c r="L114" s="51">
        <f>L113/$L113</f>
        <v>1</v>
      </c>
      <c r="M114" s="51">
        <f t="shared" ref="M114:N114" si="683">M113/$L113</f>
        <v>1.0828671116564226</v>
      </c>
      <c r="N114" s="51">
        <f t="shared" si="683"/>
        <v>2.0199169117632674</v>
      </c>
      <c r="O114" s="51"/>
      <c r="P114" s="51"/>
      <c r="Q114" s="51">
        <f>Q113/$Q113</f>
        <v>1</v>
      </c>
      <c r="R114" s="51">
        <f t="shared" ref="R114:S114" si="684">R113/$Q113</f>
        <v>0.78765708617021701</v>
      </c>
      <c r="S114" s="51">
        <f t="shared" si="684"/>
        <v>2.2505202298699141</v>
      </c>
      <c r="T114" s="51"/>
      <c r="U114" s="51"/>
      <c r="V114" s="51">
        <f>V113/$V113</f>
        <v>1</v>
      </c>
      <c r="W114" s="51">
        <f t="shared" ref="W114:X114" si="685">W113/$V113</f>
        <v>1.0702587785711859</v>
      </c>
      <c r="X114" s="51">
        <f t="shared" si="685"/>
        <v>1.876890427873922</v>
      </c>
      <c r="Y114" s="51"/>
      <c r="Z114" s="51"/>
      <c r="AA114" s="51">
        <f>AA113/$AA113</f>
        <v>1</v>
      </c>
      <c r="AB114" s="51">
        <f t="shared" ref="AB114:AC114" si="686">AB113/$AA113</f>
        <v>0.76455883473564268</v>
      </c>
      <c r="AC114" s="51">
        <f t="shared" si="686"/>
        <v>1.7872652827572619</v>
      </c>
      <c r="AD114" s="48"/>
      <c r="AE114" s="51"/>
      <c r="AF114" s="51">
        <f>AF113/$AF113</f>
        <v>1</v>
      </c>
      <c r="AG114" s="51">
        <f t="shared" ref="AG114:AH114" si="687">AG113/$AF113</f>
        <v>1.0985881369112516</v>
      </c>
      <c r="AH114" s="51">
        <f t="shared" si="687"/>
        <v>2.1251685208848667</v>
      </c>
      <c r="AI114" s="48"/>
      <c r="AJ114" s="51"/>
      <c r="AK114" s="51">
        <f>AK113/$AK113</f>
        <v>1</v>
      </c>
      <c r="AL114" s="51">
        <f t="shared" ref="AL114:AM114" si="688">AL113/$AK113</f>
        <v>0.74593699434074001</v>
      </c>
      <c r="AM114" s="51">
        <f t="shared" si="688"/>
        <v>1.6156090673519581</v>
      </c>
      <c r="AN114" s="108"/>
      <c r="AO114" s="51"/>
      <c r="AP114" s="51">
        <f>AP113/$AP113</f>
        <v>1</v>
      </c>
      <c r="AQ114" s="51">
        <f t="shared" ref="AQ114:AR114" si="689">AQ113/$AP113</f>
        <v>1.0148930541140075</v>
      </c>
      <c r="AR114" s="51">
        <f t="shared" si="689"/>
        <v>2.1910942874005328</v>
      </c>
      <c r="AS114" s="51"/>
      <c r="AT114" s="51"/>
      <c r="AU114" s="51">
        <f>AU113/$AU113</f>
        <v>1</v>
      </c>
      <c r="AV114" s="51">
        <f t="shared" ref="AV114:AW114" si="690">AV113/$AU113</f>
        <v>0.876530967561435</v>
      </c>
      <c r="AW114" s="51">
        <f t="shared" si="690"/>
        <v>1.6845228949887923</v>
      </c>
      <c r="AX114" s="48"/>
      <c r="AY114" s="48"/>
      <c r="AZ114" s="51">
        <f>AZ113/$AZ113</f>
        <v>1</v>
      </c>
      <c r="BA114" s="51">
        <f t="shared" ref="BA114:BB114" si="691">BA113/$AZ113</f>
        <v>1.0898909994925636</v>
      </c>
      <c r="BB114" s="51">
        <f t="shared" si="691"/>
        <v>2.0735035540223197</v>
      </c>
      <c r="BC114" s="51"/>
      <c r="BD114" s="51"/>
      <c r="BE114" s="51">
        <f>BE113/$BE113</f>
        <v>1</v>
      </c>
      <c r="BF114" s="51">
        <f t="shared" ref="BF114:BG114" si="692">BF113/$BE113</f>
        <v>1.1332379653348412</v>
      </c>
      <c r="BG114" s="51">
        <f t="shared" si="692"/>
        <v>2.3080400212914598</v>
      </c>
      <c r="BH114" s="108"/>
      <c r="BI114" s="48"/>
      <c r="BJ114" s="51">
        <f>BJ113/$BJ113</f>
        <v>1</v>
      </c>
      <c r="BK114" s="51">
        <f t="shared" ref="BK114:BL114" si="693">BK113/$BJ113</f>
        <v>0.74097007933574588</v>
      </c>
      <c r="BL114" s="51">
        <f t="shared" si="693"/>
        <v>1.8064964200067046</v>
      </c>
      <c r="BM114" s="49"/>
      <c r="BN114" s="51"/>
      <c r="BO114" s="51">
        <f>BO113/$BO113</f>
        <v>1</v>
      </c>
      <c r="BP114" s="51">
        <f t="shared" ref="BP114:BQ114" si="694">BP113/$BO113</f>
        <v>1.0912430835836897</v>
      </c>
      <c r="BQ114" s="51">
        <f t="shared" si="694"/>
        <v>1.9347515147836816</v>
      </c>
      <c r="BR114" s="51"/>
      <c r="BS114" s="51"/>
      <c r="BT114" s="51">
        <f>BT113/$BT113</f>
        <v>1</v>
      </c>
      <c r="BU114" s="51">
        <f t="shared" ref="BU114:BV114" si="695">BU113/$BT113</f>
        <v>0.75264494358468037</v>
      </c>
      <c r="BV114" s="51">
        <f t="shared" si="695"/>
        <v>1.7591233225022231</v>
      </c>
      <c r="BW114" s="51"/>
      <c r="BX114" s="51"/>
      <c r="BY114" s="51">
        <f>BY113/$BY113</f>
        <v>1</v>
      </c>
      <c r="BZ114" s="51">
        <f t="shared" ref="BZ114:CA114" si="696">BZ113/$BY113</f>
        <v>1.0194152859127292</v>
      </c>
      <c r="CA114" s="51">
        <f t="shared" si="696"/>
        <v>1.76227641810709</v>
      </c>
      <c r="CB114" s="51"/>
      <c r="CC114" s="51"/>
      <c r="CD114" s="51">
        <f>CD113/$BJ113</f>
        <v>0.87860685398956517</v>
      </c>
      <c r="CE114" s="51">
        <f t="shared" ref="CE114:CF114" si="697">CE113/$BJ113</f>
        <v>0.61504370772126771</v>
      </c>
      <c r="CF114" s="51">
        <f t="shared" si="697"/>
        <v>1.8453477278001735</v>
      </c>
      <c r="CG114" s="51"/>
      <c r="CH114" s="51"/>
      <c r="CI114" s="51">
        <f t="shared" ref="CI114:CK114" si="698">CI113/$BJ113</f>
        <v>0.7954581789738786</v>
      </c>
      <c r="CJ114" s="51">
        <f t="shared" si="698"/>
        <v>0.87982396575583843</v>
      </c>
      <c r="CK114" s="51">
        <f t="shared" si="698"/>
        <v>1.7647501740572971</v>
      </c>
      <c r="CL114" s="51"/>
      <c r="CM114" s="51"/>
      <c r="CN114" s="51">
        <f t="shared" ref="CN114:CP114" si="699">CN113/$BJ113</f>
        <v>0.922692773828659</v>
      </c>
      <c r="CO114" s="51">
        <f t="shared" si="699"/>
        <v>0.6880016503210391</v>
      </c>
      <c r="CP114" s="51">
        <f t="shared" si="699"/>
        <v>1.7463009601086465</v>
      </c>
      <c r="CQ114" s="51"/>
      <c r="CR114" s="51"/>
      <c r="CS114" s="51">
        <f t="shared" ref="CS114:CU114" si="700">CS113/$BJ113</f>
        <v>0.71389449978941222</v>
      </c>
      <c r="CT114" s="51">
        <f t="shared" si="700"/>
        <v>0.79547880798686621</v>
      </c>
      <c r="CU114" s="51">
        <f t="shared" si="700"/>
        <v>1.8137990906043444</v>
      </c>
      <c r="CV114" s="51"/>
      <c r="CW114" s="51"/>
      <c r="CX114" s="51">
        <f t="shared" ref="CX114:CZ114" si="701">CX113/$BJ113</f>
        <v>0.9033231620838742</v>
      </c>
      <c r="CY114" s="51">
        <f t="shared" si="701"/>
        <v>0.66303091773321543</v>
      </c>
      <c r="CZ114" s="51">
        <f t="shared" si="701"/>
        <v>1.8144702211602104</v>
      </c>
      <c r="DA114" s="51"/>
      <c r="DB114" s="51"/>
      <c r="DC114" s="51">
        <f t="shared" ref="DC114:DE114" si="702">DC113/$BJ113</f>
        <v>0.76586929801187897</v>
      </c>
      <c r="DD114" s="51">
        <f t="shared" si="702"/>
        <v>0.85988258653441185</v>
      </c>
      <c r="DE114" s="51">
        <f t="shared" si="702"/>
        <v>1.409883016305516</v>
      </c>
      <c r="DF114" s="51"/>
      <c r="DG114" s="51"/>
      <c r="DH114" s="51">
        <f t="shared" ref="DH114:DJ114" si="703">DH113/$BJ113</f>
        <v>0.90474209436054365</v>
      </c>
      <c r="DI114" s="51">
        <f t="shared" si="703"/>
        <v>0.61160553888998725</v>
      </c>
      <c r="DJ114" s="51">
        <f t="shared" si="703"/>
        <v>1.8289407861373035</v>
      </c>
      <c r="DK114" s="51"/>
      <c r="DL114" s="51"/>
      <c r="DM114" s="51">
        <f t="shared" ref="DM114:DO114" si="704">DM113/$BJ113</f>
        <v>0.55506485245958015</v>
      </c>
      <c r="DN114" s="51">
        <f t="shared" si="704"/>
        <v>0.57083229471983221</v>
      </c>
      <c r="DO114" s="51">
        <f t="shared" si="704"/>
        <v>1.1770020886875654</v>
      </c>
      <c r="DP114" s="51"/>
    </row>
    <row r="115" spans="1:123" s="25" customFormat="1" x14ac:dyDescent="0.25">
      <c r="A115"/>
      <c r="B115"/>
      <c r="C115" s="50"/>
      <c r="D115" s="50"/>
      <c r="E115" s="53"/>
      <c r="F115"/>
      <c r="G115" s="48"/>
      <c r="H115" s="48"/>
      <c r="I115" s="48"/>
      <c r="J115" s="50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48"/>
      <c r="AE115" s="51"/>
      <c r="AF115" s="51"/>
      <c r="AG115" s="51"/>
      <c r="AH115" s="51"/>
      <c r="AI115" s="48"/>
      <c r="AJ115" s="51"/>
      <c r="AK115" s="51"/>
      <c r="AL115" s="51"/>
      <c r="AM115" s="51"/>
      <c r="AN115" s="108"/>
      <c r="AO115" s="51"/>
      <c r="AP115" s="51"/>
      <c r="AQ115" s="51"/>
      <c r="AR115" s="51"/>
      <c r="AS115" s="51"/>
      <c r="AT115" s="51"/>
      <c r="AU115" s="51"/>
      <c r="AV115" s="51"/>
      <c r="AW115" s="51"/>
      <c r="AX115" s="48"/>
      <c r="AY115" s="48"/>
      <c r="AZ115" s="51"/>
      <c r="BA115" s="51"/>
      <c r="BB115" s="51"/>
      <c r="BC115" s="51"/>
      <c r="BD115" s="51"/>
      <c r="BE115" s="51"/>
      <c r="BF115" s="51"/>
      <c r="BG115" s="51"/>
      <c r="BH115" s="108"/>
      <c r="BI115" s="48"/>
      <c r="BJ115" s="51"/>
      <c r="BK115" s="51"/>
      <c r="BL115" s="51"/>
      <c r="BM115" s="49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/>
      <c r="CI115"/>
      <c r="CJ115"/>
      <c r="CK115"/>
      <c r="CL115" s="50"/>
      <c r="CM115"/>
      <c r="CN115"/>
      <c r="CO115"/>
      <c r="CP115"/>
      <c r="CQ115" s="50"/>
      <c r="CR115"/>
      <c r="CS115"/>
      <c r="CT115"/>
      <c r="CU115"/>
      <c r="CV115" s="50"/>
      <c r="CW115"/>
      <c r="CX115"/>
      <c r="CY115"/>
      <c r="CZ115"/>
      <c r="DA115" s="50"/>
      <c r="DB115"/>
      <c r="DC115"/>
      <c r="DD115"/>
      <c r="DE115"/>
      <c r="DF115" s="50"/>
      <c r="DG115"/>
      <c r="DH115"/>
      <c r="DI115"/>
      <c r="DJ115"/>
      <c r="DK115" s="50"/>
      <c r="DL115"/>
      <c r="DM115"/>
      <c r="DN115"/>
      <c r="DO115"/>
      <c r="DP115" s="50"/>
    </row>
    <row r="116" spans="1:123" s="25" customFormat="1" ht="15.75" thickBot="1" x14ac:dyDescent="0.3">
      <c r="A116"/>
      <c r="B116"/>
      <c r="C116" s="50"/>
      <c r="D116" s="50"/>
      <c r="E116" s="53"/>
      <c r="F116"/>
      <c r="G116" s="48"/>
      <c r="H116" s="48"/>
      <c r="I116" s="48"/>
      <c r="J116" s="50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48"/>
      <c r="AE116" s="51"/>
      <c r="AF116" s="51"/>
      <c r="AG116" s="51"/>
      <c r="AH116" s="51"/>
      <c r="AI116" s="48"/>
      <c r="AJ116" s="51"/>
      <c r="AK116" s="51"/>
      <c r="AL116" s="51"/>
      <c r="AM116" s="51"/>
      <c r="AN116" s="108"/>
      <c r="AO116" s="51"/>
      <c r="AP116" s="51"/>
      <c r="AQ116" s="51"/>
      <c r="AR116" s="51"/>
      <c r="AS116" s="51"/>
      <c r="AT116" s="51"/>
      <c r="AU116" s="51"/>
      <c r="AV116" s="51"/>
      <c r="AW116" s="51"/>
      <c r="AX116" s="48"/>
      <c r="AY116" s="48"/>
      <c r="AZ116" s="51"/>
      <c r="BA116" s="51"/>
      <c r="BB116" s="51"/>
      <c r="BC116" s="51"/>
      <c r="BD116" s="51"/>
      <c r="BE116" s="51"/>
      <c r="BF116" s="51"/>
      <c r="BG116" s="51"/>
      <c r="BH116" s="108"/>
      <c r="BI116" s="48"/>
      <c r="BJ116" s="51"/>
      <c r="BK116" s="51"/>
      <c r="BL116" s="51"/>
      <c r="BM116" s="49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/>
      <c r="CI116"/>
      <c r="CJ116"/>
      <c r="CK116"/>
      <c r="CL116" s="50"/>
      <c r="CM116"/>
      <c r="CN116"/>
      <c r="CO116"/>
      <c r="CP116"/>
      <c r="CQ116" s="50"/>
      <c r="CR116"/>
      <c r="CS116"/>
      <c r="CT116"/>
      <c r="CU116"/>
      <c r="CV116" s="50"/>
      <c r="CW116"/>
      <c r="CX116"/>
      <c r="CY116"/>
      <c r="CZ116"/>
      <c r="DA116" s="50"/>
      <c r="DB116"/>
      <c r="DC116"/>
      <c r="DD116"/>
      <c r="DE116"/>
      <c r="DF116" s="50"/>
      <c r="DG116"/>
      <c r="DH116"/>
      <c r="DI116"/>
      <c r="DJ116"/>
      <c r="DK116" s="50"/>
      <c r="DL116"/>
      <c r="DM116"/>
      <c r="DN116"/>
      <c r="DO116"/>
      <c r="DP116" s="50"/>
    </row>
    <row r="117" spans="1:123" s="25" customFormat="1" ht="16.5" thickTop="1" thickBot="1" x14ac:dyDescent="0.3">
      <c r="A117" s="91" t="s">
        <v>91</v>
      </c>
      <c r="B117" s="92"/>
      <c r="C117" s="92"/>
      <c r="D117" s="92"/>
      <c r="E117" s="93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4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4"/>
      <c r="BI117" s="92"/>
      <c r="BJ117" s="92"/>
      <c r="BK117" s="92"/>
      <c r="BL117" s="92"/>
      <c r="BM117" s="93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</row>
    <row r="118" spans="1:123" s="25" customFormat="1" x14ac:dyDescent="0.25">
      <c r="A118" s="44" t="s">
        <v>92</v>
      </c>
      <c r="B118" s="44">
        <v>91</v>
      </c>
      <c r="C118" s="42">
        <v>1.7</v>
      </c>
      <c r="D118" s="42">
        <v>2.2000000000000002</v>
      </c>
      <c r="E118" s="47">
        <v>17.899999999999999</v>
      </c>
      <c r="F118" s="43">
        <f>$B118/100*J118</f>
        <v>0</v>
      </c>
      <c r="G118" s="43">
        <f>$C118/100*J118</f>
        <v>0</v>
      </c>
      <c r="H118" s="43">
        <f>$D118/100*J118</f>
        <v>0</v>
      </c>
      <c r="I118" s="43">
        <f>$E118/100*J118</f>
        <v>0</v>
      </c>
      <c r="J118" s="42"/>
      <c r="K118" s="43">
        <f>$B118/100*O118</f>
        <v>0</v>
      </c>
      <c r="L118" s="43">
        <f>$C118/100*O118</f>
        <v>0</v>
      </c>
      <c r="M118" s="43">
        <f>$D118/100*O118</f>
        <v>0</v>
      </c>
      <c r="N118" s="43">
        <f>$E118/100*O118</f>
        <v>0</v>
      </c>
      <c r="O118" s="44"/>
      <c r="P118" s="43">
        <f>$B118/100*T118</f>
        <v>12.74</v>
      </c>
      <c r="Q118" s="43">
        <f>$C118/100*T118</f>
        <v>0.23800000000000002</v>
      </c>
      <c r="R118" s="43">
        <f>$D118/100*T118</f>
        <v>0.30800000000000005</v>
      </c>
      <c r="S118" s="43">
        <f>$E118/100*T118</f>
        <v>2.5059999999999998</v>
      </c>
      <c r="T118" s="44">
        <v>14</v>
      </c>
      <c r="U118" s="43">
        <f>$B118/100*Y118</f>
        <v>0</v>
      </c>
      <c r="V118" s="43">
        <f>$C118/100*Y118</f>
        <v>0</v>
      </c>
      <c r="W118" s="43">
        <f>$D118/100*Y118</f>
        <v>0</v>
      </c>
      <c r="X118" s="43">
        <f>$E118/100*Y118</f>
        <v>0</v>
      </c>
      <c r="Y118" s="44"/>
      <c r="Z118" s="43">
        <f>$B118/100*AD118</f>
        <v>0</v>
      </c>
      <c r="AA118" s="43">
        <f>$C118/100*AD118</f>
        <v>0</v>
      </c>
      <c r="AB118" s="43">
        <f>$D118/100*AD118</f>
        <v>0</v>
      </c>
      <c r="AC118" s="43">
        <f>$E118/100*AD118</f>
        <v>0</v>
      </c>
      <c r="AD118" s="42"/>
      <c r="AE118" s="43">
        <f>$B118/100*AI118</f>
        <v>12.74</v>
      </c>
      <c r="AF118" s="43">
        <f>$C118/100*AI118</f>
        <v>0.23800000000000002</v>
      </c>
      <c r="AG118" s="43">
        <f>$D118/100*AI118</f>
        <v>0.30800000000000005</v>
      </c>
      <c r="AH118" s="43">
        <f>$E118/100*AI118</f>
        <v>2.5059999999999998</v>
      </c>
      <c r="AI118" s="42">
        <v>14</v>
      </c>
      <c r="AJ118" s="43">
        <f>$B118/100*AN118</f>
        <v>0</v>
      </c>
      <c r="AK118" s="43">
        <f>$C118/100*AN118</f>
        <v>0</v>
      </c>
      <c r="AL118" s="43">
        <f>$D118/100*AN118</f>
        <v>0</v>
      </c>
      <c r="AM118" s="43">
        <f>$E118/100*AN118</f>
        <v>0</v>
      </c>
      <c r="AN118" s="45"/>
      <c r="AO118" s="43">
        <f>$B118/100*AS118</f>
        <v>12.74</v>
      </c>
      <c r="AP118" s="43">
        <f>$C118/100*AS118</f>
        <v>0.23800000000000002</v>
      </c>
      <c r="AQ118" s="43">
        <f>$D118/100*AS118</f>
        <v>0.30800000000000005</v>
      </c>
      <c r="AR118" s="43">
        <f>$E118/100*AS118</f>
        <v>2.5059999999999998</v>
      </c>
      <c r="AS118" s="42">
        <v>14</v>
      </c>
      <c r="AT118" s="43">
        <f>$B118/100*AX118</f>
        <v>0</v>
      </c>
      <c r="AU118" s="43">
        <f>$C118/100*AX118</f>
        <v>0</v>
      </c>
      <c r="AV118" s="43">
        <f>$D118/100*AX118</f>
        <v>0</v>
      </c>
      <c r="AW118" s="43">
        <f>$E118/100*AX118</f>
        <v>0</v>
      </c>
      <c r="AX118" s="42"/>
      <c r="AY118" s="46">
        <f>$B118/100*BC118</f>
        <v>12.74</v>
      </c>
      <c r="AZ118" s="43">
        <f>$C118/100*BC118</f>
        <v>0.23800000000000002</v>
      </c>
      <c r="BA118" s="43">
        <f>$D118/100*BC118</f>
        <v>0.30800000000000005</v>
      </c>
      <c r="BB118" s="43">
        <f>$E118/100*BC118</f>
        <v>2.5059999999999998</v>
      </c>
      <c r="BC118" s="42">
        <v>14</v>
      </c>
      <c r="BD118" s="43">
        <f>$B118/100*BH118</f>
        <v>0</v>
      </c>
      <c r="BE118" s="43">
        <f>$C118/100*BH118</f>
        <v>0</v>
      </c>
      <c r="BF118" s="43">
        <f>$D118/100*BH118</f>
        <v>0</v>
      </c>
      <c r="BG118" s="43">
        <f>$E118/100*BH118</f>
        <v>0</v>
      </c>
      <c r="BH118" s="45"/>
      <c r="BI118" s="46">
        <f>$B118/100*BM118</f>
        <v>12.74</v>
      </c>
      <c r="BJ118" s="43">
        <f>$C118/100*BM118</f>
        <v>0.23800000000000002</v>
      </c>
      <c r="BK118" s="43">
        <f>$D118/100*BM118</f>
        <v>0.30800000000000005</v>
      </c>
      <c r="BL118" s="43">
        <f>$E118/100*BM118</f>
        <v>2.5059999999999998</v>
      </c>
      <c r="BM118" s="47">
        <v>14</v>
      </c>
      <c r="BN118" s="43">
        <f>$B118/100*BR118</f>
        <v>0</v>
      </c>
      <c r="BO118" s="43">
        <f>$C118/100*BR118</f>
        <v>0</v>
      </c>
      <c r="BP118" s="43">
        <f>$D118/100*BR118</f>
        <v>0</v>
      </c>
      <c r="BQ118" s="43">
        <f>$E118/100*BR118</f>
        <v>0</v>
      </c>
      <c r="BR118" s="44"/>
      <c r="BS118" s="43">
        <f>$B118/100*BW118</f>
        <v>15.47</v>
      </c>
      <c r="BT118" s="43">
        <f>$C118/100*BW118</f>
        <v>0.28900000000000003</v>
      </c>
      <c r="BU118" s="43">
        <f>$D118/100*BW118</f>
        <v>0.37400000000000005</v>
      </c>
      <c r="BV118" s="43">
        <f>$E118/100*BW118</f>
        <v>3.0429999999999997</v>
      </c>
      <c r="BW118" s="44">
        <v>17</v>
      </c>
      <c r="BX118" s="43">
        <f>$B118/100*CB118</f>
        <v>0</v>
      </c>
      <c r="BY118" s="43">
        <f>$C118/100*CB118</f>
        <v>0</v>
      </c>
      <c r="BZ118" s="43">
        <f>$D118/100*CB118</f>
        <v>0</v>
      </c>
      <c r="CA118" s="43">
        <f>$E118/100*CB118</f>
        <v>0</v>
      </c>
      <c r="CB118" s="44"/>
      <c r="CC118" s="43">
        <f>$B118/100*CG118</f>
        <v>0</v>
      </c>
      <c r="CD118" s="43">
        <f>$C118/100*CG118</f>
        <v>0</v>
      </c>
      <c r="CE118" s="43">
        <f>$D118/100*CG118</f>
        <v>0</v>
      </c>
      <c r="CF118" s="43">
        <f>$E118/100*CG118</f>
        <v>0</v>
      </c>
      <c r="CG118" s="44"/>
      <c r="CH118" s="43">
        <f t="shared" ref="CH118:CH132" si="705">$B118/100*CL118</f>
        <v>15.47</v>
      </c>
      <c r="CI118" s="43">
        <f t="shared" ref="CI118:CI132" si="706">$C118/100*CL118</f>
        <v>0.28900000000000003</v>
      </c>
      <c r="CJ118" s="43">
        <f t="shared" ref="CJ118:CJ131" si="707">$D118/100*CL118</f>
        <v>0.37400000000000005</v>
      </c>
      <c r="CK118" s="43">
        <f t="shared" ref="CK118:CK132" si="708">$E118/100*CL118</f>
        <v>3.0429999999999997</v>
      </c>
      <c r="CL118" s="42">
        <v>17</v>
      </c>
      <c r="CM118" s="43">
        <f t="shared" ref="CM118:CM132" si="709">$B118/100*CQ118</f>
        <v>0</v>
      </c>
      <c r="CN118" s="43">
        <f t="shared" ref="CN118:CN132" si="710">$C118/100*CQ118</f>
        <v>0</v>
      </c>
      <c r="CO118" s="43">
        <f t="shared" ref="CO118:CO131" si="711">$D118/100*CQ118</f>
        <v>0</v>
      </c>
      <c r="CP118" s="43">
        <f t="shared" ref="CP118:CP132" si="712">$E118/100*CQ118</f>
        <v>0</v>
      </c>
      <c r="CQ118" s="42"/>
      <c r="CR118" s="43">
        <f t="shared" ref="CR118:CR132" si="713">$B118/100*CV118</f>
        <v>0</v>
      </c>
      <c r="CS118" s="43">
        <f t="shared" ref="CS118:CS132" si="714">$C118/100*CV118</f>
        <v>0</v>
      </c>
      <c r="CT118" s="43">
        <f t="shared" ref="CT118:CT131" si="715">$D118/100*CV118</f>
        <v>0</v>
      </c>
      <c r="CU118" s="43">
        <f t="shared" ref="CU118:CU132" si="716">$E118/100*CV118</f>
        <v>0</v>
      </c>
      <c r="CV118" s="42"/>
      <c r="CW118" s="43">
        <f t="shared" ref="CW118:CW132" si="717">$B118/100*DA118</f>
        <v>15.47</v>
      </c>
      <c r="CX118" s="43">
        <f t="shared" ref="CX118:CX132" si="718">$C118/100*DA118</f>
        <v>0.28900000000000003</v>
      </c>
      <c r="CY118" s="43">
        <f t="shared" ref="CY118:CY131" si="719">$D118/100*DA118</f>
        <v>0.37400000000000005</v>
      </c>
      <c r="CZ118" s="43">
        <f t="shared" ref="CZ118:CZ132" si="720">$E118/100*DA118</f>
        <v>3.0429999999999997</v>
      </c>
      <c r="DA118" s="42">
        <v>17</v>
      </c>
      <c r="DB118" s="43">
        <f t="shared" ref="DB118:DB132" si="721">$B118/100*DF118</f>
        <v>0</v>
      </c>
      <c r="DC118" s="43">
        <f t="shared" ref="DC118:DC132" si="722">$C118/100*DF118</f>
        <v>0</v>
      </c>
      <c r="DD118" s="43">
        <f t="shared" ref="DD118:DD131" si="723">$D118/100*DF118</f>
        <v>0</v>
      </c>
      <c r="DE118" s="43">
        <f t="shared" ref="DE118:DE132" si="724">$E118/100*DF118</f>
        <v>0</v>
      </c>
      <c r="DF118" s="42"/>
      <c r="DG118" s="43">
        <f t="shared" ref="DG118:DG132" si="725">$B118/100*DK118</f>
        <v>0</v>
      </c>
      <c r="DH118" s="43">
        <f t="shared" ref="DH118:DH132" si="726">$C118/100*DK118</f>
        <v>0</v>
      </c>
      <c r="DI118" s="43">
        <f t="shared" ref="DI118:DI131" si="727">$D118/100*DK118</f>
        <v>0</v>
      </c>
      <c r="DJ118" s="43">
        <f t="shared" ref="DJ118:DJ132" si="728">$E118/100*DK118</f>
        <v>0</v>
      </c>
      <c r="DK118" s="42"/>
      <c r="DL118" s="43">
        <f t="shared" ref="DL118:DL132" si="729">$B118/100*DP118</f>
        <v>15.47</v>
      </c>
      <c r="DM118" s="43">
        <f t="shared" ref="DM118:DM132" si="730">$C118/100*DP118</f>
        <v>0.28900000000000003</v>
      </c>
      <c r="DN118" s="43">
        <f t="shared" ref="DN118:DN131" si="731">$D118/100*DP118</f>
        <v>0.37400000000000005</v>
      </c>
      <c r="DO118" s="43">
        <f t="shared" ref="DO118:DO132" si="732">$E118/100*DP118</f>
        <v>3.0429999999999997</v>
      </c>
      <c r="DP118" s="42">
        <v>17</v>
      </c>
    </row>
    <row r="119" spans="1:123" s="25" customFormat="1" x14ac:dyDescent="0.25">
      <c r="A119" t="s">
        <v>93</v>
      </c>
      <c r="B119">
        <v>654</v>
      </c>
      <c r="C119" s="50">
        <v>15.2</v>
      </c>
      <c r="D119" s="50">
        <v>65.2</v>
      </c>
      <c r="E119" s="53">
        <v>7</v>
      </c>
      <c r="F119" s="51">
        <f t="shared" ref="F119:F130" si="733">$B119/100*J119</f>
        <v>0</v>
      </c>
      <c r="G119" s="51">
        <f t="shared" ref="G119:G130" si="734">$C119/100*J119</f>
        <v>0</v>
      </c>
      <c r="H119" s="51">
        <f t="shared" ref="H119:H130" si="735">$D119/100*J119</f>
        <v>0</v>
      </c>
      <c r="I119" s="51">
        <f t="shared" ref="I119:I130" si="736">$E119/100*J119</f>
        <v>0</v>
      </c>
      <c r="J119" s="50"/>
      <c r="K119" s="51">
        <f t="shared" ref="K119:K129" si="737">$B119/100*O119</f>
        <v>0</v>
      </c>
      <c r="L119" s="51">
        <f t="shared" ref="L119:L129" si="738">$C119/100*O119</f>
        <v>0</v>
      </c>
      <c r="M119" s="51">
        <f t="shared" ref="M119:M129" si="739">$D119/100*O119</f>
        <v>0</v>
      </c>
      <c r="N119" s="51">
        <f t="shared" ref="N119:N129" si="740">$E119/100*O119</f>
        <v>0</v>
      </c>
      <c r="O119"/>
      <c r="P119" s="51">
        <f t="shared" ref="P119:P132" si="741">$B119/100*T119</f>
        <v>91.56</v>
      </c>
      <c r="Q119" s="51">
        <f t="shared" ref="Q119:Q132" si="742">$C119/100*T119</f>
        <v>2.1280000000000001</v>
      </c>
      <c r="R119" s="51">
        <f t="shared" ref="R119:R131" si="743">$D119/100*T119</f>
        <v>9.1280000000000001</v>
      </c>
      <c r="S119" s="51">
        <f t="shared" ref="S119:S132" si="744">$E119/100*T119</f>
        <v>0.98000000000000009</v>
      </c>
      <c r="T119">
        <v>14</v>
      </c>
      <c r="U119" s="51">
        <f t="shared" ref="U119:U130" si="745">$B119/100*Y119</f>
        <v>0</v>
      </c>
      <c r="V119" s="51">
        <f t="shared" ref="V119:V130" si="746">$C119/100*Y119</f>
        <v>0</v>
      </c>
      <c r="W119" s="51">
        <f t="shared" ref="W119:W130" si="747">$D119/100*Y119</f>
        <v>0</v>
      </c>
      <c r="X119" s="51">
        <f t="shared" ref="X119:X130" si="748">$E119/100*Y119</f>
        <v>0</v>
      </c>
      <c r="Y119"/>
      <c r="Z119" s="51">
        <f t="shared" ref="Z119:Z129" si="749">$B119/100*AD119</f>
        <v>0</v>
      </c>
      <c r="AA119" s="51">
        <f t="shared" ref="AA119:AA129" si="750">$C119/100*AD119</f>
        <v>0</v>
      </c>
      <c r="AB119" s="51">
        <f t="shared" ref="AB119:AB129" si="751">$D119/100*AD119</f>
        <v>0</v>
      </c>
      <c r="AC119" s="51">
        <f t="shared" ref="AC119:AC129" si="752">$E119/100*AD119</f>
        <v>0</v>
      </c>
      <c r="AD119" s="50"/>
      <c r="AE119" s="51">
        <f t="shared" ref="AE119:AE132" si="753">$B119/100*AI119</f>
        <v>91.56</v>
      </c>
      <c r="AF119" s="51">
        <f t="shared" ref="AF119:AF132" si="754">$C119/100*AI119</f>
        <v>2.1280000000000001</v>
      </c>
      <c r="AG119" s="51">
        <f t="shared" ref="AG119:AG131" si="755">$D119/100*AI119</f>
        <v>9.1280000000000001</v>
      </c>
      <c r="AH119" s="51">
        <f t="shared" ref="AH119:AH132" si="756">$E119/100*AI119</f>
        <v>0.98000000000000009</v>
      </c>
      <c r="AI119" s="50">
        <v>14</v>
      </c>
      <c r="AJ119" s="51">
        <f t="shared" ref="AJ119:AJ130" si="757">$B119/100*AN119</f>
        <v>0</v>
      </c>
      <c r="AK119" s="51">
        <f t="shared" ref="AK119:AK130" si="758">$C119/100*AN119</f>
        <v>0</v>
      </c>
      <c r="AL119" s="51">
        <f t="shared" ref="AL119:AL130" si="759">$D119/100*AN119</f>
        <v>0</v>
      </c>
      <c r="AM119" s="51">
        <f t="shared" ref="AM119:AM130" si="760">$E119/100*AN119</f>
        <v>0</v>
      </c>
      <c r="AN119" s="52"/>
      <c r="AO119" s="51">
        <f t="shared" ref="AO119:AO130" si="761">$B119/100*AS119</f>
        <v>91.56</v>
      </c>
      <c r="AP119" s="51">
        <f t="shared" ref="AP119:AP130" si="762">$C119/100*AS119</f>
        <v>2.1280000000000001</v>
      </c>
      <c r="AQ119" s="51">
        <f t="shared" ref="AQ119:AQ130" si="763">$D119/100*AS119</f>
        <v>9.1280000000000001</v>
      </c>
      <c r="AR119" s="51">
        <f t="shared" ref="AR119:AR130" si="764">$E119/100*AS119</f>
        <v>0.98000000000000009</v>
      </c>
      <c r="AS119" s="50">
        <v>14</v>
      </c>
      <c r="AT119" s="51">
        <f t="shared" ref="AT119:AT132" si="765">$B119/100*AX119</f>
        <v>0</v>
      </c>
      <c r="AU119" s="51">
        <f t="shared" ref="AU119:AU132" si="766">$C119/100*AX119</f>
        <v>0</v>
      </c>
      <c r="AV119" s="51">
        <f t="shared" ref="AV119:AV131" si="767">$D119/100*AX119</f>
        <v>0</v>
      </c>
      <c r="AW119" s="51">
        <f t="shared" ref="AW119:AW132" si="768">$E119/100*AX119</f>
        <v>0</v>
      </c>
      <c r="AX119" s="50"/>
      <c r="AY119" s="48">
        <f t="shared" ref="AY119:AY130" si="769">$B119/100*BC119</f>
        <v>91.56</v>
      </c>
      <c r="AZ119" s="51">
        <f t="shared" ref="AZ119:AZ130" si="770">$C119/100*BC119</f>
        <v>2.1280000000000001</v>
      </c>
      <c r="BA119" s="51">
        <f t="shared" ref="BA119:BA130" si="771">$D119/100*BC119</f>
        <v>9.1280000000000001</v>
      </c>
      <c r="BB119" s="51">
        <f t="shared" ref="BB119:BB130" si="772">$E119/100*BC119</f>
        <v>0.98000000000000009</v>
      </c>
      <c r="BC119" s="50">
        <v>14</v>
      </c>
      <c r="BD119" s="51">
        <f t="shared" ref="BD119:BD132" si="773">$B119/100*BH119</f>
        <v>0</v>
      </c>
      <c r="BE119" s="51">
        <f t="shared" ref="BE119:BE132" si="774">$C119/100*BH119</f>
        <v>0</v>
      </c>
      <c r="BF119" s="51">
        <f t="shared" ref="BF119:BF131" si="775">$D119/100*BH119</f>
        <v>0</v>
      </c>
      <c r="BG119" s="51">
        <f t="shared" ref="BG119:BG132" si="776">$E119/100*BH119</f>
        <v>0</v>
      </c>
      <c r="BH119" s="52"/>
      <c r="BI119" s="48">
        <f t="shared" ref="BI119:BI132" si="777">$B119/100*BM119</f>
        <v>91.56</v>
      </c>
      <c r="BJ119" s="51">
        <f t="shared" ref="BJ119:BJ132" si="778">$C119/100*BM119</f>
        <v>2.1280000000000001</v>
      </c>
      <c r="BK119" s="51">
        <f t="shared" ref="BK119:BK131" si="779">$D119/100*BM119</f>
        <v>9.1280000000000001</v>
      </c>
      <c r="BL119" s="51">
        <f t="shared" ref="BL119:BL132" si="780">$E119/100*BM119</f>
        <v>0.98000000000000009</v>
      </c>
      <c r="BM119" s="53">
        <v>14</v>
      </c>
      <c r="BN119" s="51">
        <f t="shared" ref="BN119:BN130" si="781">$B119/100*BR119</f>
        <v>0</v>
      </c>
      <c r="BO119" s="51">
        <f t="shared" ref="BO119:BO130" si="782">$C119/100*BR119</f>
        <v>0</v>
      </c>
      <c r="BP119" s="51">
        <f t="shared" ref="BP119:BP130" si="783">$D119/100*BR119</f>
        <v>0</v>
      </c>
      <c r="BQ119" s="51">
        <f t="shared" ref="BQ119:BQ130" si="784">$E119/100*BR119</f>
        <v>0</v>
      </c>
      <c r="BR119"/>
      <c r="BS119" s="51">
        <f>$B119/100*BW119</f>
        <v>111.18</v>
      </c>
      <c r="BT119" s="51">
        <f>$C119/100*BW119</f>
        <v>2.5840000000000001</v>
      </c>
      <c r="BU119" s="51">
        <f>$D119/100*BW119</f>
        <v>11.084</v>
      </c>
      <c r="BV119" s="51">
        <f>$E119/100*BW119</f>
        <v>1.1900000000000002</v>
      </c>
      <c r="BW119">
        <v>17</v>
      </c>
      <c r="BX119" s="51">
        <f>$B119/100*CB119</f>
        <v>0</v>
      </c>
      <c r="BY119" s="51">
        <f>$C119/100*CB119</f>
        <v>0</v>
      </c>
      <c r="BZ119" s="51">
        <f>$D119/100*CB119</f>
        <v>0</v>
      </c>
      <c r="CA119" s="51">
        <f>$E119/100*CB119</f>
        <v>0</v>
      </c>
      <c r="CB119"/>
      <c r="CC119" s="51">
        <f t="shared" ref="CC119:CC132" si="785">$B119/100*CG119</f>
        <v>0</v>
      </c>
      <c r="CD119" s="51">
        <f t="shared" ref="CD119:CD132" si="786">$C119/100*CG119</f>
        <v>0</v>
      </c>
      <c r="CE119" s="51">
        <f t="shared" ref="CE119:CE131" si="787">$D119/100*CG119</f>
        <v>0</v>
      </c>
      <c r="CF119" s="51">
        <f t="shared" ref="CF119:CF132" si="788">$E119/100*CG119</f>
        <v>0</v>
      </c>
      <c r="CG119"/>
      <c r="CH119" s="51">
        <f t="shared" si="705"/>
        <v>111.18</v>
      </c>
      <c r="CI119" s="51">
        <f t="shared" si="706"/>
        <v>2.5840000000000001</v>
      </c>
      <c r="CJ119" s="51">
        <f t="shared" si="707"/>
        <v>11.084</v>
      </c>
      <c r="CK119" s="51">
        <f t="shared" si="708"/>
        <v>1.1900000000000002</v>
      </c>
      <c r="CL119" s="50">
        <v>17</v>
      </c>
      <c r="CM119" s="51">
        <f t="shared" si="709"/>
        <v>0</v>
      </c>
      <c r="CN119" s="51">
        <f t="shared" si="710"/>
        <v>0</v>
      </c>
      <c r="CO119" s="51">
        <f t="shared" si="711"/>
        <v>0</v>
      </c>
      <c r="CP119" s="51">
        <f t="shared" si="712"/>
        <v>0</v>
      </c>
      <c r="CQ119" s="50"/>
      <c r="CR119" s="51">
        <f t="shared" si="713"/>
        <v>0</v>
      </c>
      <c r="CS119" s="51">
        <f t="shared" si="714"/>
        <v>0</v>
      </c>
      <c r="CT119" s="51">
        <f t="shared" si="715"/>
        <v>0</v>
      </c>
      <c r="CU119" s="51">
        <f t="shared" si="716"/>
        <v>0</v>
      </c>
      <c r="CV119" s="50"/>
      <c r="CW119" s="51">
        <f t="shared" si="717"/>
        <v>111.18</v>
      </c>
      <c r="CX119" s="51">
        <f t="shared" si="718"/>
        <v>2.5840000000000001</v>
      </c>
      <c r="CY119" s="51">
        <f t="shared" si="719"/>
        <v>11.084</v>
      </c>
      <c r="CZ119" s="51">
        <f t="shared" si="720"/>
        <v>1.1900000000000002</v>
      </c>
      <c r="DA119" s="50">
        <v>17</v>
      </c>
      <c r="DB119" s="51">
        <f t="shared" si="721"/>
        <v>0</v>
      </c>
      <c r="DC119" s="51">
        <f t="shared" si="722"/>
        <v>0</v>
      </c>
      <c r="DD119" s="51">
        <f t="shared" si="723"/>
        <v>0</v>
      </c>
      <c r="DE119" s="51">
        <f t="shared" si="724"/>
        <v>0</v>
      </c>
      <c r="DF119" s="50"/>
      <c r="DG119" s="51">
        <f t="shared" si="725"/>
        <v>0</v>
      </c>
      <c r="DH119" s="51">
        <f t="shared" si="726"/>
        <v>0</v>
      </c>
      <c r="DI119" s="51">
        <f t="shared" si="727"/>
        <v>0</v>
      </c>
      <c r="DJ119" s="51">
        <f t="shared" si="728"/>
        <v>0</v>
      </c>
      <c r="DK119" s="50"/>
      <c r="DL119" s="51">
        <f t="shared" si="729"/>
        <v>111.18</v>
      </c>
      <c r="DM119" s="51">
        <f t="shared" si="730"/>
        <v>2.5840000000000001</v>
      </c>
      <c r="DN119" s="51">
        <f t="shared" si="731"/>
        <v>11.084</v>
      </c>
      <c r="DO119" s="51">
        <f t="shared" si="732"/>
        <v>1.1900000000000002</v>
      </c>
      <c r="DP119" s="50">
        <v>17</v>
      </c>
      <c r="DS119" s="25">
        <f>84/6</f>
        <v>14</v>
      </c>
    </row>
    <row r="120" spans="1:123" s="25" customFormat="1" x14ac:dyDescent="0.25">
      <c r="A120" s="44" t="s">
        <v>94</v>
      </c>
      <c r="B120" s="44">
        <v>626</v>
      </c>
      <c r="C120" s="42">
        <v>26</v>
      </c>
      <c r="D120" s="42">
        <v>52</v>
      </c>
      <c r="E120" s="47">
        <v>13.4</v>
      </c>
      <c r="F120" s="43">
        <f t="shared" si="733"/>
        <v>0</v>
      </c>
      <c r="G120" s="43">
        <f t="shared" si="734"/>
        <v>0</v>
      </c>
      <c r="H120" s="43">
        <f t="shared" si="735"/>
        <v>0</v>
      </c>
      <c r="I120" s="43">
        <f t="shared" si="736"/>
        <v>0</v>
      </c>
      <c r="J120" s="42"/>
      <c r="K120" s="43">
        <f t="shared" si="737"/>
        <v>0</v>
      </c>
      <c r="L120" s="43">
        <f t="shared" si="738"/>
        <v>0</v>
      </c>
      <c r="M120" s="43">
        <f t="shared" si="739"/>
        <v>0</v>
      </c>
      <c r="N120" s="43">
        <f t="shared" si="740"/>
        <v>0</v>
      </c>
      <c r="O120" s="44"/>
      <c r="P120" s="43">
        <f t="shared" si="741"/>
        <v>87.64</v>
      </c>
      <c r="Q120" s="43">
        <f t="shared" si="742"/>
        <v>3.64</v>
      </c>
      <c r="R120" s="43">
        <f t="shared" si="743"/>
        <v>7.28</v>
      </c>
      <c r="S120" s="43">
        <f t="shared" si="744"/>
        <v>1.8760000000000001</v>
      </c>
      <c r="T120" s="44">
        <v>14</v>
      </c>
      <c r="U120" s="43">
        <f t="shared" si="745"/>
        <v>0</v>
      </c>
      <c r="V120" s="43">
        <f t="shared" si="746"/>
        <v>0</v>
      </c>
      <c r="W120" s="43">
        <f t="shared" si="747"/>
        <v>0</v>
      </c>
      <c r="X120" s="43">
        <f t="shared" si="748"/>
        <v>0</v>
      </c>
      <c r="Y120" s="44"/>
      <c r="Z120" s="43">
        <f t="shared" si="749"/>
        <v>0</v>
      </c>
      <c r="AA120" s="43">
        <f t="shared" si="750"/>
        <v>0</v>
      </c>
      <c r="AB120" s="43">
        <f t="shared" si="751"/>
        <v>0</v>
      </c>
      <c r="AC120" s="43">
        <f t="shared" si="752"/>
        <v>0</v>
      </c>
      <c r="AD120" s="42"/>
      <c r="AE120" s="43">
        <f t="shared" si="753"/>
        <v>87.64</v>
      </c>
      <c r="AF120" s="43">
        <f t="shared" si="754"/>
        <v>3.64</v>
      </c>
      <c r="AG120" s="43">
        <f t="shared" si="755"/>
        <v>7.28</v>
      </c>
      <c r="AH120" s="43">
        <f t="shared" si="756"/>
        <v>1.8760000000000001</v>
      </c>
      <c r="AI120" s="42">
        <v>14</v>
      </c>
      <c r="AJ120" s="43">
        <f t="shared" si="757"/>
        <v>0</v>
      </c>
      <c r="AK120" s="43">
        <f t="shared" si="758"/>
        <v>0</v>
      </c>
      <c r="AL120" s="43">
        <f t="shared" si="759"/>
        <v>0</v>
      </c>
      <c r="AM120" s="43">
        <f t="shared" si="760"/>
        <v>0</v>
      </c>
      <c r="AN120" s="45"/>
      <c r="AO120" s="43">
        <f t="shared" si="761"/>
        <v>87.64</v>
      </c>
      <c r="AP120" s="43">
        <f t="shared" si="762"/>
        <v>3.64</v>
      </c>
      <c r="AQ120" s="43">
        <f t="shared" si="763"/>
        <v>7.28</v>
      </c>
      <c r="AR120" s="43">
        <f t="shared" si="764"/>
        <v>1.8760000000000001</v>
      </c>
      <c r="AS120" s="42">
        <v>14</v>
      </c>
      <c r="AT120" s="43">
        <f t="shared" si="765"/>
        <v>0</v>
      </c>
      <c r="AU120" s="43">
        <f t="shared" si="766"/>
        <v>0</v>
      </c>
      <c r="AV120" s="43">
        <f t="shared" si="767"/>
        <v>0</v>
      </c>
      <c r="AW120" s="43">
        <f t="shared" si="768"/>
        <v>0</v>
      </c>
      <c r="AX120" s="42"/>
      <c r="AY120" s="46">
        <f t="shared" si="769"/>
        <v>87.64</v>
      </c>
      <c r="AZ120" s="43">
        <f t="shared" si="770"/>
        <v>3.64</v>
      </c>
      <c r="BA120" s="43">
        <f t="shared" si="771"/>
        <v>7.28</v>
      </c>
      <c r="BB120" s="43">
        <f t="shared" si="772"/>
        <v>1.8760000000000001</v>
      </c>
      <c r="BC120" s="42">
        <v>14</v>
      </c>
      <c r="BD120" s="43">
        <f t="shared" si="773"/>
        <v>0</v>
      </c>
      <c r="BE120" s="43">
        <f t="shared" si="774"/>
        <v>0</v>
      </c>
      <c r="BF120" s="43">
        <f t="shared" si="775"/>
        <v>0</v>
      </c>
      <c r="BG120" s="43">
        <f t="shared" si="776"/>
        <v>0</v>
      </c>
      <c r="BH120" s="45"/>
      <c r="BI120" s="46">
        <f t="shared" si="777"/>
        <v>87.64</v>
      </c>
      <c r="BJ120" s="43">
        <f t="shared" si="778"/>
        <v>3.64</v>
      </c>
      <c r="BK120" s="43">
        <f t="shared" si="779"/>
        <v>7.28</v>
      </c>
      <c r="BL120" s="43">
        <f t="shared" si="780"/>
        <v>1.8760000000000001</v>
      </c>
      <c r="BM120" s="47">
        <v>14</v>
      </c>
      <c r="BN120" s="43">
        <f t="shared" si="781"/>
        <v>0</v>
      </c>
      <c r="BO120" s="43">
        <f t="shared" si="782"/>
        <v>0</v>
      </c>
      <c r="BP120" s="43">
        <f t="shared" si="783"/>
        <v>0</v>
      </c>
      <c r="BQ120" s="43">
        <f t="shared" si="784"/>
        <v>0</v>
      </c>
      <c r="BR120" s="44"/>
      <c r="BS120" s="43">
        <f>$B120/100*BW120</f>
        <v>106.42</v>
      </c>
      <c r="BT120" s="43">
        <f>$C120/100*BW120</f>
        <v>4.42</v>
      </c>
      <c r="BU120" s="43">
        <f>$D120/100*BW120</f>
        <v>8.84</v>
      </c>
      <c r="BV120" s="43">
        <f>$E120/100*BW120</f>
        <v>2.278</v>
      </c>
      <c r="BW120" s="44">
        <v>17</v>
      </c>
      <c r="BX120" s="43">
        <f>$B120/100*CB120</f>
        <v>0</v>
      </c>
      <c r="BY120" s="43">
        <f>$C120/100*CB120</f>
        <v>0</v>
      </c>
      <c r="BZ120" s="43">
        <f>$D120/100*CB120</f>
        <v>0</v>
      </c>
      <c r="CA120" s="43">
        <f>$E120/100*CB120</f>
        <v>0</v>
      </c>
      <c r="CB120" s="44"/>
      <c r="CC120" s="43">
        <f t="shared" si="785"/>
        <v>0</v>
      </c>
      <c r="CD120" s="43">
        <f t="shared" si="786"/>
        <v>0</v>
      </c>
      <c r="CE120" s="43">
        <f t="shared" si="787"/>
        <v>0</v>
      </c>
      <c r="CF120" s="43">
        <f t="shared" si="788"/>
        <v>0</v>
      </c>
      <c r="CG120" s="44"/>
      <c r="CH120" s="43">
        <f t="shared" si="705"/>
        <v>106.42</v>
      </c>
      <c r="CI120" s="43">
        <f t="shared" si="706"/>
        <v>4.42</v>
      </c>
      <c r="CJ120" s="43">
        <f t="shared" si="707"/>
        <v>8.84</v>
      </c>
      <c r="CK120" s="43">
        <f t="shared" si="708"/>
        <v>2.278</v>
      </c>
      <c r="CL120" s="42">
        <v>17</v>
      </c>
      <c r="CM120" s="43">
        <f t="shared" si="709"/>
        <v>0</v>
      </c>
      <c r="CN120" s="43">
        <f t="shared" si="710"/>
        <v>0</v>
      </c>
      <c r="CO120" s="43">
        <f t="shared" si="711"/>
        <v>0</v>
      </c>
      <c r="CP120" s="43">
        <f t="shared" si="712"/>
        <v>0</v>
      </c>
      <c r="CQ120" s="42"/>
      <c r="CR120" s="43">
        <f t="shared" si="713"/>
        <v>0</v>
      </c>
      <c r="CS120" s="43">
        <f t="shared" si="714"/>
        <v>0</v>
      </c>
      <c r="CT120" s="43">
        <f t="shared" si="715"/>
        <v>0</v>
      </c>
      <c r="CU120" s="43">
        <f t="shared" si="716"/>
        <v>0</v>
      </c>
      <c r="CV120" s="42"/>
      <c r="CW120" s="43">
        <f t="shared" si="717"/>
        <v>106.42</v>
      </c>
      <c r="CX120" s="43">
        <f t="shared" si="718"/>
        <v>4.42</v>
      </c>
      <c r="CY120" s="43">
        <f t="shared" si="719"/>
        <v>8.84</v>
      </c>
      <c r="CZ120" s="43">
        <f t="shared" si="720"/>
        <v>2.278</v>
      </c>
      <c r="DA120" s="42">
        <v>17</v>
      </c>
      <c r="DB120" s="43">
        <f t="shared" si="721"/>
        <v>0</v>
      </c>
      <c r="DC120" s="43">
        <f t="shared" si="722"/>
        <v>0</v>
      </c>
      <c r="DD120" s="43">
        <f t="shared" si="723"/>
        <v>0</v>
      </c>
      <c r="DE120" s="43">
        <f t="shared" si="724"/>
        <v>0</v>
      </c>
      <c r="DF120" s="42"/>
      <c r="DG120" s="43">
        <f t="shared" si="725"/>
        <v>0</v>
      </c>
      <c r="DH120" s="43">
        <f t="shared" si="726"/>
        <v>0</v>
      </c>
      <c r="DI120" s="43">
        <f t="shared" si="727"/>
        <v>0</v>
      </c>
      <c r="DJ120" s="43">
        <f t="shared" si="728"/>
        <v>0</v>
      </c>
      <c r="DK120" s="42"/>
      <c r="DL120" s="43">
        <f t="shared" si="729"/>
        <v>106.42</v>
      </c>
      <c r="DM120" s="43">
        <f t="shared" si="730"/>
        <v>4.42</v>
      </c>
      <c r="DN120" s="43">
        <f t="shared" si="731"/>
        <v>8.84</v>
      </c>
      <c r="DO120" s="43">
        <f t="shared" si="732"/>
        <v>2.278</v>
      </c>
      <c r="DP120" s="42">
        <v>17</v>
      </c>
    </row>
    <row r="121" spans="1:123" s="25" customFormat="1" x14ac:dyDescent="0.25">
      <c r="A121" t="s">
        <v>95</v>
      </c>
      <c r="B121">
        <v>274</v>
      </c>
      <c r="C121" s="50">
        <v>2.5</v>
      </c>
      <c r="D121" s="50">
        <v>0.5</v>
      </c>
      <c r="E121" s="53">
        <v>69.5</v>
      </c>
      <c r="F121" s="51">
        <f t="shared" si="733"/>
        <v>0</v>
      </c>
      <c r="G121" s="51">
        <f t="shared" si="734"/>
        <v>0</v>
      </c>
      <c r="H121" s="51">
        <f t="shared" si="735"/>
        <v>0</v>
      </c>
      <c r="I121" s="51">
        <f t="shared" si="736"/>
        <v>0</v>
      </c>
      <c r="J121" s="50"/>
      <c r="K121" s="51">
        <f t="shared" si="737"/>
        <v>0</v>
      </c>
      <c r="L121" s="51">
        <f t="shared" si="738"/>
        <v>0</v>
      </c>
      <c r="M121" s="51">
        <f t="shared" si="739"/>
        <v>0</v>
      </c>
      <c r="N121" s="51">
        <f t="shared" si="740"/>
        <v>0</v>
      </c>
      <c r="O121"/>
      <c r="P121" s="51">
        <f t="shared" si="741"/>
        <v>38.36</v>
      </c>
      <c r="Q121" s="51">
        <f t="shared" si="742"/>
        <v>0.35000000000000003</v>
      </c>
      <c r="R121" s="51">
        <f t="shared" si="743"/>
        <v>7.0000000000000007E-2</v>
      </c>
      <c r="S121" s="51">
        <f t="shared" si="744"/>
        <v>9.7299999999999986</v>
      </c>
      <c r="T121">
        <v>14</v>
      </c>
      <c r="U121" s="51">
        <f t="shared" si="745"/>
        <v>0</v>
      </c>
      <c r="V121" s="51">
        <f t="shared" si="746"/>
        <v>0</v>
      </c>
      <c r="W121" s="51">
        <f t="shared" si="747"/>
        <v>0</v>
      </c>
      <c r="X121" s="51">
        <f t="shared" si="748"/>
        <v>0</v>
      </c>
      <c r="Y121"/>
      <c r="Z121" s="51">
        <f t="shared" si="749"/>
        <v>0</v>
      </c>
      <c r="AA121" s="51">
        <f t="shared" si="750"/>
        <v>0</v>
      </c>
      <c r="AB121" s="51">
        <f t="shared" si="751"/>
        <v>0</v>
      </c>
      <c r="AC121" s="51">
        <f t="shared" si="752"/>
        <v>0</v>
      </c>
      <c r="AD121" s="50"/>
      <c r="AE121" s="51">
        <f t="shared" si="753"/>
        <v>38.36</v>
      </c>
      <c r="AF121" s="51">
        <f t="shared" si="754"/>
        <v>0.35000000000000003</v>
      </c>
      <c r="AG121" s="51">
        <f t="shared" si="755"/>
        <v>7.0000000000000007E-2</v>
      </c>
      <c r="AH121" s="51">
        <f t="shared" si="756"/>
        <v>9.7299999999999986</v>
      </c>
      <c r="AI121" s="50">
        <v>14</v>
      </c>
      <c r="AJ121" s="51">
        <f t="shared" si="757"/>
        <v>0</v>
      </c>
      <c r="AK121" s="51">
        <f t="shared" si="758"/>
        <v>0</v>
      </c>
      <c r="AL121" s="51">
        <f t="shared" si="759"/>
        <v>0</v>
      </c>
      <c r="AM121" s="51">
        <f t="shared" si="760"/>
        <v>0</v>
      </c>
      <c r="AN121" s="52"/>
      <c r="AO121" s="51">
        <f t="shared" si="761"/>
        <v>38.36</v>
      </c>
      <c r="AP121" s="51">
        <f t="shared" si="762"/>
        <v>0.35000000000000003</v>
      </c>
      <c r="AQ121" s="51">
        <f t="shared" si="763"/>
        <v>7.0000000000000007E-2</v>
      </c>
      <c r="AR121" s="51">
        <f t="shared" si="764"/>
        <v>9.7299999999999986</v>
      </c>
      <c r="AS121" s="50">
        <v>14</v>
      </c>
      <c r="AT121" s="51">
        <f t="shared" si="765"/>
        <v>0</v>
      </c>
      <c r="AU121" s="51">
        <f t="shared" si="766"/>
        <v>0</v>
      </c>
      <c r="AV121" s="51">
        <f t="shared" si="767"/>
        <v>0</v>
      </c>
      <c r="AW121" s="51">
        <f t="shared" si="768"/>
        <v>0</v>
      </c>
      <c r="AX121" s="50"/>
      <c r="AY121" s="48">
        <f t="shared" si="769"/>
        <v>38.36</v>
      </c>
      <c r="AZ121" s="51">
        <f t="shared" si="770"/>
        <v>0.35000000000000003</v>
      </c>
      <c r="BA121" s="51">
        <f t="shared" si="771"/>
        <v>7.0000000000000007E-2</v>
      </c>
      <c r="BB121" s="51">
        <f t="shared" si="772"/>
        <v>9.7299999999999986</v>
      </c>
      <c r="BC121" s="50">
        <v>14</v>
      </c>
      <c r="BD121" s="51">
        <f t="shared" si="773"/>
        <v>0</v>
      </c>
      <c r="BE121" s="51">
        <f t="shared" si="774"/>
        <v>0</v>
      </c>
      <c r="BF121" s="51">
        <f t="shared" si="775"/>
        <v>0</v>
      </c>
      <c r="BG121" s="51">
        <f t="shared" si="776"/>
        <v>0</v>
      </c>
      <c r="BH121" s="52"/>
      <c r="BI121" s="48">
        <f t="shared" si="777"/>
        <v>38.36</v>
      </c>
      <c r="BJ121" s="51">
        <f t="shared" si="778"/>
        <v>0.35000000000000003</v>
      </c>
      <c r="BK121" s="51">
        <f t="shared" si="779"/>
        <v>7.0000000000000007E-2</v>
      </c>
      <c r="BL121" s="51">
        <f t="shared" si="780"/>
        <v>9.7299999999999986</v>
      </c>
      <c r="BM121" s="53">
        <v>14</v>
      </c>
      <c r="BN121" s="51">
        <f t="shared" si="781"/>
        <v>0</v>
      </c>
      <c r="BO121" s="51">
        <f t="shared" si="782"/>
        <v>0</v>
      </c>
      <c r="BP121" s="51">
        <f t="shared" si="783"/>
        <v>0</v>
      </c>
      <c r="BQ121" s="51">
        <f t="shared" si="784"/>
        <v>0</v>
      </c>
      <c r="BR121"/>
      <c r="BS121" s="51">
        <f>$B121/100*BW121</f>
        <v>46.580000000000005</v>
      </c>
      <c r="BT121" s="51">
        <f>$C121/100*BW121</f>
        <v>0.42500000000000004</v>
      </c>
      <c r="BU121" s="51">
        <f>$D121/100*BW121</f>
        <v>8.5000000000000006E-2</v>
      </c>
      <c r="BV121" s="51">
        <f>$E121/100*BW121</f>
        <v>11.815</v>
      </c>
      <c r="BW121">
        <v>17</v>
      </c>
      <c r="BX121" s="51">
        <f>$B121/100*CB121</f>
        <v>0</v>
      </c>
      <c r="BY121" s="51">
        <f>$C121/100*CB121</f>
        <v>0</v>
      </c>
      <c r="BZ121" s="51">
        <f>$D121/100*CB121</f>
        <v>0</v>
      </c>
      <c r="CA121" s="51">
        <f>$E121/100*CB121</f>
        <v>0</v>
      </c>
      <c r="CB121"/>
      <c r="CC121" s="51">
        <f t="shared" si="785"/>
        <v>0</v>
      </c>
      <c r="CD121" s="51">
        <f t="shared" si="786"/>
        <v>0</v>
      </c>
      <c r="CE121" s="51">
        <f t="shared" si="787"/>
        <v>0</v>
      </c>
      <c r="CF121" s="51">
        <f t="shared" si="788"/>
        <v>0</v>
      </c>
      <c r="CG121"/>
      <c r="CH121" s="51">
        <f t="shared" si="705"/>
        <v>46.580000000000005</v>
      </c>
      <c r="CI121" s="51">
        <f t="shared" si="706"/>
        <v>0.42500000000000004</v>
      </c>
      <c r="CJ121" s="51">
        <f t="shared" si="707"/>
        <v>8.5000000000000006E-2</v>
      </c>
      <c r="CK121" s="51">
        <f t="shared" si="708"/>
        <v>11.815</v>
      </c>
      <c r="CL121" s="25">
        <v>17</v>
      </c>
      <c r="CM121" s="51">
        <f t="shared" si="709"/>
        <v>0</v>
      </c>
      <c r="CN121" s="51">
        <f t="shared" si="710"/>
        <v>0</v>
      </c>
      <c r="CO121" s="51">
        <f t="shared" si="711"/>
        <v>0</v>
      </c>
      <c r="CP121" s="51">
        <f t="shared" si="712"/>
        <v>0</v>
      </c>
      <c r="CR121" s="51">
        <f t="shared" si="713"/>
        <v>0</v>
      </c>
      <c r="CS121" s="51">
        <f t="shared" si="714"/>
        <v>0</v>
      </c>
      <c r="CT121" s="51">
        <f t="shared" si="715"/>
        <v>0</v>
      </c>
      <c r="CU121" s="51">
        <f t="shared" si="716"/>
        <v>0</v>
      </c>
      <c r="CV121" s="50"/>
      <c r="CW121" s="51">
        <f t="shared" si="717"/>
        <v>46.580000000000005</v>
      </c>
      <c r="CX121" s="51">
        <f t="shared" si="718"/>
        <v>0.42500000000000004</v>
      </c>
      <c r="CY121" s="51">
        <f t="shared" si="719"/>
        <v>8.5000000000000006E-2</v>
      </c>
      <c r="CZ121" s="51">
        <f t="shared" si="720"/>
        <v>11.815</v>
      </c>
      <c r="DA121" s="25">
        <v>17</v>
      </c>
      <c r="DB121" s="51">
        <f t="shared" si="721"/>
        <v>0</v>
      </c>
      <c r="DC121" s="51">
        <f t="shared" si="722"/>
        <v>0</v>
      </c>
      <c r="DD121" s="51">
        <f t="shared" si="723"/>
        <v>0</v>
      </c>
      <c r="DE121" s="51">
        <f t="shared" si="724"/>
        <v>0</v>
      </c>
      <c r="DF121" s="50"/>
      <c r="DG121" s="51">
        <f t="shared" si="725"/>
        <v>0</v>
      </c>
      <c r="DH121" s="51">
        <f t="shared" si="726"/>
        <v>0</v>
      </c>
      <c r="DI121" s="51">
        <f t="shared" si="727"/>
        <v>0</v>
      </c>
      <c r="DJ121" s="51">
        <f t="shared" si="728"/>
        <v>0</v>
      </c>
      <c r="DK121" s="50"/>
      <c r="DL121" s="51">
        <f t="shared" si="729"/>
        <v>46.580000000000005</v>
      </c>
      <c r="DM121" s="51">
        <f t="shared" si="730"/>
        <v>0.42500000000000004</v>
      </c>
      <c r="DN121" s="51">
        <f t="shared" si="731"/>
        <v>8.5000000000000006E-2</v>
      </c>
      <c r="DO121" s="51">
        <f t="shared" si="732"/>
        <v>11.815</v>
      </c>
      <c r="DP121" s="25">
        <v>17</v>
      </c>
    </row>
    <row r="122" spans="1:123" s="25" customFormat="1" x14ac:dyDescent="0.25">
      <c r="A122" s="44" t="s">
        <v>96</v>
      </c>
      <c r="B122" s="44">
        <v>600</v>
      </c>
      <c r="C122" s="42">
        <v>18.5</v>
      </c>
      <c r="D122" s="42">
        <v>48.5</v>
      </c>
      <c r="E122" s="47">
        <v>22.5</v>
      </c>
      <c r="F122" s="43">
        <f t="shared" si="733"/>
        <v>0</v>
      </c>
      <c r="G122" s="43">
        <f t="shared" si="734"/>
        <v>0</v>
      </c>
      <c r="H122" s="43">
        <f t="shared" si="735"/>
        <v>0</v>
      </c>
      <c r="I122" s="43">
        <f t="shared" si="736"/>
        <v>0</v>
      </c>
      <c r="J122" s="42"/>
      <c r="K122" s="43">
        <f t="shared" si="737"/>
        <v>0</v>
      </c>
      <c r="L122" s="43">
        <f t="shared" si="738"/>
        <v>0</v>
      </c>
      <c r="M122" s="43">
        <f t="shared" si="739"/>
        <v>0</v>
      </c>
      <c r="N122" s="43">
        <f t="shared" si="740"/>
        <v>0</v>
      </c>
      <c r="O122" s="44"/>
      <c r="P122" s="43">
        <f t="shared" si="741"/>
        <v>84</v>
      </c>
      <c r="Q122" s="43">
        <f t="shared" si="742"/>
        <v>2.59</v>
      </c>
      <c r="R122" s="43">
        <f t="shared" si="743"/>
        <v>6.79</v>
      </c>
      <c r="S122" s="43">
        <f t="shared" si="744"/>
        <v>3.15</v>
      </c>
      <c r="T122" s="44">
        <v>14</v>
      </c>
      <c r="U122" s="43">
        <f t="shared" si="745"/>
        <v>0</v>
      </c>
      <c r="V122" s="43">
        <f t="shared" si="746"/>
        <v>0</v>
      </c>
      <c r="W122" s="43">
        <f t="shared" si="747"/>
        <v>0</v>
      </c>
      <c r="X122" s="43">
        <f t="shared" si="748"/>
        <v>0</v>
      </c>
      <c r="Y122" s="44"/>
      <c r="Z122" s="43">
        <f t="shared" si="749"/>
        <v>0</v>
      </c>
      <c r="AA122" s="43">
        <f t="shared" si="750"/>
        <v>0</v>
      </c>
      <c r="AB122" s="43">
        <f t="shared" si="751"/>
        <v>0</v>
      </c>
      <c r="AC122" s="43">
        <f t="shared" si="752"/>
        <v>0</v>
      </c>
      <c r="AD122" s="42"/>
      <c r="AE122" s="43">
        <f t="shared" si="753"/>
        <v>84</v>
      </c>
      <c r="AF122" s="43">
        <f t="shared" si="754"/>
        <v>2.59</v>
      </c>
      <c r="AG122" s="43">
        <f t="shared" si="755"/>
        <v>6.79</v>
      </c>
      <c r="AH122" s="43">
        <f t="shared" si="756"/>
        <v>3.15</v>
      </c>
      <c r="AI122" s="42">
        <v>14</v>
      </c>
      <c r="AJ122" s="43">
        <f t="shared" si="757"/>
        <v>0</v>
      </c>
      <c r="AK122" s="43">
        <f t="shared" si="758"/>
        <v>0</v>
      </c>
      <c r="AL122" s="43">
        <f t="shared" si="759"/>
        <v>0</v>
      </c>
      <c r="AM122" s="43">
        <f t="shared" si="760"/>
        <v>0</v>
      </c>
      <c r="AN122" s="45"/>
      <c r="AO122" s="43">
        <f t="shared" si="761"/>
        <v>84</v>
      </c>
      <c r="AP122" s="43">
        <f t="shared" si="762"/>
        <v>2.59</v>
      </c>
      <c r="AQ122" s="43">
        <f t="shared" si="763"/>
        <v>6.79</v>
      </c>
      <c r="AR122" s="43">
        <f t="shared" si="764"/>
        <v>3.15</v>
      </c>
      <c r="AS122" s="42">
        <v>14</v>
      </c>
      <c r="AT122" s="43">
        <f t="shared" si="765"/>
        <v>0</v>
      </c>
      <c r="AU122" s="43">
        <f t="shared" si="766"/>
        <v>0</v>
      </c>
      <c r="AV122" s="43">
        <f t="shared" si="767"/>
        <v>0</v>
      </c>
      <c r="AW122" s="43">
        <f t="shared" si="768"/>
        <v>0</v>
      </c>
      <c r="AX122" s="42"/>
      <c r="AY122" s="46">
        <f t="shared" si="769"/>
        <v>84</v>
      </c>
      <c r="AZ122" s="43">
        <f t="shared" si="770"/>
        <v>2.59</v>
      </c>
      <c r="BA122" s="43">
        <f t="shared" si="771"/>
        <v>6.79</v>
      </c>
      <c r="BB122" s="43">
        <f t="shared" si="772"/>
        <v>3.15</v>
      </c>
      <c r="BC122" s="42">
        <v>14</v>
      </c>
      <c r="BD122" s="43">
        <f t="shared" si="773"/>
        <v>0</v>
      </c>
      <c r="BE122" s="43">
        <f t="shared" si="774"/>
        <v>0</v>
      </c>
      <c r="BF122" s="43">
        <f t="shared" si="775"/>
        <v>0</v>
      </c>
      <c r="BG122" s="43">
        <f t="shared" si="776"/>
        <v>0</v>
      </c>
      <c r="BH122" s="45"/>
      <c r="BI122" s="46">
        <f t="shared" si="777"/>
        <v>84</v>
      </c>
      <c r="BJ122" s="43">
        <f t="shared" si="778"/>
        <v>2.59</v>
      </c>
      <c r="BK122" s="43">
        <f t="shared" si="779"/>
        <v>6.79</v>
      </c>
      <c r="BL122" s="43">
        <f t="shared" si="780"/>
        <v>3.15</v>
      </c>
      <c r="BM122" s="47">
        <v>14</v>
      </c>
      <c r="BN122" s="43">
        <f t="shared" si="781"/>
        <v>0</v>
      </c>
      <c r="BO122" s="43">
        <f t="shared" si="782"/>
        <v>0</v>
      </c>
      <c r="BP122" s="43">
        <f t="shared" si="783"/>
        <v>0</v>
      </c>
      <c r="BQ122" s="43">
        <f t="shared" si="784"/>
        <v>0</v>
      </c>
      <c r="BR122" s="44"/>
      <c r="BS122" s="43">
        <f>$B122/100*BW122</f>
        <v>102</v>
      </c>
      <c r="BT122" s="43">
        <f>$C122/100*BW122</f>
        <v>3.145</v>
      </c>
      <c r="BU122" s="43">
        <f>$D122/100*BW122</f>
        <v>8.2449999999999992</v>
      </c>
      <c r="BV122" s="43">
        <f>$E122/100*BW122</f>
        <v>3.8250000000000002</v>
      </c>
      <c r="BW122" s="44">
        <v>17</v>
      </c>
      <c r="BX122" s="43">
        <f>$B122/100*CB122</f>
        <v>0</v>
      </c>
      <c r="BY122" s="43">
        <f>$C122/100*CB122</f>
        <v>0</v>
      </c>
      <c r="BZ122" s="43">
        <f>$D122/100*CB122</f>
        <v>0</v>
      </c>
      <c r="CA122" s="43">
        <f>$E122/100*CB122</f>
        <v>0</v>
      </c>
      <c r="CB122" s="44"/>
      <c r="CC122" s="43">
        <f t="shared" si="785"/>
        <v>0</v>
      </c>
      <c r="CD122" s="43">
        <f t="shared" si="786"/>
        <v>0</v>
      </c>
      <c r="CE122" s="43">
        <f t="shared" si="787"/>
        <v>0</v>
      </c>
      <c r="CF122" s="43">
        <f t="shared" si="788"/>
        <v>0</v>
      </c>
      <c r="CG122" s="44"/>
      <c r="CH122" s="43">
        <f t="shared" si="705"/>
        <v>102</v>
      </c>
      <c r="CI122" s="43">
        <f t="shared" si="706"/>
        <v>3.145</v>
      </c>
      <c r="CJ122" s="43">
        <f t="shared" si="707"/>
        <v>8.2449999999999992</v>
      </c>
      <c r="CK122" s="43">
        <f t="shared" si="708"/>
        <v>3.8250000000000002</v>
      </c>
      <c r="CL122" s="42">
        <v>17</v>
      </c>
      <c r="CM122" s="43">
        <f t="shared" si="709"/>
        <v>0</v>
      </c>
      <c r="CN122" s="43">
        <f t="shared" si="710"/>
        <v>0</v>
      </c>
      <c r="CO122" s="43">
        <f t="shared" si="711"/>
        <v>0</v>
      </c>
      <c r="CP122" s="43">
        <f t="shared" si="712"/>
        <v>0</v>
      </c>
      <c r="CQ122" s="42"/>
      <c r="CR122" s="43">
        <f t="shared" si="713"/>
        <v>0</v>
      </c>
      <c r="CS122" s="43">
        <f t="shared" si="714"/>
        <v>0</v>
      </c>
      <c r="CT122" s="43">
        <f t="shared" si="715"/>
        <v>0</v>
      </c>
      <c r="CU122" s="43">
        <f t="shared" si="716"/>
        <v>0</v>
      </c>
      <c r="CV122" s="42"/>
      <c r="CW122" s="43">
        <f t="shared" si="717"/>
        <v>102</v>
      </c>
      <c r="CX122" s="43">
        <f t="shared" si="718"/>
        <v>3.145</v>
      </c>
      <c r="CY122" s="43">
        <f t="shared" si="719"/>
        <v>8.2449999999999992</v>
      </c>
      <c r="CZ122" s="43">
        <f t="shared" si="720"/>
        <v>3.8250000000000002</v>
      </c>
      <c r="DA122" s="42">
        <v>17</v>
      </c>
      <c r="DB122" s="43">
        <f t="shared" si="721"/>
        <v>0</v>
      </c>
      <c r="DC122" s="43">
        <f t="shared" si="722"/>
        <v>0</v>
      </c>
      <c r="DD122" s="43">
        <f t="shared" si="723"/>
        <v>0</v>
      </c>
      <c r="DE122" s="43">
        <f t="shared" si="724"/>
        <v>0</v>
      </c>
      <c r="DF122" s="42"/>
      <c r="DG122" s="43">
        <f t="shared" si="725"/>
        <v>0</v>
      </c>
      <c r="DH122" s="43">
        <f t="shared" si="726"/>
        <v>0</v>
      </c>
      <c r="DI122" s="43">
        <f t="shared" si="727"/>
        <v>0</v>
      </c>
      <c r="DJ122" s="43">
        <f t="shared" si="728"/>
        <v>0</v>
      </c>
      <c r="DK122" s="42"/>
      <c r="DL122" s="43">
        <f t="shared" si="729"/>
        <v>102</v>
      </c>
      <c r="DM122" s="43">
        <f t="shared" si="730"/>
        <v>3.145</v>
      </c>
      <c r="DN122" s="43">
        <f t="shared" si="731"/>
        <v>8.2449999999999992</v>
      </c>
      <c r="DO122" s="43">
        <f t="shared" si="732"/>
        <v>3.8250000000000002</v>
      </c>
      <c r="DP122" s="42">
        <v>17</v>
      </c>
    </row>
    <row r="123" spans="1:123" s="25" customFormat="1" x14ac:dyDescent="0.25">
      <c r="A123" t="s">
        <v>97</v>
      </c>
      <c r="B123">
        <v>704</v>
      </c>
      <c r="C123" s="50">
        <v>16.100000000000001</v>
      </c>
      <c r="D123" s="50">
        <v>66.900000000000006</v>
      </c>
      <c r="E123" s="53">
        <v>9.9</v>
      </c>
      <c r="F123" s="51">
        <f t="shared" si="733"/>
        <v>0</v>
      </c>
      <c r="G123" s="51">
        <f t="shared" si="734"/>
        <v>0</v>
      </c>
      <c r="H123" s="51">
        <f t="shared" si="735"/>
        <v>0</v>
      </c>
      <c r="I123" s="51">
        <f t="shared" si="736"/>
        <v>0</v>
      </c>
      <c r="J123" s="50"/>
      <c r="K123" s="51">
        <f t="shared" si="737"/>
        <v>0</v>
      </c>
      <c r="L123" s="51">
        <f t="shared" si="738"/>
        <v>0</v>
      </c>
      <c r="M123" s="51">
        <f t="shared" si="739"/>
        <v>0</v>
      </c>
      <c r="N123" s="51">
        <f t="shared" si="740"/>
        <v>0</v>
      </c>
      <c r="O123"/>
      <c r="P123" s="51">
        <f t="shared" si="741"/>
        <v>98.56</v>
      </c>
      <c r="Q123" s="51">
        <f t="shared" si="742"/>
        <v>2.254</v>
      </c>
      <c r="R123" s="51">
        <f t="shared" si="743"/>
        <v>9.3659999999999997</v>
      </c>
      <c r="S123" s="51">
        <f t="shared" si="744"/>
        <v>1.3860000000000001</v>
      </c>
      <c r="T123">
        <v>14</v>
      </c>
      <c r="U123" s="51">
        <f t="shared" si="745"/>
        <v>0</v>
      </c>
      <c r="V123" s="51">
        <f t="shared" si="746"/>
        <v>0</v>
      </c>
      <c r="W123" s="51">
        <f t="shared" si="747"/>
        <v>0</v>
      </c>
      <c r="X123" s="51">
        <f t="shared" si="748"/>
        <v>0</v>
      </c>
      <c r="Y123"/>
      <c r="Z123" s="51">
        <f t="shared" si="749"/>
        <v>0</v>
      </c>
      <c r="AA123" s="51">
        <f t="shared" si="750"/>
        <v>0</v>
      </c>
      <c r="AB123" s="51">
        <f t="shared" si="751"/>
        <v>0</v>
      </c>
      <c r="AC123" s="51">
        <f t="shared" si="752"/>
        <v>0</v>
      </c>
      <c r="AD123" s="50"/>
      <c r="AE123" s="51">
        <f t="shared" si="753"/>
        <v>98.56</v>
      </c>
      <c r="AF123" s="51">
        <f t="shared" si="754"/>
        <v>2.254</v>
      </c>
      <c r="AG123" s="51">
        <f t="shared" si="755"/>
        <v>9.3659999999999997</v>
      </c>
      <c r="AH123" s="51">
        <f t="shared" si="756"/>
        <v>1.3860000000000001</v>
      </c>
      <c r="AI123" s="25">
        <v>14</v>
      </c>
      <c r="AJ123" s="51">
        <f t="shared" si="757"/>
        <v>0</v>
      </c>
      <c r="AK123" s="51">
        <f t="shared" si="758"/>
        <v>0</v>
      </c>
      <c r="AL123" s="51">
        <f t="shared" si="759"/>
        <v>0</v>
      </c>
      <c r="AM123" s="51">
        <f t="shared" si="760"/>
        <v>0</v>
      </c>
      <c r="AN123" s="52"/>
      <c r="AO123" s="51">
        <f t="shared" si="761"/>
        <v>98.56</v>
      </c>
      <c r="AP123" s="51">
        <f t="shared" si="762"/>
        <v>2.254</v>
      </c>
      <c r="AQ123" s="51">
        <f t="shared" si="763"/>
        <v>9.3659999999999997</v>
      </c>
      <c r="AR123" s="51">
        <f t="shared" si="764"/>
        <v>1.3860000000000001</v>
      </c>
      <c r="AS123" s="25">
        <v>14</v>
      </c>
      <c r="AT123" s="51">
        <f t="shared" si="765"/>
        <v>0</v>
      </c>
      <c r="AU123" s="51">
        <f t="shared" si="766"/>
        <v>0</v>
      </c>
      <c r="AV123" s="51">
        <f t="shared" si="767"/>
        <v>0</v>
      </c>
      <c r="AW123" s="51">
        <f t="shared" si="768"/>
        <v>0</v>
      </c>
      <c r="AX123" s="50"/>
      <c r="AY123" s="48">
        <f t="shared" si="769"/>
        <v>98.56</v>
      </c>
      <c r="AZ123" s="51">
        <f t="shared" si="770"/>
        <v>2.254</v>
      </c>
      <c r="BA123" s="51">
        <f t="shared" si="771"/>
        <v>9.3659999999999997</v>
      </c>
      <c r="BB123" s="51">
        <f t="shared" si="772"/>
        <v>1.3860000000000001</v>
      </c>
      <c r="BC123" s="25">
        <v>14</v>
      </c>
      <c r="BD123" s="51">
        <f t="shared" si="773"/>
        <v>0</v>
      </c>
      <c r="BE123" s="51">
        <f t="shared" si="774"/>
        <v>0</v>
      </c>
      <c r="BF123" s="51">
        <f t="shared" si="775"/>
        <v>0</v>
      </c>
      <c r="BG123" s="51">
        <f t="shared" si="776"/>
        <v>0</v>
      </c>
      <c r="BH123" s="52"/>
      <c r="BI123" s="48">
        <f t="shared" si="777"/>
        <v>98.56</v>
      </c>
      <c r="BJ123" s="51">
        <f t="shared" si="778"/>
        <v>2.254</v>
      </c>
      <c r="BK123" s="51">
        <f t="shared" si="779"/>
        <v>9.3659999999999997</v>
      </c>
      <c r="BL123" s="51">
        <f t="shared" si="780"/>
        <v>1.3860000000000001</v>
      </c>
      <c r="BM123" s="53">
        <v>14</v>
      </c>
      <c r="BN123" s="51">
        <f t="shared" si="781"/>
        <v>0</v>
      </c>
      <c r="BO123" s="51">
        <f t="shared" si="782"/>
        <v>0</v>
      </c>
      <c r="BP123" s="51">
        <f t="shared" si="783"/>
        <v>0</v>
      </c>
      <c r="BQ123" s="51">
        <f t="shared" si="784"/>
        <v>0</v>
      </c>
      <c r="BR123"/>
      <c r="BS123" s="51">
        <f>$B123/100*BW123</f>
        <v>119.68</v>
      </c>
      <c r="BT123" s="51">
        <f>$C123/100*BW123</f>
        <v>2.7370000000000001</v>
      </c>
      <c r="BU123" s="51">
        <f>$D123/100*BW123</f>
        <v>11.373000000000001</v>
      </c>
      <c r="BV123" s="51">
        <f>$E123/100*BW123</f>
        <v>1.6830000000000001</v>
      </c>
      <c r="BW123">
        <v>17</v>
      </c>
      <c r="BX123" s="51">
        <f>$B123/100*CB123</f>
        <v>0</v>
      </c>
      <c r="BY123" s="51">
        <f>$C123/100*CB123</f>
        <v>0</v>
      </c>
      <c r="BZ123" s="51">
        <f>$D123/100*CB123</f>
        <v>0</v>
      </c>
      <c r="CA123" s="51">
        <f>$E123/100*CB123</f>
        <v>0</v>
      </c>
      <c r="CB123"/>
      <c r="CC123" s="51">
        <f t="shared" si="785"/>
        <v>0</v>
      </c>
      <c r="CD123" s="51">
        <f t="shared" si="786"/>
        <v>0</v>
      </c>
      <c r="CE123" s="51">
        <f t="shared" si="787"/>
        <v>0</v>
      </c>
      <c r="CF123" s="51">
        <f t="shared" si="788"/>
        <v>0</v>
      </c>
      <c r="CG123"/>
      <c r="CH123" s="51">
        <f t="shared" si="705"/>
        <v>119.68</v>
      </c>
      <c r="CI123" s="51">
        <f t="shared" si="706"/>
        <v>2.7370000000000001</v>
      </c>
      <c r="CJ123" s="51">
        <f t="shared" si="707"/>
        <v>11.373000000000001</v>
      </c>
      <c r="CK123" s="51">
        <f t="shared" si="708"/>
        <v>1.6830000000000001</v>
      </c>
      <c r="CL123" s="25">
        <v>17</v>
      </c>
      <c r="CM123" s="51">
        <f t="shared" si="709"/>
        <v>0</v>
      </c>
      <c r="CN123" s="51">
        <f t="shared" si="710"/>
        <v>0</v>
      </c>
      <c r="CO123" s="51">
        <f t="shared" si="711"/>
        <v>0</v>
      </c>
      <c r="CP123" s="51">
        <f t="shared" si="712"/>
        <v>0</v>
      </c>
      <c r="CR123" s="51">
        <f t="shared" si="713"/>
        <v>0</v>
      </c>
      <c r="CS123" s="51">
        <f t="shared" si="714"/>
        <v>0</v>
      </c>
      <c r="CT123" s="51">
        <f t="shared" si="715"/>
        <v>0</v>
      </c>
      <c r="CU123" s="51">
        <f t="shared" si="716"/>
        <v>0</v>
      </c>
      <c r="CV123" s="50"/>
      <c r="CW123" s="51">
        <f t="shared" si="717"/>
        <v>119.68</v>
      </c>
      <c r="CX123" s="51">
        <f t="shared" si="718"/>
        <v>2.7370000000000001</v>
      </c>
      <c r="CY123" s="51">
        <f t="shared" si="719"/>
        <v>11.373000000000001</v>
      </c>
      <c r="CZ123" s="51">
        <f t="shared" si="720"/>
        <v>1.6830000000000001</v>
      </c>
      <c r="DA123" s="25">
        <v>17</v>
      </c>
      <c r="DB123" s="51">
        <f t="shared" si="721"/>
        <v>0</v>
      </c>
      <c r="DC123" s="51">
        <f t="shared" si="722"/>
        <v>0</v>
      </c>
      <c r="DD123" s="51">
        <f t="shared" si="723"/>
        <v>0</v>
      </c>
      <c r="DE123" s="51">
        <f t="shared" si="724"/>
        <v>0</v>
      </c>
      <c r="DF123" s="50"/>
      <c r="DG123" s="51">
        <f t="shared" si="725"/>
        <v>0</v>
      </c>
      <c r="DH123" s="51">
        <f t="shared" si="726"/>
        <v>0</v>
      </c>
      <c r="DI123" s="51">
        <f t="shared" si="727"/>
        <v>0</v>
      </c>
      <c r="DJ123" s="51">
        <f t="shared" si="728"/>
        <v>0</v>
      </c>
      <c r="DK123" s="50"/>
      <c r="DL123" s="51">
        <f t="shared" si="729"/>
        <v>119.68</v>
      </c>
      <c r="DM123" s="51">
        <f t="shared" si="730"/>
        <v>2.7370000000000001</v>
      </c>
      <c r="DN123" s="51">
        <f t="shared" si="731"/>
        <v>11.373000000000001</v>
      </c>
      <c r="DO123" s="51">
        <f t="shared" si="732"/>
        <v>1.6830000000000001</v>
      </c>
      <c r="DP123" s="25">
        <v>17</v>
      </c>
    </row>
    <row r="124" spans="1:123" s="25" customFormat="1" x14ac:dyDescent="0.25">
      <c r="A124" s="100" t="s">
        <v>98</v>
      </c>
      <c r="B124" s="100">
        <v>338</v>
      </c>
      <c r="C124" s="100">
        <v>5.9</v>
      </c>
      <c r="D124" s="100">
        <v>7.7</v>
      </c>
      <c r="E124" s="103">
        <v>71</v>
      </c>
      <c r="F124" s="63">
        <f t="shared" si="733"/>
        <v>169</v>
      </c>
      <c r="G124" s="63">
        <f t="shared" si="734"/>
        <v>2.95</v>
      </c>
      <c r="H124" s="63">
        <f t="shared" si="735"/>
        <v>3.85</v>
      </c>
      <c r="I124" s="63">
        <f t="shared" si="736"/>
        <v>35.5</v>
      </c>
      <c r="J124" s="100">
        <v>50</v>
      </c>
      <c r="K124" s="63">
        <f t="shared" si="737"/>
        <v>0</v>
      </c>
      <c r="L124" s="63">
        <f t="shared" si="738"/>
        <v>0</v>
      </c>
      <c r="M124" s="63">
        <f t="shared" si="739"/>
        <v>0</v>
      </c>
      <c r="N124" s="63">
        <f t="shared" si="740"/>
        <v>0</v>
      </c>
      <c r="O124" s="100"/>
      <c r="P124" s="63">
        <f t="shared" si="741"/>
        <v>0</v>
      </c>
      <c r="Q124" s="63">
        <f t="shared" si="742"/>
        <v>0</v>
      </c>
      <c r="R124" s="63">
        <f t="shared" si="743"/>
        <v>0</v>
      </c>
      <c r="S124" s="63">
        <f t="shared" si="744"/>
        <v>0</v>
      </c>
      <c r="T124" s="100"/>
      <c r="U124" s="63">
        <f t="shared" si="745"/>
        <v>0</v>
      </c>
      <c r="V124" s="63">
        <f t="shared" si="746"/>
        <v>0</v>
      </c>
      <c r="W124" s="63">
        <f t="shared" si="747"/>
        <v>0</v>
      </c>
      <c r="X124" s="63">
        <f t="shared" si="748"/>
        <v>0</v>
      </c>
      <c r="Y124" s="100"/>
      <c r="Z124" s="63">
        <f t="shared" si="749"/>
        <v>0</v>
      </c>
      <c r="AA124" s="63">
        <f t="shared" si="750"/>
        <v>0</v>
      </c>
      <c r="AB124" s="63">
        <f t="shared" si="751"/>
        <v>0</v>
      </c>
      <c r="AC124" s="63">
        <f t="shared" si="752"/>
        <v>0</v>
      </c>
      <c r="AD124" s="100"/>
      <c r="AE124" s="63">
        <f t="shared" si="753"/>
        <v>0</v>
      </c>
      <c r="AF124" s="63">
        <f t="shared" si="754"/>
        <v>0</v>
      </c>
      <c r="AG124" s="63">
        <f t="shared" si="755"/>
        <v>0</v>
      </c>
      <c r="AH124" s="63">
        <f t="shared" si="756"/>
        <v>0</v>
      </c>
      <c r="AI124" s="100"/>
      <c r="AJ124" s="63">
        <f t="shared" si="757"/>
        <v>0</v>
      </c>
      <c r="AK124" s="63">
        <f t="shared" si="758"/>
        <v>0</v>
      </c>
      <c r="AL124" s="63">
        <f t="shared" si="759"/>
        <v>0</v>
      </c>
      <c r="AM124" s="63">
        <f t="shared" si="760"/>
        <v>0</v>
      </c>
      <c r="AN124" s="101"/>
      <c r="AO124" s="63">
        <f t="shared" si="761"/>
        <v>0</v>
      </c>
      <c r="AP124" s="63">
        <f t="shared" si="762"/>
        <v>0</v>
      </c>
      <c r="AQ124" s="63">
        <f t="shared" si="763"/>
        <v>0</v>
      </c>
      <c r="AR124" s="63">
        <f t="shared" si="764"/>
        <v>0</v>
      </c>
      <c r="AS124" s="100"/>
      <c r="AT124" s="63">
        <f t="shared" si="765"/>
        <v>0</v>
      </c>
      <c r="AU124" s="63">
        <f t="shared" si="766"/>
        <v>0</v>
      </c>
      <c r="AV124" s="63">
        <f t="shared" si="767"/>
        <v>0</v>
      </c>
      <c r="AW124" s="63">
        <f t="shared" si="768"/>
        <v>0</v>
      </c>
      <c r="AX124" s="100"/>
      <c r="AY124" s="63">
        <f t="shared" si="769"/>
        <v>0</v>
      </c>
      <c r="AZ124" s="63">
        <f t="shared" si="770"/>
        <v>0</v>
      </c>
      <c r="BA124" s="63">
        <f t="shared" si="771"/>
        <v>0</v>
      </c>
      <c r="BB124" s="63">
        <f t="shared" si="772"/>
        <v>0</v>
      </c>
      <c r="BC124" s="100"/>
      <c r="BD124" s="63">
        <f t="shared" si="773"/>
        <v>0</v>
      </c>
      <c r="BE124" s="63">
        <f t="shared" si="774"/>
        <v>0</v>
      </c>
      <c r="BF124" s="63">
        <f t="shared" si="775"/>
        <v>0</v>
      </c>
      <c r="BG124" s="63">
        <f t="shared" si="776"/>
        <v>0</v>
      </c>
      <c r="BH124" s="101"/>
      <c r="BI124" s="63">
        <f t="shared" si="777"/>
        <v>0</v>
      </c>
      <c r="BJ124" s="63">
        <f t="shared" si="778"/>
        <v>0</v>
      </c>
      <c r="BK124" s="63">
        <f t="shared" si="779"/>
        <v>0</v>
      </c>
      <c r="BL124" s="63">
        <f t="shared" si="780"/>
        <v>0</v>
      </c>
      <c r="BM124" s="103"/>
      <c r="BN124" s="63">
        <f t="shared" si="781"/>
        <v>0</v>
      </c>
      <c r="BO124" s="63">
        <f t="shared" si="782"/>
        <v>0</v>
      </c>
      <c r="BP124" s="63">
        <f t="shared" si="783"/>
        <v>0</v>
      </c>
      <c r="BQ124" s="63">
        <f t="shared" si="784"/>
        <v>0</v>
      </c>
      <c r="BR124" s="100"/>
      <c r="BS124" s="63">
        <f t="shared" ref="BS124:BS132" si="789">$B124/100*BW124</f>
        <v>0</v>
      </c>
      <c r="BT124" s="63">
        <f t="shared" ref="BT124:BT132" si="790">$C124/100*BW124</f>
        <v>0</v>
      </c>
      <c r="BU124" s="63">
        <f t="shared" ref="BU124:BU131" si="791">$D124/100*BW124</f>
        <v>0</v>
      </c>
      <c r="BV124" s="63">
        <f t="shared" ref="BV124:BV132" si="792">$E124/100*BW124</f>
        <v>0</v>
      </c>
      <c r="BW124" s="100"/>
      <c r="BX124" s="63">
        <f t="shared" ref="BX124:BX132" si="793">$B124/100*CB124</f>
        <v>0</v>
      </c>
      <c r="BY124" s="63">
        <f t="shared" ref="BY124:BY132" si="794">$C124/100*CB124</f>
        <v>0</v>
      </c>
      <c r="BZ124" s="63">
        <f t="shared" ref="BZ124:BZ131" si="795">$D124/100*CB124</f>
        <v>0</v>
      </c>
      <c r="CA124" s="63">
        <f t="shared" ref="CA124:CA132" si="796">$E124/100*CB124</f>
        <v>0</v>
      </c>
      <c r="CB124" s="100"/>
      <c r="CC124" s="63">
        <f t="shared" si="785"/>
        <v>169</v>
      </c>
      <c r="CD124" s="63">
        <f t="shared" si="786"/>
        <v>2.95</v>
      </c>
      <c r="CE124" s="63">
        <f t="shared" si="787"/>
        <v>3.85</v>
      </c>
      <c r="CF124" s="63">
        <f t="shared" si="788"/>
        <v>35.5</v>
      </c>
      <c r="CG124" s="100">
        <v>50</v>
      </c>
      <c r="CH124" s="63">
        <f t="shared" si="705"/>
        <v>0</v>
      </c>
      <c r="CI124" s="63">
        <f t="shared" si="706"/>
        <v>0</v>
      </c>
      <c r="CJ124" s="63">
        <f t="shared" si="707"/>
        <v>0</v>
      </c>
      <c r="CK124" s="63">
        <f t="shared" si="708"/>
        <v>0</v>
      </c>
      <c r="CL124" s="100"/>
      <c r="CM124" s="63">
        <f t="shared" si="709"/>
        <v>0</v>
      </c>
      <c r="CN124" s="63">
        <f t="shared" si="710"/>
        <v>0</v>
      </c>
      <c r="CO124" s="63">
        <f t="shared" si="711"/>
        <v>0</v>
      </c>
      <c r="CP124" s="63">
        <f t="shared" si="712"/>
        <v>0</v>
      </c>
      <c r="CQ124" s="100"/>
      <c r="CR124" s="63">
        <f t="shared" si="713"/>
        <v>169</v>
      </c>
      <c r="CS124" s="63">
        <f t="shared" si="714"/>
        <v>2.95</v>
      </c>
      <c r="CT124" s="63">
        <f t="shared" si="715"/>
        <v>3.85</v>
      </c>
      <c r="CU124" s="63">
        <f t="shared" si="716"/>
        <v>35.5</v>
      </c>
      <c r="CV124" s="100">
        <v>50</v>
      </c>
      <c r="CW124" s="63">
        <f t="shared" si="717"/>
        <v>0</v>
      </c>
      <c r="CX124" s="63">
        <f t="shared" si="718"/>
        <v>0</v>
      </c>
      <c r="CY124" s="63">
        <f t="shared" si="719"/>
        <v>0</v>
      </c>
      <c r="CZ124" s="63">
        <f t="shared" si="720"/>
        <v>0</v>
      </c>
      <c r="DA124" s="100"/>
      <c r="DB124" s="63">
        <f t="shared" si="721"/>
        <v>0</v>
      </c>
      <c r="DC124" s="63">
        <f t="shared" si="722"/>
        <v>0</v>
      </c>
      <c r="DD124" s="63">
        <f t="shared" si="723"/>
        <v>0</v>
      </c>
      <c r="DE124" s="63">
        <f t="shared" si="724"/>
        <v>0</v>
      </c>
      <c r="DF124" s="100"/>
      <c r="DG124" s="63">
        <f t="shared" si="725"/>
        <v>0</v>
      </c>
      <c r="DH124" s="63">
        <f t="shared" si="726"/>
        <v>0</v>
      </c>
      <c r="DI124" s="63">
        <f t="shared" si="727"/>
        <v>0</v>
      </c>
      <c r="DJ124" s="63">
        <f t="shared" si="728"/>
        <v>0</v>
      </c>
      <c r="DK124" s="100"/>
      <c r="DL124" s="63">
        <f t="shared" si="729"/>
        <v>0</v>
      </c>
      <c r="DM124" s="63">
        <f t="shared" si="730"/>
        <v>0</v>
      </c>
      <c r="DN124" s="63">
        <f t="shared" si="731"/>
        <v>0</v>
      </c>
      <c r="DO124" s="63">
        <f t="shared" si="732"/>
        <v>0</v>
      </c>
      <c r="DP124" s="100"/>
    </row>
    <row r="125" spans="1:123" s="25" customFormat="1" x14ac:dyDescent="0.25">
      <c r="A125" s="42" t="s">
        <v>99</v>
      </c>
      <c r="B125" s="42">
        <v>498</v>
      </c>
      <c r="C125" s="42">
        <v>10</v>
      </c>
      <c r="D125" s="42">
        <v>27.4</v>
      </c>
      <c r="E125" s="47">
        <v>51.4</v>
      </c>
      <c r="F125" s="46">
        <f t="shared" si="733"/>
        <v>0</v>
      </c>
      <c r="G125" s="46">
        <f t="shared" si="734"/>
        <v>0</v>
      </c>
      <c r="H125" s="46">
        <f t="shared" si="735"/>
        <v>0</v>
      </c>
      <c r="I125" s="46">
        <f t="shared" si="736"/>
        <v>0</v>
      </c>
      <c r="J125" s="42"/>
      <c r="K125" s="46">
        <f t="shared" si="737"/>
        <v>249.00000000000003</v>
      </c>
      <c r="L125" s="46">
        <f t="shared" si="738"/>
        <v>5</v>
      </c>
      <c r="M125" s="46">
        <f t="shared" si="739"/>
        <v>13.699999999999998</v>
      </c>
      <c r="N125" s="46">
        <f t="shared" si="740"/>
        <v>25.7</v>
      </c>
      <c r="O125" s="42">
        <v>50</v>
      </c>
      <c r="P125" s="46">
        <f t="shared" si="741"/>
        <v>0</v>
      </c>
      <c r="Q125" s="46">
        <f t="shared" si="742"/>
        <v>0</v>
      </c>
      <c r="R125" s="46">
        <f t="shared" si="743"/>
        <v>0</v>
      </c>
      <c r="S125" s="46">
        <f t="shared" si="744"/>
        <v>0</v>
      </c>
      <c r="T125" s="42"/>
      <c r="U125" s="46">
        <f t="shared" si="745"/>
        <v>0</v>
      </c>
      <c r="V125" s="46">
        <f t="shared" si="746"/>
        <v>0</v>
      </c>
      <c r="W125" s="46">
        <f t="shared" si="747"/>
        <v>0</v>
      </c>
      <c r="X125" s="46">
        <f t="shared" si="748"/>
        <v>0</v>
      </c>
      <c r="Y125" s="42"/>
      <c r="Z125" s="46">
        <f t="shared" si="749"/>
        <v>0</v>
      </c>
      <c r="AA125" s="46">
        <f t="shared" si="750"/>
        <v>0</v>
      </c>
      <c r="AB125" s="46">
        <f t="shared" si="751"/>
        <v>0</v>
      </c>
      <c r="AC125" s="46">
        <f t="shared" si="752"/>
        <v>0</v>
      </c>
      <c r="AD125" s="42"/>
      <c r="AE125" s="46">
        <f t="shared" si="753"/>
        <v>0</v>
      </c>
      <c r="AF125" s="46">
        <f t="shared" si="754"/>
        <v>0</v>
      </c>
      <c r="AG125" s="46">
        <f t="shared" si="755"/>
        <v>0</v>
      </c>
      <c r="AH125" s="46">
        <f t="shared" si="756"/>
        <v>0</v>
      </c>
      <c r="AI125" s="42"/>
      <c r="AJ125" s="46">
        <f t="shared" si="757"/>
        <v>0</v>
      </c>
      <c r="AK125" s="46">
        <f t="shared" si="758"/>
        <v>0</v>
      </c>
      <c r="AL125" s="46">
        <f t="shared" si="759"/>
        <v>0</v>
      </c>
      <c r="AM125" s="46">
        <f t="shared" si="760"/>
        <v>0</v>
      </c>
      <c r="AN125" s="45"/>
      <c r="AO125" s="46">
        <f t="shared" si="761"/>
        <v>0</v>
      </c>
      <c r="AP125" s="46">
        <f t="shared" si="762"/>
        <v>0</v>
      </c>
      <c r="AQ125" s="46">
        <f t="shared" si="763"/>
        <v>0</v>
      </c>
      <c r="AR125" s="46">
        <f t="shared" si="764"/>
        <v>0</v>
      </c>
      <c r="AS125" s="42"/>
      <c r="AT125" s="46">
        <f t="shared" si="765"/>
        <v>0</v>
      </c>
      <c r="AU125" s="46">
        <f t="shared" si="766"/>
        <v>0</v>
      </c>
      <c r="AV125" s="46">
        <f t="shared" si="767"/>
        <v>0</v>
      </c>
      <c r="AW125" s="46">
        <f t="shared" si="768"/>
        <v>0</v>
      </c>
      <c r="AX125" s="42"/>
      <c r="AY125" s="46">
        <f t="shared" si="769"/>
        <v>0</v>
      </c>
      <c r="AZ125" s="46">
        <f t="shared" si="770"/>
        <v>0</v>
      </c>
      <c r="BA125" s="46">
        <f t="shared" si="771"/>
        <v>0</v>
      </c>
      <c r="BB125" s="46">
        <f t="shared" si="772"/>
        <v>0</v>
      </c>
      <c r="BC125" s="42"/>
      <c r="BD125" s="46">
        <f t="shared" si="773"/>
        <v>0</v>
      </c>
      <c r="BE125" s="46">
        <f t="shared" si="774"/>
        <v>0</v>
      </c>
      <c r="BF125" s="46">
        <f t="shared" si="775"/>
        <v>0</v>
      </c>
      <c r="BG125" s="46">
        <f t="shared" si="776"/>
        <v>0</v>
      </c>
      <c r="BH125" s="45"/>
      <c r="BI125" s="46">
        <f t="shared" si="777"/>
        <v>0</v>
      </c>
      <c r="BJ125" s="46">
        <f t="shared" si="778"/>
        <v>0</v>
      </c>
      <c r="BK125" s="46">
        <f t="shared" si="779"/>
        <v>0</v>
      </c>
      <c r="BL125" s="46">
        <f t="shared" si="780"/>
        <v>0</v>
      </c>
      <c r="BM125" s="47"/>
      <c r="BN125" s="46">
        <f t="shared" si="781"/>
        <v>0</v>
      </c>
      <c r="BO125" s="46">
        <f t="shared" si="782"/>
        <v>0</v>
      </c>
      <c r="BP125" s="46">
        <f t="shared" si="783"/>
        <v>0</v>
      </c>
      <c r="BQ125" s="46">
        <f t="shared" si="784"/>
        <v>0</v>
      </c>
      <c r="BR125" s="42"/>
      <c r="BS125" s="46">
        <f t="shared" si="789"/>
        <v>0</v>
      </c>
      <c r="BT125" s="46">
        <f t="shared" si="790"/>
        <v>0</v>
      </c>
      <c r="BU125" s="46">
        <f t="shared" si="791"/>
        <v>0</v>
      </c>
      <c r="BV125" s="46">
        <f t="shared" si="792"/>
        <v>0</v>
      </c>
      <c r="BW125" s="42"/>
      <c r="BX125" s="46">
        <f t="shared" si="793"/>
        <v>0</v>
      </c>
      <c r="BY125" s="46">
        <f t="shared" si="794"/>
        <v>0</v>
      </c>
      <c r="BZ125" s="46">
        <f t="shared" si="795"/>
        <v>0</v>
      </c>
      <c r="CA125" s="46">
        <f t="shared" si="796"/>
        <v>0</v>
      </c>
      <c r="CB125" s="42"/>
      <c r="CC125" s="46">
        <f t="shared" si="785"/>
        <v>0</v>
      </c>
      <c r="CD125" s="46">
        <f t="shared" si="786"/>
        <v>0</v>
      </c>
      <c r="CE125" s="46">
        <f t="shared" si="787"/>
        <v>0</v>
      </c>
      <c r="CF125" s="46">
        <f t="shared" si="788"/>
        <v>0</v>
      </c>
      <c r="CG125" s="42"/>
      <c r="CH125" s="46">
        <f t="shared" si="705"/>
        <v>0</v>
      </c>
      <c r="CI125" s="46">
        <f t="shared" si="706"/>
        <v>0</v>
      </c>
      <c r="CJ125" s="46">
        <f t="shared" si="707"/>
        <v>0</v>
      </c>
      <c r="CK125" s="46">
        <f t="shared" si="708"/>
        <v>0</v>
      </c>
      <c r="CL125" s="42"/>
      <c r="CM125" s="46">
        <f t="shared" si="709"/>
        <v>0</v>
      </c>
      <c r="CN125" s="46">
        <f t="shared" si="710"/>
        <v>0</v>
      </c>
      <c r="CO125" s="46">
        <f t="shared" si="711"/>
        <v>0</v>
      </c>
      <c r="CP125" s="46">
        <f t="shared" si="712"/>
        <v>0</v>
      </c>
      <c r="CQ125" s="42"/>
      <c r="CR125" s="46">
        <f t="shared" si="713"/>
        <v>249.00000000000003</v>
      </c>
      <c r="CS125" s="46">
        <f t="shared" si="714"/>
        <v>5</v>
      </c>
      <c r="CT125" s="46">
        <f t="shared" si="715"/>
        <v>13.699999999999998</v>
      </c>
      <c r="CU125" s="46">
        <f t="shared" si="716"/>
        <v>25.7</v>
      </c>
      <c r="CV125" s="42">
        <v>50</v>
      </c>
      <c r="CW125" s="46">
        <f t="shared" si="717"/>
        <v>0</v>
      </c>
      <c r="CX125" s="46">
        <f t="shared" si="718"/>
        <v>0</v>
      </c>
      <c r="CY125" s="46">
        <f t="shared" si="719"/>
        <v>0</v>
      </c>
      <c r="CZ125" s="46">
        <f t="shared" si="720"/>
        <v>0</v>
      </c>
      <c r="DA125" s="42"/>
      <c r="DB125" s="46">
        <f t="shared" si="721"/>
        <v>0</v>
      </c>
      <c r="DC125" s="46">
        <f t="shared" si="722"/>
        <v>0</v>
      </c>
      <c r="DD125" s="46">
        <f t="shared" si="723"/>
        <v>0</v>
      </c>
      <c r="DE125" s="46">
        <f t="shared" si="724"/>
        <v>0</v>
      </c>
      <c r="DF125" s="42"/>
      <c r="DG125" s="46">
        <f t="shared" si="725"/>
        <v>0</v>
      </c>
      <c r="DH125" s="46">
        <f t="shared" si="726"/>
        <v>0</v>
      </c>
      <c r="DI125" s="46">
        <f t="shared" si="727"/>
        <v>0</v>
      </c>
      <c r="DJ125" s="46">
        <f t="shared" si="728"/>
        <v>0</v>
      </c>
      <c r="DK125" s="42"/>
      <c r="DL125" s="46">
        <f t="shared" si="729"/>
        <v>0</v>
      </c>
      <c r="DM125" s="46">
        <f t="shared" si="730"/>
        <v>0</v>
      </c>
      <c r="DN125" s="46">
        <f t="shared" si="731"/>
        <v>0</v>
      </c>
      <c r="DO125" s="46">
        <f t="shared" si="732"/>
        <v>0</v>
      </c>
      <c r="DP125" s="42"/>
    </row>
    <row r="126" spans="1:123" s="25" customFormat="1" x14ac:dyDescent="0.25">
      <c r="A126" s="50" t="s">
        <v>100</v>
      </c>
      <c r="B126" s="50">
        <v>524</v>
      </c>
      <c r="C126" s="50">
        <v>6.3</v>
      </c>
      <c r="D126" s="50">
        <v>28.2</v>
      </c>
      <c r="E126" s="53">
        <v>61.1</v>
      </c>
      <c r="F126" s="48">
        <f t="shared" si="733"/>
        <v>0</v>
      </c>
      <c r="G126" s="48">
        <f t="shared" si="734"/>
        <v>0</v>
      </c>
      <c r="H126" s="48">
        <f t="shared" si="735"/>
        <v>0</v>
      </c>
      <c r="I126" s="48">
        <f t="shared" si="736"/>
        <v>0</v>
      </c>
      <c r="J126" s="50"/>
      <c r="K126" s="48">
        <f t="shared" si="737"/>
        <v>0</v>
      </c>
      <c r="L126" s="48">
        <f t="shared" si="738"/>
        <v>0</v>
      </c>
      <c r="M126" s="48">
        <f t="shared" si="739"/>
        <v>0</v>
      </c>
      <c r="N126" s="48">
        <f t="shared" si="740"/>
        <v>0</v>
      </c>
      <c r="O126" s="50"/>
      <c r="P126" s="48">
        <f t="shared" si="741"/>
        <v>0</v>
      </c>
      <c r="Q126" s="48">
        <f t="shared" si="742"/>
        <v>0</v>
      </c>
      <c r="R126" s="48">
        <f t="shared" si="743"/>
        <v>0</v>
      </c>
      <c r="S126" s="48">
        <f t="shared" si="744"/>
        <v>0</v>
      </c>
      <c r="T126" s="50"/>
      <c r="U126" s="48">
        <f t="shared" si="745"/>
        <v>303.92</v>
      </c>
      <c r="V126" s="48">
        <f t="shared" si="746"/>
        <v>3.6539999999999999</v>
      </c>
      <c r="W126" s="48">
        <f t="shared" si="747"/>
        <v>16.355999999999998</v>
      </c>
      <c r="X126" s="48">
        <f t="shared" si="748"/>
        <v>35.438000000000002</v>
      </c>
      <c r="Y126" s="50">
        <v>58</v>
      </c>
      <c r="Z126" s="48">
        <f t="shared" si="749"/>
        <v>0</v>
      </c>
      <c r="AA126" s="48">
        <f t="shared" si="750"/>
        <v>0</v>
      </c>
      <c r="AB126" s="48">
        <f t="shared" si="751"/>
        <v>0</v>
      </c>
      <c r="AC126" s="48">
        <f t="shared" si="752"/>
        <v>0</v>
      </c>
      <c r="AD126" s="50"/>
      <c r="AE126" s="48">
        <f t="shared" si="753"/>
        <v>0</v>
      </c>
      <c r="AF126" s="48">
        <f t="shared" si="754"/>
        <v>0</v>
      </c>
      <c r="AG126" s="48">
        <f t="shared" si="755"/>
        <v>0</v>
      </c>
      <c r="AH126" s="48">
        <f t="shared" si="756"/>
        <v>0</v>
      </c>
      <c r="AI126" s="50"/>
      <c r="AJ126" s="48">
        <f t="shared" si="757"/>
        <v>0</v>
      </c>
      <c r="AK126" s="48">
        <f t="shared" si="758"/>
        <v>0</v>
      </c>
      <c r="AL126" s="48">
        <f t="shared" si="759"/>
        <v>0</v>
      </c>
      <c r="AM126" s="48">
        <f t="shared" si="760"/>
        <v>0</v>
      </c>
      <c r="AN126" s="52"/>
      <c r="AO126" s="48">
        <f t="shared" si="761"/>
        <v>0</v>
      </c>
      <c r="AP126" s="48">
        <f t="shared" si="762"/>
        <v>0</v>
      </c>
      <c r="AQ126" s="48">
        <f t="shared" si="763"/>
        <v>0</v>
      </c>
      <c r="AR126" s="48">
        <f t="shared" si="764"/>
        <v>0</v>
      </c>
      <c r="AS126" s="50"/>
      <c r="AT126" s="48">
        <f t="shared" si="765"/>
        <v>0</v>
      </c>
      <c r="AU126" s="48">
        <f t="shared" si="766"/>
        <v>0</v>
      </c>
      <c r="AV126" s="48">
        <f t="shared" si="767"/>
        <v>0</v>
      </c>
      <c r="AW126" s="48">
        <f t="shared" si="768"/>
        <v>0</v>
      </c>
      <c r="AX126" s="50"/>
      <c r="AY126" s="48">
        <f t="shared" si="769"/>
        <v>0</v>
      </c>
      <c r="AZ126" s="48">
        <f t="shared" si="770"/>
        <v>0</v>
      </c>
      <c r="BA126" s="48">
        <f t="shared" si="771"/>
        <v>0</v>
      </c>
      <c r="BB126" s="48">
        <f t="shared" si="772"/>
        <v>0</v>
      </c>
      <c r="BC126" s="50"/>
      <c r="BD126" s="48">
        <f t="shared" si="773"/>
        <v>303.92</v>
      </c>
      <c r="BE126" s="48">
        <f t="shared" si="774"/>
        <v>3.6539999999999999</v>
      </c>
      <c r="BF126" s="48">
        <f t="shared" si="775"/>
        <v>16.355999999999998</v>
      </c>
      <c r="BG126" s="48">
        <f t="shared" si="776"/>
        <v>35.438000000000002</v>
      </c>
      <c r="BH126" s="52">
        <v>58</v>
      </c>
      <c r="BI126" s="48">
        <f t="shared" si="777"/>
        <v>0</v>
      </c>
      <c r="BJ126" s="48">
        <f t="shared" si="778"/>
        <v>0</v>
      </c>
      <c r="BK126" s="48">
        <f t="shared" si="779"/>
        <v>0</v>
      </c>
      <c r="BL126" s="48">
        <f t="shared" si="780"/>
        <v>0</v>
      </c>
      <c r="BM126" s="53"/>
      <c r="BN126" s="48">
        <f t="shared" si="781"/>
        <v>0</v>
      </c>
      <c r="BO126" s="48">
        <f t="shared" si="782"/>
        <v>0</v>
      </c>
      <c r="BP126" s="48">
        <f t="shared" si="783"/>
        <v>0</v>
      </c>
      <c r="BQ126" s="48">
        <f t="shared" si="784"/>
        <v>0</v>
      </c>
      <c r="BR126" s="50"/>
      <c r="BS126" s="48">
        <f t="shared" si="789"/>
        <v>0</v>
      </c>
      <c r="BT126" s="48">
        <f t="shared" si="790"/>
        <v>0</v>
      </c>
      <c r="BU126" s="48">
        <f t="shared" si="791"/>
        <v>0</v>
      </c>
      <c r="BV126" s="48">
        <f t="shared" si="792"/>
        <v>0</v>
      </c>
      <c r="BW126" s="50"/>
      <c r="BX126" s="48">
        <f t="shared" si="793"/>
        <v>303.92</v>
      </c>
      <c r="BY126" s="48">
        <f t="shared" si="794"/>
        <v>3.6539999999999999</v>
      </c>
      <c r="BZ126" s="48">
        <f t="shared" si="795"/>
        <v>16.355999999999998</v>
      </c>
      <c r="CA126" s="48">
        <f t="shared" si="796"/>
        <v>35.438000000000002</v>
      </c>
      <c r="CB126" s="50">
        <v>58</v>
      </c>
      <c r="CC126" s="48">
        <f t="shared" si="785"/>
        <v>0</v>
      </c>
      <c r="CD126" s="48">
        <f t="shared" si="786"/>
        <v>0</v>
      </c>
      <c r="CE126" s="48">
        <f t="shared" si="787"/>
        <v>0</v>
      </c>
      <c r="CF126" s="48">
        <f t="shared" si="788"/>
        <v>0</v>
      </c>
      <c r="CG126" s="50"/>
      <c r="CH126" s="48">
        <f t="shared" si="705"/>
        <v>0</v>
      </c>
      <c r="CI126" s="48">
        <f t="shared" si="706"/>
        <v>0</v>
      </c>
      <c r="CJ126" s="48">
        <f t="shared" si="707"/>
        <v>0</v>
      </c>
      <c r="CK126" s="48">
        <f t="shared" si="708"/>
        <v>0</v>
      </c>
      <c r="CL126" s="50"/>
      <c r="CM126" s="48">
        <f t="shared" si="709"/>
        <v>0</v>
      </c>
      <c r="CN126" s="48">
        <f t="shared" si="710"/>
        <v>0</v>
      </c>
      <c r="CO126" s="48">
        <f t="shared" si="711"/>
        <v>0</v>
      </c>
      <c r="CP126" s="48">
        <f t="shared" si="712"/>
        <v>0</v>
      </c>
      <c r="CQ126" s="50"/>
      <c r="CR126" s="48">
        <f t="shared" si="713"/>
        <v>0</v>
      </c>
      <c r="CS126" s="48">
        <f t="shared" si="714"/>
        <v>0</v>
      </c>
      <c r="CT126" s="48">
        <f t="shared" si="715"/>
        <v>0</v>
      </c>
      <c r="CU126" s="48">
        <f t="shared" si="716"/>
        <v>0</v>
      </c>
      <c r="CV126" s="50"/>
      <c r="CW126" s="48">
        <f t="shared" si="717"/>
        <v>0</v>
      </c>
      <c r="CX126" s="48">
        <f t="shared" si="718"/>
        <v>0</v>
      </c>
      <c r="CY126" s="48">
        <f t="shared" si="719"/>
        <v>0</v>
      </c>
      <c r="CZ126" s="48">
        <f t="shared" si="720"/>
        <v>0</v>
      </c>
      <c r="DA126" s="50"/>
      <c r="DB126" s="48">
        <f t="shared" si="721"/>
        <v>0</v>
      </c>
      <c r="DC126" s="48">
        <f t="shared" si="722"/>
        <v>0</v>
      </c>
      <c r="DD126" s="48">
        <f t="shared" si="723"/>
        <v>0</v>
      </c>
      <c r="DE126" s="48">
        <f t="shared" si="724"/>
        <v>0</v>
      </c>
      <c r="DF126" s="50"/>
      <c r="DG126" s="48">
        <f t="shared" si="725"/>
        <v>303.92</v>
      </c>
      <c r="DH126" s="48">
        <f t="shared" si="726"/>
        <v>3.6539999999999999</v>
      </c>
      <c r="DI126" s="48">
        <f t="shared" si="727"/>
        <v>16.355999999999998</v>
      </c>
      <c r="DJ126" s="48">
        <f t="shared" si="728"/>
        <v>35.438000000000002</v>
      </c>
      <c r="DK126" s="50">
        <v>58</v>
      </c>
      <c r="DL126" s="48">
        <f t="shared" si="729"/>
        <v>0</v>
      </c>
      <c r="DM126" s="48">
        <f t="shared" si="730"/>
        <v>0</v>
      </c>
      <c r="DN126" s="48">
        <f t="shared" si="731"/>
        <v>0</v>
      </c>
      <c r="DO126" s="48">
        <f t="shared" si="732"/>
        <v>0</v>
      </c>
      <c r="DP126" s="50"/>
    </row>
    <row r="127" spans="1:123" s="25" customFormat="1" x14ac:dyDescent="0.25">
      <c r="A127" s="42" t="s">
        <v>101</v>
      </c>
      <c r="B127" s="42">
        <v>498</v>
      </c>
      <c r="C127" s="42">
        <v>10.6</v>
      </c>
      <c r="D127" s="42">
        <v>28.5</v>
      </c>
      <c r="E127" s="47">
        <v>49.8</v>
      </c>
      <c r="F127" s="46">
        <f t="shared" si="733"/>
        <v>0</v>
      </c>
      <c r="G127" s="46">
        <f t="shared" si="734"/>
        <v>0</v>
      </c>
      <c r="H127" s="46">
        <f t="shared" si="735"/>
        <v>0</v>
      </c>
      <c r="I127" s="46">
        <f t="shared" si="736"/>
        <v>0</v>
      </c>
      <c r="J127" s="42"/>
      <c r="K127" s="46">
        <f t="shared" si="737"/>
        <v>0</v>
      </c>
      <c r="L127" s="46">
        <f t="shared" si="738"/>
        <v>0</v>
      </c>
      <c r="M127" s="46">
        <f t="shared" si="739"/>
        <v>0</v>
      </c>
      <c r="N127" s="46">
        <f t="shared" si="740"/>
        <v>0</v>
      </c>
      <c r="O127" s="42"/>
      <c r="P127" s="46">
        <f t="shared" si="741"/>
        <v>0</v>
      </c>
      <c r="Q127" s="46">
        <f t="shared" si="742"/>
        <v>0</v>
      </c>
      <c r="R127" s="46">
        <f t="shared" si="743"/>
        <v>0</v>
      </c>
      <c r="S127" s="46">
        <f t="shared" si="744"/>
        <v>0</v>
      </c>
      <c r="T127" s="42"/>
      <c r="U127" s="46">
        <f t="shared" si="745"/>
        <v>0</v>
      </c>
      <c r="V127" s="46">
        <f t="shared" si="746"/>
        <v>0</v>
      </c>
      <c r="W127" s="46">
        <f t="shared" si="747"/>
        <v>0</v>
      </c>
      <c r="X127" s="46">
        <f t="shared" si="748"/>
        <v>0</v>
      </c>
      <c r="Y127" s="42"/>
      <c r="Z127" s="46">
        <f t="shared" si="749"/>
        <v>249.00000000000003</v>
      </c>
      <c r="AA127" s="46">
        <f t="shared" si="750"/>
        <v>5.3</v>
      </c>
      <c r="AB127" s="46">
        <f t="shared" si="751"/>
        <v>14.249999999999998</v>
      </c>
      <c r="AC127" s="46">
        <f t="shared" si="752"/>
        <v>24.9</v>
      </c>
      <c r="AD127" s="42">
        <v>50</v>
      </c>
      <c r="AE127" s="46">
        <f t="shared" si="753"/>
        <v>0</v>
      </c>
      <c r="AF127" s="46">
        <f t="shared" si="754"/>
        <v>0</v>
      </c>
      <c r="AG127" s="46">
        <f t="shared" si="755"/>
        <v>0</v>
      </c>
      <c r="AH127" s="46">
        <f t="shared" si="756"/>
        <v>0</v>
      </c>
      <c r="AI127" s="42"/>
      <c r="AJ127" s="46">
        <f t="shared" si="757"/>
        <v>0</v>
      </c>
      <c r="AK127" s="46">
        <f t="shared" si="758"/>
        <v>0</v>
      </c>
      <c r="AL127" s="46">
        <f t="shared" si="759"/>
        <v>0</v>
      </c>
      <c r="AM127" s="46">
        <f t="shared" si="760"/>
        <v>0</v>
      </c>
      <c r="AN127" s="45"/>
      <c r="AO127" s="46">
        <f t="shared" si="761"/>
        <v>0</v>
      </c>
      <c r="AP127" s="46">
        <f t="shared" si="762"/>
        <v>0</v>
      </c>
      <c r="AQ127" s="46">
        <f t="shared" si="763"/>
        <v>0</v>
      </c>
      <c r="AR127" s="46">
        <f t="shared" si="764"/>
        <v>0</v>
      </c>
      <c r="AS127" s="42"/>
      <c r="AT127" s="46">
        <f t="shared" si="765"/>
        <v>0</v>
      </c>
      <c r="AU127" s="46">
        <f t="shared" si="766"/>
        <v>0</v>
      </c>
      <c r="AV127" s="46">
        <f t="shared" si="767"/>
        <v>0</v>
      </c>
      <c r="AW127" s="46">
        <f t="shared" si="768"/>
        <v>0</v>
      </c>
      <c r="AX127" s="42"/>
      <c r="AY127" s="46">
        <f t="shared" si="769"/>
        <v>0</v>
      </c>
      <c r="AZ127" s="46">
        <f t="shared" si="770"/>
        <v>0</v>
      </c>
      <c r="BA127" s="46">
        <f t="shared" si="771"/>
        <v>0</v>
      </c>
      <c r="BB127" s="46">
        <f t="shared" si="772"/>
        <v>0</v>
      </c>
      <c r="BC127" s="42"/>
      <c r="BD127" s="46">
        <f t="shared" si="773"/>
        <v>0</v>
      </c>
      <c r="BE127" s="46">
        <f t="shared" si="774"/>
        <v>0</v>
      </c>
      <c r="BF127" s="46">
        <f t="shared" si="775"/>
        <v>0</v>
      </c>
      <c r="BG127" s="46">
        <f t="shared" si="776"/>
        <v>0</v>
      </c>
      <c r="BH127" s="45"/>
      <c r="BI127" s="46">
        <f t="shared" si="777"/>
        <v>0</v>
      </c>
      <c r="BJ127" s="46">
        <f t="shared" si="778"/>
        <v>0</v>
      </c>
      <c r="BK127" s="46">
        <f t="shared" si="779"/>
        <v>0</v>
      </c>
      <c r="BL127" s="46">
        <f t="shared" si="780"/>
        <v>0</v>
      </c>
      <c r="BM127" s="47"/>
      <c r="BN127" s="46">
        <f t="shared" si="781"/>
        <v>0</v>
      </c>
      <c r="BO127" s="46">
        <f t="shared" si="782"/>
        <v>0</v>
      </c>
      <c r="BP127" s="46">
        <f t="shared" si="783"/>
        <v>0</v>
      </c>
      <c r="BQ127" s="46">
        <f t="shared" si="784"/>
        <v>0</v>
      </c>
      <c r="BR127" s="42"/>
      <c r="BS127" s="46">
        <f t="shared" si="789"/>
        <v>0</v>
      </c>
      <c r="BT127" s="46">
        <f t="shared" si="790"/>
        <v>0</v>
      </c>
      <c r="BU127" s="46">
        <f t="shared" si="791"/>
        <v>0</v>
      </c>
      <c r="BV127" s="46">
        <f t="shared" si="792"/>
        <v>0</v>
      </c>
      <c r="BW127" s="42"/>
      <c r="BX127" s="46">
        <f t="shared" si="793"/>
        <v>0</v>
      </c>
      <c r="BY127" s="46">
        <f t="shared" si="794"/>
        <v>0</v>
      </c>
      <c r="BZ127" s="46">
        <f t="shared" si="795"/>
        <v>0</v>
      </c>
      <c r="CA127" s="46">
        <f t="shared" si="796"/>
        <v>0</v>
      </c>
      <c r="CB127" s="42"/>
      <c r="CC127" s="46">
        <f t="shared" si="785"/>
        <v>0</v>
      </c>
      <c r="CD127" s="46">
        <f t="shared" si="786"/>
        <v>0</v>
      </c>
      <c r="CE127" s="46">
        <f t="shared" si="787"/>
        <v>0</v>
      </c>
      <c r="CF127" s="46">
        <f t="shared" si="788"/>
        <v>0</v>
      </c>
      <c r="CG127" s="42"/>
      <c r="CH127" s="46">
        <f t="shared" si="705"/>
        <v>0</v>
      </c>
      <c r="CI127" s="46">
        <f t="shared" si="706"/>
        <v>0</v>
      </c>
      <c r="CJ127" s="46">
        <f t="shared" si="707"/>
        <v>0</v>
      </c>
      <c r="CK127" s="46">
        <f t="shared" si="708"/>
        <v>0</v>
      </c>
      <c r="CL127" s="42"/>
      <c r="CM127" s="46">
        <f t="shared" si="709"/>
        <v>249.00000000000003</v>
      </c>
      <c r="CN127" s="46">
        <f t="shared" si="710"/>
        <v>5.3</v>
      </c>
      <c r="CO127" s="46">
        <f t="shared" si="711"/>
        <v>14.249999999999998</v>
      </c>
      <c r="CP127" s="46">
        <f t="shared" si="712"/>
        <v>24.9</v>
      </c>
      <c r="CQ127" s="42">
        <v>50</v>
      </c>
      <c r="CR127" s="46">
        <f t="shared" si="713"/>
        <v>0</v>
      </c>
      <c r="CS127" s="46">
        <f t="shared" si="714"/>
        <v>0</v>
      </c>
      <c r="CT127" s="46">
        <f t="shared" si="715"/>
        <v>0</v>
      </c>
      <c r="CU127" s="46">
        <f t="shared" si="716"/>
        <v>0</v>
      </c>
      <c r="CV127" s="42"/>
      <c r="CW127" s="46">
        <f t="shared" si="717"/>
        <v>0</v>
      </c>
      <c r="CX127" s="46">
        <f t="shared" si="718"/>
        <v>0</v>
      </c>
      <c r="CY127" s="46">
        <f t="shared" si="719"/>
        <v>0</v>
      </c>
      <c r="CZ127" s="46">
        <f t="shared" si="720"/>
        <v>0</v>
      </c>
      <c r="DA127" s="42"/>
      <c r="DB127" s="46">
        <f t="shared" si="721"/>
        <v>0</v>
      </c>
      <c r="DC127" s="46">
        <f t="shared" si="722"/>
        <v>0</v>
      </c>
      <c r="DD127" s="46">
        <f t="shared" si="723"/>
        <v>0</v>
      </c>
      <c r="DE127" s="46">
        <f t="shared" si="724"/>
        <v>0</v>
      </c>
      <c r="DF127" s="42"/>
      <c r="DG127" s="46">
        <f t="shared" si="725"/>
        <v>249.00000000000003</v>
      </c>
      <c r="DH127" s="46">
        <f t="shared" si="726"/>
        <v>5.3</v>
      </c>
      <c r="DI127" s="46">
        <f t="shared" si="727"/>
        <v>14.249999999999998</v>
      </c>
      <c r="DJ127" s="46">
        <f t="shared" si="728"/>
        <v>24.9</v>
      </c>
      <c r="DK127" s="42">
        <v>50</v>
      </c>
      <c r="DL127" s="46">
        <f t="shared" si="729"/>
        <v>0</v>
      </c>
      <c r="DM127" s="46">
        <f t="shared" si="730"/>
        <v>0</v>
      </c>
      <c r="DN127" s="46">
        <f t="shared" si="731"/>
        <v>0</v>
      </c>
      <c r="DO127" s="46">
        <f t="shared" si="732"/>
        <v>0</v>
      </c>
      <c r="DP127" s="42"/>
    </row>
    <row r="128" spans="1:123" s="25" customFormat="1" x14ac:dyDescent="0.25">
      <c r="A128" s="50" t="s">
        <v>102</v>
      </c>
      <c r="B128" s="50">
        <v>507</v>
      </c>
      <c r="C128" s="50">
        <v>9.3000000000000007</v>
      </c>
      <c r="D128" s="50">
        <v>27.9</v>
      </c>
      <c r="E128" s="53">
        <v>54.6</v>
      </c>
      <c r="F128" s="48">
        <f t="shared" si="733"/>
        <v>0</v>
      </c>
      <c r="G128" s="48">
        <f t="shared" si="734"/>
        <v>0</v>
      </c>
      <c r="H128" s="48">
        <f t="shared" si="735"/>
        <v>0</v>
      </c>
      <c r="I128" s="48">
        <f t="shared" si="736"/>
        <v>0</v>
      </c>
      <c r="J128" s="50"/>
      <c r="K128" s="48">
        <f t="shared" si="737"/>
        <v>0</v>
      </c>
      <c r="L128" s="48">
        <f t="shared" si="738"/>
        <v>0</v>
      </c>
      <c r="M128" s="48">
        <f t="shared" si="739"/>
        <v>0</v>
      </c>
      <c r="N128" s="48">
        <f t="shared" si="740"/>
        <v>0</v>
      </c>
      <c r="O128" s="50"/>
      <c r="P128" s="48">
        <f t="shared" si="741"/>
        <v>0</v>
      </c>
      <c r="Q128" s="48">
        <f t="shared" si="742"/>
        <v>0</v>
      </c>
      <c r="R128" s="48">
        <f t="shared" si="743"/>
        <v>0</v>
      </c>
      <c r="S128" s="48">
        <f t="shared" si="744"/>
        <v>0</v>
      </c>
      <c r="T128" s="50"/>
      <c r="U128" s="48">
        <f t="shared" si="745"/>
        <v>0</v>
      </c>
      <c r="V128" s="48">
        <f t="shared" si="746"/>
        <v>0</v>
      </c>
      <c r="W128" s="48">
        <f t="shared" si="747"/>
        <v>0</v>
      </c>
      <c r="X128" s="48">
        <f t="shared" si="748"/>
        <v>0</v>
      </c>
      <c r="Y128" s="50"/>
      <c r="Z128" s="48">
        <f t="shared" si="749"/>
        <v>0</v>
      </c>
      <c r="AA128" s="48">
        <f t="shared" si="750"/>
        <v>0</v>
      </c>
      <c r="AB128" s="48">
        <f t="shared" si="751"/>
        <v>0</v>
      </c>
      <c r="AC128" s="48">
        <f t="shared" si="752"/>
        <v>0</v>
      </c>
      <c r="AD128" s="50"/>
      <c r="AE128" s="48">
        <f t="shared" si="753"/>
        <v>0</v>
      </c>
      <c r="AF128" s="48">
        <f t="shared" si="754"/>
        <v>0</v>
      </c>
      <c r="AG128" s="48">
        <f t="shared" si="755"/>
        <v>0</v>
      </c>
      <c r="AH128" s="48">
        <f t="shared" si="756"/>
        <v>0</v>
      </c>
      <c r="AI128" s="50"/>
      <c r="AJ128" s="48">
        <f t="shared" si="757"/>
        <v>281.38499999999999</v>
      </c>
      <c r="AK128" s="48">
        <f t="shared" si="758"/>
        <v>5.1615000000000011</v>
      </c>
      <c r="AL128" s="48">
        <f t="shared" si="759"/>
        <v>15.484499999999999</v>
      </c>
      <c r="AM128" s="48">
        <f t="shared" si="760"/>
        <v>30.303000000000001</v>
      </c>
      <c r="AN128" s="52">
        <v>55.5</v>
      </c>
      <c r="AO128" s="48">
        <f t="shared" si="761"/>
        <v>0</v>
      </c>
      <c r="AP128" s="48">
        <f t="shared" si="762"/>
        <v>0</v>
      </c>
      <c r="AQ128" s="48">
        <f t="shared" si="763"/>
        <v>0</v>
      </c>
      <c r="AR128" s="48">
        <f t="shared" si="764"/>
        <v>0</v>
      </c>
      <c r="AS128" s="50"/>
      <c r="AT128" s="48">
        <f t="shared" si="765"/>
        <v>0</v>
      </c>
      <c r="AU128" s="48">
        <f t="shared" si="766"/>
        <v>0</v>
      </c>
      <c r="AV128" s="48">
        <f t="shared" si="767"/>
        <v>0</v>
      </c>
      <c r="AW128" s="48">
        <f t="shared" si="768"/>
        <v>0</v>
      </c>
      <c r="AX128" s="50"/>
      <c r="AY128" s="48">
        <f t="shared" si="769"/>
        <v>0</v>
      </c>
      <c r="AZ128" s="48">
        <f t="shared" si="770"/>
        <v>0</v>
      </c>
      <c r="BA128" s="48">
        <f t="shared" si="771"/>
        <v>0</v>
      </c>
      <c r="BB128" s="48">
        <f t="shared" si="772"/>
        <v>0</v>
      </c>
      <c r="BC128" s="50"/>
      <c r="BD128" s="48">
        <f t="shared" si="773"/>
        <v>0</v>
      </c>
      <c r="BE128" s="48">
        <f t="shared" si="774"/>
        <v>0</v>
      </c>
      <c r="BF128" s="48">
        <f t="shared" si="775"/>
        <v>0</v>
      </c>
      <c r="BG128" s="48">
        <f t="shared" si="776"/>
        <v>0</v>
      </c>
      <c r="BH128" s="52"/>
      <c r="BI128" s="48">
        <f t="shared" si="777"/>
        <v>0</v>
      </c>
      <c r="BJ128" s="48">
        <f t="shared" si="778"/>
        <v>0</v>
      </c>
      <c r="BK128" s="48">
        <f t="shared" si="779"/>
        <v>0</v>
      </c>
      <c r="BL128" s="48">
        <f t="shared" si="780"/>
        <v>0</v>
      </c>
      <c r="BM128" s="53"/>
      <c r="BN128" s="48">
        <f t="shared" si="781"/>
        <v>0</v>
      </c>
      <c r="BO128" s="48">
        <f t="shared" si="782"/>
        <v>0</v>
      </c>
      <c r="BP128" s="48">
        <f t="shared" si="783"/>
        <v>0</v>
      </c>
      <c r="BQ128" s="48">
        <f t="shared" si="784"/>
        <v>0</v>
      </c>
      <c r="BR128" s="50"/>
      <c r="BS128" s="48">
        <f t="shared" si="789"/>
        <v>0</v>
      </c>
      <c r="BT128" s="48">
        <f t="shared" si="790"/>
        <v>0</v>
      </c>
      <c r="BU128" s="48">
        <f t="shared" si="791"/>
        <v>0</v>
      </c>
      <c r="BV128" s="48">
        <f t="shared" si="792"/>
        <v>0</v>
      </c>
      <c r="BW128" s="50"/>
      <c r="BX128" s="48">
        <f t="shared" si="793"/>
        <v>0</v>
      </c>
      <c r="BY128" s="48">
        <f t="shared" si="794"/>
        <v>0</v>
      </c>
      <c r="BZ128" s="48">
        <f t="shared" si="795"/>
        <v>0</v>
      </c>
      <c r="CA128" s="48">
        <f t="shared" si="796"/>
        <v>0</v>
      </c>
      <c r="CB128" s="50"/>
      <c r="CC128" s="48">
        <f t="shared" si="785"/>
        <v>281.38499999999999</v>
      </c>
      <c r="CD128" s="48">
        <f t="shared" si="786"/>
        <v>5.1615000000000011</v>
      </c>
      <c r="CE128" s="48">
        <f t="shared" si="787"/>
        <v>15.484499999999999</v>
      </c>
      <c r="CF128" s="48">
        <f t="shared" si="788"/>
        <v>30.303000000000001</v>
      </c>
      <c r="CG128" s="50">
        <v>55.5</v>
      </c>
      <c r="CH128" s="48">
        <f t="shared" si="705"/>
        <v>0</v>
      </c>
      <c r="CI128" s="48">
        <f t="shared" si="706"/>
        <v>0</v>
      </c>
      <c r="CJ128" s="48">
        <f t="shared" si="707"/>
        <v>0</v>
      </c>
      <c r="CK128" s="48">
        <f t="shared" si="708"/>
        <v>0</v>
      </c>
      <c r="CL128" s="50"/>
      <c r="CM128" s="48">
        <f t="shared" si="709"/>
        <v>0</v>
      </c>
      <c r="CN128" s="48">
        <f t="shared" si="710"/>
        <v>0</v>
      </c>
      <c r="CO128" s="48">
        <f t="shared" si="711"/>
        <v>0</v>
      </c>
      <c r="CP128" s="48">
        <f t="shared" si="712"/>
        <v>0</v>
      </c>
      <c r="CQ128" s="50"/>
      <c r="CR128" s="48">
        <f t="shared" si="713"/>
        <v>0</v>
      </c>
      <c r="CS128" s="48">
        <f t="shared" si="714"/>
        <v>0</v>
      </c>
      <c r="CT128" s="48">
        <f t="shared" si="715"/>
        <v>0</v>
      </c>
      <c r="CU128" s="48">
        <f t="shared" si="716"/>
        <v>0</v>
      </c>
      <c r="CV128" s="50"/>
      <c r="CW128" s="48">
        <f t="shared" si="717"/>
        <v>0</v>
      </c>
      <c r="CX128" s="48">
        <f t="shared" si="718"/>
        <v>0</v>
      </c>
      <c r="CY128" s="48">
        <f t="shared" si="719"/>
        <v>0</v>
      </c>
      <c r="CZ128" s="48">
        <f t="shared" si="720"/>
        <v>0</v>
      </c>
      <c r="DA128" s="50"/>
      <c r="DB128" s="48">
        <f t="shared" si="721"/>
        <v>281.38499999999999</v>
      </c>
      <c r="DC128" s="48">
        <f t="shared" si="722"/>
        <v>5.1615000000000011</v>
      </c>
      <c r="DD128" s="48">
        <f t="shared" si="723"/>
        <v>15.484499999999999</v>
      </c>
      <c r="DE128" s="48">
        <f t="shared" si="724"/>
        <v>30.303000000000001</v>
      </c>
      <c r="DF128" s="50">
        <v>55.5</v>
      </c>
      <c r="DG128" s="48">
        <f t="shared" si="725"/>
        <v>0</v>
      </c>
      <c r="DH128" s="48">
        <f t="shared" si="726"/>
        <v>0</v>
      </c>
      <c r="DI128" s="48">
        <f t="shared" si="727"/>
        <v>0</v>
      </c>
      <c r="DJ128" s="48">
        <f t="shared" si="728"/>
        <v>0</v>
      </c>
      <c r="DK128" s="50"/>
      <c r="DL128" s="48">
        <f t="shared" si="729"/>
        <v>0</v>
      </c>
      <c r="DM128" s="48">
        <f t="shared" si="730"/>
        <v>0</v>
      </c>
      <c r="DN128" s="48">
        <f t="shared" si="731"/>
        <v>0</v>
      </c>
      <c r="DO128" s="48">
        <f t="shared" si="732"/>
        <v>0</v>
      </c>
      <c r="DP128" s="50"/>
    </row>
    <row r="129" spans="1:120" s="25" customFormat="1" x14ac:dyDescent="0.25">
      <c r="A129" s="42" t="s">
        <v>103</v>
      </c>
      <c r="B129" s="42">
        <v>471</v>
      </c>
      <c r="C129" s="42">
        <v>3.9</v>
      </c>
      <c r="D129" s="42">
        <v>24.6</v>
      </c>
      <c r="E129" s="47">
        <v>57.9</v>
      </c>
      <c r="F129" s="46">
        <f t="shared" si="733"/>
        <v>0</v>
      </c>
      <c r="G129" s="46">
        <f t="shared" si="734"/>
        <v>0</v>
      </c>
      <c r="H129" s="46">
        <f t="shared" si="735"/>
        <v>0</v>
      </c>
      <c r="I129" s="46">
        <f t="shared" si="736"/>
        <v>0</v>
      </c>
      <c r="J129" s="42"/>
      <c r="K129" s="46">
        <f t="shared" si="737"/>
        <v>0</v>
      </c>
      <c r="L129" s="46">
        <f t="shared" si="738"/>
        <v>0</v>
      </c>
      <c r="M129" s="46">
        <f t="shared" si="739"/>
        <v>0</v>
      </c>
      <c r="N129" s="46">
        <f t="shared" si="740"/>
        <v>0</v>
      </c>
      <c r="O129" s="42"/>
      <c r="P129" s="46">
        <f t="shared" si="741"/>
        <v>0</v>
      </c>
      <c r="Q129" s="46">
        <f t="shared" si="742"/>
        <v>0</v>
      </c>
      <c r="R129" s="46">
        <f t="shared" si="743"/>
        <v>0</v>
      </c>
      <c r="S129" s="46">
        <f t="shared" si="744"/>
        <v>0</v>
      </c>
      <c r="T129" s="42"/>
      <c r="U129" s="46">
        <f t="shared" si="745"/>
        <v>0</v>
      </c>
      <c r="V129" s="46">
        <f t="shared" si="746"/>
        <v>0</v>
      </c>
      <c r="W129" s="46">
        <f t="shared" si="747"/>
        <v>0</v>
      </c>
      <c r="X129" s="46">
        <f t="shared" si="748"/>
        <v>0</v>
      </c>
      <c r="Y129" s="42"/>
      <c r="Z129" s="46">
        <f t="shared" si="749"/>
        <v>0</v>
      </c>
      <c r="AA129" s="46">
        <f t="shared" si="750"/>
        <v>0</v>
      </c>
      <c r="AB129" s="46">
        <f t="shared" si="751"/>
        <v>0</v>
      </c>
      <c r="AC129" s="46">
        <f t="shared" si="752"/>
        <v>0</v>
      </c>
      <c r="AD129" s="42"/>
      <c r="AE129" s="46">
        <f t="shared" si="753"/>
        <v>0</v>
      </c>
      <c r="AF129" s="46">
        <f t="shared" si="754"/>
        <v>0</v>
      </c>
      <c r="AG129" s="46">
        <f t="shared" si="755"/>
        <v>0</v>
      </c>
      <c r="AH129" s="46">
        <f t="shared" si="756"/>
        <v>0</v>
      </c>
      <c r="AI129" s="42"/>
      <c r="AJ129" s="46">
        <f t="shared" si="757"/>
        <v>0</v>
      </c>
      <c r="AK129" s="46">
        <f t="shared" si="758"/>
        <v>0</v>
      </c>
      <c r="AL129" s="46">
        <f t="shared" si="759"/>
        <v>0</v>
      </c>
      <c r="AM129" s="46">
        <f t="shared" si="760"/>
        <v>0</v>
      </c>
      <c r="AN129" s="45"/>
      <c r="AO129" s="46">
        <f t="shared" si="761"/>
        <v>0</v>
      </c>
      <c r="AP129" s="46">
        <f t="shared" si="762"/>
        <v>0</v>
      </c>
      <c r="AQ129" s="46">
        <f t="shared" si="763"/>
        <v>0</v>
      </c>
      <c r="AR129" s="46">
        <f t="shared" si="764"/>
        <v>0</v>
      </c>
      <c r="AS129" s="42"/>
      <c r="AT129" s="46">
        <f t="shared" si="765"/>
        <v>259.05</v>
      </c>
      <c r="AU129" s="46">
        <f t="shared" si="766"/>
        <v>2.145</v>
      </c>
      <c r="AV129" s="46">
        <f t="shared" si="767"/>
        <v>13.530000000000001</v>
      </c>
      <c r="AW129" s="46">
        <f t="shared" si="768"/>
        <v>31.844999999999999</v>
      </c>
      <c r="AX129" s="42">
        <v>55</v>
      </c>
      <c r="AY129" s="46">
        <f t="shared" si="769"/>
        <v>0</v>
      </c>
      <c r="AZ129" s="46">
        <f t="shared" si="770"/>
        <v>0</v>
      </c>
      <c r="BA129" s="46">
        <f t="shared" si="771"/>
        <v>0</v>
      </c>
      <c r="BB129" s="46">
        <f t="shared" si="772"/>
        <v>0</v>
      </c>
      <c r="BC129" s="42"/>
      <c r="BD129" s="46">
        <f t="shared" si="773"/>
        <v>0</v>
      </c>
      <c r="BE129" s="46">
        <f t="shared" si="774"/>
        <v>0</v>
      </c>
      <c r="BF129" s="46">
        <f t="shared" si="775"/>
        <v>0</v>
      </c>
      <c r="BG129" s="46">
        <f t="shared" si="776"/>
        <v>0</v>
      </c>
      <c r="BH129" s="45"/>
      <c r="BI129" s="46">
        <f t="shared" si="777"/>
        <v>0</v>
      </c>
      <c r="BJ129" s="46">
        <f t="shared" si="778"/>
        <v>0</v>
      </c>
      <c r="BK129" s="46">
        <f t="shared" si="779"/>
        <v>0</v>
      </c>
      <c r="BL129" s="46">
        <f t="shared" si="780"/>
        <v>0</v>
      </c>
      <c r="BM129" s="47"/>
      <c r="BN129" s="46">
        <f t="shared" si="781"/>
        <v>259.05</v>
      </c>
      <c r="BO129" s="46">
        <f t="shared" si="782"/>
        <v>2.145</v>
      </c>
      <c r="BP129" s="46">
        <f t="shared" si="783"/>
        <v>13.530000000000001</v>
      </c>
      <c r="BQ129" s="46">
        <f t="shared" si="784"/>
        <v>31.844999999999999</v>
      </c>
      <c r="BR129" s="42">
        <v>55</v>
      </c>
      <c r="BS129" s="46">
        <f t="shared" si="789"/>
        <v>0</v>
      </c>
      <c r="BT129" s="46">
        <f t="shared" si="790"/>
        <v>0</v>
      </c>
      <c r="BU129" s="46">
        <f t="shared" si="791"/>
        <v>0</v>
      </c>
      <c r="BV129" s="46">
        <f t="shared" si="792"/>
        <v>0</v>
      </c>
      <c r="BW129" s="42"/>
      <c r="BX129" s="46">
        <f t="shared" si="793"/>
        <v>0</v>
      </c>
      <c r="BY129" s="46">
        <f t="shared" si="794"/>
        <v>0</v>
      </c>
      <c r="BZ129" s="46">
        <f t="shared" si="795"/>
        <v>0</v>
      </c>
      <c r="CA129" s="46">
        <f t="shared" si="796"/>
        <v>0</v>
      </c>
      <c r="CB129" s="42"/>
      <c r="CC129" s="46">
        <f t="shared" si="785"/>
        <v>0</v>
      </c>
      <c r="CD129" s="46">
        <f t="shared" si="786"/>
        <v>0</v>
      </c>
      <c r="CE129" s="46">
        <f t="shared" si="787"/>
        <v>0</v>
      </c>
      <c r="CF129" s="46">
        <f t="shared" si="788"/>
        <v>0</v>
      </c>
      <c r="CG129" s="42"/>
      <c r="CH129" s="46">
        <f t="shared" si="705"/>
        <v>0</v>
      </c>
      <c r="CI129" s="46">
        <f t="shared" si="706"/>
        <v>0</v>
      </c>
      <c r="CJ129" s="46">
        <f t="shared" si="707"/>
        <v>0</v>
      </c>
      <c r="CK129" s="46">
        <f t="shared" si="708"/>
        <v>0</v>
      </c>
      <c r="CL129" s="42"/>
      <c r="CM129" s="46">
        <f t="shared" si="709"/>
        <v>259.05</v>
      </c>
      <c r="CN129" s="46">
        <f t="shared" si="710"/>
        <v>2.145</v>
      </c>
      <c r="CO129" s="46">
        <f t="shared" si="711"/>
        <v>13.530000000000001</v>
      </c>
      <c r="CP129" s="46">
        <f t="shared" si="712"/>
        <v>31.844999999999999</v>
      </c>
      <c r="CQ129" s="42">
        <v>55</v>
      </c>
      <c r="CR129" s="46">
        <f t="shared" si="713"/>
        <v>0</v>
      </c>
      <c r="CS129" s="46">
        <f t="shared" si="714"/>
        <v>0</v>
      </c>
      <c r="CT129" s="46">
        <f t="shared" si="715"/>
        <v>0</v>
      </c>
      <c r="CU129" s="46">
        <f t="shared" si="716"/>
        <v>0</v>
      </c>
      <c r="CV129" s="42"/>
      <c r="CW129" s="46">
        <f t="shared" si="717"/>
        <v>0</v>
      </c>
      <c r="CX129" s="46">
        <f t="shared" si="718"/>
        <v>0</v>
      </c>
      <c r="CY129" s="46">
        <f t="shared" si="719"/>
        <v>0</v>
      </c>
      <c r="CZ129" s="46">
        <f t="shared" si="720"/>
        <v>0</v>
      </c>
      <c r="DA129" s="42"/>
      <c r="DB129" s="46">
        <f t="shared" si="721"/>
        <v>0</v>
      </c>
      <c r="DC129" s="46">
        <f t="shared" si="722"/>
        <v>0</v>
      </c>
      <c r="DD129" s="46">
        <f t="shared" si="723"/>
        <v>0</v>
      </c>
      <c r="DE129" s="46">
        <f t="shared" si="724"/>
        <v>0</v>
      </c>
      <c r="DF129" s="42"/>
      <c r="DG129" s="46">
        <f t="shared" si="725"/>
        <v>0</v>
      </c>
      <c r="DH129" s="46">
        <f t="shared" si="726"/>
        <v>0</v>
      </c>
      <c r="DI129" s="46">
        <f t="shared" si="727"/>
        <v>0</v>
      </c>
      <c r="DJ129" s="46">
        <f t="shared" si="728"/>
        <v>0</v>
      </c>
      <c r="DK129" s="42"/>
      <c r="DL129" s="46">
        <f t="shared" si="729"/>
        <v>0</v>
      </c>
      <c r="DM129" s="46">
        <f t="shared" si="730"/>
        <v>0</v>
      </c>
      <c r="DN129" s="46">
        <f t="shared" si="731"/>
        <v>0</v>
      </c>
      <c r="DO129" s="46">
        <f t="shared" si="732"/>
        <v>0</v>
      </c>
      <c r="DP129" s="42"/>
    </row>
    <row r="130" spans="1:120" s="25" customFormat="1" x14ac:dyDescent="0.25">
      <c r="A130" s="42" t="s">
        <v>104</v>
      </c>
      <c r="B130" s="42">
        <v>496</v>
      </c>
      <c r="C130" s="42">
        <v>5</v>
      </c>
      <c r="D130" s="42">
        <v>25</v>
      </c>
      <c r="E130" s="47">
        <v>63</v>
      </c>
      <c r="F130" s="46">
        <f t="shared" si="733"/>
        <v>148.80000000000001</v>
      </c>
      <c r="G130" s="46">
        <f t="shared" si="734"/>
        <v>1.5</v>
      </c>
      <c r="H130" s="46">
        <f t="shared" si="735"/>
        <v>7.5</v>
      </c>
      <c r="I130" s="46">
        <f t="shared" si="736"/>
        <v>18.899999999999999</v>
      </c>
      <c r="J130" s="42">
        <v>30</v>
      </c>
      <c r="K130" s="42">
        <v>15</v>
      </c>
      <c r="L130" s="42">
        <v>15</v>
      </c>
      <c r="M130" s="42">
        <v>15</v>
      </c>
      <c r="N130" s="42">
        <v>15</v>
      </c>
      <c r="O130" s="42">
        <v>30</v>
      </c>
      <c r="P130" s="46">
        <f t="shared" si="741"/>
        <v>0</v>
      </c>
      <c r="Q130" s="46">
        <f t="shared" si="742"/>
        <v>0</v>
      </c>
      <c r="R130" s="46">
        <f t="shared" si="743"/>
        <v>0</v>
      </c>
      <c r="S130" s="46">
        <f t="shared" si="744"/>
        <v>0</v>
      </c>
      <c r="T130" s="42"/>
      <c r="U130" s="46">
        <f t="shared" si="745"/>
        <v>148.80000000000001</v>
      </c>
      <c r="V130" s="46">
        <f t="shared" si="746"/>
        <v>1.5</v>
      </c>
      <c r="W130" s="46">
        <f t="shared" si="747"/>
        <v>7.5</v>
      </c>
      <c r="X130" s="46">
        <f t="shared" si="748"/>
        <v>18.899999999999999</v>
      </c>
      <c r="Y130" s="42">
        <v>30</v>
      </c>
      <c r="Z130" s="42">
        <v>15</v>
      </c>
      <c r="AA130" s="42">
        <v>15</v>
      </c>
      <c r="AB130" s="42">
        <v>15</v>
      </c>
      <c r="AC130" s="42">
        <v>15</v>
      </c>
      <c r="AD130" s="42">
        <v>30</v>
      </c>
      <c r="AE130" s="46">
        <f t="shared" si="753"/>
        <v>0</v>
      </c>
      <c r="AF130" s="46">
        <f t="shared" si="754"/>
        <v>0</v>
      </c>
      <c r="AG130" s="46">
        <f t="shared" si="755"/>
        <v>0</v>
      </c>
      <c r="AH130" s="46">
        <f t="shared" si="756"/>
        <v>0</v>
      </c>
      <c r="AI130" s="42"/>
      <c r="AJ130" s="46">
        <f t="shared" si="757"/>
        <v>148.80000000000001</v>
      </c>
      <c r="AK130" s="46">
        <f t="shared" si="758"/>
        <v>1.5</v>
      </c>
      <c r="AL130" s="46">
        <f t="shared" si="759"/>
        <v>7.5</v>
      </c>
      <c r="AM130" s="46">
        <f t="shared" si="760"/>
        <v>18.899999999999999</v>
      </c>
      <c r="AN130" s="45">
        <v>30</v>
      </c>
      <c r="AO130" s="46">
        <f t="shared" si="761"/>
        <v>0</v>
      </c>
      <c r="AP130" s="46">
        <f t="shared" si="762"/>
        <v>0</v>
      </c>
      <c r="AQ130" s="46">
        <f t="shared" si="763"/>
        <v>0</v>
      </c>
      <c r="AR130" s="46">
        <f t="shared" si="764"/>
        <v>0</v>
      </c>
      <c r="AS130" s="42"/>
      <c r="AT130" s="46">
        <f t="shared" si="765"/>
        <v>148.80000000000001</v>
      </c>
      <c r="AU130" s="46">
        <f t="shared" si="766"/>
        <v>1.5</v>
      </c>
      <c r="AV130" s="46">
        <f t="shared" si="767"/>
        <v>7.5</v>
      </c>
      <c r="AW130" s="46">
        <f t="shared" si="768"/>
        <v>18.899999999999999</v>
      </c>
      <c r="AX130" s="42">
        <v>30</v>
      </c>
      <c r="AY130" s="46">
        <f t="shared" si="769"/>
        <v>0</v>
      </c>
      <c r="AZ130" s="46">
        <f t="shared" si="770"/>
        <v>0</v>
      </c>
      <c r="BA130" s="46">
        <f t="shared" si="771"/>
        <v>0</v>
      </c>
      <c r="BB130" s="46">
        <f t="shared" si="772"/>
        <v>0</v>
      </c>
      <c r="BC130" s="42"/>
      <c r="BD130" s="46">
        <f t="shared" si="773"/>
        <v>148.80000000000001</v>
      </c>
      <c r="BE130" s="46">
        <f t="shared" si="774"/>
        <v>1.5</v>
      </c>
      <c r="BF130" s="46">
        <f t="shared" si="775"/>
        <v>7.5</v>
      </c>
      <c r="BG130" s="46">
        <f t="shared" si="776"/>
        <v>18.899999999999999</v>
      </c>
      <c r="BH130" s="45">
        <v>30</v>
      </c>
      <c r="BI130" s="46">
        <f t="shared" si="777"/>
        <v>0</v>
      </c>
      <c r="BJ130" s="46">
        <f t="shared" si="778"/>
        <v>0</v>
      </c>
      <c r="BK130" s="46">
        <f t="shared" si="779"/>
        <v>0</v>
      </c>
      <c r="BL130" s="46">
        <f t="shared" si="780"/>
        <v>0</v>
      </c>
      <c r="BM130" s="47"/>
      <c r="BN130" s="46">
        <f t="shared" si="781"/>
        <v>223.2</v>
      </c>
      <c r="BO130" s="46">
        <f t="shared" si="782"/>
        <v>2.25</v>
      </c>
      <c r="BP130" s="46">
        <f t="shared" si="783"/>
        <v>11.25</v>
      </c>
      <c r="BQ130" s="46">
        <f t="shared" si="784"/>
        <v>28.35</v>
      </c>
      <c r="BR130" s="42">
        <v>45</v>
      </c>
      <c r="BS130" s="46">
        <f t="shared" si="789"/>
        <v>0</v>
      </c>
      <c r="BT130" s="46">
        <f t="shared" si="790"/>
        <v>0</v>
      </c>
      <c r="BU130" s="46">
        <f t="shared" si="791"/>
        <v>0</v>
      </c>
      <c r="BV130" s="46">
        <f t="shared" si="792"/>
        <v>0</v>
      </c>
      <c r="BW130" s="42"/>
      <c r="BX130" s="46">
        <f t="shared" si="793"/>
        <v>223.2</v>
      </c>
      <c r="BY130" s="46">
        <f t="shared" si="794"/>
        <v>2.25</v>
      </c>
      <c r="BZ130" s="46">
        <f t="shared" si="795"/>
        <v>11.25</v>
      </c>
      <c r="CA130" s="46">
        <f t="shared" si="796"/>
        <v>28.35</v>
      </c>
      <c r="CB130" s="42">
        <v>45</v>
      </c>
      <c r="CC130" s="46">
        <f t="shared" si="785"/>
        <v>0</v>
      </c>
      <c r="CD130" s="46">
        <f t="shared" si="786"/>
        <v>0</v>
      </c>
      <c r="CE130" s="46">
        <f t="shared" si="787"/>
        <v>0</v>
      </c>
      <c r="CF130" s="46">
        <f t="shared" si="788"/>
        <v>0</v>
      </c>
      <c r="CG130" s="42"/>
      <c r="CH130" s="46">
        <f t="shared" si="705"/>
        <v>0</v>
      </c>
      <c r="CI130" s="46">
        <f t="shared" si="706"/>
        <v>0</v>
      </c>
      <c r="CJ130" s="46">
        <f t="shared" si="707"/>
        <v>0</v>
      </c>
      <c r="CK130" s="46">
        <f t="shared" si="708"/>
        <v>0</v>
      </c>
      <c r="CL130" s="42"/>
      <c r="CM130" s="46">
        <f t="shared" si="709"/>
        <v>0</v>
      </c>
      <c r="CN130" s="46">
        <f t="shared" si="710"/>
        <v>0</v>
      </c>
      <c r="CO130" s="46">
        <f t="shared" si="711"/>
        <v>0</v>
      </c>
      <c r="CP130" s="46">
        <f t="shared" si="712"/>
        <v>0</v>
      </c>
      <c r="CQ130" s="42"/>
      <c r="CR130" s="46">
        <f t="shared" si="713"/>
        <v>0</v>
      </c>
      <c r="CS130" s="46">
        <f t="shared" si="714"/>
        <v>0</v>
      </c>
      <c r="CT130" s="46">
        <f t="shared" si="715"/>
        <v>0</v>
      </c>
      <c r="CU130" s="46">
        <f t="shared" si="716"/>
        <v>0</v>
      </c>
      <c r="CV130" s="42"/>
      <c r="CW130" s="46">
        <f t="shared" si="717"/>
        <v>0</v>
      </c>
      <c r="CX130" s="46">
        <f t="shared" si="718"/>
        <v>0</v>
      </c>
      <c r="CY130" s="46">
        <f t="shared" si="719"/>
        <v>0</v>
      </c>
      <c r="CZ130" s="46">
        <f t="shared" si="720"/>
        <v>0</v>
      </c>
      <c r="DA130" s="42"/>
      <c r="DB130" s="46">
        <f t="shared" si="721"/>
        <v>223.2</v>
      </c>
      <c r="DC130" s="46">
        <f t="shared" si="722"/>
        <v>2.25</v>
      </c>
      <c r="DD130" s="46">
        <f t="shared" si="723"/>
        <v>11.25</v>
      </c>
      <c r="DE130" s="46">
        <f t="shared" si="724"/>
        <v>28.35</v>
      </c>
      <c r="DF130" s="42">
        <v>45</v>
      </c>
      <c r="DG130" s="46">
        <f t="shared" si="725"/>
        <v>0</v>
      </c>
      <c r="DH130" s="46">
        <f t="shared" si="726"/>
        <v>0</v>
      </c>
      <c r="DI130" s="46">
        <f t="shared" si="727"/>
        <v>0</v>
      </c>
      <c r="DJ130" s="46">
        <f t="shared" si="728"/>
        <v>0</v>
      </c>
      <c r="DK130" s="42"/>
      <c r="DL130" s="46">
        <f t="shared" si="729"/>
        <v>0</v>
      </c>
      <c r="DM130" s="46">
        <f t="shared" si="730"/>
        <v>0</v>
      </c>
      <c r="DN130" s="46">
        <f t="shared" si="731"/>
        <v>0</v>
      </c>
      <c r="DO130" s="46">
        <f t="shared" si="732"/>
        <v>0</v>
      </c>
      <c r="DP130" s="42"/>
    </row>
    <row r="131" spans="1:120" s="25" customFormat="1" x14ac:dyDescent="0.25">
      <c r="E131" s="59"/>
      <c r="F131" s="34"/>
      <c r="G131" s="34"/>
      <c r="H131" s="34"/>
      <c r="I131" s="34"/>
      <c r="K131" s="34"/>
      <c r="L131" s="34"/>
      <c r="M131" s="34"/>
      <c r="N131" s="34"/>
      <c r="P131" s="34">
        <f t="shared" si="741"/>
        <v>0</v>
      </c>
      <c r="Q131" s="34">
        <f t="shared" si="742"/>
        <v>0</v>
      </c>
      <c r="R131" s="34">
        <f t="shared" si="743"/>
        <v>0</v>
      </c>
      <c r="S131" s="34">
        <f t="shared" si="744"/>
        <v>0</v>
      </c>
      <c r="U131" s="34"/>
      <c r="V131" s="34"/>
      <c r="W131" s="34"/>
      <c r="X131" s="34"/>
      <c r="Z131" s="34"/>
      <c r="AA131" s="34"/>
      <c r="AB131" s="34"/>
      <c r="AC131" s="34"/>
      <c r="AE131" s="34">
        <f t="shared" si="753"/>
        <v>0</v>
      </c>
      <c r="AF131" s="34">
        <f t="shared" si="754"/>
        <v>0</v>
      </c>
      <c r="AG131" s="34">
        <f t="shared" si="755"/>
        <v>0</v>
      </c>
      <c r="AH131" s="34">
        <f t="shared" si="756"/>
        <v>0</v>
      </c>
      <c r="AJ131" s="34"/>
      <c r="AK131" s="34"/>
      <c r="AL131" s="34"/>
      <c r="AM131" s="34"/>
      <c r="AN131" s="58"/>
      <c r="AO131" s="34"/>
      <c r="AP131" s="34"/>
      <c r="AQ131" s="34"/>
      <c r="AR131" s="34"/>
      <c r="AT131" s="34">
        <f t="shared" si="765"/>
        <v>0</v>
      </c>
      <c r="AU131" s="34">
        <f t="shared" si="766"/>
        <v>0</v>
      </c>
      <c r="AV131" s="34">
        <f t="shared" si="767"/>
        <v>0</v>
      </c>
      <c r="AW131" s="34">
        <f t="shared" si="768"/>
        <v>0</v>
      </c>
      <c r="AY131" s="34"/>
      <c r="AZ131" s="34"/>
      <c r="BA131" s="34"/>
      <c r="BB131" s="34"/>
      <c r="BD131" s="34">
        <f t="shared" si="773"/>
        <v>0</v>
      </c>
      <c r="BE131" s="34">
        <f t="shared" si="774"/>
        <v>0</v>
      </c>
      <c r="BF131" s="34">
        <f t="shared" si="775"/>
        <v>0</v>
      </c>
      <c r="BG131" s="34">
        <f t="shared" si="776"/>
        <v>0</v>
      </c>
      <c r="BH131" s="58"/>
      <c r="BI131" s="34">
        <f t="shared" si="777"/>
        <v>0</v>
      </c>
      <c r="BJ131" s="34">
        <f t="shared" si="778"/>
        <v>0</v>
      </c>
      <c r="BK131" s="34">
        <f t="shared" si="779"/>
        <v>0</v>
      </c>
      <c r="BL131" s="34">
        <f t="shared" si="780"/>
        <v>0</v>
      </c>
      <c r="BM131" s="59"/>
      <c r="BN131" s="34"/>
      <c r="BO131" s="34"/>
      <c r="BP131" s="34"/>
      <c r="BQ131" s="34"/>
      <c r="BS131" s="34">
        <f t="shared" si="789"/>
        <v>0</v>
      </c>
      <c r="BT131" s="34">
        <f t="shared" si="790"/>
        <v>0</v>
      </c>
      <c r="BU131" s="34">
        <f t="shared" si="791"/>
        <v>0</v>
      </c>
      <c r="BV131" s="34">
        <f t="shared" si="792"/>
        <v>0</v>
      </c>
      <c r="BX131" s="34">
        <f t="shared" si="793"/>
        <v>0</v>
      </c>
      <c r="BY131" s="34">
        <f t="shared" si="794"/>
        <v>0</v>
      </c>
      <c r="BZ131" s="34">
        <f t="shared" si="795"/>
        <v>0</v>
      </c>
      <c r="CA131" s="34">
        <f t="shared" si="796"/>
        <v>0</v>
      </c>
      <c r="CC131" s="34">
        <f t="shared" si="785"/>
        <v>0</v>
      </c>
      <c r="CD131" s="34">
        <f t="shared" si="786"/>
        <v>0</v>
      </c>
      <c r="CE131" s="34">
        <f t="shared" si="787"/>
        <v>0</v>
      </c>
      <c r="CF131" s="34">
        <f t="shared" si="788"/>
        <v>0</v>
      </c>
      <c r="CH131" s="34">
        <f t="shared" si="705"/>
        <v>0</v>
      </c>
      <c r="CI131" s="34">
        <f t="shared" si="706"/>
        <v>0</v>
      </c>
      <c r="CJ131" s="34">
        <f t="shared" si="707"/>
        <v>0</v>
      </c>
      <c r="CK131" s="34">
        <f t="shared" si="708"/>
        <v>0</v>
      </c>
      <c r="CM131" s="34">
        <f t="shared" si="709"/>
        <v>0</v>
      </c>
      <c r="CN131" s="34">
        <f t="shared" si="710"/>
        <v>0</v>
      </c>
      <c r="CO131" s="34">
        <f t="shared" si="711"/>
        <v>0</v>
      </c>
      <c r="CP131" s="34">
        <f t="shared" si="712"/>
        <v>0</v>
      </c>
      <c r="CR131" s="34">
        <f t="shared" si="713"/>
        <v>0</v>
      </c>
      <c r="CS131" s="34">
        <f t="shared" si="714"/>
        <v>0</v>
      </c>
      <c r="CT131" s="34">
        <f t="shared" si="715"/>
        <v>0</v>
      </c>
      <c r="CU131" s="34">
        <f t="shared" si="716"/>
        <v>0</v>
      </c>
      <c r="CW131" s="34">
        <f t="shared" si="717"/>
        <v>0</v>
      </c>
      <c r="CX131" s="34">
        <f t="shared" si="718"/>
        <v>0</v>
      </c>
      <c r="CY131" s="34">
        <f t="shared" si="719"/>
        <v>0</v>
      </c>
      <c r="CZ131" s="34">
        <f t="shared" si="720"/>
        <v>0</v>
      </c>
      <c r="DB131" s="34">
        <f t="shared" si="721"/>
        <v>0</v>
      </c>
      <c r="DC131" s="34">
        <f t="shared" si="722"/>
        <v>0</v>
      </c>
      <c r="DD131" s="34">
        <f t="shared" si="723"/>
        <v>0</v>
      </c>
      <c r="DE131" s="34">
        <f t="shared" si="724"/>
        <v>0</v>
      </c>
      <c r="DG131" s="34">
        <f t="shared" si="725"/>
        <v>0</v>
      </c>
      <c r="DH131" s="34">
        <f t="shared" si="726"/>
        <v>0</v>
      </c>
      <c r="DI131" s="34">
        <f t="shared" si="727"/>
        <v>0</v>
      </c>
      <c r="DJ131" s="34">
        <f t="shared" si="728"/>
        <v>0</v>
      </c>
      <c r="DL131" s="34">
        <f t="shared" si="729"/>
        <v>0</v>
      </c>
      <c r="DM131" s="34">
        <f t="shared" si="730"/>
        <v>0</v>
      </c>
      <c r="DN131" s="34">
        <f t="shared" si="731"/>
        <v>0</v>
      </c>
      <c r="DO131" s="34">
        <f t="shared" si="732"/>
        <v>0</v>
      </c>
    </row>
    <row r="132" spans="1:120" s="25" customFormat="1" x14ac:dyDescent="0.25">
      <c r="A132" s="83"/>
      <c r="B132" s="83"/>
      <c r="C132" s="83"/>
      <c r="D132" s="83"/>
      <c r="E132" s="84"/>
      <c r="F132" s="85"/>
      <c r="G132" s="85"/>
      <c r="H132" s="85"/>
      <c r="I132" s="85"/>
      <c r="J132" s="83"/>
      <c r="K132" s="85"/>
      <c r="L132" s="85"/>
      <c r="M132" s="85"/>
      <c r="N132" s="85"/>
      <c r="O132" s="83"/>
      <c r="P132" s="85">
        <f t="shared" si="741"/>
        <v>0</v>
      </c>
      <c r="Q132" s="85">
        <f t="shared" si="742"/>
        <v>0</v>
      </c>
      <c r="R132" s="85"/>
      <c r="S132" s="85">
        <f t="shared" si="744"/>
        <v>0</v>
      </c>
      <c r="T132" s="83"/>
      <c r="U132" s="85"/>
      <c r="V132" s="85"/>
      <c r="W132" s="85"/>
      <c r="X132" s="85"/>
      <c r="Y132" s="83"/>
      <c r="Z132" s="85"/>
      <c r="AA132" s="85"/>
      <c r="AB132" s="85"/>
      <c r="AC132" s="85"/>
      <c r="AD132" s="83"/>
      <c r="AE132" s="85">
        <f t="shared" si="753"/>
        <v>0</v>
      </c>
      <c r="AF132" s="85">
        <f t="shared" si="754"/>
        <v>0</v>
      </c>
      <c r="AG132" s="85"/>
      <c r="AH132" s="85">
        <f t="shared" si="756"/>
        <v>0</v>
      </c>
      <c r="AI132" s="83"/>
      <c r="AJ132" s="85"/>
      <c r="AK132" s="85"/>
      <c r="AL132" s="85"/>
      <c r="AM132" s="85"/>
      <c r="AN132" s="86"/>
      <c r="AO132" s="85"/>
      <c r="AP132" s="85"/>
      <c r="AQ132" s="85"/>
      <c r="AR132" s="85"/>
      <c r="AS132" s="83"/>
      <c r="AT132" s="85">
        <f t="shared" si="765"/>
        <v>0</v>
      </c>
      <c r="AU132" s="85">
        <f t="shared" si="766"/>
        <v>0</v>
      </c>
      <c r="AV132" s="85"/>
      <c r="AW132" s="85">
        <f t="shared" si="768"/>
        <v>0</v>
      </c>
      <c r="AX132" s="83"/>
      <c r="AY132" s="85"/>
      <c r="AZ132" s="85"/>
      <c r="BA132" s="85"/>
      <c r="BB132" s="85"/>
      <c r="BC132" s="83"/>
      <c r="BD132" s="85">
        <f t="shared" si="773"/>
        <v>0</v>
      </c>
      <c r="BE132" s="85">
        <f t="shared" si="774"/>
        <v>0</v>
      </c>
      <c r="BF132" s="85"/>
      <c r="BG132" s="85">
        <f t="shared" si="776"/>
        <v>0</v>
      </c>
      <c r="BH132" s="86"/>
      <c r="BI132" s="85">
        <f t="shared" si="777"/>
        <v>0</v>
      </c>
      <c r="BJ132" s="85">
        <f t="shared" si="778"/>
        <v>0</v>
      </c>
      <c r="BK132" s="85"/>
      <c r="BL132" s="85">
        <f t="shared" si="780"/>
        <v>0</v>
      </c>
      <c r="BM132" s="84"/>
      <c r="BN132" s="85"/>
      <c r="BO132" s="85"/>
      <c r="BP132" s="85"/>
      <c r="BQ132" s="85"/>
      <c r="BR132" s="83"/>
      <c r="BS132" s="85">
        <f t="shared" si="789"/>
        <v>0</v>
      </c>
      <c r="BT132" s="85">
        <f t="shared" si="790"/>
        <v>0</v>
      </c>
      <c r="BU132" s="85"/>
      <c r="BV132" s="85">
        <f t="shared" si="792"/>
        <v>0</v>
      </c>
      <c r="BW132" s="83"/>
      <c r="BX132" s="85">
        <f t="shared" si="793"/>
        <v>0</v>
      </c>
      <c r="BY132" s="85">
        <f t="shared" si="794"/>
        <v>0</v>
      </c>
      <c r="BZ132" s="85"/>
      <c r="CA132" s="85">
        <f t="shared" si="796"/>
        <v>0</v>
      </c>
      <c r="CB132" s="83"/>
      <c r="CC132" s="85">
        <f t="shared" si="785"/>
        <v>0</v>
      </c>
      <c r="CD132" s="85">
        <f t="shared" si="786"/>
        <v>0</v>
      </c>
      <c r="CE132" s="85"/>
      <c r="CF132" s="85">
        <f t="shared" si="788"/>
        <v>0</v>
      </c>
      <c r="CG132" s="83"/>
      <c r="CH132" s="85">
        <f t="shared" si="705"/>
        <v>0</v>
      </c>
      <c r="CI132" s="85">
        <f t="shared" si="706"/>
        <v>0</v>
      </c>
      <c r="CJ132" s="85"/>
      <c r="CK132" s="85">
        <f t="shared" si="708"/>
        <v>0</v>
      </c>
      <c r="CL132" s="83"/>
      <c r="CM132" s="85">
        <f t="shared" si="709"/>
        <v>0</v>
      </c>
      <c r="CN132" s="85">
        <f t="shared" si="710"/>
        <v>0</v>
      </c>
      <c r="CO132" s="85"/>
      <c r="CP132" s="85">
        <f t="shared" si="712"/>
        <v>0</v>
      </c>
      <c r="CQ132" s="83"/>
      <c r="CR132" s="85">
        <f t="shared" si="713"/>
        <v>0</v>
      </c>
      <c r="CS132" s="85">
        <f t="shared" si="714"/>
        <v>0</v>
      </c>
      <c r="CT132" s="85"/>
      <c r="CU132" s="85">
        <f t="shared" si="716"/>
        <v>0</v>
      </c>
      <c r="CV132" s="83"/>
      <c r="CW132" s="85">
        <f t="shared" si="717"/>
        <v>0</v>
      </c>
      <c r="CX132" s="85">
        <f t="shared" si="718"/>
        <v>0</v>
      </c>
      <c r="CY132" s="85"/>
      <c r="CZ132" s="85">
        <f t="shared" si="720"/>
        <v>0</v>
      </c>
      <c r="DA132" s="83"/>
      <c r="DB132" s="85">
        <f t="shared" si="721"/>
        <v>0</v>
      </c>
      <c r="DC132" s="85">
        <f t="shared" si="722"/>
        <v>0</v>
      </c>
      <c r="DD132" s="85"/>
      <c r="DE132" s="85">
        <f t="shared" si="724"/>
        <v>0</v>
      </c>
      <c r="DF132" s="83"/>
      <c r="DG132" s="85">
        <f t="shared" si="725"/>
        <v>0</v>
      </c>
      <c r="DH132" s="85">
        <f t="shared" si="726"/>
        <v>0</v>
      </c>
      <c r="DI132" s="85"/>
      <c r="DJ132" s="85">
        <f t="shared" si="728"/>
        <v>0</v>
      </c>
      <c r="DK132" s="83"/>
      <c r="DL132" s="85">
        <f t="shared" si="729"/>
        <v>0</v>
      </c>
      <c r="DM132" s="85">
        <f t="shared" si="730"/>
        <v>0</v>
      </c>
      <c r="DN132" s="85"/>
      <c r="DO132" s="85">
        <f t="shared" si="732"/>
        <v>0</v>
      </c>
      <c r="DP132" s="83"/>
    </row>
    <row r="133" spans="1:120" s="25" customFormat="1" x14ac:dyDescent="0.25">
      <c r="A133"/>
      <c r="B133"/>
      <c r="C133" s="50"/>
      <c r="D133" s="50"/>
      <c r="E133" s="53"/>
      <c r="F133" s="51">
        <f>SUM(F118:F130)</f>
        <v>317.8</v>
      </c>
      <c r="G133" s="51">
        <f>SUM(G118:G130)</f>
        <v>4.45</v>
      </c>
      <c r="H133" s="51">
        <f>SUM(H118:H130)</f>
        <v>11.35</v>
      </c>
      <c r="I133" s="51">
        <f>SUM(I118:I130)</f>
        <v>54.4</v>
      </c>
      <c r="J133" s="63">
        <f>SUM(J118:J132)</f>
        <v>80</v>
      </c>
      <c r="K133" s="51">
        <f>SUM(K118:K130)</f>
        <v>264</v>
      </c>
      <c r="L133" s="51">
        <f>SUM(L118:L130)</f>
        <v>20</v>
      </c>
      <c r="M133" s="51">
        <f>SUM(M118:M130)</f>
        <v>28.699999999999996</v>
      </c>
      <c r="N133" s="51">
        <f>SUM(N118:N130)</f>
        <v>40.700000000000003</v>
      </c>
      <c r="O133" s="51">
        <f>SUM(O118:O132)</f>
        <v>80</v>
      </c>
      <c r="P133" s="51">
        <f>SUM(P118:P132)</f>
        <v>412.86</v>
      </c>
      <c r="Q133" s="51">
        <f>SUM(Q118:Q132)</f>
        <v>11.2</v>
      </c>
      <c r="R133" s="51">
        <f>SUM(R118:R131)</f>
        <v>32.942</v>
      </c>
      <c r="S133" s="51">
        <f>SUM(S118:S132)</f>
        <v>19.627999999999997</v>
      </c>
      <c r="T133" s="51">
        <f>SUM(T118:T132)</f>
        <v>84</v>
      </c>
      <c r="U133" s="51">
        <f>SUM(U118:U130)</f>
        <v>452.72</v>
      </c>
      <c r="V133" s="51">
        <f>SUM(V118:V130)</f>
        <v>5.1539999999999999</v>
      </c>
      <c r="W133" s="51">
        <f>SUM(W118:W130)</f>
        <v>23.855999999999998</v>
      </c>
      <c r="X133" s="51">
        <f>SUM(X118:X130)</f>
        <v>54.338000000000001</v>
      </c>
      <c r="Y133" s="51">
        <f>SUM(Y118:Y130)</f>
        <v>88</v>
      </c>
      <c r="Z133" s="51">
        <f>SUM(Z118:Z130)</f>
        <v>264</v>
      </c>
      <c r="AA133" s="51">
        <f>SUM(AA118:AA130)</f>
        <v>20.3</v>
      </c>
      <c r="AB133" s="51">
        <f>SUM(AB118:AB130)</f>
        <v>29.25</v>
      </c>
      <c r="AC133" s="51">
        <f>SUM(AC118:AC130)</f>
        <v>39.9</v>
      </c>
      <c r="AD133" s="51">
        <f>SUM(AD118:AD132)</f>
        <v>80</v>
      </c>
      <c r="AE133" s="51">
        <f>SUM(AE118:AE132)</f>
        <v>412.86</v>
      </c>
      <c r="AF133" s="51">
        <f>SUM(AF118:AF132)</f>
        <v>11.2</v>
      </c>
      <c r="AG133" s="51">
        <f>SUM(AG118:AG131)</f>
        <v>32.942</v>
      </c>
      <c r="AH133" s="51">
        <f>SUM(AH118:AH132)</f>
        <v>19.627999999999997</v>
      </c>
      <c r="AI133" s="48">
        <f>SUM(AI118:AI132)</f>
        <v>84</v>
      </c>
      <c r="AJ133" s="51">
        <f>SUM(AJ118:AJ130)</f>
        <v>430.185</v>
      </c>
      <c r="AK133" s="51">
        <f>SUM(AK118:AK130)</f>
        <v>6.6615000000000011</v>
      </c>
      <c r="AL133" s="51">
        <f>SUM(AL118:AL130)</f>
        <v>22.984499999999997</v>
      </c>
      <c r="AM133" s="51">
        <f>SUM(AM118:AM130)</f>
        <v>49.203000000000003</v>
      </c>
      <c r="AN133" s="48">
        <f>SUM(AN118:AN132)</f>
        <v>85.5</v>
      </c>
      <c r="AO133" s="51">
        <f>SUM(AO118:AO130)</f>
        <v>412.86</v>
      </c>
      <c r="AP133" s="51">
        <f>SUM(AP118:AP130)</f>
        <v>11.2</v>
      </c>
      <c r="AQ133" s="51">
        <f>SUM(AQ118:AQ130)</f>
        <v>32.942</v>
      </c>
      <c r="AR133" s="51">
        <f>SUM(AR118:AR130)</f>
        <v>19.627999999999997</v>
      </c>
      <c r="AS133" s="51">
        <f>SUM(AS118:AS132)</f>
        <v>84</v>
      </c>
      <c r="AT133" s="51">
        <f>SUM(AT118:AT132)</f>
        <v>407.85</v>
      </c>
      <c r="AU133" s="51">
        <f>SUM(AU118:AU132)</f>
        <v>3.645</v>
      </c>
      <c r="AV133" s="51">
        <f>SUM(AV118:AV131)</f>
        <v>21.03</v>
      </c>
      <c r="AW133" s="51">
        <f>SUM(AW118:AW132)</f>
        <v>50.744999999999997</v>
      </c>
      <c r="AX133" s="48">
        <f>SUM(AX118:AX132)</f>
        <v>85</v>
      </c>
      <c r="AY133" s="48">
        <f>SUM(AY118:AY130)</f>
        <v>412.86</v>
      </c>
      <c r="AZ133" s="51">
        <f>SUM(AZ118:AZ130)</f>
        <v>11.2</v>
      </c>
      <c r="BA133" s="51">
        <f>SUM(BA118:BA130)</f>
        <v>32.942</v>
      </c>
      <c r="BB133" s="51">
        <f>SUM(BB118:BB130)</f>
        <v>19.627999999999997</v>
      </c>
      <c r="BC133" s="51">
        <f>SUM(BC118:BC132)</f>
        <v>84</v>
      </c>
      <c r="BD133" s="48">
        <f>SUM(BD118:BD132)</f>
        <v>452.72</v>
      </c>
      <c r="BE133" s="48">
        <f>SUM(BE118:BE132)</f>
        <v>5.1539999999999999</v>
      </c>
      <c r="BF133" s="48">
        <f>SUM(BF118:BF131)</f>
        <v>23.855999999999998</v>
      </c>
      <c r="BG133" s="48">
        <f>SUM(BG118:BG132)</f>
        <v>54.338000000000001</v>
      </c>
      <c r="BH133" s="108">
        <f>SUM(BH118:BH132)</f>
        <v>88</v>
      </c>
      <c r="BI133" s="48">
        <f>SUM(BI118:BI132)</f>
        <v>412.86</v>
      </c>
      <c r="BJ133" s="51">
        <f>SUM(BJ118:BJ132)</f>
        <v>11.2</v>
      </c>
      <c r="BK133" s="51">
        <f>SUM(BK118:BK131)</f>
        <v>32.942</v>
      </c>
      <c r="BL133" s="51">
        <f>SUM(BL118:BL132)</f>
        <v>19.627999999999997</v>
      </c>
      <c r="BM133" s="49">
        <f>SUM(BM118:BM132)</f>
        <v>84</v>
      </c>
      <c r="BN133" s="48">
        <f>SUM(BN118:BN130)</f>
        <v>482.25</v>
      </c>
      <c r="BO133" s="48">
        <f>SUM(BO118:BO130)</f>
        <v>4.3949999999999996</v>
      </c>
      <c r="BP133" s="48">
        <f>SUM(BP118:BP130)</f>
        <v>24.78</v>
      </c>
      <c r="BQ133" s="48">
        <f>SUM(BQ118:BQ130)</f>
        <v>60.195</v>
      </c>
      <c r="BR133" s="48">
        <f>SUM(BR118:BR132)</f>
        <v>100</v>
      </c>
      <c r="BS133" s="48">
        <f>SUM(BS118:BS132)</f>
        <v>501.33</v>
      </c>
      <c r="BT133" s="48">
        <f>SUM(BT118:BT132)</f>
        <v>13.6</v>
      </c>
      <c r="BU133" s="48">
        <f>SUM(BU118:BU131)</f>
        <v>40.001000000000005</v>
      </c>
      <c r="BV133" s="48">
        <f>SUM(BV118:BV132)</f>
        <v>23.834</v>
      </c>
      <c r="BW133" s="48">
        <f>SUM(BW118:BW132)</f>
        <v>102</v>
      </c>
      <c r="BX133" s="48">
        <f>SUM(BX118:BX132)</f>
        <v>527.12</v>
      </c>
      <c r="BY133" s="48">
        <f>SUM(BY118:BY132)</f>
        <v>5.9039999999999999</v>
      </c>
      <c r="BZ133" s="48">
        <f>SUM(BZ118:BZ131)</f>
        <v>27.605999999999998</v>
      </c>
      <c r="CA133" s="48">
        <f>SUM(CA118:CA132)</f>
        <v>63.788000000000004</v>
      </c>
      <c r="CB133" s="48">
        <f>SUM(CB118:CB132)</f>
        <v>103</v>
      </c>
      <c r="CC133" s="48">
        <f>SUM(CC118:CC132)</f>
        <v>450.38499999999999</v>
      </c>
      <c r="CD133" s="48">
        <f>SUM(CD118:CD132)</f>
        <v>8.1115000000000013</v>
      </c>
      <c r="CE133" s="48">
        <f>SUM(CE118:CE132)</f>
        <v>19.334499999999998</v>
      </c>
      <c r="CF133" s="48">
        <f>SUM(CF118:CF132)</f>
        <v>65.802999999999997</v>
      </c>
      <c r="CG133" s="48">
        <f>SUM(CG118:CG132)</f>
        <v>105.5</v>
      </c>
      <c r="CH133" s="48">
        <f>SUM(CH118:CH132)</f>
        <v>501.33</v>
      </c>
      <c r="CI133" s="48">
        <f>SUM(CI118:CI132)</f>
        <v>13.6</v>
      </c>
      <c r="CJ133" s="48">
        <f>SUM(CJ118:CJ132)</f>
        <v>40.001000000000005</v>
      </c>
      <c r="CK133" s="48">
        <f>SUM(CK118:CK132)</f>
        <v>23.834</v>
      </c>
      <c r="CL133" s="48">
        <f>SUM(CL118:CL132)</f>
        <v>102</v>
      </c>
      <c r="CM133" s="48">
        <f>SUM(CM118:CM132)</f>
        <v>508.05000000000007</v>
      </c>
      <c r="CN133" s="48">
        <f>SUM(CN118:CN132)</f>
        <v>7.4450000000000003</v>
      </c>
      <c r="CO133" s="48">
        <f>SUM(CO118:CO132)</f>
        <v>27.78</v>
      </c>
      <c r="CP133" s="48">
        <f>SUM(CP118:CP132)</f>
        <v>56.744999999999997</v>
      </c>
      <c r="CQ133" s="48">
        <f>SUM(CQ118:CQ132)</f>
        <v>105</v>
      </c>
      <c r="CR133" s="48">
        <f>SUM(CR118:CR132)</f>
        <v>418</v>
      </c>
      <c r="CS133" s="48">
        <f>SUM(CS118:CS132)</f>
        <v>7.95</v>
      </c>
      <c r="CT133" s="48">
        <f>SUM(CT118:CT132)</f>
        <v>17.549999999999997</v>
      </c>
      <c r="CU133" s="48">
        <f>SUM(CU118:CU132)</f>
        <v>61.2</v>
      </c>
      <c r="CV133" s="48">
        <f>SUM(CV118:CV132)</f>
        <v>100</v>
      </c>
      <c r="CW133" s="48">
        <f>SUM(CW118:CW132)</f>
        <v>501.33</v>
      </c>
      <c r="CX133" s="48">
        <f>SUM(CX118:CX132)</f>
        <v>13.6</v>
      </c>
      <c r="CY133" s="48">
        <f>SUM(CY118:CY132)</f>
        <v>40.001000000000005</v>
      </c>
      <c r="CZ133" s="48">
        <f>SUM(CZ118:CZ132)</f>
        <v>23.834</v>
      </c>
      <c r="DA133" s="48">
        <f>SUM(DA118:DA132)</f>
        <v>102</v>
      </c>
      <c r="DB133" s="48">
        <f>SUM(DB118:DB132)</f>
        <v>504.58499999999998</v>
      </c>
      <c r="DC133" s="48">
        <f>SUM(DC118:DC132)</f>
        <v>7.4115000000000011</v>
      </c>
      <c r="DD133" s="48">
        <f>SUM(DD118:DD132)</f>
        <v>26.734499999999997</v>
      </c>
      <c r="DE133" s="48">
        <f>SUM(DE118:DE132)</f>
        <v>58.653000000000006</v>
      </c>
      <c r="DF133" s="48">
        <f>SUM(DF118:DF132)</f>
        <v>100.5</v>
      </c>
      <c r="DG133" s="48">
        <f>SUM(DG118:DG132)</f>
        <v>552.92000000000007</v>
      </c>
      <c r="DH133" s="48">
        <f>SUM(DH118:DH132)</f>
        <v>8.9540000000000006</v>
      </c>
      <c r="DI133" s="48">
        <f>SUM(DI118:DI132)</f>
        <v>30.605999999999995</v>
      </c>
      <c r="DJ133" s="48">
        <f>SUM(DJ118:DJ132)</f>
        <v>60.338000000000001</v>
      </c>
      <c r="DK133" s="48">
        <f>SUM(DK118:DK132)</f>
        <v>108</v>
      </c>
      <c r="DL133" s="48">
        <f>SUM(DL118:DL132)</f>
        <v>501.33</v>
      </c>
      <c r="DM133" s="48">
        <f>SUM(DM118:DM132)</f>
        <v>13.6</v>
      </c>
      <c r="DN133" s="48">
        <f>SUM(DN118:DN132)</f>
        <v>40.001000000000005</v>
      </c>
      <c r="DO133" s="48">
        <f>SUM(DO118:DO132)</f>
        <v>23.834</v>
      </c>
      <c r="DP133" s="48">
        <f>SUM(DP118:DP132)</f>
        <v>102</v>
      </c>
    </row>
    <row r="134" spans="1:120" s="25" customFormat="1" x14ac:dyDescent="0.25">
      <c r="E134" s="59"/>
      <c r="AN134" s="58"/>
      <c r="BH134" s="58"/>
      <c r="BM134" s="59"/>
    </row>
    <row r="135" spans="1:120" s="25" customFormat="1" x14ac:dyDescent="0.25">
      <c r="E135" s="59"/>
      <c r="AN135" s="58"/>
      <c r="BH135" s="58"/>
      <c r="BM135" s="59"/>
    </row>
    <row r="136" spans="1:120" s="25" customFormat="1" x14ac:dyDescent="0.25">
      <c r="A136"/>
      <c r="B136"/>
      <c r="C136" s="50"/>
      <c r="D136" s="50"/>
      <c r="E136" s="53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2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2"/>
      <c r="BI136" s="50"/>
      <c r="BJ136" s="50"/>
      <c r="BK136" s="50"/>
      <c r="BL136" s="50"/>
      <c r="BM136" s="53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</row>
    <row r="137" spans="1:120" ht="15.75" thickBot="1" x14ac:dyDescent="0.3">
      <c r="E137" s="53"/>
    </row>
    <row r="138" spans="1:120" ht="16.5" thickTop="1" thickBot="1" x14ac:dyDescent="0.3">
      <c r="A138" s="109" t="s">
        <v>105</v>
      </c>
      <c r="B138" s="110"/>
      <c r="C138" s="110"/>
      <c r="D138" s="110"/>
      <c r="E138" s="111"/>
      <c r="F138" s="110"/>
      <c r="G138" s="110"/>
      <c r="H138" s="110"/>
      <c r="I138" s="110"/>
      <c r="J138" s="110">
        <v>5</v>
      </c>
      <c r="K138" s="110"/>
      <c r="L138" s="110"/>
      <c r="M138" s="110"/>
      <c r="N138" s="110"/>
      <c r="O138" s="110">
        <v>5</v>
      </c>
      <c r="P138" s="110">
        <v>5</v>
      </c>
      <c r="Q138" s="110">
        <v>5</v>
      </c>
      <c r="R138" s="110">
        <v>5</v>
      </c>
      <c r="S138" s="110">
        <v>5</v>
      </c>
      <c r="T138" s="110">
        <v>5</v>
      </c>
      <c r="U138" s="110">
        <v>5</v>
      </c>
      <c r="V138" s="110">
        <v>5</v>
      </c>
      <c r="W138" s="110">
        <v>5</v>
      </c>
      <c r="X138" s="110">
        <v>5</v>
      </c>
      <c r="Y138" s="110">
        <v>5</v>
      </c>
      <c r="Z138" s="110">
        <v>5</v>
      </c>
      <c r="AA138" s="110">
        <v>5</v>
      </c>
      <c r="AB138" s="110">
        <v>5</v>
      </c>
      <c r="AC138" s="110">
        <v>5</v>
      </c>
      <c r="AD138" s="110">
        <v>5</v>
      </c>
      <c r="AE138" s="110">
        <v>5</v>
      </c>
      <c r="AF138" s="110">
        <v>5</v>
      </c>
      <c r="AG138" s="110">
        <v>5</v>
      </c>
      <c r="AH138" s="110">
        <v>5</v>
      </c>
      <c r="AI138" s="110">
        <v>5</v>
      </c>
      <c r="AJ138" s="110">
        <v>5</v>
      </c>
      <c r="AK138" s="110">
        <v>5</v>
      </c>
      <c r="AL138" s="110">
        <v>5</v>
      </c>
      <c r="AM138" s="110">
        <v>5</v>
      </c>
      <c r="AN138" s="112">
        <v>5</v>
      </c>
      <c r="AO138" s="110">
        <v>5</v>
      </c>
      <c r="AP138" s="110">
        <v>5</v>
      </c>
      <c r="AQ138" s="110">
        <v>5</v>
      </c>
      <c r="AR138" s="110">
        <v>5</v>
      </c>
      <c r="AS138" s="110">
        <v>5</v>
      </c>
      <c r="AT138" s="110">
        <v>5</v>
      </c>
      <c r="AU138" s="110">
        <v>5</v>
      </c>
      <c r="AV138" s="110">
        <v>5</v>
      </c>
      <c r="AW138" s="110">
        <v>5</v>
      </c>
      <c r="AX138" s="110">
        <v>5</v>
      </c>
      <c r="AY138" s="110"/>
      <c r="AZ138" s="110"/>
      <c r="BA138" s="110"/>
      <c r="BB138" s="110"/>
      <c r="BC138" s="110">
        <v>5</v>
      </c>
      <c r="BD138" s="110"/>
      <c r="BE138" s="110"/>
      <c r="BF138" s="110"/>
      <c r="BG138" s="110"/>
      <c r="BH138" s="112">
        <v>5</v>
      </c>
      <c r="BI138" s="110"/>
      <c r="BJ138" s="110"/>
      <c r="BK138" s="110"/>
      <c r="BL138" s="110"/>
      <c r="BM138" s="111">
        <v>5</v>
      </c>
      <c r="BN138" s="110"/>
      <c r="BO138" s="110"/>
      <c r="BP138" s="110"/>
      <c r="BQ138" s="110"/>
      <c r="BR138" s="110">
        <v>5</v>
      </c>
      <c r="BS138" s="110"/>
      <c r="BT138" s="110"/>
      <c r="BU138" s="110"/>
      <c r="BV138" s="110"/>
      <c r="BW138" s="110">
        <v>5</v>
      </c>
      <c r="BX138" s="110"/>
      <c r="BY138" s="110"/>
      <c r="BZ138" s="110"/>
      <c r="CA138" s="110"/>
      <c r="CB138" s="110">
        <v>5</v>
      </c>
      <c r="CC138" s="110"/>
      <c r="CD138" s="110"/>
      <c r="CE138" s="110"/>
      <c r="CF138" s="110"/>
      <c r="CG138" s="110">
        <v>5</v>
      </c>
      <c r="CH138" s="110"/>
      <c r="CI138" s="110"/>
      <c r="CJ138" s="110"/>
      <c r="CK138" s="110"/>
      <c r="CL138" s="110">
        <v>5</v>
      </c>
      <c r="CM138" s="110"/>
      <c r="CN138" s="110"/>
      <c r="CO138" s="110"/>
      <c r="CP138" s="110"/>
      <c r="CQ138" s="110">
        <v>5</v>
      </c>
      <c r="CR138" s="110"/>
      <c r="CS138" s="110"/>
      <c r="CT138" s="110"/>
      <c r="CU138" s="110"/>
      <c r="CV138" s="110">
        <v>5</v>
      </c>
      <c r="CW138" s="110"/>
      <c r="CX138" s="110"/>
      <c r="CY138" s="110"/>
      <c r="CZ138" s="110"/>
      <c r="DA138" s="110">
        <v>5</v>
      </c>
      <c r="DB138" s="110"/>
      <c r="DC138" s="110"/>
      <c r="DD138" s="110"/>
      <c r="DE138" s="110"/>
      <c r="DF138" s="110">
        <v>5</v>
      </c>
      <c r="DG138" s="110"/>
      <c r="DH138" s="110"/>
      <c r="DI138" s="110"/>
      <c r="DJ138" s="110"/>
      <c r="DK138" s="110">
        <v>5</v>
      </c>
      <c r="DL138" s="110"/>
      <c r="DM138" s="110"/>
      <c r="DN138" s="110"/>
      <c r="DO138" s="110"/>
      <c r="DP138" s="110">
        <v>5</v>
      </c>
    </row>
    <row r="139" spans="1:120" ht="15.75" thickTop="1" x14ac:dyDescent="0.25">
      <c r="E139" s="53"/>
      <c r="BR139" s="50" t="s">
        <v>106</v>
      </c>
    </row>
    <row r="140" spans="1:120" x14ac:dyDescent="0.25">
      <c r="A140" s="113" t="s">
        <v>107</v>
      </c>
      <c r="B140" s="113"/>
      <c r="C140" s="113"/>
      <c r="D140" s="113"/>
      <c r="E140" s="114"/>
      <c r="F140" s="115">
        <f>F112+F133</f>
        <v>1056.875</v>
      </c>
      <c r="G140" s="115">
        <f>SUM(G113,G133)</f>
        <v>4.45</v>
      </c>
      <c r="H140" s="115">
        <f>SUM(H113,H133)</f>
        <v>11.35</v>
      </c>
      <c r="I140" s="115">
        <f>SUM(I113,I133)</f>
        <v>54.4</v>
      </c>
      <c r="J140" s="115">
        <f>J112+J133</f>
        <v>273.5</v>
      </c>
      <c r="K140" s="115">
        <f>K112+K133</f>
        <v>2030.115</v>
      </c>
      <c r="L140" s="115">
        <f>SUM(L113,L133)</f>
        <v>147.75575000000001</v>
      </c>
      <c r="M140" s="115">
        <f>SUM(M113,M133)</f>
        <v>167.04249999999999</v>
      </c>
      <c r="N140" s="115">
        <f>SUM(N113,N133)</f>
        <v>298.75600000000003</v>
      </c>
      <c r="O140" s="115">
        <f>O112+O133</f>
        <v>569.47</v>
      </c>
      <c r="P140" s="115">
        <f>P112+P133</f>
        <v>2031.605</v>
      </c>
      <c r="Q140" s="115">
        <f>SUM(Q113,Q133)</f>
        <v>140.22949999999997</v>
      </c>
      <c r="R140" s="115">
        <f>SUM(R113,R133)</f>
        <v>134.57300000000001</v>
      </c>
      <c r="S140" s="115">
        <f>SUM(S113,S133)</f>
        <v>310.01150000000001</v>
      </c>
      <c r="T140" s="115">
        <f>T112+T133</f>
        <v>575.72</v>
      </c>
      <c r="U140" s="115">
        <f>U112+U133</f>
        <v>2292.0450000000001</v>
      </c>
      <c r="V140" s="115">
        <f>V112+V133</f>
        <v>6.1539999999999999</v>
      </c>
      <c r="W140" s="115">
        <f>W112+W133</f>
        <v>24.912076311737167</v>
      </c>
      <c r="X140" s="115">
        <f>X112+X133</f>
        <v>56.202842240158745</v>
      </c>
      <c r="Y140" s="115">
        <f>Y112+Y133</f>
        <v>574.52</v>
      </c>
      <c r="Z140" s="115">
        <f>Z112+Z133</f>
        <v>1683.52</v>
      </c>
      <c r="AA140" s="115">
        <f>AA112+AA133</f>
        <v>21.3</v>
      </c>
      <c r="AB140" s="115">
        <f>AB112+AB133</f>
        <v>29.778542063318227</v>
      </c>
      <c r="AC140" s="115">
        <f>AC112+AC133</f>
        <v>40.875097302488584</v>
      </c>
      <c r="AD140" s="115">
        <f>AD112+AD133</f>
        <v>570.27</v>
      </c>
      <c r="AE140" s="115">
        <f>AE112+AE133</f>
        <v>2297.5549999999998</v>
      </c>
      <c r="AF140" s="115">
        <f>AF112+AF133</f>
        <v>12.2</v>
      </c>
      <c r="AG140" s="115">
        <f>AG112+AG133</f>
        <v>34.127105617618255</v>
      </c>
      <c r="AH140" s="115">
        <f>AH112+AH133</f>
        <v>21.33578792541817</v>
      </c>
      <c r="AI140" s="115">
        <f>AI112+AI133</f>
        <v>587.72</v>
      </c>
      <c r="AJ140" s="115">
        <f>AJ112+AJ133</f>
        <v>2030.2400000000002</v>
      </c>
      <c r="AK140" s="115">
        <f>AK112+AK133</f>
        <v>7.6615000000000011</v>
      </c>
      <c r="AL140" s="115">
        <f>AL112+AL133</f>
        <v>23.428908456916034</v>
      </c>
      <c r="AM140" s="115">
        <f>AM112+AM133</f>
        <v>50.256792932355701</v>
      </c>
      <c r="AN140" s="116">
        <f>AN112+AN133</f>
        <v>571.97</v>
      </c>
      <c r="AO140" s="115">
        <f>AO112+AO133</f>
        <v>2107.5200000000004</v>
      </c>
      <c r="AP140" s="115">
        <f>AP112+AP133</f>
        <v>12.2</v>
      </c>
      <c r="AQ140" s="115">
        <f>AQ112+AQ133</f>
        <v>34.016156753941175</v>
      </c>
      <c r="AR140" s="115">
        <f>AR112+AR133</f>
        <v>21.575486472983169</v>
      </c>
      <c r="AS140" s="115">
        <f>AS112+AS133</f>
        <v>575.02</v>
      </c>
      <c r="AT140" s="115">
        <f>AT112+AT133</f>
        <v>2195.1309999999999</v>
      </c>
      <c r="AU140" s="115">
        <f>AU112+AU133</f>
        <v>4.6449999999999996</v>
      </c>
      <c r="AV140" s="115">
        <f>AV112+AV133</f>
        <v>21.49323779672152</v>
      </c>
      <c r="AW140" s="115">
        <f>AW112+AW133</f>
        <v>52.286677550083503</v>
      </c>
      <c r="AX140" s="115">
        <f>AX112+AX133</f>
        <v>581.52</v>
      </c>
      <c r="AY140" s="115">
        <f>AY112+AY133</f>
        <v>2328.96</v>
      </c>
      <c r="AZ140" s="115">
        <f>AZ112+AZ133</f>
        <v>12.2</v>
      </c>
      <c r="BA140" s="115">
        <f>BA112+BA133</f>
        <v>34.133449409177203</v>
      </c>
      <c r="BB140" s="115">
        <f>BB112+BB133</f>
        <v>21.584883941446812</v>
      </c>
      <c r="BC140" s="115">
        <f>BC112+BC133</f>
        <v>595.79999999999995</v>
      </c>
      <c r="BD140" s="115">
        <f>BD112+BD133</f>
        <v>2280.27</v>
      </c>
      <c r="BE140" s="115">
        <f>BE112+BE133</f>
        <v>6.1539999999999999</v>
      </c>
      <c r="BF140" s="115">
        <f>BF112+BF133</f>
        <v>25.111955021002373</v>
      </c>
      <c r="BG140" s="115">
        <f>BG112+BG133</f>
        <v>57.099381721411987</v>
      </c>
      <c r="BH140" s="116">
        <f>BH112+BH133</f>
        <v>584.79999999999995</v>
      </c>
      <c r="BI140" s="115">
        <f>BI112+BI133</f>
        <v>2120.4500000000003</v>
      </c>
      <c r="BJ140" s="115">
        <f>BJ112+BJ133</f>
        <v>12.2</v>
      </c>
      <c r="BK140" s="115">
        <f>BK112+BK133</f>
        <v>33.389078104836706</v>
      </c>
      <c r="BL140" s="115">
        <f>BL112+BL133</f>
        <v>20.99745575131438</v>
      </c>
      <c r="BM140" s="117">
        <f>BM112+BM133</f>
        <v>587.54999999999995</v>
      </c>
      <c r="BN140" s="115">
        <f>BN112+BN133</f>
        <v>2145.6800000000003</v>
      </c>
      <c r="BO140" s="115">
        <f>BO112+BO133</f>
        <v>5.3949999999999996</v>
      </c>
      <c r="BP140" s="115">
        <f>BP112+BP133</f>
        <v>25.974287498600745</v>
      </c>
      <c r="BQ140" s="115">
        <f>BQ112+BQ133</f>
        <v>61.606911649472998</v>
      </c>
      <c r="BR140" s="115">
        <f>BR112+BR133</f>
        <v>601.25</v>
      </c>
      <c r="BS140" s="115">
        <f>BS112+BS133</f>
        <v>2141.7750000000001</v>
      </c>
      <c r="BT140" s="115">
        <f>BT112+BT133</f>
        <v>14.6</v>
      </c>
      <c r="BU140" s="115">
        <f>BU112+BU133</f>
        <v>40.442626517915244</v>
      </c>
      <c r="BV140" s="115">
        <f>BV112+BV133</f>
        <v>25.140814443315325</v>
      </c>
      <c r="BW140" s="115">
        <f>BW112+BW133</f>
        <v>592.5</v>
      </c>
      <c r="BX140" s="115">
        <f>BX112+BX133</f>
        <v>2355.5700000000002</v>
      </c>
      <c r="BY140" s="115">
        <f>BY112+BY133</f>
        <v>6.9039999999999999</v>
      </c>
      <c r="BZ140" s="115">
        <f>BZ112+BZ133</f>
        <v>28.553444109187794</v>
      </c>
      <c r="CA140" s="115">
        <f>CA112+CA133</f>
        <v>65.222598486051567</v>
      </c>
      <c r="CB140" s="115">
        <f>CB112+CB133</f>
        <v>594.79999999999995</v>
      </c>
      <c r="CC140" s="115">
        <f>CC112+CC133</f>
        <v>2107.4700000000003</v>
      </c>
      <c r="CD140" s="115">
        <f>CD112+CD133</f>
        <v>135.88399999999999</v>
      </c>
      <c r="CE140" s="115">
        <f>CE112+CE133</f>
        <v>108.77799999999999</v>
      </c>
      <c r="CF140" s="115">
        <f>CF112+CF133</f>
        <v>334.16499999999996</v>
      </c>
      <c r="CG140" s="115">
        <f>CG112+CG133</f>
        <v>593.29999999999995</v>
      </c>
      <c r="CH140" s="115">
        <f>CH112+CH133</f>
        <v>2437.125</v>
      </c>
      <c r="CI140" s="115">
        <f>CI112+CI133</f>
        <v>129.28049999999999</v>
      </c>
      <c r="CJ140" s="115">
        <f>CJ112+CJ133</f>
        <v>167.95049999999998</v>
      </c>
      <c r="CK140" s="115">
        <f>CK112+CK133</f>
        <v>280.47499999999997</v>
      </c>
      <c r="CL140" s="115">
        <f>CL112+CL133</f>
        <v>604</v>
      </c>
      <c r="CM140" s="115">
        <f>CM112+CM133</f>
        <v>2215.6550000000002</v>
      </c>
      <c r="CN140" s="115">
        <f>CN112+CN133</f>
        <v>141.62875</v>
      </c>
      <c r="CO140" s="115">
        <f>CO112+CO133</f>
        <v>127.8335</v>
      </c>
      <c r="CP140" s="115">
        <f>CP112+CP133</f>
        <v>310.70300000000003</v>
      </c>
      <c r="CQ140" s="115">
        <f>CQ112+CQ133</f>
        <v>596.75</v>
      </c>
      <c r="CR140" s="115">
        <f>CR112+CR133</f>
        <v>2223.625</v>
      </c>
      <c r="CS140" s="115">
        <f>CS112+CS133</f>
        <v>111.76899999999999</v>
      </c>
      <c r="CT140" s="115">
        <f>CT112+CT133</f>
        <v>133.23349999999999</v>
      </c>
      <c r="CU140" s="115">
        <f>CU112+CU133</f>
        <v>324.97399999999999</v>
      </c>
      <c r="CV140" s="115">
        <f>CV112+CV133</f>
        <v>589.1</v>
      </c>
      <c r="CW140" s="115">
        <f>CW112+CW133</f>
        <v>2270.451</v>
      </c>
      <c r="CX140" s="115">
        <f>CX112+CX133</f>
        <v>144.96689999999998</v>
      </c>
      <c r="CY140" s="115">
        <f>CY112+CY133</f>
        <v>136.42310000000001</v>
      </c>
      <c r="CZ140" s="115">
        <f>CZ112+CZ133</f>
        <v>287.7056</v>
      </c>
      <c r="DA140" s="115">
        <f>DA112+DA133</f>
        <v>605.29999999999995</v>
      </c>
      <c r="DB140" s="115">
        <f>DB112+DB133</f>
        <v>2266.2700000000004</v>
      </c>
      <c r="DC140" s="115">
        <f>DC112+DC133</f>
        <v>118.789</v>
      </c>
      <c r="DD140" s="115">
        <f>DD112+DD133</f>
        <v>151.78399999999999</v>
      </c>
      <c r="DE140" s="115">
        <f>DE112+DE133</f>
        <v>263.68700000000001</v>
      </c>
      <c r="DF140" s="115">
        <f>DF112+DF133</f>
        <v>597.79999999999995</v>
      </c>
      <c r="DG140" s="115">
        <f>DG112+DG133</f>
        <v>2221.4250000000002</v>
      </c>
      <c r="DH140" s="115">
        <f>DH112+DH133</f>
        <v>140.52725000000001</v>
      </c>
      <c r="DI140" s="115">
        <f>DI112+DI133</f>
        <v>119.54949999999999</v>
      </c>
      <c r="DJ140" s="115">
        <f>DJ112+DJ133</f>
        <v>326.31400000000002</v>
      </c>
      <c r="DK140" s="115">
        <f>DK112+DK133</f>
        <v>604.25</v>
      </c>
      <c r="DL140" s="115">
        <f>DL112+DL133</f>
        <v>1535.77</v>
      </c>
      <c r="DM140" s="115">
        <f>DM112+DM133</f>
        <v>94.320999999999998</v>
      </c>
      <c r="DN140" s="115">
        <f>DN112+DN133</f>
        <v>123.01499999999999</v>
      </c>
      <c r="DO140" s="115">
        <f>DO112+DO133</f>
        <v>195.00100000000003</v>
      </c>
      <c r="DP140" s="115">
        <f>DP112+DP133</f>
        <v>408.5</v>
      </c>
    </row>
    <row r="141" spans="1:120" x14ac:dyDescent="0.25">
      <c r="A141"/>
      <c r="B141"/>
      <c r="E141" s="53"/>
      <c r="F141"/>
      <c r="G141" s="51">
        <f>G140/$L140</f>
        <v>3.0117271239867145E-2</v>
      </c>
      <c r="H141" s="51">
        <f>H140/$L140</f>
        <v>7.6815961476964512E-2</v>
      </c>
      <c r="I141" s="51">
        <f>I140/$L140</f>
        <v>0.36817518099972418</v>
      </c>
      <c r="J141" s="51">
        <f>J140</f>
        <v>273.5</v>
      </c>
      <c r="K141"/>
      <c r="L141" s="51">
        <f>L140/$L140</f>
        <v>1</v>
      </c>
      <c r="M141" s="51">
        <f>M140/$L140</f>
        <v>1.1305312991203387</v>
      </c>
      <c r="N141" s="51">
        <f>N140/$L140</f>
        <v>2.0219585363006178</v>
      </c>
      <c r="O141" s="51">
        <f>O140</f>
        <v>569.47</v>
      </c>
      <c r="P141"/>
      <c r="Q141" s="51">
        <f>Q140/$Q140</f>
        <v>1</v>
      </c>
      <c r="R141" s="51">
        <f>R140/$Q140</f>
        <v>0.95966255317176508</v>
      </c>
      <c r="S141" s="51">
        <f>S140/$Q140</f>
        <v>2.2107438163867092</v>
      </c>
      <c r="T141" s="51">
        <f>T140</f>
        <v>575.72</v>
      </c>
      <c r="U141" s="51"/>
      <c r="V141" s="51">
        <f>V140/$V140</f>
        <v>1</v>
      </c>
      <c r="W141" s="51">
        <f>W140/$V140</f>
        <v>4.0481111978773425</v>
      </c>
      <c r="X141" s="51">
        <f>X140/$V140</f>
        <v>9.1327335456871541</v>
      </c>
      <c r="Y141" s="51">
        <f>Y140</f>
        <v>574.52</v>
      </c>
      <c r="Z141" s="51"/>
      <c r="AA141" s="51">
        <f>AA140/$AA140</f>
        <v>1</v>
      </c>
      <c r="AB141" s="51">
        <f>AB140/$AA140</f>
        <v>1.3980536179961609</v>
      </c>
      <c r="AC141" s="51">
        <f>AC140/$AA140</f>
        <v>1.9190186526989945</v>
      </c>
      <c r="AD141" s="51">
        <f>AD140</f>
        <v>570.27</v>
      </c>
      <c r="AE141" s="51"/>
      <c r="AF141" s="51">
        <f>AF140/$AF140</f>
        <v>1</v>
      </c>
      <c r="AG141" s="51">
        <f>AG140/$AF140</f>
        <v>2.7973037391490374</v>
      </c>
      <c r="AH141" s="51">
        <f>AH140/$AF140</f>
        <v>1.7488350758539486</v>
      </c>
      <c r="AI141" s="48">
        <f>AI140</f>
        <v>587.72</v>
      </c>
      <c r="AJ141" s="51"/>
      <c r="AK141" s="51">
        <f>AK140/$AK140</f>
        <v>1</v>
      </c>
      <c r="AL141" s="51">
        <f>AL140/$AK140</f>
        <v>3.0580054110704209</v>
      </c>
      <c r="AM141" s="51">
        <f>AM140/$AK140</f>
        <v>6.5596544974686015</v>
      </c>
      <c r="AN141" s="108">
        <f>AN140</f>
        <v>571.97</v>
      </c>
      <c r="AO141" s="51"/>
      <c r="AP141" s="51">
        <f>AP140/$AP140</f>
        <v>1</v>
      </c>
      <c r="AQ141" s="51">
        <f>AQ140/$AP140</f>
        <v>2.7882095699951783</v>
      </c>
      <c r="AR141" s="51">
        <f>AR140/$AP140</f>
        <v>1.7684824977855058</v>
      </c>
      <c r="AS141" s="51">
        <f>AS140</f>
        <v>575.02</v>
      </c>
      <c r="AT141" s="51"/>
      <c r="AU141" s="51">
        <f>AU140/$AU140</f>
        <v>1</v>
      </c>
      <c r="AV141" s="51">
        <f>AV140/$AU140</f>
        <v>4.627177136000328</v>
      </c>
      <c r="AW141" s="51">
        <f>AW140/$AU140</f>
        <v>11.256550602816686</v>
      </c>
      <c r="AX141" s="48">
        <f>AX140</f>
        <v>581.52</v>
      </c>
      <c r="AY141" s="48"/>
      <c r="AZ141" s="51">
        <f>AZ140/$AZ140</f>
        <v>1</v>
      </c>
      <c r="BA141" s="51">
        <f>BA140/$AZ140</f>
        <v>2.7978237220637054</v>
      </c>
      <c r="BB141" s="51">
        <f>BB140/$AZ140</f>
        <v>1.7692527820858044</v>
      </c>
      <c r="BC141" s="51">
        <f>BC140</f>
        <v>595.79999999999995</v>
      </c>
      <c r="BD141" s="51"/>
      <c r="BE141" s="51">
        <f>BE140/$BE140</f>
        <v>1</v>
      </c>
      <c r="BF141" s="51">
        <f>BF140/$BE140</f>
        <v>4.0805906761459818</v>
      </c>
      <c r="BG141" s="51">
        <f>BG140/$BE140</f>
        <v>9.278417569290216</v>
      </c>
      <c r="BH141" s="108">
        <f>BH140</f>
        <v>584.79999999999995</v>
      </c>
      <c r="BI141" s="48"/>
      <c r="BJ141" s="51">
        <f>BJ140/$BJ140</f>
        <v>1</v>
      </c>
      <c r="BK141" s="51">
        <f>BK140/$BJ140</f>
        <v>2.7368096807243205</v>
      </c>
      <c r="BL141" s="51">
        <f>BL140/$BJ140</f>
        <v>1.7211029304356049</v>
      </c>
      <c r="BM141" s="49">
        <f>BM140</f>
        <v>587.54999999999995</v>
      </c>
      <c r="BN141" s="51"/>
      <c r="BO141" s="51">
        <f>BO140/$BO140</f>
        <v>1</v>
      </c>
      <c r="BP141" s="51">
        <f>BP140/$BO140</f>
        <v>4.8145111211493505</v>
      </c>
      <c r="BQ141" s="51">
        <f>BQ140/$BO140</f>
        <v>11.419260732061725</v>
      </c>
      <c r="BR141" s="51">
        <f>BR140</f>
        <v>601.25</v>
      </c>
      <c r="BS141" s="51"/>
      <c r="BT141" s="51">
        <f>BT140/$BT140</f>
        <v>1</v>
      </c>
      <c r="BU141" s="51">
        <f>BU140/$BT140</f>
        <v>2.7700429121859758</v>
      </c>
      <c r="BV141" s="51">
        <f>BV140/$BT140</f>
        <v>1.7219735920078989</v>
      </c>
      <c r="BW141" s="51">
        <f>BW140</f>
        <v>592.5</v>
      </c>
      <c r="BX141" s="51"/>
      <c r="BY141" s="51">
        <f>BY140/$BY140</f>
        <v>1</v>
      </c>
      <c r="BZ141" s="51">
        <f>BZ140/$BY140</f>
        <v>4.1357827504617317</v>
      </c>
      <c r="CA141" s="51">
        <f>CA140/$BY140</f>
        <v>9.4470739406216051</v>
      </c>
      <c r="CB141" s="51">
        <f>CB140</f>
        <v>594.79999999999995</v>
      </c>
      <c r="CC141" s="51">
        <f t="shared" ref="CC141:DP141" si="797">CC140</f>
        <v>2107.4700000000003</v>
      </c>
      <c r="CD141" s="51">
        <f t="shared" si="797"/>
        <v>135.88399999999999</v>
      </c>
      <c r="CE141" s="51">
        <f t="shared" si="797"/>
        <v>108.77799999999999</v>
      </c>
      <c r="CF141" s="51">
        <f t="shared" si="797"/>
        <v>334.16499999999996</v>
      </c>
      <c r="CG141" s="51">
        <f t="shared" si="797"/>
        <v>593.29999999999995</v>
      </c>
      <c r="CH141">
        <f t="shared" si="797"/>
        <v>2437.125</v>
      </c>
      <c r="CI141">
        <f t="shared" si="797"/>
        <v>129.28049999999999</v>
      </c>
      <c r="CJ141">
        <f t="shared" si="797"/>
        <v>167.95049999999998</v>
      </c>
      <c r="CK141">
        <f t="shared" si="797"/>
        <v>280.47499999999997</v>
      </c>
      <c r="CL141" s="48">
        <f t="shared" si="797"/>
        <v>604</v>
      </c>
      <c r="CM141">
        <f t="shared" si="797"/>
        <v>2215.6550000000002</v>
      </c>
      <c r="CN141">
        <f t="shared" si="797"/>
        <v>141.62875</v>
      </c>
      <c r="CO141">
        <f t="shared" si="797"/>
        <v>127.8335</v>
      </c>
      <c r="CP141">
        <f t="shared" si="797"/>
        <v>310.70300000000003</v>
      </c>
      <c r="CQ141" s="48">
        <f t="shared" si="797"/>
        <v>596.75</v>
      </c>
      <c r="CR141" s="48">
        <f t="shared" si="797"/>
        <v>2223.625</v>
      </c>
      <c r="CS141" s="48">
        <f t="shared" si="797"/>
        <v>111.76899999999999</v>
      </c>
      <c r="CT141" s="48">
        <f t="shared" si="797"/>
        <v>133.23349999999999</v>
      </c>
      <c r="CU141" s="48">
        <f t="shared" si="797"/>
        <v>324.97399999999999</v>
      </c>
      <c r="CV141" s="48">
        <f t="shared" si="797"/>
        <v>589.1</v>
      </c>
      <c r="CW141" s="48">
        <f t="shared" si="797"/>
        <v>2270.451</v>
      </c>
      <c r="CX141" s="48">
        <f t="shared" si="797"/>
        <v>144.96689999999998</v>
      </c>
      <c r="CY141" s="48">
        <f t="shared" si="797"/>
        <v>136.42310000000001</v>
      </c>
      <c r="CZ141" s="48">
        <f t="shared" si="797"/>
        <v>287.7056</v>
      </c>
      <c r="DA141" s="48">
        <f t="shared" si="797"/>
        <v>605.29999999999995</v>
      </c>
      <c r="DB141" s="48">
        <f t="shared" si="797"/>
        <v>2266.2700000000004</v>
      </c>
      <c r="DC141" s="48">
        <f t="shared" si="797"/>
        <v>118.789</v>
      </c>
      <c r="DD141" s="48">
        <f t="shared" si="797"/>
        <v>151.78399999999999</v>
      </c>
      <c r="DE141" s="48">
        <f t="shared" si="797"/>
        <v>263.68700000000001</v>
      </c>
      <c r="DF141" s="48">
        <f t="shared" si="797"/>
        <v>597.79999999999995</v>
      </c>
      <c r="DG141" s="48">
        <f t="shared" si="797"/>
        <v>2221.4250000000002</v>
      </c>
      <c r="DH141" s="48">
        <f t="shared" si="797"/>
        <v>140.52725000000001</v>
      </c>
      <c r="DI141" s="48">
        <f t="shared" si="797"/>
        <v>119.54949999999999</v>
      </c>
      <c r="DJ141" s="48">
        <f t="shared" si="797"/>
        <v>326.31400000000002</v>
      </c>
      <c r="DK141" s="48">
        <f t="shared" si="797"/>
        <v>604.25</v>
      </c>
      <c r="DL141" s="48">
        <f t="shared" si="797"/>
        <v>1535.77</v>
      </c>
      <c r="DM141" s="48">
        <f t="shared" si="797"/>
        <v>94.320999999999998</v>
      </c>
      <c r="DN141" s="48">
        <f t="shared" si="797"/>
        <v>123.01499999999999</v>
      </c>
      <c r="DO141" s="48">
        <f t="shared" si="797"/>
        <v>195.00100000000003</v>
      </c>
      <c r="DP141" s="48">
        <f t="shared" si="797"/>
        <v>408.5</v>
      </c>
    </row>
    <row r="142" spans="1:120" x14ac:dyDescent="0.25">
      <c r="J142" s="48"/>
      <c r="O142" s="48"/>
      <c r="AN142" s="108"/>
      <c r="BC142" s="48"/>
    </row>
    <row r="143" spans="1:120" x14ac:dyDescent="0.25">
      <c r="J143" s="50">
        <v>580</v>
      </c>
      <c r="O143" s="50">
        <v>580</v>
      </c>
      <c r="T143" s="50">
        <v>580</v>
      </c>
      <c r="Y143" s="50">
        <v>580</v>
      </c>
      <c r="AD143" s="50">
        <v>580</v>
      </c>
      <c r="AI143" s="50">
        <v>580</v>
      </c>
      <c r="AN143" s="50">
        <v>580</v>
      </c>
      <c r="AS143" s="50">
        <v>580</v>
      </c>
      <c r="AX143" s="50">
        <v>580</v>
      </c>
      <c r="BC143" s="50">
        <v>580</v>
      </c>
      <c r="BH143" s="50">
        <v>580</v>
      </c>
      <c r="BM143" s="53">
        <v>580</v>
      </c>
      <c r="BN143" s="50">
        <v>610</v>
      </c>
      <c r="BO143" s="50">
        <v>610</v>
      </c>
      <c r="BP143" s="50">
        <v>610</v>
      </c>
      <c r="BQ143" s="50">
        <v>610</v>
      </c>
      <c r="BR143" s="50">
        <v>600</v>
      </c>
      <c r="BS143" s="50">
        <v>610</v>
      </c>
      <c r="BT143" s="50">
        <v>610</v>
      </c>
      <c r="BU143" s="50">
        <v>610</v>
      </c>
      <c r="BV143" s="50">
        <v>610</v>
      </c>
      <c r="BW143" s="50">
        <v>600</v>
      </c>
      <c r="BX143" s="50">
        <v>610</v>
      </c>
      <c r="BY143" s="50">
        <v>610</v>
      </c>
      <c r="BZ143" s="50">
        <v>610</v>
      </c>
      <c r="CA143" s="50">
        <v>610</v>
      </c>
      <c r="CB143" s="50">
        <v>600</v>
      </c>
      <c r="CC143" s="50">
        <v>610</v>
      </c>
      <c r="CD143" s="50">
        <v>610</v>
      </c>
      <c r="CE143" s="50">
        <v>610</v>
      </c>
      <c r="CF143" s="50">
        <v>610</v>
      </c>
      <c r="CG143" s="50">
        <v>600</v>
      </c>
      <c r="CL143" s="50">
        <v>600</v>
      </c>
      <c r="CQ143" s="50">
        <v>600</v>
      </c>
      <c r="CV143" s="50">
        <v>600</v>
      </c>
      <c r="DA143" s="50">
        <v>600</v>
      </c>
      <c r="DF143" s="50">
        <v>600</v>
      </c>
      <c r="DK143" s="50">
        <v>600</v>
      </c>
      <c r="DP143" s="50">
        <v>600</v>
      </c>
    </row>
    <row r="144" spans="1:120" x14ac:dyDescent="0.25">
      <c r="A144" s="50" t="s">
        <v>108</v>
      </c>
      <c r="B144" s="50" t="s">
        <v>109</v>
      </c>
      <c r="J144" s="48">
        <f>J143-J141</f>
        <v>306.5</v>
      </c>
      <c r="K144" s="48"/>
      <c r="L144" s="48"/>
      <c r="M144" s="48"/>
      <c r="N144" s="48"/>
      <c r="O144" s="48">
        <f t="shared" ref="O144" si="798">O143-O141</f>
        <v>10.529999999999973</v>
      </c>
      <c r="P144" s="48"/>
      <c r="Q144" s="48"/>
      <c r="R144" s="48"/>
      <c r="S144" s="48"/>
      <c r="T144" s="48">
        <f t="shared" ref="T144" si="799">T143-T141</f>
        <v>4.2799999999999727</v>
      </c>
      <c r="U144" s="48"/>
      <c r="V144" s="48"/>
      <c r="W144" s="48"/>
      <c r="X144" s="48"/>
      <c r="Y144" s="48">
        <f t="shared" ref="Y144" si="800">Y143-Y141</f>
        <v>5.4800000000000182</v>
      </c>
      <c r="Z144" s="48"/>
      <c r="AA144" s="48"/>
      <c r="AB144" s="48"/>
      <c r="AC144" s="48"/>
      <c r="AD144" s="48">
        <f t="shared" ref="AD144" si="801">AD143-AD141</f>
        <v>9.7300000000000182</v>
      </c>
      <c r="AE144" s="48"/>
      <c r="AF144" s="48"/>
      <c r="AG144" s="48"/>
      <c r="AH144" s="48"/>
      <c r="AI144" s="48">
        <f t="shared" ref="AI144" si="802">AI143-AI141</f>
        <v>-7.7200000000000273</v>
      </c>
      <c r="AJ144" s="48"/>
      <c r="AK144" s="48"/>
      <c r="AL144" s="48"/>
      <c r="AM144" s="48"/>
      <c r="AN144" s="108">
        <f t="shared" ref="AN144" si="803">AN143-AN141</f>
        <v>8.0299999999999727</v>
      </c>
      <c r="AO144" s="48"/>
      <c r="AP144" s="48"/>
      <c r="AQ144" s="48"/>
      <c r="AR144" s="48"/>
      <c r="AS144" s="48">
        <f t="shared" ref="AS144" si="804">AS143-AS141</f>
        <v>4.9800000000000182</v>
      </c>
      <c r="AT144" s="48"/>
      <c r="AU144" s="48"/>
      <c r="AV144" s="48"/>
      <c r="AW144" s="48"/>
      <c r="AX144" s="48">
        <f t="shared" ref="AX144" si="805">AX143-AX141</f>
        <v>-1.5199999999999818</v>
      </c>
      <c r="AY144" s="48"/>
      <c r="AZ144" s="48"/>
      <c r="BA144" s="48"/>
      <c r="BB144" s="48"/>
      <c r="BC144" s="48">
        <f t="shared" ref="BC144" si="806">BC143-BC141</f>
        <v>-15.799999999999955</v>
      </c>
      <c r="BD144" s="48"/>
      <c r="BE144" s="48"/>
      <c r="BF144" s="48"/>
      <c r="BG144" s="48"/>
      <c r="BH144" s="108">
        <f t="shared" ref="BH144" si="807">BH143-BH141</f>
        <v>-4.7999999999999545</v>
      </c>
      <c r="BI144" s="48"/>
      <c r="BJ144" s="48"/>
      <c r="BK144" s="48"/>
      <c r="BL144" s="48"/>
      <c r="BM144" s="49">
        <f t="shared" ref="BM144" si="808">BM143-BM141</f>
        <v>-7.5499999999999545</v>
      </c>
      <c r="BN144" s="48"/>
      <c r="BO144" s="48"/>
      <c r="BP144" s="48"/>
      <c r="BQ144" s="48"/>
      <c r="BR144" s="48">
        <f t="shared" ref="BR144:ED144" si="809">BR143-BR141</f>
        <v>-1.25</v>
      </c>
      <c r="BS144" s="48"/>
      <c r="BT144" s="48"/>
      <c r="BU144" s="48"/>
      <c r="BV144" s="48"/>
      <c r="BW144" s="48">
        <f t="shared" si="809"/>
        <v>7.5</v>
      </c>
      <c r="BX144" s="48"/>
      <c r="BY144" s="48"/>
      <c r="BZ144" s="48"/>
      <c r="CA144" s="48"/>
      <c r="CB144" s="48">
        <f t="shared" ref="CB144:DP144" si="810">CB143-CB141</f>
        <v>5.2000000000000455</v>
      </c>
      <c r="CC144" s="48"/>
      <c r="CD144" s="48"/>
      <c r="CE144" s="48"/>
      <c r="CF144" s="48"/>
      <c r="CG144" s="48">
        <f t="shared" si="810"/>
        <v>6.7000000000000455</v>
      </c>
      <c r="CH144" s="48"/>
      <c r="CI144" s="48"/>
      <c r="CJ144" s="48"/>
      <c r="CK144" s="48"/>
      <c r="CL144" s="48">
        <f t="shared" si="810"/>
        <v>-4</v>
      </c>
      <c r="CQ144" s="48">
        <f t="shared" si="810"/>
        <v>3.25</v>
      </c>
      <c r="CV144" s="48">
        <f t="shared" si="810"/>
        <v>10.899999999999977</v>
      </c>
      <c r="DA144" s="48">
        <f t="shared" si="810"/>
        <v>-5.2999999999999545</v>
      </c>
      <c r="DF144" s="48">
        <f t="shared" si="810"/>
        <v>2.2000000000000455</v>
      </c>
      <c r="DK144" s="48">
        <f t="shared" si="810"/>
        <v>-4.25</v>
      </c>
      <c r="DP144" s="48">
        <f t="shared" si="810"/>
        <v>191.5</v>
      </c>
    </row>
  </sheetData>
  <mergeCells count="24">
    <mergeCell ref="CN2:CP2"/>
    <mergeCell ref="CS2:CU2"/>
    <mergeCell ref="CX2:CZ2"/>
    <mergeCell ref="DC2:DE2"/>
    <mergeCell ref="DH2:DJ2"/>
    <mergeCell ref="DM2:DO2"/>
    <mergeCell ref="BJ2:BL2"/>
    <mergeCell ref="BO2:BQ2"/>
    <mergeCell ref="BT2:BV2"/>
    <mergeCell ref="BY2:CA2"/>
    <mergeCell ref="CD2:CF2"/>
    <mergeCell ref="CI2:CK2"/>
    <mergeCell ref="AF2:AH2"/>
    <mergeCell ref="AK2:AM2"/>
    <mergeCell ref="AP2:AR2"/>
    <mergeCell ref="AU2:AW2"/>
    <mergeCell ref="AZ2:BB2"/>
    <mergeCell ref="BE2:BG2"/>
    <mergeCell ref="C2:E2"/>
    <mergeCell ref="G2:I2"/>
    <mergeCell ref="L2:N2"/>
    <mergeCell ref="Q2:S2"/>
    <mergeCell ref="V2:X2"/>
    <mergeCell ref="AA2:A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 на 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Гнездилов</dc:creator>
  <cp:lastModifiedBy>Павел Гнездилов</cp:lastModifiedBy>
  <dcterms:created xsi:type="dcterms:W3CDTF">2020-07-05T16:20:23Z</dcterms:created>
  <dcterms:modified xsi:type="dcterms:W3CDTF">2020-07-05T16:21:28Z</dcterms:modified>
</cp:coreProperties>
</file>