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322\P_UX\"/>
    </mc:Choice>
  </mc:AlternateContent>
  <xr:revisionPtr revIDLastSave="0" documentId="13_ncr:1_{4D1C3085-8E60-4E04-8330-245CF7BDB4B9}" xr6:coauthVersionLast="47" xr6:coauthVersionMax="47" xr10:uidLastSave="{00000000-0000-0000-0000-000000000000}"/>
  <bookViews>
    <workbookView xWindow="3735" yWindow="262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<sst xmlns="http://schemas.openxmlformats.org/spreadsheetml/2006/main" count="51" uniqueCount="38">
  <si>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</si>
  <si>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</si>
  <si>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</si>
  <si>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</si>
  <si>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</si>
  <si>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</si>
  <si>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</si>
  <si>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</si>
  <si>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</si>
  <si>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</si>
  <si>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</si>
  <si>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</si>
  <si>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</si>
  <si>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</si>
  <si>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</si>
  <si>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</si>
  <si>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</si>
  <si>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</si>
  <si>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</si>
  <si>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</si>
  <si>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</si>
  <si>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</si>
  <si>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</si>
  <si>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</si>
  <si>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</si>
  <si>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</si>
  <si>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</si>
  <si>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</si>
  <si>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Cruz Senna</t>
  </si>
  <si>
    <t>P_UX</t>
  </si>
  <si>
    <t>26.08.2024  à 13h10 au 30.10.2024</t>
  </si>
  <si>
    <t>Création du persona (Figma) + wireframe du menu du jeu</t>
  </si>
  <si>
    <t>Persona figma + high fidelity</t>
  </si>
  <si>
    <t>Wireframes + high fidelity</t>
  </si>
  <si>
    <t>high fidelity</t>
  </si>
  <si>
    <t>High fidelity + Wireframes</t>
  </si>
  <si>
    <t>eval des 80%, amélioration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</si>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</sst>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675</c:v>
                </c:pt>
                <c:pt idx="2">
                  <c:v>0</c:v>
                </c:pt>
                <c:pt idx="3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0.83333333333333337</c:v>
                </c:pt>
                <c:pt idx="2">
                  <c:v>0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13 heures 30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600</v>
      </c>
      <c r="D4" s="19">
        <f>SUBTOTAL(9,$D$7:$D$531)</f>
        <v>210</v>
      </c>
      <c r="E4" s="29">
        <f>SUM(C4:D4)</f>
        <v>810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45</v>
      </c>
      <c r="E7" s="35" t="s">
        <v>19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45541</v>
      </c>
      <c r="C8" s="37">
        <v>1</v>
      </c>
      <c r="D8" s="38">
        <v>30</v>
      </c>
      <c r="E8" s="39" t="s">
        <v>19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37</v>
      </c>
      <c r="B9" s="40">
        <v>45544</v>
      </c>
      <c r="C9" s="41">
        <v>2</v>
      </c>
      <c r="D9" s="42">
        <v>15</v>
      </c>
      <c r="E9" s="43" t="s">
        <v>19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37</v>
      </c>
      <c r="B10" s="36">
        <v>45548</v>
      </c>
      <c r="C10" s="37"/>
      <c r="D10" s="38">
        <v>45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38</v>
      </c>
      <c r="B11" s="40">
        <v>45555</v>
      </c>
      <c r="C11" s="41">
        <v>1</v>
      </c>
      <c r="D11" s="42">
        <v>30</v>
      </c>
      <c r="E11" s="43" t="s">
        <v>19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39</v>
      </c>
      <c r="B12" s="36">
        <v>45558</v>
      </c>
      <c r="C12" s="37">
        <v>1</v>
      </c>
      <c r="D12" s="38">
        <v>30</v>
      </c>
      <c r="E12" s="39" t="s">
        <v>19</v>
      </c>
      <c r="F12" s="28" t="s">
        <v>35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41</v>
      </c>
      <c r="B13" s="40">
        <v>45572</v>
      </c>
      <c r="C13" s="41">
        <v>3</v>
      </c>
      <c r="D13" s="42">
        <v>0</v>
      </c>
      <c r="E13" s="43" t="s">
        <v>19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44</v>
      </c>
      <c r="B14" s="36">
        <v>45597</v>
      </c>
      <c r="C14" s="37">
        <v>2</v>
      </c>
      <c r="D14" s="38">
        <v>15</v>
      </c>
      <c r="E14" s="39" t="s">
        <v>4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480</v>
      </c>
      <c r="B7">
        <f>SUMIF('Journal de travail'!$E$7:$E$532,Plannification!E7,'Journal de travail'!$D$7:$D$532)</f>
        <v>195</v>
      </c>
      <c r="C7">
        <f t="shared" si="0"/>
        <v>675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11 h 15 min</v>
      </c>
      <c r="G7" s="56">
        <f t="shared" ref="G7:G9" si="2">SUM(A7:B7)/$C$10</f>
        <v>0.83333333333333337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120</v>
      </c>
      <c r="B9">
        <f>SUMIF('Journal de travail'!$E$7:$E$532,Plannification!E9,'Journal de travail'!$D$7:$D$532)</f>
        <v>15</v>
      </c>
      <c r="C9">
        <f t="shared" si="0"/>
        <v>135</v>
      </c>
      <c r="E9" s="23" t="str">
        <f>'Journal de travail'!M11</f>
        <v>Documentation</v>
      </c>
      <c r="F9" s="55" t="str">
        <f t="shared" si="1"/>
        <v>2 h 15 min</v>
      </c>
      <c r="G9" s="56">
        <f t="shared" si="2"/>
        <v>0.16666666666666666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600</v>
      </c>
      <c r="B10">
        <f>SUM(B6:B9)</f>
        <v>210</v>
      </c>
      <c r="C10">
        <f>SUM(A10:B10)</f>
        <v>810</v>
      </c>
      <c r="E10" s="20" t="s">
        <v>18</v>
      </c>
      <c r="F10" s="50" t="str">
        <f t="shared" si="1"/>
        <v>13 h 30 min</v>
      </c>
      <c r="G10" s="57">
        <f>C10/C11</f>
        <v>0.15340909090909091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Senna Cruz</cp:lastModifiedBy>
  <cp:revision/>
  <dcterms:created xsi:type="dcterms:W3CDTF">2023-11-21T20:00:34Z</dcterms:created>
  <dcterms:modified xsi:type="dcterms:W3CDTF">2024-11-01T14:44:23Z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