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l-my.sharepoint.com/personal/pwdeley_utpl_edu_ec/Documents/ContySis/Javier Paredes/JP 2021/Reportes/Retenciones/"/>
    </mc:Choice>
  </mc:AlternateContent>
  <xr:revisionPtr revIDLastSave="3042" documentId="8_{CE5C1060-BFEE-4E90-AFCB-0CF1DE46937F}" xr6:coauthVersionLast="47" xr6:coauthVersionMax="47" xr10:uidLastSave="{12E78680-D743-47FD-998A-70D9DEA38DD0}"/>
  <bookViews>
    <workbookView xWindow="-120" yWindow="-120" windowWidth="29040" windowHeight="15840" activeTab="2" xr2:uid="{81D2A3D4-4DF0-4B15-ADF3-3D56639E9049}"/>
  </bookViews>
  <sheets>
    <sheet name="Hoja1" sheetId="1" r:id="rId1"/>
    <sheet name="Hoja2" sheetId="2" r:id="rId2"/>
    <sheet name="retenciones" sheetId="3" r:id="rId3"/>
  </sheets>
  <definedNames>
    <definedName name="_xlnm._FilterDatabase" localSheetId="1" hidden="1">Hoja2!$A$1:$N$91</definedName>
    <definedName name="DatosExternos_1" localSheetId="1" hidden="1">Hoja2!#REF!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1" i="2" l="1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" i="2"/>
  <c r="N109" i="1"/>
  <c r="N9" i="1"/>
  <c r="M124" i="1"/>
  <c r="M123" i="1"/>
  <c r="M122" i="1"/>
  <c r="M121" i="1"/>
  <c r="M120" i="1"/>
  <c r="M119" i="1"/>
  <c r="M118" i="1"/>
  <c r="M117" i="1"/>
  <c r="M110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2" i="1"/>
  <c r="M71" i="1"/>
  <c r="M70" i="1"/>
  <c r="M69" i="1"/>
  <c r="M68" i="1"/>
  <c r="M67" i="1"/>
  <c r="M66" i="1"/>
  <c r="M65" i="1"/>
  <c r="M64" i="1"/>
  <c r="M63" i="1"/>
  <c r="M62" i="1"/>
  <c r="M56" i="1"/>
  <c r="M55" i="1"/>
  <c r="M54" i="1"/>
  <c r="M53" i="1"/>
  <c r="M52" i="1"/>
  <c r="M51" i="1"/>
  <c r="M50" i="1"/>
  <c r="M49" i="1"/>
  <c r="M48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5" i="1"/>
  <c r="M24" i="1"/>
  <c r="M23" i="1"/>
  <c r="M22" i="1"/>
  <c r="M21" i="1"/>
  <c r="M20" i="1"/>
  <c r="M19" i="1"/>
  <c r="M18" i="1"/>
  <c r="M17" i="1"/>
  <c r="M16" i="1"/>
  <c r="M11" i="1"/>
  <c r="M10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<sst xmlns="http://schemas.openxmlformats.org/spreadsheetml/2006/main" count="1924" uniqueCount="595">
  <si>
    <t>COMPROBANTE</t>
  </si>
  <si>
    <t>SERIE_COMPROBANTE</t>
  </si>
  <si>
    <t>RUC_EMISOR</t>
  </si>
  <si>
    <t>RAZON_SOCIAL_EMISOR</t>
  </si>
  <si>
    <t>FECHA_EMISION</t>
  </si>
  <si>
    <t>FECHA_AUTORIZACION</t>
  </si>
  <si>
    <t>TIPO_EMISION</t>
  </si>
  <si>
    <t>IDENTIFICACION_RECEPTOR</t>
  </si>
  <si>
    <t>CLAVE_ACCESO</t>
  </si>
  <si>
    <t>NUMERO_AUTORIZACION</t>
  </si>
  <si>
    <t>IMPORTE_TOTAL</t>
  </si>
  <si>
    <t>Comprobante de Retención</t>
  </si>
  <si>
    <t>001-019-005026044</t>
  </si>
  <si>
    <t>1790283380001</t>
  </si>
  <si>
    <t>BANCO DINERS CLUB DEL ECUADOR S.A.</t>
  </si>
  <si>
    <t>NORMAL</t>
  </si>
  <si>
    <t>10859818336</t>
  </si>
  <si>
    <t>1723742316001</t>
  </si>
  <si>
    <t>0201202107179028338000120010190050260440502604416</t>
  </si>
  <si>
    <t>001-014-006884197</t>
  </si>
  <si>
    <t>10906414191</t>
  </si>
  <si>
    <t>0901202107179028338000120010140068841970688419718</t>
  </si>
  <si>
    <t>001-019-005039479</t>
  </si>
  <si>
    <t>10906633525</t>
  </si>
  <si>
    <t>0901202107179028338000120010190050394790503947911</t>
  </si>
  <si>
    <t>001-014-006902655</t>
  </si>
  <si>
    <t>10950114675</t>
  </si>
  <si>
    <t>1601202107179028338000120010140069026550690265516</t>
  </si>
  <si>
    <t>001-168-003760667</t>
  </si>
  <si>
    <t>1790010937001</t>
  </si>
  <si>
    <t>BANCO PICHINCHA C.A.</t>
  </si>
  <si>
    <t>10994403690</t>
  </si>
  <si>
    <t>2301202107179001093700120011680037606670376066716</t>
  </si>
  <si>
    <t>001-014-006930019</t>
  </si>
  <si>
    <t>10994047623</t>
  </si>
  <si>
    <t>2301202107179028338000120010140069300190693001916</t>
  </si>
  <si>
    <t>001-001-000672007</t>
  </si>
  <si>
    <t>0190055965001</t>
  </si>
  <si>
    <t>BANCO DEL AUSTRO S.A</t>
  </si>
  <si>
    <t>11055624086</t>
  </si>
  <si>
    <t>1723742316</t>
  </si>
  <si>
    <t>2901202107019005596500120010010006720070211415413</t>
  </si>
  <si>
    <t>001-014-006950352</t>
  </si>
  <si>
    <t>11036861737</t>
  </si>
  <si>
    <t>3001202107179028338000120010140069503520695035211</t>
  </si>
  <si>
    <t>001-014-006973635</t>
  </si>
  <si>
    <t>11047863746</t>
  </si>
  <si>
    <t>3101202107179028338000120010140069736350697363518</t>
  </si>
  <si>
    <t>096-002-012604344</t>
  </si>
  <si>
    <t>0990005737001</t>
  </si>
  <si>
    <t>BANCO DEL PACIFICO S.A.</t>
  </si>
  <si>
    <t>11054102214</t>
  </si>
  <si>
    <t>0102202107099000573700120960020126043441839360711</t>
  </si>
  <si>
    <t>001-002-005067543</t>
  </si>
  <si>
    <t>0990049459001</t>
  </si>
  <si>
    <t>BANCO GUAYAQUIL S.A.</t>
  </si>
  <si>
    <t>11077846632</t>
  </si>
  <si>
    <t>0302202107099004945900120010020050675435067543011</t>
  </si>
  <si>
    <t>001-014-006985599</t>
  </si>
  <si>
    <t>11084637421</t>
  </si>
  <si>
    <t>0602202107179028338000120010140069855990698559911</t>
  </si>
  <si>
    <t>001-014-007011299</t>
  </si>
  <si>
    <t>11128086341</t>
  </si>
  <si>
    <t>1302202107179028338000120010140070112990701129917</t>
  </si>
  <si>
    <t>096-002-012699070</t>
  </si>
  <si>
    <t>11152788127</t>
  </si>
  <si>
    <t>1702202107099000573700120960020126990701848826916</t>
  </si>
  <si>
    <t>096-002-012717080</t>
  </si>
  <si>
    <t>11167350204</t>
  </si>
  <si>
    <t>1902202107099000573700120960020127170801850627519</t>
  </si>
  <si>
    <t>001-014-007032543</t>
  </si>
  <si>
    <t>11169128944</t>
  </si>
  <si>
    <t>2002202107179028338000120010140070325430703254318</t>
  </si>
  <si>
    <t>001-014-007059892</t>
  </si>
  <si>
    <t>11214959974</t>
  </si>
  <si>
    <t>2702202107179028338000120010140070598920705989211</t>
  </si>
  <si>
    <t>001-014-007080245</t>
  </si>
  <si>
    <t>11227240201</t>
  </si>
  <si>
    <t>2802202107179028338000120010140070802450708024511</t>
  </si>
  <si>
    <t>001-019-005230253</t>
  </si>
  <si>
    <t>11227605218</t>
  </si>
  <si>
    <t>2802202107179028338000120010190052302530523025317</t>
  </si>
  <si>
    <t>001-002-005199059</t>
  </si>
  <si>
    <t>11251206241</t>
  </si>
  <si>
    <t>0303202107099004945900120010020051990595199059011</t>
  </si>
  <si>
    <t>001-014-007092580</t>
  </si>
  <si>
    <t>11264147479</t>
  </si>
  <si>
    <t>0603202107179028338000120010140070925800709258015</t>
  </si>
  <si>
    <t>001-019-005253781</t>
  </si>
  <si>
    <t>11264539303</t>
  </si>
  <si>
    <t>0603202107179028338000120010190052537810525378111</t>
  </si>
  <si>
    <t>096-002-012821942</t>
  </si>
  <si>
    <t>11279850201</t>
  </si>
  <si>
    <t>0803202107099000573700120960020128219421864152619</t>
  </si>
  <si>
    <t>001-014-007129440</t>
  </si>
  <si>
    <t>11309733663</t>
  </si>
  <si>
    <t>1303202107179028338000120010140071294400712944011</t>
  </si>
  <si>
    <t>001-019-005264996</t>
  </si>
  <si>
    <t>11310165909</t>
  </si>
  <si>
    <t>1303202107179028338000120010190052649960526499616</t>
  </si>
  <si>
    <t>001-019-005298762</t>
  </si>
  <si>
    <t>11354154479</t>
  </si>
  <si>
    <t>2003202107179028338000120010190052987620529876218</t>
  </si>
  <si>
    <t>001-014-007139776</t>
  </si>
  <si>
    <t>11353716825</t>
  </si>
  <si>
    <t>2003202107179028338000120010140071397760713977617</t>
  </si>
  <si>
    <t>096-002-012917253</t>
  </si>
  <si>
    <t>11368981777</t>
  </si>
  <si>
    <t>2203202107099000573700120960020129172531873672016</t>
  </si>
  <si>
    <t>001-014-007164090</t>
  </si>
  <si>
    <t>11400523912</t>
  </si>
  <si>
    <t>2703202107179028338000120010140071640900716409011</t>
  </si>
  <si>
    <t>001-002-005331201</t>
  </si>
  <si>
    <t>11430557578</t>
  </si>
  <si>
    <t>2903202107099004945900120010020053312015331201018</t>
  </si>
  <si>
    <t>001-002-005344823</t>
  </si>
  <si>
    <t>11436665051</t>
  </si>
  <si>
    <t>3103202107099004945900120010020053448235344823019</t>
  </si>
  <si>
    <t>001-019-005337280</t>
  </si>
  <si>
    <t>11430046080</t>
  </si>
  <si>
    <t>3103202107179028338000120010190053372800533728013</t>
  </si>
  <si>
    <t>001-014-007190069</t>
  </si>
  <si>
    <t>11429690407</t>
  </si>
  <si>
    <t>3103202107179028338000120010140071900690719006911</t>
  </si>
  <si>
    <t>001-014-007211256</t>
  </si>
  <si>
    <t>11446738263</t>
  </si>
  <si>
    <t>0304202107179028338000120010140072112560721125613</t>
  </si>
  <si>
    <t>001-002-005360759</t>
  </si>
  <si>
    <t>11478801331</t>
  </si>
  <si>
    <t>0504202107099004945900120010020053607595360759019</t>
  </si>
  <si>
    <t>001-014-007222254</t>
  </si>
  <si>
    <t>11488207195</t>
  </si>
  <si>
    <t>1004202107179028338000120010140072222540722225411</t>
  </si>
  <si>
    <t>096-002-013047611</t>
  </si>
  <si>
    <t>11504369515</t>
  </si>
  <si>
    <t>1204202107099000573700120960020130476111889957116</t>
  </si>
  <si>
    <t>001-019-005402758</t>
  </si>
  <si>
    <t>11537166380</t>
  </si>
  <si>
    <t>1704202107179028338000120010190054027580540275812</t>
  </si>
  <si>
    <t>001-014-007251015</t>
  </si>
  <si>
    <t>11537049966</t>
  </si>
  <si>
    <t>1704202107179028338000120010140072510150725101514</t>
  </si>
  <si>
    <t>001-002-005457237</t>
  </si>
  <si>
    <t>11606844071</t>
  </si>
  <si>
    <t>2304202107099004945900120010020054572375457237013</t>
  </si>
  <si>
    <t>001-014-007271846</t>
  </si>
  <si>
    <t>11578991960</t>
  </si>
  <si>
    <t>2404202107179028338000120010140072718460727184614</t>
  </si>
  <si>
    <t>001-014-007302109</t>
  </si>
  <si>
    <t>11618680234</t>
  </si>
  <si>
    <t>3004202107179028338000120010140073021090730210911</t>
  </si>
  <si>
    <t>001-002-005506878</t>
  </si>
  <si>
    <t>11660812104</t>
  </si>
  <si>
    <t>0505202107099004945900120010020055068785506878017</t>
  </si>
  <si>
    <t>001-014-007315019</t>
  </si>
  <si>
    <t>11662729741</t>
  </si>
  <si>
    <t>0805202107179028338000120010140073150190731501914</t>
  </si>
  <si>
    <t>001-002-005536430</t>
  </si>
  <si>
    <t>11689518304</t>
  </si>
  <si>
    <t>1105202107099004945900120010020055364305536430011</t>
  </si>
  <si>
    <t>001-014-007350021</t>
  </si>
  <si>
    <t>11707059453</t>
  </si>
  <si>
    <t>1505202107179028338000120010140073500210735002113</t>
  </si>
  <si>
    <t>001-002-005584329</t>
  </si>
  <si>
    <t>11737914343</t>
  </si>
  <si>
    <t>2005202107099004945900120010020055843295584329012</t>
  </si>
  <si>
    <t>001-002-005590694</t>
  </si>
  <si>
    <t>11760681534</t>
  </si>
  <si>
    <t>2105202107099004945900120010020055906945590694010</t>
  </si>
  <si>
    <t>001-014-007381219</t>
  </si>
  <si>
    <t>11743427672</t>
  </si>
  <si>
    <t>2205202107179028338000120010140073812190738121918</t>
  </si>
  <si>
    <t>001-002-005610402</t>
  </si>
  <si>
    <t>11776894665</t>
  </si>
  <si>
    <t>2605202107099004945900120010020056104025610402013</t>
  </si>
  <si>
    <t>001-014-007390093</t>
  </si>
  <si>
    <t>11789788232</t>
  </si>
  <si>
    <t>2905202107179028338000120010140073900930739009310</t>
  </si>
  <si>
    <t>001-019-005543922</t>
  </si>
  <si>
    <t>11789891919</t>
  </si>
  <si>
    <t>2905202107179028338000120010190055439220554392211</t>
  </si>
  <si>
    <t>001-002-005633854</t>
  </si>
  <si>
    <t>11810439591</t>
  </si>
  <si>
    <t>3105202107099004945900120010020056338545633854017</t>
  </si>
  <si>
    <t>001-002-005642070</t>
  </si>
  <si>
    <t>11817214421</t>
  </si>
  <si>
    <t>0106202107099004945900120010020056420705642070013</t>
  </si>
  <si>
    <t>001-002-005655632</t>
  </si>
  <si>
    <t>11869010864</t>
  </si>
  <si>
    <t>0306202107099004945900120010020056556325655632016</t>
  </si>
  <si>
    <t>001-014-007440813</t>
  </si>
  <si>
    <t>11836421018</t>
  </si>
  <si>
    <t>0506202107179028338000120010140074408130744081317</t>
  </si>
  <si>
    <t>001-019-005604977</t>
  </si>
  <si>
    <t>11882144019</t>
  </si>
  <si>
    <t>1206202107179028338000120010190056049770560497714</t>
  </si>
  <si>
    <t>001-014-007452636</t>
  </si>
  <si>
    <t>11885310413</t>
  </si>
  <si>
    <t>1206202107179028338000120010140074526360745263615</t>
  </si>
  <si>
    <t>096-002-013453844</t>
  </si>
  <si>
    <t>11897270276</t>
  </si>
  <si>
    <t>1406202107099000573700120960020134538441936795110</t>
  </si>
  <si>
    <t>096-002-013463324</t>
  </si>
  <si>
    <t>11904388461</t>
  </si>
  <si>
    <t>1506202107099000573700120960020134633241937763918</t>
  </si>
  <si>
    <t>001-014-007478317</t>
  </si>
  <si>
    <t>11927957343</t>
  </si>
  <si>
    <t>1906202107179028338000120010140074783170747831719</t>
  </si>
  <si>
    <t>001-002-005748924</t>
  </si>
  <si>
    <t>11946502480</t>
  </si>
  <si>
    <t>2106202107099004945900120010020057489245748924016</t>
  </si>
  <si>
    <t>096-002-013502732</t>
  </si>
  <si>
    <t>11942763512</t>
  </si>
  <si>
    <t>2106202107099000573700120960020135027321941673018</t>
  </si>
  <si>
    <t>001-168-004221092</t>
  </si>
  <si>
    <t>11972161806</t>
  </si>
  <si>
    <t>2606202107179001093700120011680042210920422109215</t>
  </si>
  <si>
    <t>001-014-007509301</t>
  </si>
  <si>
    <t>11971686190</t>
  </si>
  <si>
    <t>2606202107179028338000120010140075093010750930112</t>
  </si>
  <si>
    <t>001-002-005787704</t>
  </si>
  <si>
    <t>11996033737</t>
  </si>
  <si>
    <t>2806202107099004945900120010020057877045787704011</t>
  </si>
  <si>
    <t>001-014-007530603</t>
  </si>
  <si>
    <t>12002955178</t>
  </si>
  <si>
    <t>3006202107179028338000120010140075306030753060311</t>
  </si>
  <si>
    <t>001-014-007552847</t>
  </si>
  <si>
    <t>12021942210</t>
  </si>
  <si>
    <t>0307202107179028338000120010140075528470755284719</t>
  </si>
  <si>
    <t>001-002-005826802</t>
  </si>
  <si>
    <t>12051711041</t>
  </si>
  <si>
    <t>0507202107099004945900120010020058268025826802010</t>
  </si>
  <si>
    <t>001-014-007568190</t>
  </si>
  <si>
    <t>12066819872</t>
  </si>
  <si>
    <t>1007202107179028338000120010140075681900756819018</t>
  </si>
  <si>
    <t>001-019-005723097</t>
  </si>
  <si>
    <t>12067077674</t>
  </si>
  <si>
    <t>1007202107179028338000120010190057230970572309715</t>
  </si>
  <si>
    <t>096-002-013646564</t>
  </si>
  <si>
    <t>12082969904</t>
  </si>
  <si>
    <t>1207202107099000573700120960020136465641959270215</t>
  </si>
  <si>
    <t>001-002-005894206</t>
  </si>
  <si>
    <t>12132711664</t>
  </si>
  <si>
    <t>1607202107099004945900120010020058942065894206011</t>
  </si>
  <si>
    <t>001-014-007599055</t>
  </si>
  <si>
    <t>12114194435</t>
  </si>
  <si>
    <t>1707202107179028338000120010140075990550759905516</t>
  </si>
  <si>
    <t>001-002-005904589</t>
  </si>
  <si>
    <t>12143274066</t>
  </si>
  <si>
    <t>1907202107099004945900120010020059045895904589011</t>
  </si>
  <si>
    <t>001-014-007620664</t>
  </si>
  <si>
    <t>12160217456</t>
  </si>
  <si>
    <t>2407202107179028338000120010140076206640762066412</t>
  </si>
  <si>
    <t>001-002-005943986</t>
  </si>
  <si>
    <t>12187081451</t>
  </si>
  <si>
    <t>2607202107099004945900120010020059439865943986017</t>
  </si>
  <si>
    <t>001-002-005959130</t>
  </si>
  <si>
    <t>12194793784</t>
  </si>
  <si>
    <t>2807202107099004945900120010020059591305959130016</t>
  </si>
  <si>
    <t>001-002-005973242</t>
  </si>
  <si>
    <t>12205999875</t>
  </si>
  <si>
    <t>3007202107099004945900120010020059732425973242015</t>
  </si>
  <si>
    <t>001-014-007673408</t>
  </si>
  <si>
    <t>12215432978</t>
  </si>
  <si>
    <t>3107202107179028338000120010140076734080767340812</t>
  </si>
  <si>
    <t>001-019-005796248</t>
  </si>
  <si>
    <t>12207057262</t>
  </si>
  <si>
    <t>3107202107179028338000120010190057962480579624818</t>
  </si>
  <si>
    <t>001-004-000021379</t>
  </si>
  <si>
    <t>BANCO DEL AUSTRO</t>
  </si>
  <si>
    <t>12216649163</t>
  </si>
  <si>
    <t>3107202107019005596500120010040000213796242784815</t>
  </si>
  <si>
    <t>001-014-007647188</t>
  </si>
  <si>
    <t>12206857017</t>
  </si>
  <si>
    <t>3107202107179028338000120010140076471880764718810</t>
  </si>
  <si>
    <t>096-002-013788963</t>
  </si>
  <si>
    <t>12223007857</t>
  </si>
  <si>
    <t>0208202107099000573700120960020137889631976696912</t>
  </si>
  <si>
    <t>001-014-007682791</t>
  </si>
  <si>
    <t>12254785016</t>
  </si>
  <si>
    <t>0708202107179028338000120010140076827910768279111</t>
  </si>
  <si>
    <t>001-168-004367343</t>
  </si>
  <si>
    <t>12255233585</t>
  </si>
  <si>
    <t>0708202107179001093700120011680043673430436734315</t>
  </si>
  <si>
    <t>001-002-006024889</t>
  </si>
  <si>
    <t>12280814684</t>
  </si>
  <si>
    <t>1008202107099004945900120010020060248896024889011</t>
  </si>
  <si>
    <t>001-002-006034199</t>
  </si>
  <si>
    <t>12288696782</t>
  </si>
  <si>
    <t>1108202107099004945900120010020060341996034199012</t>
  </si>
  <si>
    <t>096-002-013865840</t>
  </si>
  <si>
    <t>12299175441</t>
  </si>
  <si>
    <t>1308202107099000573700120960020138658401984395111</t>
  </si>
  <si>
    <t>001-019-005870297</t>
  </si>
  <si>
    <t>12303373514</t>
  </si>
  <si>
    <t>1408202107179028338000120010190058702970587029719</t>
  </si>
  <si>
    <t>001-014-007709712</t>
  </si>
  <si>
    <t>12303207733</t>
  </si>
  <si>
    <t>1408202107179028338000120010140077097120770971211</t>
  </si>
  <si>
    <t>Base Imponible</t>
  </si>
  <si>
    <t>RIR2</t>
  </si>
  <si>
    <t>ISD</t>
  </si>
  <si>
    <t>eugenia brandeg</t>
  </si>
  <si>
    <t>honorato de balsac</t>
  </si>
  <si>
    <t>idretencion</t>
  </si>
  <si>
    <t>rucretencion</t>
  </si>
  <si>
    <t>fechaemis</t>
  </si>
  <si>
    <t>establecimiento</t>
  </si>
  <si>
    <t>ptoemis</t>
  </si>
  <si>
    <t>secuencial</t>
  </si>
  <si>
    <t>autorizacionsri</t>
  </si>
  <si>
    <t>baseimp</t>
  </si>
  <si>
    <t>riva70</t>
  </si>
  <si>
    <t>rir2</t>
  </si>
  <si>
    <t>archivo</t>
  </si>
  <si>
    <t>001</t>
  </si>
  <si>
    <t>019</t>
  </si>
  <si>
    <t>005026044</t>
  </si>
  <si>
    <t>014</t>
  </si>
  <si>
    <t>006884197</t>
  </si>
  <si>
    <t>005039479</t>
  </si>
  <si>
    <t>006902655</t>
  </si>
  <si>
    <t>168</t>
  </si>
  <si>
    <t>003760667</t>
  </si>
  <si>
    <t>006930019</t>
  </si>
  <si>
    <t>000672007</t>
  </si>
  <si>
    <t>006950352</t>
  </si>
  <si>
    <t>006973635</t>
  </si>
  <si>
    <t>096</t>
  </si>
  <si>
    <t>002</t>
  </si>
  <si>
    <t>012604344</t>
  </si>
  <si>
    <t>005067543</t>
  </si>
  <si>
    <t>006985599</t>
  </si>
  <si>
    <t>007011299</t>
  </si>
  <si>
    <t>012699070</t>
  </si>
  <si>
    <t>012717080</t>
  </si>
  <si>
    <t>007032543</t>
  </si>
  <si>
    <t>007059892</t>
  </si>
  <si>
    <t>007080245</t>
  </si>
  <si>
    <t>005230253</t>
  </si>
  <si>
    <t>005199059</t>
  </si>
  <si>
    <t>007092580</t>
  </si>
  <si>
    <t>005253781</t>
  </si>
  <si>
    <t>012821942</t>
  </si>
  <si>
    <t>007129440</t>
  </si>
  <si>
    <t>005264996</t>
  </si>
  <si>
    <t>005298762</t>
  </si>
  <si>
    <t>007139776</t>
  </si>
  <si>
    <t>012917253</t>
  </si>
  <si>
    <t>007164090</t>
  </si>
  <si>
    <t>005331201</t>
  </si>
  <si>
    <t>005344823</t>
  </si>
  <si>
    <t>005337280</t>
  </si>
  <si>
    <t>007190069</t>
  </si>
  <si>
    <t>007211256</t>
  </si>
  <si>
    <t>005360759</t>
  </si>
  <si>
    <t>007222254</t>
  </si>
  <si>
    <t>013047611</t>
  </si>
  <si>
    <t>005402758</t>
  </si>
  <si>
    <t>007251015</t>
  </si>
  <si>
    <t>005457237</t>
  </si>
  <si>
    <t>007271846</t>
  </si>
  <si>
    <t>007302109</t>
  </si>
  <si>
    <t>005506878</t>
  </si>
  <si>
    <t>007315019</t>
  </si>
  <si>
    <t>005536430</t>
  </si>
  <si>
    <t>007350021</t>
  </si>
  <si>
    <t>005584329</t>
  </si>
  <si>
    <t>005590694</t>
  </si>
  <si>
    <t>007381219</t>
  </si>
  <si>
    <t>005610402</t>
  </si>
  <si>
    <t>007390093</t>
  </si>
  <si>
    <t>005543922</t>
  </si>
  <si>
    <t>005633854</t>
  </si>
  <si>
    <t>005642070</t>
  </si>
  <si>
    <t>005655632</t>
  </si>
  <si>
    <t>007440813</t>
  </si>
  <si>
    <t>005604977</t>
  </si>
  <si>
    <t>007452636</t>
  </si>
  <si>
    <t>013453844</t>
  </si>
  <si>
    <t>013463324</t>
  </si>
  <si>
    <t>007478317</t>
  </si>
  <si>
    <t>005748924</t>
  </si>
  <si>
    <t>013502732</t>
  </si>
  <si>
    <t>004221092</t>
  </si>
  <si>
    <t>007509301</t>
  </si>
  <si>
    <t>005787704</t>
  </si>
  <si>
    <t>007530603</t>
  </si>
  <si>
    <t>007552847</t>
  </si>
  <si>
    <t>005826802</t>
  </si>
  <si>
    <t>007568190</t>
  </si>
  <si>
    <t>005723097</t>
  </si>
  <si>
    <t>013646564</t>
  </si>
  <si>
    <t>005894206</t>
  </si>
  <si>
    <t>007599055</t>
  </si>
  <si>
    <t>005904589</t>
  </si>
  <si>
    <t>007620664</t>
  </si>
  <si>
    <t>005943986</t>
  </si>
  <si>
    <t>005959130</t>
  </si>
  <si>
    <t>005973242</t>
  </si>
  <si>
    <t>007673408</t>
  </si>
  <si>
    <t>005796248</t>
  </si>
  <si>
    <t>004</t>
  </si>
  <si>
    <t>000021379</t>
  </si>
  <si>
    <t>007647188</t>
  </si>
  <si>
    <t>013788963</t>
  </si>
  <si>
    <t>007682791</t>
  </si>
  <si>
    <t>004367343</t>
  </si>
  <si>
    <t>006024889</t>
  </si>
  <si>
    <t>006034199</t>
  </si>
  <si>
    <t>013865840</t>
  </si>
  <si>
    <t>005870297</t>
  </si>
  <si>
    <t>007709712</t>
  </si>
  <si>
    <t>Comprobante de Retención ene 1</t>
  </si>
  <si>
    <t>Comprobante de Retención ene 2</t>
  </si>
  <si>
    <t>Comprobante de Retención ene 3</t>
  </si>
  <si>
    <t>Comprobante de Retención ene 4</t>
  </si>
  <si>
    <t>Comprobante de Retención ene 5</t>
  </si>
  <si>
    <t>Comprobante de Retención ene 6</t>
  </si>
  <si>
    <t>Comprobante de Retención ene 7</t>
  </si>
  <si>
    <t>Comprobante de Retención ene 8</t>
  </si>
  <si>
    <t>Comprobante de Retención ene 9</t>
  </si>
  <si>
    <t>Comprobante de Retención feb 1</t>
  </si>
  <si>
    <t>Comprobante de Retención feb 2</t>
  </si>
  <si>
    <t>Comprobante de Retención feb 3</t>
  </si>
  <si>
    <t>Comprobante de Retención feb 4</t>
  </si>
  <si>
    <t>Comprobante de Retención feb 5</t>
  </si>
  <si>
    <t>Comprobante de Retención feb 6</t>
  </si>
  <si>
    <t>Comprobante de Retención feb 7</t>
  </si>
  <si>
    <t>Comprobante de Retención feb 8</t>
  </si>
  <si>
    <t>Comprobante de Retención feb 9</t>
  </si>
  <si>
    <t>Comprobante de Retención feb 10</t>
  </si>
  <si>
    <t>Comprobante de Retención mar 1</t>
  </si>
  <si>
    <t>Comprobante de Retención mar 2</t>
  </si>
  <si>
    <t>Comprobante de Retención mar 3</t>
  </si>
  <si>
    <t>Comprobante de Retención mar 4</t>
  </si>
  <si>
    <t>Comprobante de Retención mar 5</t>
  </si>
  <si>
    <t>Comprobante de Retención mar 6</t>
  </si>
  <si>
    <t>Comprobante de Retención mar 7</t>
  </si>
  <si>
    <t>Comprobante de Retención mar 8</t>
  </si>
  <si>
    <t>Comprobante de Retención mar 9</t>
  </si>
  <si>
    <t>Comprobante de Retención mar 10</t>
  </si>
  <si>
    <t>Comprobante de Retención mar 11</t>
  </si>
  <si>
    <t>Comprobante de Retención mar 12</t>
  </si>
  <si>
    <t>Comprobante de Retención mar 13</t>
  </si>
  <si>
    <t>Comprobante de Retención mar 14</t>
  </si>
  <si>
    <t>Comprobante de Retención abr 1</t>
  </si>
  <si>
    <t>Comprobante de Retención abr 2</t>
  </si>
  <si>
    <t>Comprobante de Retención abr 3</t>
  </si>
  <si>
    <t>Comprobante de Retención abr 4</t>
  </si>
  <si>
    <t>Comprobante de Retención abr 5</t>
  </si>
  <si>
    <t>Comprobante de Retención abr 6</t>
  </si>
  <si>
    <t>Comprobante de Retención abr 7</t>
  </si>
  <si>
    <t>Comprobante de Retención abr 8</t>
  </si>
  <si>
    <t>Comprobante de Retención abr 9</t>
  </si>
  <si>
    <t>Comprobante de Retención may 1</t>
  </si>
  <si>
    <t>Comprobante de Retención may 7</t>
  </si>
  <si>
    <t>Comprobante de Retención may 5</t>
  </si>
  <si>
    <t>Comprobante de Retención may 2</t>
  </si>
  <si>
    <t>Comprobante de Retención may 6</t>
  </si>
  <si>
    <t>Comprobante de Retención may 8</t>
  </si>
  <si>
    <t>Comprobante de Retención may 3</t>
  </si>
  <si>
    <t>Comprobante de Retención may 4</t>
  </si>
  <si>
    <t>Comprobante de Retención may 9</t>
  </si>
  <si>
    <t>Comprobante de Retención may 10</t>
  </si>
  <si>
    <t>Comprobante de Retención may 11</t>
  </si>
  <si>
    <t>Comprobante de Retención jun 1</t>
  </si>
  <si>
    <t>Comprobante de Retención jun 2</t>
  </si>
  <si>
    <t>Comprobante de Retención jun 3</t>
  </si>
  <si>
    <t>Comprobante de Retención jun 4</t>
  </si>
  <si>
    <t>Comprobante de Retención jun 5</t>
  </si>
  <si>
    <t>Comprobante de Retención jun 6</t>
  </si>
  <si>
    <t>Comprobante de Retención jun 7</t>
  </si>
  <si>
    <t>Comprobante de Retención jun 8</t>
  </si>
  <si>
    <t>Comprobante de Retención jun 9</t>
  </si>
  <si>
    <t>Comprobante de Retención jun 10</t>
  </si>
  <si>
    <t>Comprobante de Retención jun 11</t>
  </si>
  <si>
    <t>Comprobante de Retención jun 12</t>
  </si>
  <si>
    <t>Comprobante de Retención jun 13</t>
  </si>
  <si>
    <t>Comprobante de Retención jun 14</t>
  </si>
  <si>
    <t>Comprobante de Retención jul 1</t>
  </si>
  <si>
    <t>Comprobante de Retención jul 2</t>
  </si>
  <si>
    <t>Comprobante de Retención jul 3</t>
  </si>
  <si>
    <t>Comprobante de Retención jul 4</t>
  </si>
  <si>
    <t>Comprobante de Retención jul 5</t>
  </si>
  <si>
    <t>Comprobante de Retención jul 6</t>
  </si>
  <si>
    <t>Comprobante de Retención jul 7</t>
  </si>
  <si>
    <t>Comprobante de Retención jul 8</t>
  </si>
  <si>
    <t>Comprobante de Retención jul 9</t>
  </si>
  <si>
    <t>Comprobante de Retención jul 10</t>
  </si>
  <si>
    <t>Comprobante de Retención jul 11</t>
  </si>
  <si>
    <t>Comprobante de Retención jul 12</t>
  </si>
  <si>
    <t>Comprobante de Retención jul 13</t>
  </si>
  <si>
    <t>Comprobante de Retención jul 14</t>
  </si>
  <si>
    <t>Comprobante de Retención jul 15</t>
  </si>
  <si>
    <t>Comprobante de Retención jul 16</t>
  </si>
  <si>
    <t>Comprobante de Retención ago 1</t>
  </si>
  <si>
    <t>Comprobante de Retención ago 2</t>
  </si>
  <si>
    <t>Comprobante de Retención ago 3</t>
  </si>
  <si>
    <t>Comprobante de Retención ago 4</t>
  </si>
  <si>
    <t>Comprobante de Retención ago 5</t>
  </si>
  <si>
    <t>Comprobante de Retención ago 6</t>
  </si>
  <si>
    <t>Comprobante de Retención ago 7</t>
  </si>
  <si>
    <t>Comprobante de Retención ago 8</t>
  </si>
  <si>
    <t>Retenciones/Comprobante de Retención ene 1.pdf</t>
  </si>
  <si>
    <t>Retenciones/Comprobante de Retención ene 2.pdf</t>
  </si>
  <si>
    <t>Retenciones/Comprobante de Retención ene 3.pdf</t>
  </si>
  <si>
    <t>Retenciones/Comprobante de Retención ene 4.pdf</t>
  </si>
  <si>
    <t>Retenciones/Comprobante de Retención ene 5.pdf</t>
  </si>
  <si>
    <t>Retenciones/Comprobante de Retención ene 6.pdf</t>
  </si>
  <si>
    <t>Retenciones/Comprobante de Retención ene 7.pdf</t>
  </si>
  <si>
    <t>Retenciones/Comprobante de Retención ene 8.pdf</t>
  </si>
  <si>
    <t>Retenciones/Comprobante de Retención ene 9.pdf</t>
  </si>
  <si>
    <t>Retenciones/Comprobante de Retención feb 1.pdf</t>
  </si>
  <si>
    <t>Retenciones/Comprobante de Retención feb 2.pdf</t>
  </si>
  <si>
    <t>Retenciones/Comprobante de Retención feb 3.pdf</t>
  </si>
  <si>
    <t>Retenciones/Comprobante de Retención feb 4.pdf</t>
  </si>
  <si>
    <t>Retenciones/Comprobante de Retención feb 5.pdf</t>
  </si>
  <si>
    <t>Retenciones/Comprobante de Retención feb 6.pdf</t>
  </si>
  <si>
    <t>Retenciones/Comprobante de Retención feb 7.pdf</t>
  </si>
  <si>
    <t>Retenciones/Comprobante de Retención feb 8.pdf</t>
  </si>
  <si>
    <t>Retenciones/Comprobante de Retención feb 9.pdf</t>
  </si>
  <si>
    <t>Retenciones/Comprobante de Retención feb 10.pdf</t>
  </si>
  <si>
    <t>Retenciones/Comprobante de Retención mar 1.pdf</t>
  </si>
  <si>
    <t>Retenciones/Comprobante de Retención mar 2.pdf</t>
  </si>
  <si>
    <t>Retenciones/Comprobante de Retención mar 3.pdf</t>
  </si>
  <si>
    <t>Retenciones/Comprobante de Retención mar 4.pdf</t>
  </si>
  <si>
    <t>Retenciones/Comprobante de Retención mar 5.pdf</t>
  </si>
  <si>
    <t>Retenciones/Comprobante de Retención mar 6.pdf</t>
  </si>
  <si>
    <t>Retenciones/Comprobante de Retención mar 7.pdf</t>
  </si>
  <si>
    <t>Retenciones/Comprobante de Retención mar 8.pdf</t>
  </si>
  <si>
    <t>Retenciones/Comprobante de Retención mar 9.pdf</t>
  </si>
  <si>
    <t>Retenciones/Comprobante de Retención mar 10.pdf</t>
  </si>
  <si>
    <t>Retenciones/Comprobante de Retención mar 11.pdf</t>
  </si>
  <si>
    <t>Retenciones/Comprobante de Retención mar 12.pdf</t>
  </si>
  <si>
    <t>Retenciones/Comprobante de Retención mar 13.pdf</t>
  </si>
  <si>
    <t>Retenciones/Comprobante de Retención mar 14.pdf</t>
  </si>
  <si>
    <t>Retenciones/Comprobante de Retención abr 1.pdf</t>
  </si>
  <si>
    <t>Retenciones/Comprobante de Retención abr 2.pdf</t>
  </si>
  <si>
    <t>Retenciones/Comprobante de Retención abr 3.pdf</t>
  </si>
  <si>
    <t>Retenciones/Comprobante de Retención abr 4.pdf</t>
  </si>
  <si>
    <t>Retenciones/Comprobante de Retención abr 5.pdf</t>
  </si>
  <si>
    <t>Retenciones/Comprobante de Retención abr 6.pdf</t>
  </si>
  <si>
    <t>Retenciones/Comprobante de Retención abr 7.pdf</t>
  </si>
  <si>
    <t>Retenciones/Comprobante de Retención abr 8.pdf</t>
  </si>
  <si>
    <t>Retenciones/Comprobante de Retención abr 9.pdf</t>
  </si>
  <si>
    <t>Retenciones/Comprobante de Retención may 1.pdf</t>
  </si>
  <si>
    <t>Retenciones/Comprobante de Retención may 2.pdf</t>
  </si>
  <si>
    <t>Retenciones/Comprobante de Retención may 3.pdf</t>
  </si>
  <si>
    <t>Retenciones/Comprobante de Retención may 4.pdf</t>
  </si>
  <si>
    <t>Retenciones/Comprobante de Retención may 5.pdf</t>
  </si>
  <si>
    <t>Retenciones/Comprobante de Retención may 6.pdf</t>
  </si>
  <si>
    <t>Retenciones/Comprobante de Retención may 7.pdf</t>
  </si>
  <si>
    <t>Retenciones/Comprobante de Retención may 8.pdf</t>
  </si>
  <si>
    <t>Retenciones/Comprobante de Retención may 9.pdf</t>
  </si>
  <si>
    <t>Retenciones/Comprobante de Retención may 10.pdf</t>
  </si>
  <si>
    <t>Retenciones/Comprobante de Retención may 11.pdf</t>
  </si>
  <si>
    <t>Retenciones/Comprobante de Retención jun 1.pdf</t>
  </si>
  <si>
    <t>Retenciones/Comprobante de Retención jun 2.pdf</t>
  </si>
  <si>
    <t>Retenciones/Comprobante de Retención jun 3.pdf</t>
  </si>
  <si>
    <t>Retenciones/Comprobante de Retención jun 4.pdf</t>
  </si>
  <si>
    <t>Retenciones/Comprobante de Retención jun 5.pdf</t>
  </si>
  <si>
    <t>Retenciones/Comprobante de Retención jun 6.pdf</t>
  </si>
  <si>
    <t>Retenciones/Comprobante de Retención jun 7.pdf</t>
  </si>
  <si>
    <t>Retenciones/Comprobante de Retención jun 8.pdf</t>
  </si>
  <si>
    <t>Retenciones/Comprobante de Retención jun 9.pdf</t>
  </si>
  <si>
    <t>Retenciones/Comprobante de Retención jun 10.pdf</t>
  </si>
  <si>
    <t>Retenciones/Comprobante de Retención jun 11.pdf</t>
  </si>
  <si>
    <t>Retenciones/Comprobante de Retención jun 12.pdf</t>
  </si>
  <si>
    <t>Retenciones/Comprobante de Retención jun 13.pdf</t>
  </si>
  <si>
    <t>Retenciones/Comprobante de Retención jun 14.pdf</t>
  </si>
  <si>
    <t>Retenciones/Comprobante de Retención jul 1.pdf</t>
  </si>
  <si>
    <t>Retenciones/Comprobante de Retención jul 2.pdf</t>
  </si>
  <si>
    <t>Retenciones/Comprobante de Retención jul 3.pdf</t>
  </si>
  <si>
    <t>Retenciones/Comprobante de Retención jul 4.pdf</t>
  </si>
  <si>
    <t>Retenciones/Comprobante de Retención jul 5.pdf</t>
  </si>
  <si>
    <t>Retenciones/Comprobante de Retención jul 6.pdf</t>
  </si>
  <si>
    <t>Retenciones/Comprobante de Retención jul 7.pdf</t>
  </si>
  <si>
    <t>Retenciones/Comprobante de Retención jul 8.pdf</t>
  </si>
  <si>
    <t>Retenciones/Comprobante de Retención jul 9.pdf</t>
  </si>
  <si>
    <t>Retenciones/Comprobante de Retención jul 10.pdf</t>
  </si>
  <si>
    <t>Retenciones/Comprobante de Retención jul 11.pdf</t>
  </si>
  <si>
    <t>Retenciones/Comprobante de Retención jul 12.pdf</t>
  </si>
  <si>
    <t>Retenciones/Comprobante de Retención jul 13.pdf</t>
  </si>
  <si>
    <t>Retenciones/Comprobante de Retención jul 14.pdf</t>
  </si>
  <si>
    <t>Retenciones/Comprobante de Retención jul 15.pdf</t>
  </si>
  <si>
    <t>Retenciones/Comprobante de Retención jul 16.pdf</t>
  </si>
  <si>
    <t>Retenciones/Comprobante de Retención ago 1.pdf</t>
  </si>
  <si>
    <t>Retenciones/Comprobante de Retención ago 2.pdf</t>
  </si>
  <si>
    <t>Retenciones/Comprobante de Retención ago 3.pdf</t>
  </si>
  <si>
    <t>Retenciones/Comprobante de Retención ago 4.pdf</t>
  </si>
  <si>
    <t>Retenciones/Comprobante de Retención ago 5.pdf</t>
  </si>
  <si>
    <t>Retenciones/Comprobante de Retención ago 6.pdf</t>
  </si>
  <si>
    <t>Retenciones/Comprobante de Retención ago 7.pdf</t>
  </si>
  <si>
    <t>Retenciones/Comprobante de Retención ago 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</si>
</sst>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_ ;[Red]\-#,##0.0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8E5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Fill="1" applyProtection="1"/>
    <xf numFmtId="49" fontId="1" fillId="0" borderId="0" xfId="0" applyNumberFormat="1" applyFont="1" applyFill="1" applyProtection="1"/>
    <xf numFmtId="14" fontId="1" fillId="0" borderId="0" xfId="0" applyNumberFormat="1" applyFont="1" applyFill="1" applyProtection="1"/>
    <xf numFmtId="14" fontId="0" fillId="0" borderId="0" xfId="0" applyNumberFormat="1" applyFill="1" applyProtection="1">
      <protection locked="0"/>
    </xf>
    <xf numFmtId="49" fontId="0" fillId="0" borderId="0" xfId="0" applyNumberFormat="1" applyFill="1" applyProtection="1"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F38A52-9173-4AA9-A089-F16B6D0C3DB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2F89-AEEA-40A3-976D-B4F518052AA1}">
  <dimension ref="A1:P200"/>
  <sheetViews>
    <sheetView topLeftCell="E1" workbookViewId="0">
      <selection activeCell="M1" sqref="M1"/>
    </sheetView>
  </sheetViews>
  <sheetFormatPr baseColWidth="10" defaultRowHeight="15" x14ac:dyDescent="0.25"/>
  <cols>
    <col min="1" max="1" width="25.5703125" bestFit="1" customWidth="1"/>
    <col min="2" max="2" width="20.7109375" bestFit="1" customWidth="1"/>
    <col min="3" max="3" width="14" bestFit="1" customWidth="1"/>
    <col min="4" max="4" width="36.140625" bestFit="1" customWidth="1"/>
    <col min="5" max="5" width="15.42578125" bestFit="1" customWidth="1"/>
    <col min="6" max="6" width="21.5703125" bestFit="1" customWidth="1"/>
    <col min="7" max="7" width="13.85546875" bestFit="1" customWidth="1"/>
    <col min="8" max="8" width="25.7109375" bestFit="1" customWidth="1"/>
    <col min="9" max="9" width="14.5703125" bestFit="1" customWidth="1"/>
    <col min="10" max="11" width="51" bestFit="1" customWidth="1"/>
    <col min="12" max="12" width="14.7109375" bestFit="1" customWidth="1"/>
    <col min="13" max="13" width="6" bestFit="1" customWidth="1"/>
    <col min="14" max="14" width="5" bestFit="1" customWidth="1"/>
    <col min="15" max="15" width="15.85546875" bestFit="1" customWidth="1"/>
  </cols>
  <sheetData>
    <row r="1" spans="1:1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L1" s="1" t="s">
        <v>299</v>
      </c>
      <c r="M1" s="1" t="s">
        <v>300</v>
      </c>
      <c r="N1" s="1" t="s">
        <v>301</v>
      </c>
    </row>
    <row r="2" spans="1:16" x14ac:dyDescent="0.25">
      <c r="A2" t="s">
        <v>10</v>
      </c>
    </row>
    <row r="3" spans="1:16" x14ac:dyDescent="0.25">
      <c r="A3" t="s">
        <v>11</v>
      </c>
      <c r="B3" s="1" t="s">
        <v>12</v>
      </c>
      <c r="C3" s="1" t="s">
        <v>13</v>
      </c>
      <c r="D3" t="s">
        <v>14</v>
      </c>
      <c r="E3" s="2">
        <v>44198</v>
      </c>
      <c r="F3" s="3">
        <v>44198.523854166669</v>
      </c>
      <c r="G3" t="s">
        <v>15</v>
      </c>
      <c r="H3" s="1" t="s">
        <v>16</v>
      </c>
      <c r="I3" s="1" t="s">
        <v>17</v>
      </c>
      <c r="J3" s="1" t="s">
        <v>18</v>
      </c>
      <c r="K3" s="1" t="s">
        <v>18</v>
      </c>
      <c r="L3" s="4">
        <v>93</v>
      </c>
      <c r="M3" s="4">
        <f>L3*2%</f>
        <v>1.86</v>
      </c>
      <c r="N3" s="4"/>
      <c r="O3" s="4"/>
      <c r="P3" s="4"/>
    </row>
    <row r="4" spans="1:16" x14ac:dyDescent="0.25">
      <c r="A4" t="s">
        <v>11</v>
      </c>
      <c r="B4" s="1" t="s">
        <v>19</v>
      </c>
      <c r="C4" s="1" t="s">
        <v>13</v>
      </c>
      <c r="D4" t="s">
        <v>14</v>
      </c>
      <c r="E4" s="2">
        <v>44205</v>
      </c>
      <c r="F4" s="3">
        <v>44205.607071759259</v>
      </c>
      <c r="G4" t="s">
        <v>15</v>
      </c>
      <c r="H4" s="1" t="s">
        <v>20</v>
      </c>
      <c r="I4" s="1" t="s">
        <v>17</v>
      </c>
      <c r="J4" s="1" t="s">
        <v>21</v>
      </c>
      <c r="K4" s="1" t="s">
        <v>21</v>
      </c>
      <c r="L4" s="4">
        <v>44.5</v>
      </c>
      <c r="M4" s="4">
        <f t="shared" ref="M4:M11" si="0">L4*2%</f>
        <v>0.89</v>
      </c>
      <c r="N4" s="4"/>
      <c r="O4" s="4"/>
      <c r="P4" s="4"/>
    </row>
    <row r="5" spans="1:16" x14ac:dyDescent="0.25">
      <c r="A5" t="s">
        <v>11</v>
      </c>
      <c r="B5" s="1" t="s">
        <v>22</v>
      </c>
      <c r="C5" s="1" t="s">
        <v>13</v>
      </c>
      <c r="D5" t="s">
        <v>14</v>
      </c>
      <c r="E5" s="2">
        <v>44205</v>
      </c>
      <c r="F5" s="3">
        <v>44205.63140046296</v>
      </c>
      <c r="G5" t="s">
        <v>15</v>
      </c>
      <c r="H5" s="1" t="s">
        <v>23</v>
      </c>
      <c r="I5" s="1" t="s">
        <v>17</v>
      </c>
      <c r="J5" s="1" t="s">
        <v>24</v>
      </c>
      <c r="K5" s="1" t="s">
        <v>24</v>
      </c>
      <c r="L5" s="4">
        <v>155</v>
      </c>
      <c r="M5" s="4">
        <f t="shared" si="0"/>
        <v>3.1</v>
      </c>
      <c r="N5" s="4"/>
      <c r="O5" s="4"/>
      <c r="P5" s="4"/>
    </row>
    <row r="6" spans="1:16" x14ac:dyDescent="0.25">
      <c r="A6" t="s">
        <v>11</v>
      </c>
      <c r="B6" s="1" t="s">
        <v>25</v>
      </c>
      <c r="C6" s="1" t="s">
        <v>13</v>
      </c>
      <c r="D6" t="s">
        <v>14</v>
      </c>
      <c r="E6" s="2">
        <v>44212</v>
      </c>
      <c r="F6" s="3">
        <v>44212.491597222222</v>
      </c>
      <c r="G6" t="s">
        <v>15</v>
      </c>
      <c r="H6" s="1" t="s">
        <v>26</v>
      </c>
      <c r="I6" s="1" t="s">
        <v>17</v>
      </c>
      <c r="J6" s="1" t="s">
        <v>27</v>
      </c>
      <c r="K6" s="1" t="s">
        <v>27</v>
      </c>
      <c r="L6" s="4">
        <v>341.5</v>
      </c>
      <c r="M6" s="4">
        <f t="shared" si="0"/>
        <v>6.83</v>
      </c>
      <c r="N6" s="4"/>
      <c r="O6" s="4"/>
      <c r="P6" s="4"/>
    </row>
    <row r="7" spans="1:16" x14ac:dyDescent="0.25">
      <c r="A7" t="s">
        <v>11</v>
      </c>
      <c r="B7" s="1" t="s">
        <v>28</v>
      </c>
      <c r="C7" s="1" t="s">
        <v>29</v>
      </c>
      <c r="D7" t="s">
        <v>30</v>
      </c>
      <c r="E7" s="2">
        <v>44219</v>
      </c>
      <c r="F7" s="3">
        <v>44219.553969907407</v>
      </c>
      <c r="G7" t="s">
        <v>15</v>
      </c>
      <c r="H7" s="1" t="s">
        <v>31</v>
      </c>
      <c r="I7" s="1" t="s">
        <v>17</v>
      </c>
      <c r="J7" s="1" t="s">
        <v>32</v>
      </c>
      <c r="K7" s="1" t="s">
        <v>32</v>
      </c>
      <c r="L7" s="4">
        <v>164</v>
      </c>
      <c r="M7" s="4">
        <f t="shared" si="0"/>
        <v>3.2800000000000002</v>
      </c>
      <c r="N7" s="4"/>
      <c r="O7" s="4"/>
      <c r="P7" s="4"/>
    </row>
    <row r="8" spans="1:16" x14ac:dyDescent="0.25">
      <c r="A8" t="s">
        <v>11</v>
      </c>
      <c r="B8" s="1" t="s">
        <v>33</v>
      </c>
      <c r="C8" s="1" t="s">
        <v>13</v>
      </c>
      <c r="D8" t="s">
        <v>14</v>
      </c>
      <c r="E8" s="2">
        <v>44219</v>
      </c>
      <c r="F8" s="3">
        <v>44219.510381944441</v>
      </c>
      <c r="G8" t="s">
        <v>15</v>
      </c>
      <c r="H8" s="1" t="s">
        <v>34</v>
      </c>
      <c r="I8" s="1" t="s">
        <v>17</v>
      </c>
      <c r="J8" s="1" t="s">
        <v>35</v>
      </c>
      <c r="K8" s="1" t="s">
        <v>35</v>
      </c>
      <c r="L8" s="4">
        <v>226.5</v>
      </c>
      <c r="M8" s="4">
        <f t="shared" si="0"/>
        <v>4.53</v>
      </c>
      <c r="N8" s="4"/>
      <c r="O8" s="4"/>
      <c r="P8" s="4"/>
    </row>
    <row r="9" spans="1:16" x14ac:dyDescent="0.25">
      <c r="A9" t="s">
        <v>11</v>
      </c>
      <c r="B9" s="1" t="s">
        <v>36</v>
      </c>
      <c r="C9" s="1" t="s">
        <v>37</v>
      </c>
      <c r="D9" t="s">
        <v>38</v>
      </c>
      <c r="E9" s="2">
        <v>44225</v>
      </c>
      <c r="F9" s="3">
        <v>44229.489479166667</v>
      </c>
      <c r="G9" t="s">
        <v>15</v>
      </c>
      <c r="H9" s="1" t="s">
        <v>39</v>
      </c>
      <c r="I9" s="1" t="s">
        <v>40</v>
      </c>
      <c r="J9" s="1" t="s">
        <v>41</v>
      </c>
      <c r="K9" s="1" t="s">
        <v>41</v>
      </c>
      <c r="L9" s="4">
        <v>18</v>
      </c>
      <c r="M9" s="5">
        <v>0</v>
      </c>
      <c r="N9" s="4">
        <f>L9*5%</f>
        <v>0.9</v>
      </c>
      <c r="O9" s="4"/>
      <c r="P9" s="4"/>
    </row>
    <row r="10" spans="1:16" x14ac:dyDescent="0.25">
      <c r="A10" t="s">
        <v>11</v>
      </c>
      <c r="B10" s="1" t="s">
        <v>42</v>
      </c>
      <c r="C10" s="1" t="s">
        <v>13</v>
      </c>
      <c r="D10" t="s">
        <v>14</v>
      </c>
      <c r="E10" s="2">
        <v>44226</v>
      </c>
      <c r="F10" s="3">
        <v>44226.572696759256</v>
      </c>
      <c r="G10" t="s">
        <v>15</v>
      </c>
      <c r="H10" s="1" t="s">
        <v>43</v>
      </c>
      <c r="I10" s="1" t="s">
        <v>17</v>
      </c>
      <c r="J10" s="1" t="s">
        <v>44</v>
      </c>
      <c r="K10" s="1" t="s">
        <v>44</v>
      </c>
      <c r="L10" s="4">
        <v>175</v>
      </c>
      <c r="M10" s="4">
        <f t="shared" si="0"/>
        <v>3.5</v>
      </c>
      <c r="N10" s="4"/>
      <c r="O10" s="4"/>
      <c r="P10" s="4"/>
    </row>
    <row r="11" spans="1:16" x14ac:dyDescent="0.25">
      <c r="A11" t="s">
        <v>11</v>
      </c>
      <c r="B11" s="1" t="s">
        <v>45</v>
      </c>
      <c r="C11" s="1" t="s">
        <v>13</v>
      </c>
      <c r="D11" t="s">
        <v>14</v>
      </c>
      <c r="E11" s="2">
        <v>44227</v>
      </c>
      <c r="F11" s="3">
        <v>44228.499398148146</v>
      </c>
      <c r="G11" t="s">
        <v>15</v>
      </c>
      <c r="H11" s="1" t="s">
        <v>46</v>
      </c>
      <c r="I11" s="1" t="s">
        <v>17</v>
      </c>
      <c r="J11" s="1" t="s">
        <v>47</v>
      </c>
      <c r="K11" s="1" t="s">
        <v>47</v>
      </c>
      <c r="L11" s="4">
        <v>96</v>
      </c>
      <c r="M11" s="4">
        <f t="shared" si="0"/>
        <v>1.92</v>
      </c>
      <c r="N11" s="4"/>
      <c r="O11" s="4"/>
      <c r="P11" s="4"/>
    </row>
    <row r="12" spans="1:16" x14ac:dyDescent="0.25">
      <c r="L12" s="4"/>
      <c r="M12" s="4"/>
      <c r="N12" s="4"/>
      <c r="O12" s="4"/>
      <c r="P12" s="4"/>
    </row>
    <row r="13" spans="1:16" x14ac:dyDescent="0.25">
      <c r="L13" s="4"/>
      <c r="M13" s="4"/>
      <c r="N13" s="4"/>
      <c r="O13" s="4"/>
      <c r="P13" s="4"/>
    </row>
    <row r="14" spans="1:16" x14ac:dyDescent="0.25">
      <c r="A14" t="s">
        <v>0</v>
      </c>
      <c r="B14" s="1" t="s">
        <v>1</v>
      </c>
      <c r="C14" s="1" t="s">
        <v>2</v>
      </c>
      <c r="D14" t="s">
        <v>3</v>
      </c>
      <c r="E14" t="s">
        <v>4</v>
      </c>
      <c r="F14" t="s">
        <v>5</v>
      </c>
      <c r="G14" t="s">
        <v>6</v>
      </c>
      <c r="H14" s="1" t="s">
        <v>7</v>
      </c>
      <c r="I14" s="1" t="s">
        <v>8</v>
      </c>
      <c r="J14" s="1" t="s">
        <v>9</v>
      </c>
      <c r="L14" s="4"/>
      <c r="M14" s="4"/>
      <c r="N14" s="4"/>
      <c r="O14" s="4"/>
      <c r="P14" s="4"/>
    </row>
    <row r="15" spans="1:16" x14ac:dyDescent="0.25">
      <c r="A15" t="s">
        <v>10</v>
      </c>
      <c r="L15" s="4"/>
      <c r="M15" s="4"/>
      <c r="N15" s="4"/>
      <c r="O15" s="4"/>
      <c r="P15" s="4"/>
    </row>
    <row r="16" spans="1:16" x14ac:dyDescent="0.25">
      <c r="A16" t="s">
        <v>11</v>
      </c>
      <c r="B16" s="1" t="s">
        <v>48</v>
      </c>
      <c r="C16" s="1" t="s">
        <v>49</v>
      </c>
      <c r="D16" t="s">
        <v>50</v>
      </c>
      <c r="E16" s="2">
        <v>44228</v>
      </c>
      <c r="F16" s="3">
        <v>44229.331550925926</v>
      </c>
      <c r="G16" t="s">
        <v>15</v>
      </c>
      <c r="H16" s="1" t="s">
        <v>51</v>
      </c>
      <c r="I16" s="1" t="s">
        <v>17</v>
      </c>
      <c r="J16" s="1" t="s">
        <v>52</v>
      </c>
      <c r="K16" s="1" t="s">
        <v>52</v>
      </c>
      <c r="L16" s="4">
        <v>123</v>
      </c>
      <c r="M16" s="4">
        <f t="shared" ref="M16:M25" si="1">L16*2%</f>
        <v>2.46</v>
      </c>
      <c r="N16" s="4"/>
      <c r="O16" s="4"/>
      <c r="P16" s="4"/>
    </row>
    <row r="17" spans="1:16" x14ac:dyDescent="0.25">
      <c r="A17" t="s">
        <v>11</v>
      </c>
      <c r="B17" s="1" t="s">
        <v>53</v>
      </c>
      <c r="C17" s="1" t="s">
        <v>54</v>
      </c>
      <c r="D17" t="s">
        <v>55</v>
      </c>
      <c r="E17" s="2">
        <v>44230</v>
      </c>
      <c r="F17" s="3">
        <v>44232.654780092591</v>
      </c>
      <c r="G17" t="s">
        <v>15</v>
      </c>
      <c r="H17" s="1" t="s">
        <v>56</v>
      </c>
      <c r="I17" s="1" t="s">
        <v>17</v>
      </c>
      <c r="J17" s="1" t="s">
        <v>57</v>
      </c>
      <c r="K17" s="1" t="s">
        <v>57</v>
      </c>
      <c r="L17" s="4">
        <v>51.83</v>
      </c>
      <c r="M17" s="4">
        <f t="shared" si="1"/>
        <v>1.0366</v>
      </c>
      <c r="N17" s="4"/>
      <c r="O17" s="4"/>
      <c r="P17" s="4"/>
    </row>
    <row r="18" spans="1:16" x14ac:dyDescent="0.25">
      <c r="A18" t="s">
        <v>11</v>
      </c>
      <c r="B18" s="1" t="s">
        <v>58</v>
      </c>
      <c r="C18" s="1" t="s">
        <v>13</v>
      </c>
      <c r="D18" t="s">
        <v>14</v>
      </c>
      <c r="E18" s="2">
        <v>44233</v>
      </c>
      <c r="F18" s="3">
        <v>44233.621701388889</v>
      </c>
      <c r="G18" t="s">
        <v>15</v>
      </c>
      <c r="H18" s="1" t="s">
        <v>59</v>
      </c>
      <c r="I18" s="1" t="s">
        <v>17</v>
      </c>
      <c r="J18" s="1" t="s">
        <v>60</v>
      </c>
      <c r="K18" s="1" t="s">
        <v>60</v>
      </c>
      <c r="L18" s="4">
        <v>125.5</v>
      </c>
      <c r="M18" s="4">
        <f t="shared" si="1"/>
        <v>2.5100000000000002</v>
      </c>
      <c r="N18" s="4"/>
      <c r="O18" s="4"/>
      <c r="P18" s="4"/>
    </row>
    <row r="19" spans="1:16" x14ac:dyDescent="0.25">
      <c r="A19" t="s">
        <v>11</v>
      </c>
      <c r="B19" s="1" t="s">
        <v>61</v>
      </c>
      <c r="C19" s="1" t="s">
        <v>13</v>
      </c>
      <c r="D19" t="s">
        <v>14</v>
      </c>
      <c r="E19" s="2">
        <v>44240</v>
      </c>
      <c r="F19" s="3">
        <v>44240.520057870373</v>
      </c>
      <c r="G19" t="s">
        <v>15</v>
      </c>
      <c r="H19" s="1" t="s">
        <v>62</v>
      </c>
      <c r="I19" s="1" t="s">
        <v>17</v>
      </c>
      <c r="J19" s="1" t="s">
        <v>63</v>
      </c>
      <c r="K19" s="1" t="s">
        <v>63</v>
      </c>
      <c r="L19" s="4">
        <v>95.5</v>
      </c>
      <c r="M19" s="4">
        <f t="shared" si="1"/>
        <v>1.9100000000000001</v>
      </c>
      <c r="N19" s="4"/>
      <c r="O19" s="4"/>
      <c r="P19" s="4"/>
    </row>
    <row r="20" spans="1:16" x14ac:dyDescent="0.25">
      <c r="A20" t="s">
        <v>11</v>
      </c>
      <c r="B20" s="1" t="s">
        <v>64</v>
      </c>
      <c r="C20" s="1" t="s">
        <v>49</v>
      </c>
      <c r="D20" t="s">
        <v>50</v>
      </c>
      <c r="E20" s="2">
        <v>44244</v>
      </c>
      <c r="F20" s="3">
        <v>44245.317002314812</v>
      </c>
      <c r="G20" t="s">
        <v>15</v>
      </c>
      <c r="H20" s="1" t="s">
        <v>65</v>
      </c>
      <c r="I20" s="1" t="s">
        <v>17</v>
      </c>
      <c r="J20" s="1" t="s">
        <v>66</v>
      </c>
      <c r="K20" s="1" t="s">
        <v>66</v>
      </c>
      <c r="L20" s="4">
        <v>119</v>
      </c>
      <c r="M20" s="4">
        <f t="shared" si="1"/>
        <v>2.38</v>
      </c>
      <c r="N20" s="4"/>
      <c r="O20" s="4"/>
      <c r="P20" s="4"/>
    </row>
    <row r="21" spans="1:16" x14ac:dyDescent="0.25">
      <c r="A21" t="s">
        <v>11</v>
      </c>
      <c r="B21" s="1" t="s">
        <v>67</v>
      </c>
      <c r="C21" s="1" t="s">
        <v>49</v>
      </c>
      <c r="D21" t="s">
        <v>50</v>
      </c>
      <c r="E21" s="2">
        <v>44246</v>
      </c>
      <c r="F21" s="3">
        <v>44247.273101851853</v>
      </c>
      <c r="G21" t="s">
        <v>15</v>
      </c>
      <c r="H21" s="1" t="s">
        <v>68</v>
      </c>
      <c r="I21" s="1" t="s">
        <v>17</v>
      </c>
      <c r="J21" s="1" t="s">
        <v>69</v>
      </c>
      <c r="K21" s="1" t="s">
        <v>69</v>
      </c>
      <c r="L21" s="4">
        <v>230</v>
      </c>
      <c r="M21" s="4">
        <f t="shared" si="1"/>
        <v>4.6000000000000005</v>
      </c>
      <c r="N21" s="4"/>
      <c r="O21" s="4"/>
      <c r="P21" s="4"/>
    </row>
    <row r="22" spans="1:16" x14ac:dyDescent="0.25">
      <c r="A22" t="s">
        <v>11</v>
      </c>
      <c r="B22" s="1" t="s">
        <v>70</v>
      </c>
      <c r="C22" s="1" t="s">
        <v>13</v>
      </c>
      <c r="D22" t="s">
        <v>14</v>
      </c>
      <c r="E22" s="2">
        <v>44247</v>
      </c>
      <c r="F22" s="3">
        <v>44247.547083333331</v>
      </c>
      <c r="G22" t="s">
        <v>15</v>
      </c>
      <c r="H22" s="1" t="s">
        <v>71</v>
      </c>
      <c r="I22" s="1" t="s">
        <v>17</v>
      </c>
      <c r="J22" s="1" t="s">
        <v>72</v>
      </c>
      <c r="K22" s="1" t="s">
        <v>72</v>
      </c>
      <c r="L22" s="4">
        <v>331</v>
      </c>
      <c r="M22" s="4">
        <f t="shared" si="1"/>
        <v>6.62</v>
      </c>
      <c r="N22" s="4"/>
      <c r="O22" s="4"/>
      <c r="P22" s="4"/>
    </row>
    <row r="23" spans="1:16" x14ac:dyDescent="0.25">
      <c r="A23" t="s">
        <v>11</v>
      </c>
      <c r="B23" s="1" t="s">
        <v>73</v>
      </c>
      <c r="C23" s="1" t="s">
        <v>13</v>
      </c>
      <c r="D23" t="s">
        <v>14</v>
      </c>
      <c r="E23" s="2">
        <v>44254</v>
      </c>
      <c r="F23" s="3">
        <v>44254.529305555552</v>
      </c>
      <c r="G23" t="s">
        <v>15</v>
      </c>
      <c r="H23" s="1" t="s">
        <v>74</v>
      </c>
      <c r="I23" s="1" t="s">
        <v>17</v>
      </c>
      <c r="J23" s="1" t="s">
        <v>75</v>
      </c>
      <c r="K23" s="1" t="s">
        <v>75</v>
      </c>
      <c r="L23" s="4">
        <v>246</v>
      </c>
      <c r="M23" s="4">
        <f t="shared" si="1"/>
        <v>4.92</v>
      </c>
      <c r="N23" s="4"/>
      <c r="O23" s="4"/>
      <c r="P23" s="4"/>
    </row>
    <row r="24" spans="1:16" x14ac:dyDescent="0.25">
      <c r="A24" t="s">
        <v>11</v>
      </c>
      <c r="B24" s="1" t="s">
        <v>76</v>
      </c>
      <c r="C24" s="1" t="s">
        <v>13</v>
      </c>
      <c r="D24" t="s">
        <v>14</v>
      </c>
      <c r="E24" s="2">
        <v>44255</v>
      </c>
      <c r="F24" s="3">
        <v>44256.461562500001</v>
      </c>
      <c r="G24" t="s">
        <v>15</v>
      </c>
      <c r="H24" s="1" t="s">
        <v>77</v>
      </c>
      <c r="I24" s="1" t="s">
        <v>17</v>
      </c>
      <c r="J24" s="1" t="s">
        <v>78</v>
      </c>
      <c r="K24" s="1" t="s">
        <v>78</v>
      </c>
      <c r="L24" s="4">
        <v>78</v>
      </c>
      <c r="M24" s="4">
        <f t="shared" si="1"/>
        <v>1.56</v>
      </c>
      <c r="N24" s="4"/>
      <c r="O24" s="4"/>
      <c r="P24" s="4"/>
    </row>
    <row r="25" spans="1:16" x14ac:dyDescent="0.25">
      <c r="A25" t="s">
        <v>11</v>
      </c>
      <c r="B25" s="1" t="s">
        <v>79</v>
      </c>
      <c r="C25" s="1" t="s">
        <v>13</v>
      </c>
      <c r="D25" t="s">
        <v>14</v>
      </c>
      <c r="E25" s="2">
        <v>44255</v>
      </c>
      <c r="F25" s="3">
        <v>44256.486215277779</v>
      </c>
      <c r="G25" t="s">
        <v>15</v>
      </c>
      <c r="H25" s="1" t="s">
        <v>80</v>
      </c>
      <c r="I25" s="1" t="s">
        <v>17</v>
      </c>
      <c r="J25" s="1" t="s">
        <v>81</v>
      </c>
      <c r="K25" s="1" t="s">
        <v>81</v>
      </c>
      <c r="L25" s="4">
        <v>244.1</v>
      </c>
      <c r="M25" s="4">
        <f t="shared" si="1"/>
        <v>4.8819999999999997</v>
      </c>
      <c r="N25" s="4"/>
      <c r="O25" s="4"/>
      <c r="P25" s="4"/>
    </row>
    <row r="26" spans="1:16" x14ac:dyDescent="0.25">
      <c r="L26" s="4"/>
      <c r="M26" s="4"/>
      <c r="N26" s="4"/>
      <c r="O26" s="4"/>
      <c r="P26" s="4"/>
    </row>
    <row r="27" spans="1:16" x14ac:dyDescent="0.25">
      <c r="L27" s="4"/>
      <c r="M27" s="4"/>
      <c r="N27" s="4"/>
      <c r="O27" s="4"/>
      <c r="P27" s="4"/>
    </row>
    <row r="28" spans="1:16" x14ac:dyDescent="0.25">
      <c r="A28" t="s">
        <v>0</v>
      </c>
      <c r="B28" s="1" t="s">
        <v>1</v>
      </c>
      <c r="C28" s="1" t="s">
        <v>2</v>
      </c>
      <c r="D28" t="s">
        <v>3</v>
      </c>
      <c r="E28" t="s">
        <v>4</v>
      </c>
      <c r="F28" t="s">
        <v>5</v>
      </c>
      <c r="G28" t="s">
        <v>6</v>
      </c>
      <c r="H28" s="1" t="s">
        <v>7</v>
      </c>
      <c r="I28" s="1" t="s">
        <v>8</v>
      </c>
      <c r="J28" s="1" t="s">
        <v>9</v>
      </c>
      <c r="L28" s="4"/>
      <c r="M28" s="4"/>
      <c r="N28" s="4"/>
      <c r="O28" s="4"/>
      <c r="P28" s="4"/>
    </row>
    <row r="29" spans="1:16" x14ac:dyDescent="0.25">
      <c r="A29" t="s">
        <v>10</v>
      </c>
      <c r="L29" s="4"/>
      <c r="M29" s="4"/>
      <c r="N29" s="4"/>
      <c r="O29" s="4"/>
      <c r="P29" s="4"/>
    </row>
    <row r="30" spans="1:16" x14ac:dyDescent="0.25">
      <c r="A30" t="s">
        <v>11</v>
      </c>
      <c r="B30" s="1" t="s">
        <v>82</v>
      </c>
      <c r="C30" s="1" t="s">
        <v>54</v>
      </c>
      <c r="D30" t="s">
        <v>55</v>
      </c>
      <c r="E30" s="2">
        <v>44258</v>
      </c>
      <c r="F30" s="3">
        <v>44259.61614583333</v>
      </c>
      <c r="G30" t="s">
        <v>15</v>
      </c>
      <c r="H30" s="1" t="s">
        <v>83</v>
      </c>
      <c r="I30" s="1" t="s">
        <v>17</v>
      </c>
      <c r="J30" s="1" t="s">
        <v>84</v>
      </c>
      <c r="K30" s="1" t="s">
        <v>84</v>
      </c>
      <c r="L30" s="4">
        <v>71.989999999999995</v>
      </c>
      <c r="M30" s="4">
        <f t="shared" ref="M30:M43" si="2">L30*2%</f>
        <v>1.4398</v>
      </c>
      <c r="N30" s="4"/>
      <c r="O30" s="4"/>
      <c r="P30" s="4"/>
    </row>
    <row r="31" spans="1:16" x14ac:dyDescent="0.25">
      <c r="A31" t="s">
        <v>11</v>
      </c>
      <c r="B31" s="1" t="s">
        <v>85</v>
      </c>
      <c r="C31" s="1" t="s">
        <v>13</v>
      </c>
      <c r="D31" t="s">
        <v>14</v>
      </c>
      <c r="E31" s="2">
        <v>44261</v>
      </c>
      <c r="F31" s="3">
        <v>44261.576469907406</v>
      </c>
      <c r="G31" t="s">
        <v>15</v>
      </c>
      <c r="H31" s="1" t="s">
        <v>86</v>
      </c>
      <c r="I31" s="1" t="s">
        <v>17</v>
      </c>
      <c r="J31" s="1" t="s">
        <v>87</v>
      </c>
      <c r="K31" s="1" t="s">
        <v>87</v>
      </c>
      <c r="L31" s="4">
        <v>102.25</v>
      </c>
      <c r="M31" s="4">
        <f t="shared" si="2"/>
        <v>2.0449999999999999</v>
      </c>
      <c r="N31" s="4"/>
      <c r="O31" s="4"/>
      <c r="P31" s="4"/>
    </row>
    <row r="32" spans="1:16" x14ac:dyDescent="0.25">
      <c r="A32" t="s">
        <v>11</v>
      </c>
      <c r="B32" s="1" t="s">
        <v>88</v>
      </c>
      <c r="C32" s="1" t="s">
        <v>13</v>
      </c>
      <c r="D32" t="s">
        <v>14</v>
      </c>
      <c r="E32" s="2">
        <v>44261</v>
      </c>
      <c r="F32" s="3">
        <v>44261.611168981479</v>
      </c>
      <c r="G32" t="s">
        <v>15</v>
      </c>
      <c r="H32" s="1" t="s">
        <v>89</v>
      </c>
      <c r="I32" s="1" t="s">
        <v>17</v>
      </c>
      <c r="J32" s="1" t="s">
        <v>90</v>
      </c>
      <c r="K32" s="1" t="s">
        <v>90</v>
      </c>
      <c r="L32" s="4">
        <v>129</v>
      </c>
      <c r="M32" s="4">
        <f t="shared" si="2"/>
        <v>2.58</v>
      </c>
      <c r="N32" s="4"/>
      <c r="O32" s="4"/>
      <c r="P32" s="4"/>
    </row>
    <row r="33" spans="1:16" x14ac:dyDescent="0.25">
      <c r="A33" t="s">
        <v>11</v>
      </c>
      <c r="B33" s="1" t="s">
        <v>91</v>
      </c>
      <c r="C33" s="1" t="s">
        <v>49</v>
      </c>
      <c r="D33" t="s">
        <v>50</v>
      </c>
      <c r="E33" s="2">
        <v>44263</v>
      </c>
      <c r="F33" s="3">
        <v>44264.281504629631</v>
      </c>
      <c r="G33" t="s">
        <v>15</v>
      </c>
      <c r="H33" s="1" t="s">
        <v>92</v>
      </c>
      <c r="I33" s="1" t="s">
        <v>17</v>
      </c>
      <c r="J33" s="1" t="s">
        <v>93</v>
      </c>
      <c r="K33" s="1" t="s">
        <v>93</v>
      </c>
      <c r="L33" s="4">
        <v>120</v>
      </c>
      <c r="M33" s="4">
        <f t="shared" si="2"/>
        <v>2.4</v>
      </c>
      <c r="N33" s="4"/>
      <c r="O33" s="4"/>
      <c r="P33" s="4"/>
    </row>
    <row r="34" spans="1:16" x14ac:dyDescent="0.25">
      <c r="A34" t="s">
        <v>11</v>
      </c>
      <c r="B34" s="1" t="s">
        <v>94</v>
      </c>
      <c r="C34" s="1" t="s">
        <v>13</v>
      </c>
      <c r="D34" t="s">
        <v>14</v>
      </c>
      <c r="E34" s="2">
        <v>44268</v>
      </c>
      <c r="F34" s="3">
        <v>44268.530358796299</v>
      </c>
      <c r="G34" t="s">
        <v>15</v>
      </c>
      <c r="H34" s="1" t="s">
        <v>95</v>
      </c>
      <c r="I34" s="1" t="s">
        <v>17</v>
      </c>
      <c r="J34" s="1" t="s">
        <v>96</v>
      </c>
      <c r="K34" s="1" t="s">
        <v>96</v>
      </c>
      <c r="L34" s="4">
        <v>259</v>
      </c>
      <c r="M34" s="4">
        <f t="shared" si="2"/>
        <v>5.18</v>
      </c>
      <c r="N34" s="4"/>
      <c r="O34" s="4"/>
      <c r="P34" s="4"/>
    </row>
    <row r="35" spans="1:16" x14ac:dyDescent="0.25">
      <c r="A35" t="s">
        <v>11</v>
      </c>
      <c r="B35" s="1" t="s">
        <v>97</v>
      </c>
      <c r="C35" s="1" t="s">
        <v>13</v>
      </c>
      <c r="D35" t="s">
        <v>14</v>
      </c>
      <c r="E35" s="2">
        <v>44268</v>
      </c>
      <c r="F35" s="3">
        <v>44268.580138888887</v>
      </c>
      <c r="G35" t="s">
        <v>15</v>
      </c>
      <c r="H35" s="1" t="s">
        <v>98</v>
      </c>
      <c r="I35" s="1" t="s">
        <v>17</v>
      </c>
      <c r="J35" s="1" t="s">
        <v>99</v>
      </c>
      <c r="K35" s="1" t="s">
        <v>99</v>
      </c>
      <c r="L35" s="4">
        <v>172</v>
      </c>
      <c r="M35" s="4">
        <f t="shared" si="2"/>
        <v>3.44</v>
      </c>
      <c r="N35" s="4"/>
      <c r="O35" s="4"/>
      <c r="P35" s="4"/>
    </row>
    <row r="36" spans="1:16" x14ac:dyDescent="0.25">
      <c r="A36" t="s">
        <v>11</v>
      </c>
      <c r="B36" s="1" t="s">
        <v>100</v>
      </c>
      <c r="C36" s="1" t="s">
        <v>13</v>
      </c>
      <c r="D36" t="s">
        <v>14</v>
      </c>
      <c r="E36" s="2">
        <v>44275</v>
      </c>
      <c r="F36" s="3">
        <v>44275.768217592595</v>
      </c>
      <c r="G36" t="s">
        <v>15</v>
      </c>
      <c r="H36" s="1" t="s">
        <v>101</v>
      </c>
      <c r="I36" s="1" t="s">
        <v>17</v>
      </c>
      <c r="J36" s="1" t="s">
        <v>102</v>
      </c>
      <c r="K36" s="1" t="s">
        <v>102</v>
      </c>
      <c r="L36" s="4">
        <v>296</v>
      </c>
      <c r="M36" s="4">
        <f t="shared" si="2"/>
        <v>5.92</v>
      </c>
      <c r="N36" s="4"/>
      <c r="O36" s="4"/>
      <c r="P36" s="4"/>
    </row>
    <row r="37" spans="1:16" x14ac:dyDescent="0.25">
      <c r="A37" t="s">
        <v>11</v>
      </c>
      <c r="B37" s="1" t="s">
        <v>103</v>
      </c>
      <c r="C37" s="1" t="s">
        <v>13</v>
      </c>
      <c r="D37" t="s">
        <v>14</v>
      </c>
      <c r="E37" s="2">
        <v>44275</v>
      </c>
      <c r="F37" s="3">
        <v>44275.739317129628</v>
      </c>
      <c r="G37" t="s">
        <v>15</v>
      </c>
      <c r="H37" s="1" t="s">
        <v>104</v>
      </c>
      <c r="I37" s="1" t="s">
        <v>17</v>
      </c>
      <c r="J37" s="1" t="s">
        <v>105</v>
      </c>
      <c r="K37" s="1" t="s">
        <v>105</v>
      </c>
      <c r="L37" s="4">
        <v>149.5</v>
      </c>
      <c r="M37" s="4">
        <f t="shared" si="2"/>
        <v>2.99</v>
      </c>
      <c r="N37" s="4"/>
      <c r="O37" s="4"/>
      <c r="P37" s="4"/>
    </row>
    <row r="38" spans="1:16" x14ac:dyDescent="0.25">
      <c r="A38" t="s">
        <v>11</v>
      </c>
      <c r="B38" s="1" t="s">
        <v>106</v>
      </c>
      <c r="C38" s="1" t="s">
        <v>49</v>
      </c>
      <c r="D38" t="s">
        <v>50</v>
      </c>
      <c r="E38" s="2">
        <v>44277</v>
      </c>
      <c r="F38" s="3">
        <v>44278.266793981478</v>
      </c>
      <c r="G38" t="s">
        <v>15</v>
      </c>
      <c r="H38" s="1" t="s">
        <v>107</v>
      </c>
      <c r="I38" s="1" t="s">
        <v>17</v>
      </c>
      <c r="J38" s="1" t="s">
        <v>108</v>
      </c>
      <c r="K38" s="1" t="s">
        <v>108</v>
      </c>
      <c r="L38" s="4">
        <v>103</v>
      </c>
      <c r="M38" s="4">
        <f t="shared" si="2"/>
        <v>2.06</v>
      </c>
      <c r="N38" s="4"/>
      <c r="O38" s="4"/>
      <c r="P38" s="4"/>
    </row>
    <row r="39" spans="1:16" x14ac:dyDescent="0.25">
      <c r="A39" t="s">
        <v>11</v>
      </c>
      <c r="B39" s="1" t="s">
        <v>109</v>
      </c>
      <c r="C39" s="1" t="s">
        <v>13</v>
      </c>
      <c r="D39" t="s">
        <v>14</v>
      </c>
      <c r="E39" s="2">
        <v>44282</v>
      </c>
      <c r="F39" s="3">
        <v>44282.69121527778</v>
      </c>
      <c r="G39" t="s">
        <v>15</v>
      </c>
      <c r="H39" s="1" t="s">
        <v>110</v>
      </c>
      <c r="I39" s="1" t="s">
        <v>17</v>
      </c>
      <c r="J39" s="1" t="s">
        <v>111</v>
      </c>
      <c r="K39" s="1" t="s">
        <v>111</v>
      </c>
      <c r="L39" s="4">
        <v>540</v>
      </c>
      <c r="M39" s="4">
        <f t="shared" si="2"/>
        <v>10.8</v>
      </c>
      <c r="N39" s="4"/>
      <c r="O39" s="4"/>
      <c r="P39" s="4"/>
    </row>
    <row r="40" spans="1:16" x14ac:dyDescent="0.25">
      <c r="A40" t="s">
        <v>11</v>
      </c>
      <c r="B40" s="1" t="s">
        <v>112</v>
      </c>
      <c r="C40" s="1" t="s">
        <v>54</v>
      </c>
      <c r="D40" t="s">
        <v>55</v>
      </c>
      <c r="E40" s="2">
        <v>44284</v>
      </c>
      <c r="F40" s="3">
        <v>44287.469247685185</v>
      </c>
      <c r="G40" t="s">
        <v>15</v>
      </c>
      <c r="H40" s="1" t="s">
        <v>113</v>
      </c>
      <c r="I40" s="1" t="s">
        <v>17</v>
      </c>
      <c r="J40" s="1" t="s">
        <v>114</v>
      </c>
      <c r="K40" s="1" t="s">
        <v>114</v>
      </c>
      <c r="L40" s="4">
        <v>139.16999999999999</v>
      </c>
      <c r="M40" s="4">
        <f t="shared" si="2"/>
        <v>2.7833999999999999</v>
      </c>
      <c r="N40" s="4"/>
      <c r="O40" s="4"/>
      <c r="P40" s="4"/>
    </row>
    <row r="41" spans="1:16" x14ac:dyDescent="0.25">
      <c r="A41" t="s">
        <v>11</v>
      </c>
      <c r="B41" s="1" t="s">
        <v>115</v>
      </c>
      <c r="C41" s="1" t="s">
        <v>54</v>
      </c>
      <c r="D41" t="s">
        <v>55</v>
      </c>
      <c r="E41" s="2">
        <v>44286</v>
      </c>
      <c r="F41" s="3">
        <v>44288.011793981481</v>
      </c>
      <c r="G41" t="s">
        <v>15</v>
      </c>
      <c r="H41" s="1" t="s">
        <v>116</v>
      </c>
      <c r="I41" s="1" t="s">
        <v>17</v>
      </c>
      <c r="J41" s="1" t="s">
        <v>117</v>
      </c>
      <c r="K41" s="1" t="s">
        <v>117</v>
      </c>
      <c r="L41" s="4">
        <v>22.08</v>
      </c>
      <c r="M41" s="4">
        <f t="shared" si="2"/>
        <v>0.44159999999999999</v>
      </c>
      <c r="N41" s="4"/>
      <c r="O41" s="4"/>
      <c r="P41" s="4"/>
    </row>
    <row r="42" spans="1:16" x14ac:dyDescent="0.25">
      <c r="A42" t="s">
        <v>11</v>
      </c>
      <c r="B42" s="1" t="s">
        <v>118</v>
      </c>
      <c r="C42" s="1" t="s">
        <v>13</v>
      </c>
      <c r="D42" t="s">
        <v>14</v>
      </c>
      <c r="E42" s="2">
        <v>44286</v>
      </c>
      <c r="F42" s="3">
        <v>44287.432523148149</v>
      </c>
      <c r="G42" t="s">
        <v>15</v>
      </c>
      <c r="H42" s="1" t="s">
        <v>119</v>
      </c>
      <c r="I42" s="1" t="s">
        <v>17</v>
      </c>
      <c r="J42" s="1" t="s">
        <v>120</v>
      </c>
      <c r="K42" s="1" t="s">
        <v>120</v>
      </c>
      <c r="L42" s="4">
        <v>288.5</v>
      </c>
      <c r="M42" s="4">
        <f t="shared" si="2"/>
        <v>5.7700000000000005</v>
      </c>
      <c r="N42" s="4"/>
      <c r="O42" s="4"/>
      <c r="P42" s="4"/>
    </row>
    <row r="43" spans="1:16" x14ac:dyDescent="0.25">
      <c r="A43" t="s">
        <v>11</v>
      </c>
      <c r="B43" s="1" t="s">
        <v>121</v>
      </c>
      <c r="C43" s="1" t="s">
        <v>13</v>
      </c>
      <c r="D43" t="s">
        <v>14</v>
      </c>
      <c r="E43" s="2">
        <v>44286</v>
      </c>
      <c r="F43" s="3">
        <v>44287.405486111114</v>
      </c>
      <c r="G43" t="s">
        <v>15</v>
      </c>
      <c r="H43" s="1" t="s">
        <v>122</v>
      </c>
      <c r="I43" s="1" t="s">
        <v>17</v>
      </c>
      <c r="J43" s="1" t="s">
        <v>123</v>
      </c>
      <c r="K43" s="1" t="s">
        <v>123</v>
      </c>
      <c r="L43" s="4">
        <v>224</v>
      </c>
      <c r="M43" s="4">
        <f t="shared" si="2"/>
        <v>4.4800000000000004</v>
      </c>
      <c r="N43" s="4"/>
      <c r="O43" s="4"/>
      <c r="P43" s="4"/>
    </row>
    <row r="44" spans="1:16" x14ac:dyDescent="0.25">
      <c r="L44" s="4"/>
      <c r="M44" s="4"/>
      <c r="N44" s="4"/>
      <c r="O44" s="4"/>
      <c r="P44" s="4"/>
    </row>
    <row r="45" spans="1:16" x14ac:dyDescent="0.25">
      <c r="L45" s="4"/>
      <c r="M45" s="4"/>
      <c r="N45" s="4"/>
      <c r="O45" s="4"/>
      <c r="P45" s="4"/>
    </row>
    <row r="46" spans="1:16" x14ac:dyDescent="0.25">
      <c r="A46" t="s">
        <v>0</v>
      </c>
      <c r="B46" s="1" t="s">
        <v>1</v>
      </c>
      <c r="C46" s="1" t="s">
        <v>2</v>
      </c>
      <c r="D46" t="s">
        <v>3</v>
      </c>
      <c r="E46" t="s">
        <v>4</v>
      </c>
      <c r="F46" t="s">
        <v>5</v>
      </c>
      <c r="G46" t="s">
        <v>6</v>
      </c>
      <c r="H46" s="1" t="s">
        <v>7</v>
      </c>
      <c r="I46" s="1" t="s">
        <v>8</v>
      </c>
      <c r="J46" s="1" t="s">
        <v>9</v>
      </c>
      <c r="L46" s="4"/>
      <c r="M46" s="4"/>
      <c r="N46" s="4"/>
      <c r="O46" s="4"/>
      <c r="P46" s="4"/>
    </row>
    <row r="47" spans="1:16" x14ac:dyDescent="0.25">
      <c r="A47" t="s">
        <v>10</v>
      </c>
      <c r="L47" s="4"/>
      <c r="M47" s="4"/>
      <c r="N47" s="4"/>
      <c r="O47" s="4"/>
      <c r="P47" s="4"/>
    </row>
    <row r="48" spans="1:16" x14ac:dyDescent="0.25">
      <c r="A48" t="s">
        <v>11</v>
      </c>
      <c r="B48" s="1" t="s">
        <v>124</v>
      </c>
      <c r="C48" s="1" t="s">
        <v>13</v>
      </c>
      <c r="D48" t="s">
        <v>14</v>
      </c>
      <c r="E48" s="2">
        <v>44289</v>
      </c>
      <c r="F48" s="3">
        <v>44289.908067129632</v>
      </c>
      <c r="G48" t="s">
        <v>15</v>
      </c>
      <c r="H48" s="1" t="s">
        <v>125</v>
      </c>
      <c r="I48" s="1" t="s">
        <v>17</v>
      </c>
      <c r="J48" s="1" t="s">
        <v>126</v>
      </c>
      <c r="K48" s="1" t="s">
        <v>126</v>
      </c>
      <c r="L48" s="4">
        <v>103.5</v>
      </c>
      <c r="M48" s="4">
        <f t="shared" ref="M48:M56" si="3">L48*2%</f>
        <v>2.0699999999999998</v>
      </c>
      <c r="N48" s="4"/>
      <c r="O48" s="4"/>
      <c r="P48" s="4"/>
    </row>
    <row r="49" spans="1:16" x14ac:dyDescent="0.25">
      <c r="A49" t="s">
        <v>11</v>
      </c>
      <c r="B49" s="1" t="s">
        <v>127</v>
      </c>
      <c r="C49" s="1" t="s">
        <v>54</v>
      </c>
      <c r="D49" t="s">
        <v>55</v>
      </c>
      <c r="E49" s="2">
        <v>44291</v>
      </c>
      <c r="F49" s="3">
        <v>44295.062094907407</v>
      </c>
      <c r="G49" t="s">
        <v>15</v>
      </c>
      <c r="H49" s="1" t="s">
        <v>128</v>
      </c>
      <c r="I49" s="1" t="s">
        <v>17</v>
      </c>
      <c r="J49" s="1" t="s">
        <v>129</v>
      </c>
      <c r="K49" s="1" t="s">
        <v>129</v>
      </c>
      <c r="L49" s="4">
        <v>91.18</v>
      </c>
      <c r="M49" s="4">
        <f t="shared" si="3"/>
        <v>1.8236000000000001</v>
      </c>
      <c r="N49" s="4"/>
      <c r="O49" s="4"/>
      <c r="P49" s="4"/>
    </row>
    <row r="50" spans="1:16" x14ac:dyDescent="0.25">
      <c r="A50" t="s">
        <v>11</v>
      </c>
      <c r="B50" s="1" t="s">
        <v>130</v>
      </c>
      <c r="C50" s="1" t="s">
        <v>13</v>
      </c>
      <c r="D50" t="s">
        <v>14</v>
      </c>
      <c r="E50" s="2">
        <v>44296</v>
      </c>
      <c r="F50" s="3">
        <v>44296.566921296297</v>
      </c>
      <c r="G50" t="s">
        <v>15</v>
      </c>
      <c r="H50" s="1" t="s">
        <v>131</v>
      </c>
      <c r="I50" s="1" t="s">
        <v>17</v>
      </c>
      <c r="J50" s="1" t="s">
        <v>132</v>
      </c>
      <c r="K50" s="1" t="s">
        <v>132</v>
      </c>
      <c r="L50" s="4">
        <v>162</v>
      </c>
      <c r="M50" s="4">
        <f t="shared" si="3"/>
        <v>3.24</v>
      </c>
      <c r="N50" s="4"/>
      <c r="O50" s="4"/>
      <c r="P50" s="4"/>
    </row>
    <row r="51" spans="1:16" x14ac:dyDescent="0.25">
      <c r="A51" t="s">
        <v>11</v>
      </c>
      <c r="B51" s="1" t="s">
        <v>133</v>
      </c>
      <c r="C51" s="1" t="s">
        <v>49</v>
      </c>
      <c r="D51" t="s">
        <v>50</v>
      </c>
      <c r="E51" s="2">
        <v>44298</v>
      </c>
      <c r="F51" s="3">
        <v>44299.26666666667</v>
      </c>
      <c r="G51" t="s">
        <v>15</v>
      </c>
      <c r="H51" s="1" t="s">
        <v>134</v>
      </c>
      <c r="I51" s="1" t="s">
        <v>17</v>
      </c>
      <c r="J51" s="1" t="s">
        <v>135</v>
      </c>
      <c r="K51" s="1" t="s">
        <v>135</v>
      </c>
      <c r="L51" s="4">
        <v>99</v>
      </c>
      <c r="M51" s="4">
        <f t="shared" si="3"/>
        <v>1.98</v>
      </c>
      <c r="N51" s="4"/>
      <c r="O51" s="4"/>
      <c r="P51" s="4"/>
    </row>
    <row r="52" spans="1:16" x14ac:dyDescent="0.25">
      <c r="A52" t="s">
        <v>11</v>
      </c>
      <c r="B52" s="1" t="s">
        <v>136</v>
      </c>
      <c r="C52" s="1" t="s">
        <v>13</v>
      </c>
      <c r="D52" t="s">
        <v>14</v>
      </c>
      <c r="E52" s="2">
        <v>44303</v>
      </c>
      <c r="F52" s="3">
        <v>44303.988958333335</v>
      </c>
      <c r="G52" t="s">
        <v>15</v>
      </c>
      <c r="H52" s="1" t="s">
        <v>137</v>
      </c>
      <c r="I52" s="1" t="s">
        <v>17</v>
      </c>
      <c r="J52" s="1" t="s">
        <v>138</v>
      </c>
      <c r="K52" s="1" t="s">
        <v>138</v>
      </c>
      <c r="L52" s="4">
        <v>133</v>
      </c>
      <c r="M52" s="4">
        <f t="shared" si="3"/>
        <v>2.66</v>
      </c>
      <c r="N52" s="4"/>
      <c r="O52" s="4"/>
      <c r="P52" s="4"/>
    </row>
    <row r="53" spans="1:16" x14ac:dyDescent="0.25">
      <c r="A53" t="s">
        <v>11</v>
      </c>
      <c r="B53" s="1" t="s">
        <v>139</v>
      </c>
      <c r="C53" s="1" t="s">
        <v>13</v>
      </c>
      <c r="D53" t="s">
        <v>14</v>
      </c>
      <c r="E53" s="2">
        <v>44303</v>
      </c>
      <c r="F53" s="3">
        <v>44303.964999999997</v>
      </c>
      <c r="G53" t="s">
        <v>15</v>
      </c>
      <c r="H53" s="1" t="s">
        <v>140</v>
      </c>
      <c r="I53" s="1" t="s">
        <v>17</v>
      </c>
      <c r="J53" s="1" t="s">
        <v>141</v>
      </c>
      <c r="K53" s="1" t="s">
        <v>141</v>
      </c>
      <c r="L53" s="4">
        <v>121</v>
      </c>
      <c r="M53" s="4">
        <f t="shared" si="3"/>
        <v>2.42</v>
      </c>
      <c r="N53" s="4"/>
      <c r="O53" s="4"/>
      <c r="P53" s="4"/>
    </row>
    <row r="54" spans="1:16" x14ac:dyDescent="0.25">
      <c r="A54" t="s">
        <v>11</v>
      </c>
      <c r="B54" s="1" t="s">
        <v>142</v>
      </c>
      <c r="C54" s="1" t="s">
        <v>54</v>
      </c>
      <c r="D54" t="s">
        <v>55</v>
      </c>
      <c r="E54" s="2">
        <v>44309</v>
      </c>
      <c r="F54" s="3">
        <v>44315.732303240744</v>
      </c>
      <c r="G54" t="s">
        <v>15</v>
      </c>
      <c r="H54" s="1" t="s">
        <v>143</v>
      </c>
      <c r="I54" s="1" t="s">
        <v>17</v>
      </c>
      <c r="J54" s="1" t="s">
        <v>144</v>
      </c>
      <c r="K54" s="1" t="s">
        <v>144</v>
      </c>
      <c r="L54" s="4">
        <v>20.16</v>
      </c>
      <c r="M54" s="4">
        <f t="shared" si="3"/>
        <v>0.4032</v>
      </c>
      <c r="N54" s="4"/>
      <c r="O54" s="4"/>
      <c r="P54" s="4"/>
    </row>
    <row r="55" spans="1:16" x14ac:dyDescent="0.25">
      <c r="A55" t="s">
        <v>11</v>
      </c>
      <c r="B55" s="1" t="s">
        <v>145</v>
      </c>
      <c r="C55" s="1" t="s">
        <v>13</v>
      </c>
      <c r="D55" t="s">
        <v>14</v>
      </c>
      <c r="E55" s="2">
        <v>44310</v>
      </c>
      <c r="F55" s="3">
        <v>44310.677268518521</v>
      </c>
      <c r="G55" t="s">
        <v>15</v>
      </c>
      <c r="H55" s="1" t="s">
        <v>146</v>
      </c>
      <c r="I55" s="1" t="s">
        <v>17</v>
      </c>
      <c r="J55" s="1" t="s">
        <v>147</v>
      </c>
      <c r="K55" s="1" t="s">
        <v>147</v>
      </c>
      <c r="L55" s="4">
        <v>166</v>
      </c>
      <c r="M55" s="4">
        <f t="shared" si="3"/>
        <v>3.3200000000000003</v>
      </c>
      <c r="N55" s="4"/>
      <c r="O55" s="4"/>
      <c r="P55" s="4"/>
    </row>
    <row r="56" spans="1:16" x14ac:dyDescent="0.25">
      <c r="A56" t="s">
        <v>11</v>
      </c>
      <c r="B56" s="1" t="s">
        <v>148</v>
      </c>
      <c r="C56" s="1" t="s">
        <v>13</v>
      </c>
      <c r="D56" t="s">
        <v>14</v>
      </c>
      <c r="E56" s="2">
        <v>44316</v>
      </c>
      <c r="F56" s="3">
        <v>44317.576631944445</v>
      </c>
      <c r="G56" t="s">
        <v>15</v>
      </c>
      <c r="H56" s="1" t="s">
        <v>149</v>
      </c>
      <c r="I56" s="1" t="s">
        <v>17</v>
      </c>
      <c r="J56" s="1" t="s">
        <v>150</v>
      </c>
      <c r="K56" s="1" t="s">
        <v>150</v>
      </c>
      <c r="L56" s="4">
        <v>16</v>
      </c>
      <c r="M56" s="4">
        <f t="shared" si="3"/>
        <v>0.32</v>
      </c>
      <c r="N56" s="4"/>
      <c r="O56" s="4"/>
      <c r="P56" s="4"/>
    </row>
    <row r="57" spans="1:16" x14ac:dyDescent="0.25">
      <c r="L57" s="4"/>
      <c r="M57" s="4"/>
      <c r="N57" s="4"/>
      <c r="O57" s="4"/>
      <c r="P57" s="4"/>
    </row>
    <row r="58" spans="1:16" x14ac:dyDescent="0.25">
      <c r="L58" s="4"/>
      <c r="M58" s="4"/>
      <c r="N58" s="4"/>
      <c r="O58" s="4"/>
      <c r="P58" s="4"/>
    </row>
    <row r="59" spans="1:16" x14ac:dyDescent="0.25">
      <c r="L59" s="4"/>
      <c r="M59" s="4"/>
      <c r="N59" s="4"/>
      <c r="O59" s="4"/>
      <c r="P59" s="4" t="s">
        <v>303</v>
      </c>
    </row>
    <row r="60" spans="1:16" x14ac:dyDescent="0.25">
      <c r="A60" t="s">
        <v>0</v>
      </c>
      <c r="B60" s="1" t="s">
        <v>1</v>
      </c>
      <c r="C60" s="1" t="s">
        <v>2</v>
      </c>
      <c r="D60" t="s">
        <v>3</v>
      </c>
      <c r="E60" t="s">
        <v>4</v>
      </c>
      <c r="F60" t="s">
        <v>5</v>
      </c>
      <c r="G60" t="s">
        <v>6</v>
      </c>
      <c r="H60" s="1" t="s">
        <v>7</v>
      </c>
      <c r="I60" s="1" t="s">
        <v>8</v>
      </c>
      <c r="J60" s="1" t="s">
        <v>9</v>
      </c>
      <c r="L60" s="4"/>
      <c r="M60" s="4"/>
      <c r="N60" s="4"/>
      <c r="O60" s="4" t="s">
        <v>302</v>
      </c>
    </row>
    <row r="61" spans="1:16" x14ac:dyDescent="0.25">
      <c r="A61" t="s">
        <v>10</v>
      </c>
      <c r="L61" s="4"/>
      <c r="M61" s="4"/>
      <c r="N61" s="4"/>
      <c r="O61" s="4"/>
      <c r="P61" s="4"/>
    </row>
    <row r="62" spans="1:16" x14ac:dyDescent="0.25">
      <c r="A62" t="s">
        <v>11</v>
      </c>
      <c r="B62" s="1" t="s">
        <v>151</v>
      </c>
      <c r="C62" s="1" t="s">
        <v>54</v>
      </c>
      <c r="D62" t="s">
        <v>55</v>
      </c>
      <c r="E62" s="2">
        <v>44321</v>
      </c>
      <c r="F62" s="3">
        <v>44324.035902777781</v>
      </c>
      <c r="G62" t="s">
        <v>15</v>
      </c>
      <c r="H62" s="1" t="s">
        <v>152</v>
      </c>
      <c r="I62" s="1" t="s">
        <v>17</v>
      </c>
      <c r="J62" s="1" t="s">
        <v>153</v>
      </c>
      <c r="K62" s="1" t="s">
        <v>153</v>
      </c>
      <c r="L62" s="4">
        <v>43.19</v>
      </c>
      <c r="M62" s="4">
        <f t="shared" ref="M62:M72" si="4">L62*2%</f>
        <v>0.86380000000000001</v>
      </c>
      <c r="N62" s="4"/>
      <c r="O62" s="4"/>
      <c r="P62" s="4"/>
    </row>
    <row r="63" spans="1:16" x14ac:dyDescent="0.25">
      <c r="A63" t="s">
        <v>11</v>
      </c>
      <c r="B63" s="1" t="s">
        <v>154</v>
      </c>
      <c r="C63" s="1" t="s">
        <v>13</v>
      </c>
      <c r="D63" t="s">
        <v>14</v>
      </c>
      <c r="E63" s="2">
        <v>44324</v>
      </c>
      <c r="F63" s="3">
        <v>44324.638425925928</v>
      </c>
      <c r="G63" t="s">
        <v>15</v>
      </c>
      <c r="H63" s="1" t="s">
        <v>155</v>
      </c>
      <c r="I63" s="1" t="s">
        <v>17</v>
      </c>
      <c r="J63" s="1" t="s">
        <v>156</v>
      </c>
      <c r="K63" s="1" t="s">
        <v>156</v>
      </c>
      <c r="L63" s="4">
        <v>280.75</v>
      </c>
      <c r="M63" s="4">
        <f t="shared" si="4"/>
        <v>5.6150000000000002</v>
      </c>
      <c r="N63" s="4"/>
      <c r="O63" s="4"/>
      <c r="P63" s="4"/>
    </row>
    <row r="64" spans="1:16" x14ac:dyDescent="0.25">
      <c r="A64" t="s">
        <v>11</v>
      </c>
      <c r="B64" s="1" t="s">
        <v>157</v>
      </c>
      <c r="C64" s="1" t="s">
        <v>54</v>
      </c>
      <c r="D64" t="s">
        <v>55</v>
      </c>
      <c r="E64" s="2">
        <v>44327</v>
      </c>
      <c r="F64" s="3">
        <v>44329.453680555554</v>
      </c>
      <c r="G64" t="s">
        <v>15</v>
      </c>
      <c r="H64" s="1" t="s">
        <v>158</v>
      </c>
      <c r="I64" s="1" t="s">
        <v>17</v>
      </c>
      <c r="J64" s="1" t="s">
        <v>159</v>
      </c>
      <c r="K64" s="1" t="s">
        <v>159</v>
      </c>
      <c r="L64" s="4">
        <v>34.549999999999997</v>
      </c>
      <c r="M64" s="4">
        <f t="shared" si="4"/>
        <v>0.69099999999999995</v>
      </c>
      <c r="N64" s="4"/>
      <c r="O64" s="4"/>
      <c r="P64" s="4"/>
    </row>
    <row r="65" spans="1:16" x14ac:dyDescent="0.25">
      <c r="A65" t="s">
        <v>11</v>
      </c>
      <c r="B65" s="1" t="s">
        <v>160</v>
      </c>
      <c r="C65" s="1" t="s">
        <v>13</v>
      </c>
      <c r="D65" t="s">
        <v>14</v>
      </c>
      <c r="E65" s="2">
        <v>44331</v>
      </c>
      <c r="F65" s="3">
        <v>44332.887962962966</v>
      </c>
      <c r="G65" t="s">
        <v>15</v>
      </c>
      <c r="H65" s="1" t="s">
        <v>161</v>
      </c>
      <c r="I65" s="1" t="s">
        <v>17</v>
      </c>
      <c r="J65" s="1" t="s">
        <v>162</v>
      </c>
      <c r="K65" s="1" t="s">
        <v>162</v>
      </c>
      <c r="L65" s="4">
        <v>26</v>
      </c>
      <c r="M65" s="4">
        <f t="shared" si="4"/>
        <v>0.52</v>
      </c>
      <c r="N65" s="4"/>
      <c r="O65" s="4"/>
      <c r="P65" s="4"/>
    </row>
    <row r="66" spans="1:16" x14ac:dyDescent="0.25">
      <c r="A66" t="s">
        <v>11</v>
      </c>
      <c r="B66" s="1" t="s">
        <v>163</v>
      </c>
      <c r="C66" s="1" t="s">
        <v>54</v>
      </c>
      <c r="D66" t="s">
        <v>55</v>
      </c>
      <c r="E66" s="2">
        <v>44336</v>
      </c>
      <c r="F66" s="3">
        <v>44337.621851851851</v>
      </c>
      <c r="G66" t="s">
        <v>15</v>
      </c>
      <c r="H66" s="1" t="s">
        <v>164</v>
      </c>
      <c r="I66" s="1" t="s">
        <v>17</v>
      </c>
      <c r="J66" s="1" t="s">
        <v>165</v>
      </c>
      <c r="K66" s="1" t="s">
        <v>165</v>
      </c>
      <c r="L66" s="4">
        <v>7.68</v>
      </c>
      <c r="M66" s="4">
        <f t="shared" si="4"/>
        <v>0.15359999999999999</v>
      </c>
      <c r="N66" s="4"/>
      <c r="O66" s="4"/>
      <c r="P66" s="4"/>
    </row>
    <row r="67" spans="1:16" x14ac:dyDescent="0.25">
      <c r="A67" t="s">
        <v>11</v>
      </c>
      <c r="B67" s="1" t="s">
        <v>166</v>
      </c>
      <c r="C67" s="1" t="s">
        <v>54</v>
      </c>
      <c r="D67" t="s">
        <v>55</v>
      </c>
      <c r="E67" s="2">
        <v>44337</v>
      </c>
      <c r="F67" s="3">
        <v>44341.75576388889</v>
      </c>
      <c r="G67" t="s">
        <v>15</v>
      </c>
      <c r="H67" s="1" t="s">
        <v>167</v>
      </c>
      <c r="I67" s="1" t="s">
        <v>17</v>
      </c>
      <c r="J67" s="1" t="s">
        <v>168</v>
      </c>
      <c r="K67" s="1" t="s">
        <v>168</v>
      </c>
      <c r="L67" s="4">
        <v>27.83</v>
      </c>
      <c r="M67" s="4">
        <f t="shared" si="4"/>
        <v>0.55659999999999998</v>
      </c>
      <c r="N67" s="4"/>
      <c r="O67" s="4"/>
      <c r="P67" s="4"/>
    </row>
    <row r="68" spans="1:16" x14ac:dyDescent="0.25">
      <c r="A68" t="s">
        <v>11</v>
      </c>
      <c r="B68" s="1" t="s">
        <v>169</v>
      </c>
      <c r="C68" s="1" t="s">
        <v>13</v>
      </c>
      <c r="D68" t="s">
        <v>14</v>
      </c>
      <c r="E68" s="2">
        <v>44338</v>
      </c>
      <c r="F68" s="3">
        <v>44338.479050925926</v>
      </c>
      <c r="G68" t="s">
        <v>15</v>
      </c>
      <c r="H68" s="1" t="s">
        <v>170</v>
      </c>
      <c r="I68" s="1" t="s">
        <v>17</v>
      </c>
      <c r="J68" s="1" t="s">
        <v>171</v>
      </c>
      <c r="K68" s="1" t="s">
        <v>171</v>
      </c>
      <c r="L68" s="4">
        <v>141</v>
      </c>
      <c r="M68" s="4">
        <f t="shared" si="4"/>
        <v>2.82</v>
      </c>
      <c r="N68" s="4"/>
      <c r="O68" s="4"/>
      <c r="P68" s="4"/>
    </row>
    <row r="69" spans="1:16" x14ac:dyDescent="0.25">
      <c r="A69" t="s">
        <v>11</v>
      </c>
      <c r="B69" s="1" t="s">
        <v>172</v>
      </c>
      <c r="C69" s="1" t="s">
        <v>54</v>
      </c>
      <c r="D69" t="s">
        <v>55</v>
      </c>
      <c r="E69" s="2">
        <v>44342</v>
      </c>
      <c r="F69" s="3">
        <v>44344.039363425924</v>
      </c>
      <c r="G69" t="s">
        <v>15</v>
      </c>
      <c r="H69" s="1" t="s">
        <v>173</v>
      </c>
      <c r="I69" s="1" t="s">
        <v>17</v>
      </c>
      <c r="J69" s="1" t="s">
        <v>174</v>
      </c>
      <c r="K69" s="1" t="s">
        <v>174</v>
      </c>
      <c r="L69" s="4">
        <v>7.68</v>
      </c>
      <c r="M69" s="4">
        <f t="shared" si="4"/>
        <v>0.15359999999999999</v>
      </c>
      <c r="N69" s="4"/>
      <c r="O69" s="4"/>
      <c r="P69" s="4"/>
    </row>
    <row r="70" spans="1:16" x14ac:dyDescent="0.25">
      <c r="A70" t="s">
        <v>11</v>
      </c>
      <c r="B70" s="1" t="s">
        <v>175</v>
      </c>
      <c r="C70" s="1" t="s">
        <v>13</v>
      </c>
      <c r="D70" t="s">
        <v>14</v>
      </c>
      <c r="E70" s="2">
        <v>44345</v>
      </c>
      <c r="F70" s="3">
        <v>44346.030034722222</v>
      </c>
      <c r="G70" t="s">
        <v>15</v>
      </c>
      <c r="H70" s="1" t="s">
        <v>176</v>
      </c>
      <c r="I70" s="1" t="s">
        <v>17</v>
      </c>
      <c r="J70" s="1" t="s">
        <v>177</v>
      </c>
      <c r="K70" s="1" t="s">
        <v>177</v>
      </c>
      <c r="L70" s="4">
        <v>607.5</v>
      </c>
      <c r="M70" s="4">
        <f t="shared" si="4"/>
        <v>12.15</v>
      </c>
      <c r="N70" s="4"/>
      <c r="O70" s="4"/>
      <c r="P70" s="4"/>
    </row>
    <row r="71" spans="1:16" x14ac:dyDescent="0.25">
      <c r="A71" t="s">
        <v>11</v>
      </c>
      <c r="B71" s="1" t="s">
        <v>178</v>
      </c>
      <c r="C71" s="1" t="s">
        <v>13</v>
      </c>
      <c r="D71" t="s">
        <v>14</v>
      </c>
      <c r="E71" s="2">
        <v>44345</v>
      </c>
      <c r="F71" s="3">
        <v>44346.057743055557</v>
      </c>
      <c r="G71" t="s">
        <v>15</v>
      </c>
      <c r="H71" s="1" t="s">
        <v>179</v>
      </c>
      <c r="I71" s="1" t="s">
        <v>17</v>
      </c>
      <c r="J71" s="1" t="s">
        <v>180</v>
      </c>
      <c r="K71" s="1" t="s">
        <v>180</v>
      </c>
      <c r="L71" s="4">
        <v>180.5</v>
      </c>
      <c r="M71" s="4">
        <f t="shared" si="4"/>
        <v>3.61</v>
      </c>
      <c r="N71" s="4"/>
      <c r="O71" s="4"/>
      <c r="P71" s="4"/>
    </row>
    <row r="72" spans="1:16" x14ac:dyDescent="0.25">
      <c r="A72" t="s">
        <v>11</v>
      </c>
      <c r="B72" s="1" t="s">
        <v>181</v>
      </c>
      <c r="C72" s="1" t="s">
        <v>54</v>
      </c>
      <c r="D72" t="s">
        <v>55</v>
      </c>
      <c r="E72" s="2">
        <v>44347</v>
      </c>
      <c r="F72" s="3">
        <v>44349.021168981482</v>
      </c>
      <c r="G72" t="s">
        <v>15</v>
      </c>
      <c r="H72" s="1" t="s">
        <v>182</v>
      </c>
      <c r="I72" s="1" t="s">
        <v>17</v>
      </c>
      <c r="J72" s="1" t="s">
        <v>183</v>
      </c>
      <c r="K72" s="1" t="s">
        <v>183</v>
      </c>
      <c r="L72" s="4">
        <v>46.07</v>
      </c>
      <c r="M72" s="4">
        <f t="shared" si="4"/>
        <v>0.9214</v>
      </c>
      <c r="N72" s="4"/>
      <c r="O72" s="4"/>
      <c r="P72" s="4"/>
    </row>
    <row r="73" spans="1:16" x14ac:dyDescent="0.25">
      <c r="L73" s="4"/>
      <c r="M73" s="4"/>
      <c r="N73" s="4"/>
      <c r="O73" s="4"/>
      <c r="P73" s="4"/>
    </row>
    <row r="74" spans="1:16" x14ac:dyDescent="0.25">
      <c r="L74" s="4"/>
      <c r="M74" s="4"/>
      <c r="N74" s="4"/>
      <c r="O74" s="4"/>
      <c r="P74" s="4"/>
    </row>
    <row r="75" spans="1:16" x14ac:dyDescent="0.25">
      <c r="A75" t="s">
        <v>0</v>
      </c>
      <c r="B75" s="1" t="s">
        <v>1</v>
      </c>
      <c r="C75" s="1" t="s">
        <v>2</v>
      </c>
      <c r="D75" s="1" t="s">
        <v>3</v>
      </c>
      <c r="E75" t="s">
        <v>4</v>
      </c>
      <c r="F75" t="s">
        <v>5</v>
      </c>
      <c r="G75" t="s">
        <v>6</v>
      </c>
      <c r="H75" s="1" t="s">
        <v>7</v>
      </c>
      <c r="I75" s="1" t="s">
        <v>8</v>
      </c>
      <c r="J75" s="1" t="s">
        <v>9</v>
      </c>
      <c r="L75" s="4"/>
      <c r="M75" s="4"/>
      <c r="N75" s="4"/>
      <c r="O75" s="4"/>
      <c r="P75" s="4"/>
    </row>
    <row r="76" spans="1:16" x14ac:dyDescent="0.25">
      <c r="A76" t="s">
        <v>10</v>
      </c>
      <c r="L76" s="4"/>
      <c r="M76" s="4"/>
      <c r="N76" s="4"/>
      <c r="O76" s="4"/>
      <c r="P76" s="4"/>
    </row>
    <row r="77" spans="1:16" x14ac:dyDescent="0.25">
      <c r="A77" t="s">
        <v>11</v>
      </c>
      <c r="B77" s="1" t="s">
        <v>184</v>
      </c>
      <c r="C77" s="1" t="s">
        <v>54</v>
      </c>
      <c r="D77" s="1" t="s">
        <v>55</v>
      </c>
      <c r="E77" s="2">
        <v>44348</v>
      </c>
      <c r="F77" s="3">
        <v>44349.794907407406</v>
      </c>
      <c r="G77" t="s">
        <v>15</v>
      </c>
      <c r="H77" s="1" t="s">
        <v>185</v>
      </c>
      <c r="I77" s="1" t="s">
        <v>17</v>
      </c>
      <c r="J77" s="1" t="s">
        <v>186</v>
      </c>
      <c r="K77" s="1" t="s">
        <v>186</v>
      </c>
      <c r="L77" s="4">
        <v>14.4</v>
      </c>
      <c r="M77" s="4">
        <f t="shared" ref="M77:M90" si="5">L77*2%</f>
        <v>0.28800000000000003</v>
      </c>
      <c r="N77" s="4"/>
      <c r="O77" s="4"/>
      <c r="P77" s="4"/>
    </row>
    <row r="78" spans="1:16" x14ac:dyDescent="0.25">
      <c r="A78" t="s">
        <v>11</v>
      </c>
      <c r="B78" s="1" t="s">
        <v>187</v>
      </c>
      <c r="C78" s="1" t="s">
        <v>54</v>
      </c>
      <c r="D78" s="1" t="s">
        <v>55</v>
      </c>
      <c r="E78" s="2">
        <v>44350</v>
      </c>
      <c r="F78" s="3">
        <v>44357.621041666665</v>
      </c>
      <c r="G78" t="s">
        <v>15</v>
      </c>
      <c r="H78" s="1" t="s">
        <v>188</v>
      </c>
      <c r="I78" s="1" t="s">
        <v>17</v>
      </c>
      <c r="J78" s="1" t="s">
        <v>189</v>
      </c>
      <c r="K78" s="1" t="s">
        <v>189</v>
      </c>
      <c r="L78" s="4">
        <v>31.67</v>
      </c>
      <c r="M78" s="4">
        <f t="shared" si="5"/>
        <v>0.63340000000000007</v>
      </c>
      <c r="N78" s="4"/>
      <c r="O78" s="4"/>
      <c r="P78" s="4"/>
    </row>
    <row r="79" spans="1:16" x14ac:dyDescent="0.25">
      <c r="A79" t="s">
        <v>11</v>
      </c>
      <c r="B79" s="1" t="s">
        <v>190</v>
      </c>
      <c r="C79" s="1" t="s">
        <v>13</v>
      </c>
      <c r="D79" s="1" t="s">
        <v>14</v>
      </c>
      <c r="E79" s="2">
        <v>44352</v>
      </c>
      <c r="F79" s="3">
        <v>44352.69809027778</v>
      </c>
      <c r="G79" t="s">
        <v>15</v>
      </c>
      <c r="H79" s="1" t="s">
        <v>191</v>
      </c>
      <c r="I79" s="1" t="s">
        <v>17</v>
      </c>
      <c r="J79" s="1" t="s">
        <v>192</v>
      </c>
      <c r="K79" s="1" t="s">
        <v>192</v>
      </c>
      <c r="L79" s="4">
        <v>87.5</v>
      </c>
      <c r="M79" s="4">
        <f t="shared" si="5"/>
        <v>1.75</v>
      </c>
      <c r="N79" s="4"/>
      <c r="O79" s="4"/>
      <c r="P79" s="4"/>
    </row>
    <row r="80" spans="1:16" x14ac:dyDescent="0.25">
      <c r="A80" t="s">
        <v>11</v>
      </c>
      <c r="B80" s="1" t="s">
        <v>193</v>
      </c>
      <c r="C80" s="1" t="s">
        <v>13</v>
      </c>
      <c r="D80" s="1" t="s">
        <v>14</v>
      </c>
      <c r="E80" s="2">
        <v>44359</v>
      </c>
      <c r="F80" s="3">
        <v>44359.601875</v>
      </c>
      <c r="G80" t="s">
        <v>15</v>
      </c>
      <c r="H80" s="1" t="s">
        <v>194</v>
      </c>
      <c r="I80" s="1" t="s">
        <v>17</v>
      </c>
      <c r="J80" s="1" t="s">
        <v>195</v>
      </c>
      <c r="K80" s="1" t="s">
        <v>195</v>
      </c>
      <c r="L80" s="4">
        <v>181</v>
      </c>
      <c r="M80" s="4">
        <f t="shared" si="5"/>
        <v>3.62</v>
      </c>
      <c r="N80" s="4"/>
      <c r="O80" s="4"/>
      <c r="P80" s="4"/>
    </row>
    <row r="81" spans="1:16" x14ac:dyDescent="0.25">
      <c r="A81" t="s">
        <v>11</v>
      </c>
      <c r="B81" s="1" t="s">
        <v>196</v>
      </c>
      <c r="C81" s="1" t="s">
        <v>13</v>
      </c>
      <c r="D81" s="1" t="s">
        <v>14</v>
      </c>
      <c r="E81" s="2">
        <v>44359</v>
      </c>
      <c r="F81" s="3">
        <v>44360.00372685185</v>
      </c>
      <c r="G81" t="s">
        <v>15</v>
      </c>
      <c r="H81" s="1" t="s">
        <v>197</v>
      </c>
      <c r="I81" s="1" t="s">
        <v>17</v>
      </c>
      <c r="J81" s="1" t="s">
        <v>198</v>
      </c>
      <c r="K81" s="1" t="s">
        <v>198</v>
      </c>
      <c r="L81" s="4">
        <v>384.5</v>
      </c>
      <c r="M81" s="4">
        <f t="shared" si="5"/>
        <v>7.69</v>
      </c>
      <c r="N81" s="4"/>
      <c r="O81" s="4"/>
      <c r="P81" s="4"/>
    </row>
    <row r="82" spans="1:16" x14ac:dyDescent="0.25">
      <c r="A82" t="s">
        <v>11</v>
      </c>
      <c r="B82" s="1" t="s">
        <v>199</v>
      </c>
      <c r="C82" s="1" t="s">
        <v>49</v>
      </c>
      <c r="D82" s="1" t="s">
        <v>50</v>
      </c>
      <c r="E82" s="2">
        <v>44361</v>
      </c>
      <c r="F82" s="3">
        <v>44362.278692129628</v>
      </c>
      <c r="G82" t="s">
        <v>15</v>
      </c>
      <c r="H82" s="1" t="s">
        <v>200</v>
      </c>
      <c r="I82" s="1" t="s">
        <v>17</v>
      </c>
      <c r="J82" s="1" t="s">
        <v>201</v>
      </c>
      <c r="K82" s="1" t="s">
        <v>201</v>
      </c>
      <c r="L82" s="4">
        <v>112</v>
      </c>
      <c r="M82" s="4">
        <f t="shared" si="5"/>
        <v>2.2400000000000002</v>
      </c>
      <c r="N82" s="4"/>
      <c r="O82" s="4"/>
      <c r="P82" s="4"/>
    </row>
    <row r="83" spans="1:16" x14ac:dyDescent="0.25">
      <c r="A83" t="s">
        <v>11</v>
      </c>
      <c r="B83" s="1" t="s">
        <v>202</v>
      </c>
      <c r="C83" s="1" t="s">
        <v>49</v>
      </c>
      <c r="D83" s="1" t="s">
        <v>50</v>
      </c>
      <c r="E83" s="2">
        <v>44362</v>
      </c>
      <c r="F83" s="3">
        <v>44363.242106481484</v>
      </c>
      <c r="G83" t="s">
        <v>15</v>
      </c>
      <c r="H83" s="1" t="s">
        <v>203</v>
      </c>
      <c r="I83" s="1" t="s">
        <v>17</v>
      </c>
      <c r="J83" s="1" t="s">
        <v>204</v>
      </c>
      <c r="K83" s="1" t="s">
        <v>204</v>
      </c>
      <c r="L83" s="4">
        <v>155</v>
      </c>
      <c r="M83" s="4">
        <f t="shared" si="5"/>
        <v>3.1</v>
      </c>
      <c r="N83" s="4"/>
      <c r="O83" s="4"/>
      <c r="P83" s="4"/>
    </row>
    <row r="84" spans="1:16" x14ac:dyDescent="0.25">
      <c r="A84" t="s">
        <v>11</v>
      </c>
      <c r="B84" s="1" t="s">
        <v>205</v>
      </c>
      <c r="C84" s="1" t="s">
        <v>13</v>
      </c>
      <c r="D84" s="1" t="s">
        <v>14</v>
      </c>
      <c r="E84" s="2">
        <v>44366</v>
      </c>
      <c r="F84" s="3">
        <v>44366.621851851851</v>
      </c>
      <c r="G84" t="s">
        <v>15</v>
      </c>
      <c r="H84" s="1" t="s">
        <v>206</v>
      </c>
      <c r="I84" s="1" t="s">
        <v>17</v>
      </c>
      <c r="J84" s="1" t="s">
        <v>207</v>
      </c>
      <c r="K84" s="1" t="s">
        <v>207</v>
      </c>
      <c r="L84" s="4">
        <v>430.5</v>
      </c>
      <c r="M84" s="4">
        <f t="shared" si="5"/>
        <v>8.61</v>
      </c>
      <c r="N84" s="4"/>
      <c r="O84" s="4"/>
      <c r="P84" s="4"/>
    </row>
    <row r="85" spans="1:16" x14ac:dyDescent="0.25">
      <c r="A85" t="s">
        <v>11</v>
      </c>
      <c r="B85" s="1" t="s">
        <v>208</v>
      </c>
      <c r="C85" s="1" t="s">
        <v>54</v>
      </c>
      <c r="D85" s="1" t="s">
        <v>55</v>
      </c>
      <c r="E85" s="2">
        <v>44368</v>
      </c>
      <c r="F85" s="3">
        <v>44369.726504629631</v>
      </c>
      <c r="G85" t="s">
        <v>15</v>
      </c>
      <c r="H85" s="1" t="s">
        <v>209</v>
      </c>
      <c r="I85" s="1" t="s">
        <v>17</v>
      </c>
      <c r="J85" s="1" t="s">
        <v>210</v>
      </c>
      <c r="K85" s="1" t="s">
        <v>210</v>
      </c>
      <c r="L85" s="4">
        <v>20.64</v>
      </c>
      <c r="M85" s="4">
        <f t="shared" si="5"/>
        <v>0.4128</v>
      </c>
      <c r="N85" s="4"/>
      <c r="O85" s="4"/>
      <c r="P85" s="4"/>
    </row>
    <row r="86" spans="1:16" x14ac:dyDescent="0.25">
      <c r="A86" t="s">
        <v>11</v>
      </c>
      <c r="B86" s="1" t="s">
        <v>211</v>
      </c>
      <c r="C86" s="1" t="s">
        <v>49</v>
      </c>
      <c r="D86" s="1" t="s">
        <v>50</v>
      </c>
      <c r="E86" s="2">
        <v>44368</v>
      </c>
      <c r="F86" s="3">
        <v>44369.339861111112</v>
      </c>
      <c r="G86" t="s">
        <v>15</v>
      </c>
      <c r="H86" s="1" t="s">
        <v>212</v>
      </c>
      <c r="I86" s="1" t="s">
        <v>17</v>
      </c>
      <c r="J86" s="1" t="s">
        <v>213</v>
      </c>
      <c r="K86" s="1" t="s">
        <v>213</v>
      </c>
      <c r="L86" s="4">
        <v>107</v>
      </c>
      <c r="M86" s="4">
        <f t="shared" si="5"/>
        <v>2.14</v>
      </c>
      <c r="N86" s="4"/>
      <c r="O86" s="4"/>
      <c r="P86" s="4"/>
    </row>
    <row r="87" spans="1:16" x14ac:dyDescent="0.25">
      <c r="A87" t="s">
        <v>11</v>
      </c>
      <c r="B87" s="1" t="s">
        <v>214</v>
      </c>
      <c r="C87" s="1" t="s">
        <v>29</v>
      </c>
      <c r="D87" s="1" t="s">
        <v>30</v>
      </c>
      <c r="E87" s="2">
        <v>44373</v>
      </c>
      <c r="F87" s="3">
        <v>44373.624560185184</v>
      </c>
      <c r="G87" t="s">
        <v>15</v>
      </c>
      <c r="H87" s="1" t="s">
        <v>215</v>
      </c>
      <c r="I87" s="1" t="s">
        <v>17</v>
      </c>
      <c r="J87" s="1" t="s">
        <v>216</v>
      </c>
      <c r="K87" s="1" t="s">
        <v>216</v>
      </c>
      <c r="L87" s="4">
        <v>153</v>
      </c>
      <c r="M87" s="4">
        <f t="shared" si="5"/>
        <v>3.06</v>
      </c>
      <c r="N87" s="4"/>
      <c r="O87" s="4"/>
      <c r="P87" s="4"/>
    </row>
    <row r="88" spans="1:16" x14ac:dyDescent="0.25">
      <c r="A88" t="s">
        <v>11</v>
      </c>
      <c r="B88" s="1" t="s">
        <v>217</v>
      </c>
      <c r="C88" s="1" t="s">
        <v>13</v>
      </c>
      <c r="D88" s="1" t="s">
        <v>14</v>
      </c>
      <c r="E88" s="2">
        <v>44373</v>
      </c>
      <c r="F88" s="3">
        <v>44373.571886574071</v>
      </c>
      <c r="G88" t="s">
        <v>15</v>
      </c>
      <c r="H88" s="1" t="s">
        <v>218</v>
      </c>
      <c r="I88" s="1" t="s">
        <v>17</v>
      </c>
      <c r="J88" s="1" t="s">
        <v>219</v>
      </c>
      <c r="K88" s="1" t="s">
        <v>219</v>
      </c>
      <c r="L88" s="4">
        <v>98.5</v>
      </c>
      <c r="M88" s="4">
        <f t="shared" si="5"/>
        <v>1.97</v>
      </c>
      <c r="N88" s="4"/>
      <c r="O88" s="4"/>
      <c r="P88" s="4"/>
    </row>
    <row r="89" spans="1:16" x14ac:dyDescent="0.25">
      <c r="A89" t="s">
        <v>11</v>
      </c>
      <c r="B89" s="1" t="s">
        <v>220</v>
      </c>
      <c r="C89" s="1" t="s">
        <v>54</v>
      </c>
      <c r="D89" s="1" t="s">
        <v>55</v>
      </c>
      <c r="E89" s="2">
        <v>44375</v>
      </c>
      <c r="F89" s="3">
        <v>44377.552511574075</v>
      </c>
      <c r="G89" t="s">
        <v>15</v>
      </c>
      <c r="H89" s="1" t="s">
        <v>221</v>
      </c>
      <c r="I89" s="1" t="s">
        <v>17</v>
      </c>
      <c r="J89" s="1" t="s">
        <v>222</v>
      </c>
      <c r="K89" s="1" t="s">
        <v>222</v>
      </c>
      <c r="L89" s="4">
        <v>15.36</v>
      </c>
      <c r="M89" s="4">
        <f t="shared" si="5"/>
        <v>0.30719999999999997</v>
      </c>
      <c r="N89" s="4"/>
      <c r="O89" s="4"/>
      <c r="P89" s="4"/>
    </row>
    <row r="90" spans="1:16" x14ac:dyDescent="0.25">
      <c r="A90" t="s">
        <v>11</v>
      </c>
      <c r="B90" s="1" t="s">
        <v>223</v>
      </c>
      <c r="C90" s="1" t="s">
        <v>13</v>
      </c>
      <c r="D90" s="1" t="s">
        <v>14</v>
      </c>
      <c r="E90" s="2">
        <v>44377</v>
      </c>
      <c r="F90" s="3">
        <v>44378.413472222222</v>
      </c>
      <c r="G90" t="s">
        <v>15</v>
      </c>
      <c r="H90" s="1" t="s">
        <v>224</v>
      </c>
      <c r="I90" s="1" t="s">
        <v>17</v>
      </c>
      <c r="J90" s="1" t="s">
        <v>225</v>
      </c>
      <c r="K90" s="1" t="s">
        <v>225</v>
      </c>
      <c r="L90" s="4">
        <v>256.5</v>
      </c>
      <c r="M90" s="4">
        <f t="shared" si="5"/>
        <v>5.13</v>
      </c>
      <c r="N90" s="4"/>
      <c r="O90" s="4"/>
      <c r="P90" s="4"/>
    </row>
    <row r="91" spans="1:16" x14ac:dyDescent="0.25">
      <c r="L91" s="4"/>
      <c r="M91" s="4"/>
      <c r="N91" s="4"/>
      <c r="O91" s="4"/>
      <c r="P91" s="4"/>
    </row>
    <row r="92" spans="1:16" x14ac:dyDescent="0.25">
      <c r="L92" s="4"/>
      <c r="M92" s="4"/>
      <c r="N92" s="4"/>
      <c r="O92" s="4"/>
      <c r="P92" s="4"/>
    </row>
    <row r="93" spans="1:16" x14ac:dyDescent="0.25">
      <c r="A93" t="s">
        <v>0</v>
      </c>
      <c r="B93" s="1" t="s">
        <v>1</v>
      </c>
      <c r="C93" s="1" t="s">
        <v>2</v>
      </c>
      <c r="D93" t="s">
        <v>3</v>
      </c>
      <c r="E93" t="s">
        <v>4</v>
      </c>
      <c r="F93" t="s">
        <v>5</v>
      </c>
      <c r="G93" t="s">
        <v>6</v>
      </c>
      <c r="H93" s="1" t="s">
        <v>7</v>
      </c>
      <c r="I93" s="1" t="s">
        <v>8</v>
      </c>
      <c r="J93" s="1" t="s">
        <v>9</v>
      </c>
      <c r="L93" s="4"/>
      <c r="M93" s="4"/>
      <c r="N93" s="4"/>
      <c r="O93" s="4"/>
      <c r="P93" s="4"/>
    </row>
    <row r="94" spans="1:16" x14ac:dyDescent="0.25">
      <c r="A94" t="s">
        <v>10</v>
      </c>
      <c r="L94" s="4"/>
      <c r="M94" s="4"/>
      <c r="N94" s="4"/>
      <c r="O94" s="4"/>
      <c r="P94" s="4"/>
    </row>
    <row r="95" spans="1:16" x14ac:dyDescent="0.25">
      <c r="A95" t="s">
        <v>11</v>
      </c>
      <c r="B95" s="1" t="s">
        <v>226</v>
      </c>
      <c r="C95" s="1" t="s">
        <v>13</v>
      </c>
      <c r="D95" t="s">
        <v>14</v>
      </c>
      <c r="E95" s="2">
        <v>44380</v>
      </c>
      <c r="F95" s="3">
        <v>44380.866226851853</v>
      </c>
      <c r="G95" t="s">
        <v>15</v>
      </c>
      <c r="H95" s="1" t="s">
        <v>227</v>
      </c>
      <c r="I95" s="1" t="s">
        <v>17</v>
      </c>
      <c r="J95" s="1" t="s">
        <v>228</v>
      </c>
      <c r="K95" s="1" t="s">
        <v>228</v>
      </c>
      <c r="L95" s="4">
        <v>215</v>
      </c>
      <c r="M95" s="4">
        <f t="shared" ref="M95:M110" si="6">L95*2%</f>
        <v>4.3</v>
      </c>
      <c r="N95" s="4"/>
      <c r="O95" s="4"/>
      <c r="P95" s="4"/>
    </row>
    <row r="96" spans="1:16" x14ac:dyDescent="0.25">
      <c r="A96" t="s">
        <v>11</v>
      </c>
      <c r="B96" s="1" t="s">
        <v>229</v>
      </c>
      <c r="C96" s="1" t="s">
        <v>54</v>
      </c>
      <c r="D96" t="s">
        <v>55</v>
      </c>
      <c r="E96" s="2">
        <v>44382</v>
      </c>
      <c r="F96" s="3">
        <v>44385.401759259257</v>
      </c>
      <c r="G96" t="s">
        <v>15</v>
      </c>
      <c r="H96" s="1" t="s">
        <v>230</v>
      </c>
      <c r="I96" s="1" t="s">
        <v>17</v>
      </c>
      <c r="J96" s="1" t="s">
        <v>231</v>
      </c>
      <c r="K96" s="1" t="s">
        <v>231</v>
      </c>
      <c r="L96" s="4">
        <v>7.68</v>
      </c>
      <c r="M96" s="4">
        <f t="shared" si="6"/>
        <v>0.15359999999999999</v>
      </c>
      <c r="N96" s="4"/>
      <c r="O96" s="4"/>
      <c r="P96" s="4"/>
    </row>
    <row r="97" spans="1:16" x14ac:dyDescent="0.25">
      <c r="A97" t="s">
        <v>11</v>
      </c>
      <c r="B97" s="1" t="s">
        <v>232</v>
      </c>
      <c r="C97" s="1" t="s">
        <v>13</v>
      </c>
      <c r="D97" t="s">
        <v>14</v>
      </c>
      <c r="E97" s="2">
        <v>44387</v>
      </c>
      <c r="F97" s="3">
        <v>44387.529351851852</v>
      </c>
      <c r="G97" t="s">
        <v>15</v>
      </c>
      <c r="H97" s="1" t="s">
        <v>233</v>
      </c>
      <c r="I97" s="1" t="s">
        <v>17</v>
      </c>
      <c r="J97" s="1" t="s">
        <v>234</v>
      </c>
      <c r="K97" s="1" t="s">
        <v>234</v>
      </c>
      <c r="L97" s="4">
        <v>53</v>
      </c>
      <c r="M97" s="4">
        <f t="shared" si="6"/>
        <v>1.06</v>
      </c>
      <c r="N97" s="4"/>
      <c r="O97" s="4"/>
      <c r="P97" s="4"/>
    </row>
    <row r="98" spans="1:16" x14ac:dyDescent="0.25">
      <c r="A98" t="s">
        <v>11</v>
      </c>
      <c r="B98" s="1" t="s">
        <v>235</v>
      </c>
      <c r="C98" s="1" t="s">
        <v>13</v>
      </c>
      <c r="D98" t="s">
        <v>14</v>
      </c>
      <c r="E98" s="2">
        <v>44387</v>
      </c>
      <c r="F98" s="3">
        <v>44387.558217592596</v>
      </c>
      <c r="G98" t="s">
        <v>15</v>
      </c>
      <c r="H98" s="1" t="s">
        <v>236</v>
      </c>
      <c r="I98" s="1" t="s">
        <v>17</v>
      </c>
      <c r="J98" s="1" t="s">
        <v>237</v>
      </c>
      <c r="K98" s="1" t="s">
        <v>237</v>
      </c>
      <c r="L98" s="4">
        <v>178.75</v>
      </c>
      <c r="M98" s="4">
        <f t="shared" si="6"/>
        <v>3.5750000000000002</v>
      </c>
      <c r="N98" s="4"/>
      <c r="O98" s="4"/>
      <c r="P98" s="4"/>
    </row>
    <row r="99" spans="1:16" x14ac:dyDescent="0.25">
      <c r="A99" t="s">
        <v>11</v>
      </c>
      <c r="B99" s="1" t="s">
        <v>238</v>
      </c>
      <c r="C99" s="1" t="s">
        <v>49</v>
      </c>
      <c r="D99" t="s">
        <v>50</v>
      </c>
      <c r="E99" s="2">
        <v>44389</v>
      </c>
      <c r="F99" s="3">
        <v>44390.282789351855</v>
      </c>
      <c r="G99" t="s">
        <v>15</v>
      </c>
      <c r="H99" s="1" t="s">
        <v>239</v>
      </c>
      <c r="I99" s="1" t="s">
        <v>17</v>
      </c>
      <c r="J99" s="1" t="s">
        <v>240</v>
      </c>
      <c r="K99" s="1" t="s">
        <v>240</v>
      </c>
      <c r="L99" s="4">
        <v>116.5</v>
      </c>
      <c r="M99" s="4">
        <f t="shared" si="6"/>
        <v>2.33</v>
      </c>
      <c r="N99" s="4"/>
      <c r="O99" s="4"/>
      <c r="P99" s="4"/>
    </row>
    <row r="100" spans="1:16" x14ac:dyDescent="0.25">
      <c r="A100" t="s">
        <v>11</v>
      </c>
      <c r="B100" s="1" t="s">
        <v>241</v>
      </c>
      <c r="C100" s="1" t="s">
        <v>54</v>
      </c>
      <c r="D100" t="s">
        <v>55</v>
      </c>
      <c r="E100" s="2">
        <v>44393</v>
      </c>
      <c r="F100" s="3">
        <v>44397.765057870369</v>
      </c>
      <c r="G100" t="s">
        <v>15</v>
      </c>
      <c r="H100" s="1" t="s">
        <v>242</v>
      </c>
      <c r="I100" s="1" t="s">
        <v>17</v>
      </c>
      <c r="J100" s="1" t="s">
        <v>243</v>
      </c>
      <c r="K100" s="1" t="s">
        <v>243</v>
      </c>
      <c r="L100" s="4">
        <v>7.92</v>
      </c>
      <c r="M100" s="4">
        <f t="shared" si="6"/>
        <v>0.15840000000000001</v>
      </c>
      <c r="N100" s="4"/>
      <c r="O100" s="4"/>
      <c r="P100" s="4"/>
    </row>
    <row r="101" spans="1:16" x14ac:dyDescent="0.25">
      <c r="A101" t="s">
        <v>11</v>
      </c>
      <c r="B101" s="1" t="s">
        <v>244</v>
      </c>
      <c r="C101" s="1" t="s">
        <v>13</v>
      </c>
      <c r="D101" t="s">
        <v>14</v>
      </c>
      <c r="E101" s="2">
        <v>44394</v>
      </c>
      <c r="F101" s="3">
        <v>44394.658750000002</v>
      </c>
      <c r="G101" t="s">
        <v>15</v>
      </c>
      <c r="H101" s="1" t="s">
        <v>245</v>
      </c>
      <c r="I101" s="1" t="s">
        <v>17</v>
      </c>
      <c r="J101" s="1" t="s">
        <v>246</v>
      </c>
      <c r="K101" s="1" t="s">
        <v>246</v>
      </c>
      <c r="L101" s="4">
        <v>82</v>
      </c>
      <c r="M101" s="4">
        <f t="shared" si="6"/>
        <v>1.6400000000000001</v>
      </c>
      <c r="N101" s="4"/>
      <c r="O101" s="4"/>
      <c r="P101" s="4"/>
    </row>
    <row r="102" spans="1:16" x14ac:dyDescent="0.25">
      <c r="A102" t="s">
        <v>11</v>
      </c>
      <c r="B102" s="1" t="s">
        <v>247</v>
      </c>
      <c r="C102" s="1" t="s">
        <v>54</v>
      </c>
      <c r="D102" t="s">
        <v>55</v>
      </c>
      <c r="E102" s="2">
        <v>44396</v>
      </c>
      <c r="F102" s="3">
        <v>44399.400092592594</v>
      </c>
      <c r="G102" t="s">
        <v>15</v>
      </c>
      <c r="H102" s="1" t="s">
        <v>248</v>
      </c>
      <c r="I102" s="1" t="s">
        <v>17</v>
      </c>
      <c r="J102" s="1" t="s">
        <v>249</v>
      </c>
      <c r="K102" s="1" t="s">
        <v>249</v>
      </c>
      <c r="L102" s="4">
        <v>101.74</v>
      </c>
      <c r="M102" s="4">
        <f t="shared" si="6"/>
        <v>2.0347999999999997</v>
      </c>
      <c r="N102" s="4"/>
      <c r="O102" s="4"/>
      <c r="P102" s="4"/>
    </row>
    <row r="103" spans="1:16" x14ac:dyDescent="0.25">
      <c r="A103" t="s">
        <v>11</v>
      </c>
      <c r="B103" s="1" t="s">
        <v>250</v>
      </c>
      <c r="C103" s="1" t="s">
        <v>13</v>
      </c>
      <c r="D103" t="s">
        <v>14</v>
      </c>
      <c r="E103" s="2">
        <v>44401</v>
      </c>
      <c r="F103" s="3">
        <v>44401.862766203703</v>
      </c>
      <c r="G103" t="s">
        <v>15</v>
      </c>
      <c r="H103" s="1" t="s">
        <v>251</v>
      </c>
      <c r="I103" s="1" t="s">
        <v>17</v>
      </c>
      <c r="J103" s="1" t="s">
        <v>252</v>
      </c>
      <c r="K103" s="1" t="s">
        <v>252</v>
      </c>
      <c r="L103" s="4">
        <v>357.5</v>
      </c>
      <c r="M103" s="4">
        <f t="shared" si="6"/>
        <v>7.15</v>
      </c>
      <c r="N103" s="4"/>
      <c r="O103" s="4"/>
      <c r="P103" s="4"/>
    </row>
    <row r="104" spans="1:16" x14ac:dyDescent="0.25">
      <c r="A104" t="s">
        <v>11</v>
      </c>
      <c r="B104" s="1" t="s">
        <v>253</v>
      </c>
      <c r="C104" s="1" t="s">
        <v>54</v>
      </c>
      <c r="D104" t="s">
        <v>55</v>
      </c>
      <c r="E104" s="2">
        <v>44403</v>
      </c>
      <c r="F104" s="3">
        <v>44406.397604166668</v>
      </c>
      <c r="G104" t="s">
        <v>15</v>
      </c>
      <c r="H104" s="1" t="s">
        <v>254</v>
      </c>
      <c r="I104" s="1" t="s">
        <v>17</v>
      </c>
      <c r="J104" s="1" t="s">
        <v>255</v>
      </c>
      <c r="K104" s="1" t="s">
        <v>255</v>
      </c>
      <c r="L104" s="4">
        <v>220.72</v>
      </c>
      <c r="M104" s="4">
        <f t="shared" si="6"/>
        <v>4.4143999999999997</v>
      </c>
      <c r="N104" s="4"/>
      <c r="O104" s="4"/>
      <c r="P104" s="4"/>
    </row>
    <row r="105" spans="1:16" x14ac:dyDescent="0.25">
      <c r="A105" t="s">
        <v>11</v>
      </c>
      <c r="B105" s="1" t="s">
        <v>256</v>
      </c>
      <c r="C105" s="1" t="s">
        <v>54</v>
      </c>
      <c r="D105" t="s">
        <v>55</v>
      </c>
      <c r="E105" s="2">
        <v>44405</v>
      </c>
      <c r="F105" s="3">
        <v>44407.395300925928</v>
      </c>
      <c r="G105" t="s">
        <v>15</v>
      </c>
      <c r="H105" s="1" t="s">
        <v>257</v>
      </c>
      <c r="I105" s="1" t="s">
        <v>17</v>
      </c>
      <c r="J105" s="1" t="s">
        <v>258</v>
      </c>
      <c r="K105" s="1" t="s">
        <v>258</v>
      </c>
      <c r="L105" s="4">
        <v>106.54</v>
      </c>
      <c r="M105" s="4">
        <f t="shared" si="6"/>
        <v>2.1308000000000002</v>
      </c>
      <c r="N105" s="4"/>
      <c r="O105" s="4"/>
      <c r="P105" s="4"/>
    </row>
    <row r="106" spans="1:16" x14ac:dyDescent="0.25">
      <c r="A106" t="s">
        <v>11</v>
      </c>
      <c r="B106" s="1" t="s">
        <v>259</v>
      </c>
      <c r="C106" s="1" t="s">
        <v>54</v>
      </c>
      <c r="D106" t="s">
        <v>55</v>
      </c>
      <c r="E106" s="2">
        <v>44407</v>
      </c>
      <c r="F106" s="3">
        <v>44408.788495370369</v>
      </c>
      <c r="G106" t="s">
        <v>15</v>
      </c>
      <c r="H106" s="1" t="s">
        <v>260</v>
      </c>
      <c r="I106" s="1" t="s">
        <v>17</v>
      </c>
      <c r="J106" s="1" t="s">
        <v>261</v>
      </c>
      <c r="K106" s="1" t="s">
        <v>261</v>
      </c>
      <c r="L106" s="4">
        <v>22.56</v>
      </c>
      <c r="M106" s="4">
        <f t="shared" si="6"/>
        <v>0.45119999999999999</v>
      </c>
      <c r="N106" s="4"/>
      <c r="O106" s="4"/>
      <c r="P106" s="4"/>
    </row>
    <row r="107" spans="1:16" x14ac:dyDescent="0.25">
      <c r="A107" t="s">
        <v>11</v>
      </c>
      <c r="B107" s="1" t="s">
        <v>262</v>
      </c>
      <c r="C107" s="1" t="s">
        <v>13</v>
      </c>
      <c r="D107" t="s">
        <v>14</v>
      </c>
      <c r="E107" s="2">
        <v>44408</v>
      </c>
      <c r="F107" s="3">
        <v>44410.432951388888</v>
      </c>
      <c r="G107" t="s">
        <v>15</v>
      </c>
      <c r="H107" s="1" t="s">
        <v>263</v>
      </c>
      <c r="I107" s="1" t="s">
        <v>17</v>
      </c>
      <c r="J107" s="1" t="s">
        <v>264</v>
      </c>
      <c r="K107" s="1" t="s">
        <v>264</v>
      </c>
      <c r="L107" s="4">
        <v>240</v>
      </c>
      <c r="M107" s="4">
        <f t="shared" si="6"/>
        <v>4.8</v>
      </c>
      <c r="N107" s="4"/>
      <c r="O107" s="4"/>
      <c r="P107" s="4"/>
    </row>
    <row r="108" spans="1:16" x14ac:dyDescent="0.25">
      <c r="A108" t="s">
        <v>11</v>
      </c>
      <c r="B108" s="1" t="s">
        <v>265</v>
      </c>
      <c r="C108" s="1" t="s">
        <v>13</v>
      </c>
      <c r="D108" t="s">
        <v>14</v>
      </c>
      <c r="E108" s="2">
        <v>44408</v>
      </c>
      <c r="F108" s="3">
        <v>44408.926631944443</v>
      </c>
      <c r="G108" t="s">
        <v>15</v>
      </c>
      <c r="H108" s="1" t="s">
        <v>266</v>
      </c>
      <c r="I108" s="1" t="s">
        <v>17</v>
      </c>
      <c r="J108" s="1" t="s">
        <v>267</v>
      </c>
      <c r="K108" s="1" t="s">
        <v>267</v>
      </c>
      <c r="L108" s="4">
        <v>90</v>
      </c>
      <c r="M108" s="4">
        <f t="shared" si="6"/>
        <v>1.8</v>
      </c>
      <c r="N108" s="4"/>
      <c r="O108" s="4"/>
      <c r="P108" s="4"/>
    </row>
    <row r="109" spans="1:16" x14ac:dyDescent="0.25">
      <c r="A109" t="s">
        <v>11</v>
      </c>
      <c r="B109" s="1" t="s">
        <v>268</v>
      </c>
      <c r="C109" s="1" t="s">
        <v>37</v>
      </c>
      <c r="D109" t="s">
        <v>269</v>
      </c>
      <c r="E109" s="2">
        <v>44408</v>
      </c>
      <c r="F109" s="3">
        <v>44410.51902777778</v>
      </c>
      <c r="G109" t="s">
        <v>15</v>
      </c>
      <c r="H109" s="1" t="s">
        <v>270</v>
      </c>
      <c r="I109" s="1" t="s">
        <v>40</v>
      </c>
      <c r="J109" s="1" t="s">
        <v>271</v>
      </c>
      <c r="K109" s="1" t="s">
        <v>271</v>
      </c>
      <c r="L109" s="4">
        <v>167</v>
      </c>
      <c r="M109" s="5">
        <v>0</v>
      </c>
      <c r="N109" s="4">
        <f>L109*5%</f>
        <v>8.35</v>
      </c>
      <c r="O109" s="4"/>
      <c r="P109" s="4"/>
    </row>
    <row r="110" spans="1:16" x14ac:dyDescent="0.25">
      <c r="A110" t="s">
        <v>11</v>
      </c>
      <c r="B110" s="1" t="s">
        <v>272</v>
      </c>
      <c r="C110" s="1" t="s">
        <v>13</v>
      </c>
      <c r="D110" t="s">
        <v>14</v>
      </c>
      <c r="E110" s="2">
        <v>44408</v>
      </c>
      <c r="F110" s="3">
        <v>44408.899421296293</v>
      </c>
      <c r="G110" t="s">
        <v>15</v>
      </c>
      <c r="H110" s="1" t="s">
        <v>273</v>
      </c>
      <c r="I110" s="1" t="s">
        <v>17</v>
      </c>
      <c r="J110" s="1" t="s">
        <v>274</v>
      </c>
      <c r="K110" s="1" t="s">
        <v>274</v>
      </c>
      <c r="L110" s="4">
        <v>468.5</v>
      </c>
      <c r="M110" s="4">
        <f t="shared" si="6"/>
        <v>9.370000000000001</v>
      </c>
      <c r="N110" s="4"/>
      <c r="O110" s="4"/>
      <c r="P110" s="4"/>
    </row>
    <row r="111" spans="1:16" x14ac:dyDescent="0.25">
      <c r="L111" s="4"/>
      <c r="M111" s="4"/>
      <c r="N111" s="4"/>
      <c r="O111" s="4"/>
      <c r="P111" s="4"/>
    </row>
    <row r="112" spans="1:16" x14ac:dyDescent="0.25">
      <c r="L112" s="4"/>
      <c r="M112" s="4"/>
      <c r="N112" s="4"/>
      <c r="O112" s="4"/>
      <c r="P112" s="4"/>
    </row>
    <row r="113" spans="1:16" x14ac:dyDescent="0.25">
      <c r="L113" s="4"/>
      <c r="M113" s="4"/>
      <c r="N113" s="4"/>
      <c r="O113" s="4"/>
      <c r="P113" s="4"/>
    </row>
    <row r="114" spans="1:16" x14ac:dyDescent="0.25">
      <c r="L114" s="4"/>
      <c r="M114" s="4"/>
      <c r="N114" s="4"/>
      <c r="O114" s="4"/>
      <c r="P114" s="4"/>
    </row>
    <row r="115" spans="1:16" x14ac:dyDescent="0.25">
      <c r="A115" t="s">
        <v>0</v>
      </c>
      <c r="B115" s="1" t="s">
        <v>1</v>
      </c>
      <c r="C115" s="1" t="s">
        <v>2</v>
      </c>
      <c r="D115" t="s">
        <v>3</v>
      </c>
      <c r="E115" t="s">
        <v>4</v>
      </c>
      <c r="F115" t="s">
        <v>5</v>
      </c>
      <c r="G115" t="s">
        <v>6</v>
      </c>
      <c r="H115" s="1" t="s">
        <v>7</v>
      </c>
      <c r="I115" s="1" t="s">
        <v>8</v>
      </c>
      <c r="J115" s="1" t="s">
        <v>9</v>
      </c>
      <c r="L115" s="4"/>
      <c r="M115" s="4"/>
      <c r="N115" s="4"/>
      <c r="O115" s="4"/>
      <c r="P115" s="4"/>
    </row>
    <row r="116" spans="1:16" x14ac:dyDescent="0.25">
      <c r="A116" t="s">
        <v>10</v>
      </c>
      <c r="L116" s="4"/>
      <c r="M116" s="4"/>
      <c r="N116" s="4"/>
      <c r="O116" s="4"/>
      <c r="P116" s="4"/>
    </row>
    <row r="117" spans="1:16" x14ac:dyDescent="0.25">
      <c r="A117" t="s">
        <v>11</v>
      </c>
      <c r="B117" s="1" t="s">
        <v>275</v>
      </c>
      <c r="C117" s="1" t="s">
        <v>49</v>
      </c>
      <c r="D117" t="s">
        <v>50</v>
      </c>
      <c r="E117" s="2">
        <v>44410</v>
      </c>
      <c r="F117" s="3">
        <v>44411.279432870368</v>
      </c>
      <c r="G117" t="s">
        <v>15</v>
      </c>
      <c r="H117" s="1" t="s">
        <v>276</v>
      </c>
      <c r="I117" s="1" t="s">
        <v>17</v>
      </c>
      <c r="J117" s="1" t="s">
        <v>277</v>
      </c>
      <c r="K117" s="1" t="s">
        <v>277</v>
      </c>
      <c r="L117" s="4">
        <v>210</v>
      </c>
      <c r="M117" s="4">
        <f t="shared" ref="M117:M124" si="7">L117*2%</f>
        <v>4.2</v>
      </c>
      <c r="N117" s="4"/>
      <c r="O117" s="4"/>
      <c r="P117" s="4"/>
    </row>
    <row r="118" spans="1:16" x14ac:dyDescent="0.25">
      <c r="A118" t="s">
        <v>11</v>
      </c>
      <c r="B118" s="1" t="s">
        <v>278</v>
      </c>
      <c r="C118" s="1" t="s">
        <v>13</v>
      </c>
      <c r="D118" t="s">
        <v>14</v>
      </c>
      <c r="E118" s="2">
        <v>44415</v>
      </c>
      <c r="F118" s="3">
        <v>44415.524085648147</v>
      </c>
      <c r="G118" t="s">
        <v>15</v>
      </c>
      <c r="H118" s="1" t="s">
        <v>279</v>
      </c>
      <c r="I118" s="1" t="s">
        <v>17</v>
      </c>
      <c r="J118" s="1" t="s">
        <v>280</v>
      </c>
      <c r="K118" s="1" t="s">
        <v>280</v>
      </c>
      <c r="L118" s="4">
        <v>235</v>
      </c>
      <c r="M118" s="4">
        <f t="shared" si="7"/>
        <v>4.7</v>
      </c>
      <c r="N118" s="4"/>
      <c r="O118" s="4"/>
      <c r="P118" s="4"/>
    </row>
    <row r="119" spans="1:16" x14ac:dyDescent="0.25">
      <c r="A119" t="s">
        <v>11</v>
      </c>
      <c r="B119" s="1" t="s">
        <v>281</v>
      </c>
      <c r="C119" s="1" t="s">
        <v>29</v>
      </c>
      <c r="D119" t="s">
        <v>30</v>
      </c>
      <c r="E119" s="2">
        <v>44415</v>
      </c>
      <c r="F119" s="3">
        <v>44415.573854166665</v>
      </c>
      <c r="G119" t="s">
        <v>15</v>
      </c>
      <c r="H119" s="1" t="s">
        <v>282</v>
      </c>
      <c r="I119" s="1" t="s">
        <v>17</v>
      </c>
      <c r="J119" s="1" t="s">
        <v>283</v>
      </c>
      <c r="K119" s="1" t="s">
        <v>283</v>
      </c>
      <c r="L119" s="4">
        <v>271</v>
      </c>
      <c r="M119" s="4">
        <f t="shared" si="7"/>
        <v>5.42</v>
      </c>
      <c r="N119" s="4"/>
      <c r="O119" s="4"/>
      <c r="P119" s="4"/>
    </row>
    <row r="120" spans="1:16" x14ac:dyDescent="0.25">
      <c r="A120" t="s">
        <v>11</v>
      </c>
      <c r="B120" s="1" t="s">
        <v>284</v>
      </c>
      <c r="C120" s="1" t="s">
        <v>54</v>
      </c>
      <c r="D120" t="s">
        <v>55</v>
      </c>
      <c r="E120" s="2">
        <v>44418</v>
      </c>
      <c r="F120" s="3">
        <v>44419.735902777778</v>
      </c>
      <c r="G120" t="s">
        <v>15</v>
      </c>
      <c r="H120" s="1" t="s">
        <v>285</v>
      </c>
      <c r="I120" s="1" t="s">
        <v>17</v>
      </c>
      <c r="J120" s="1" t="s">
        <v>286</v>
      </c>
      <c r="K120" s="1" t="s">
        <v>286</v>
      </c>
      <c r="L120" s="4">
        <v>62.39</v>
      </c>
      <c r="M120" s="4">
        <f t="shared" si="7"/>
        <v>1.2478</v>
      </c>
      <c r="N120" s="4"/>
      <c r="O120" s="4"/>
      <c r="P120" s="4"/>
    </row>
    <row r="121" spans="1:16" x14ac:dyDescent="0.25">
      <c r="A121" t="s">
        <v>11</v>
      </c>
      <c r="B121" s="1" t="s">
        <v>287</v>
      </c>
      <c r="C121" s="1" t="s">
        <v>54</v>
      </c>
      <c r="D121" t="s">
        <v>55</v>
      </c>
      <c r="E121" s="2">
        <v>44419</v>
      </c>
      <c r="F121" s="3">
        <v>44420.736620370371</v>
      </c>
      <c r="G121" t="s">
        <v>15</v>
      </c>
      <c r="H121" s="1" t="s">
        <v>288</v>
      </c>
      <c r="I121" s="1" t="s">
        <v>17</v>
      </c>
      <c r="J121" s="1" t="s">
        <v>289</v>
      </c>
      <c r="K121" s="1" t="s">
        <v>289</v>
      </c>
      <c r="L121" s="4">
        <v>7.68</v>
      </c>
      <c r="M121" s="4">
        <f t="shared" si="7"/>
        <v>0.15359999999999999</v>
      </c>
      <c r="N121" s="4"/>
      <c r="O121" s="4"/>
      <c r="P121" s="4"/>
    </row>
    <row r="122" spans="1:16" x14ac:dyDescent="0.25">
      <c r="A122" t="s">
        <v>11</v>
      </c>
      <c r="B122" s="1" t="s">
        <v>290</v>
      </c>
      <c r="C122" s="1" t="s">
        <v>49</v>
      </c>
      <c r="D122" t="s">
        <v>50</v>
      </c>
      <c r="E122" s="2">
        <v>44421</v>
      </c>
      <c r="F122" s="3">
        <v>44422.294652777775</v>
      </c>
      <c r="G122" t="s">
        <v>15</v>
      </c>
      <c r="H122" s="1" t="s">
        <v>291</v>
      </c>
      <c r="I122" s="1" t="s">
        <v>17</v>
      </c>
      <c r="J122" s="1" t="s">
        <v>292</v>
      </c>
      <c r="K122" s="1" t="s">
        <v>292</v>
      </c>
      <c r="L122" s="4">
        <v>111</v>
      </c>
      <c r="M122" s="4">
        <f t="shared" si="7"/>
        <v>2.2200000000000002</v>
      </c>
      <c r="N122" s="4"/>
      <c r="O122" s="4"/>
      <c r="P122" s="4"/>
    </row>
    <row r="123" spans="1:16" x14ac:dyDescent="0.25">
      <c r="A123" t="s">
        <v>11</v>
      </c>
      <c r="B123" s="1" t="s">
        <v>293</v>
      </c>
      <c r="C123" s="1" t="s">
        <v>13</v>
      </c>
      <c r="D123" t="s">
        <v>14</v>
      </c>
      <c r="E123" s="2">
        <v>44422</v>
      </c>
      <c r="F123" s="3">
        <v>44422.904502314814</v>
      </c>
      <c r="G123" t="s">
        <v>15</v>
      </c>
      <c r="H123" s="1" t="s">
        <v>294</v>
      </c>
      <c r="I123" s="1" t="s">
        <v>17</v>
      </c>
      <c r="J123" s="1" t="s">
        <v>295</v>
      </c>
      <c r="K123" s="1" t="s">
        <v>295</v>
      </c>
      <c r="L123" s="4">
        <v>215</v>
      </c>
      <c r="M123" s="4">
        <f t="shared" si="7"/>
        <v>4.3</v>
      </c>
      <c r="N123" s="4"/>
      <c r="O123" s="4"/>
      <c r="P123" s="4"/>
    </row>
    <row r="124" spans="1:16" x14ac:dyDescent="0.25">
      <c r="A124" t="s">
        <v>11</v>
      </c>
      <c r="B124" s="1" t="s">
        <v>296</v>
      </c>
      <c r="C124" s="1" t="s">
        <v>13</v>
      </c>
      <c r="D124" t="s">
        <v>14</v>
      </c>
      <c r="E124" s="2">
        <v>44422</v>
      </c>
      <c r="F124" s="3">
        <v>44422.877002314817</v>
      </c>
      <c r="G124" t="s">
        <v>15</v>
      </c>
      <c r="H124" s="1" t="s">
        <v>297</v>
      </c>
      <c r="I124" s="1" t="s">
        <v>17</v>
      </c>
      <c r="J124" s="1" t="s">
        <v>298</v>
      </c>
      <c r="K124" s="1" t="s">
        <v>298</v>
      </c>
      <c r="L124" s="4">
        <v>134</v>
      </c>
      <c r="M124" s="4">
        <f t="shared" si="7"/>
        <v>2.68</v>
      </c>
      <c r="N124" s="4"/>
      <c r="O124" s="4"/>
      <c r="P124" s="4"/>
    </row>
    <row r="125" spans="1:16" x14ac:dyDescent="0.25">
      <c r="L125" s="4"/>
      <c r="M125" s="4"/>
      <c r="N125" s="4"/>
      <c r="O125" s="4"/>
      <c r="P125" s="4"/>
    </row>
    <row r="126" spans="1:16" x14ac:dyDescent="0.25">
      <c r="L126" s="4"/>
      <c r="M126" s="4"/>
      <c r="N126" s="4"/>
      <c r="O126" s="4"/>
      <c r="P126" s="4"/>
    </row>
    <row r="127" spans="1:16" x14ac:dyDescent="0.25">
      <c r="L127" s="4"/>
      <c r="M127" s="4"/>
      <c r="N127" s="4"/>
      <c r="O127" s="4"/>
      <c r="P127" s="4"/>
    </row>
    <row r="128" spans="1:16" x14ac:dyDescent="0.25">
      <c r="L128" s="4"/>
      <c r="M128" s="4"/>
      <c r="N128" s="4"/>
      <c r="O128" s="4"/>
      <c r="P128" s="4"/>
    </row>
    <row r="129" spans="12:16" x14ac:dyDescent="0.25">
      <c r="L129" s="4"/>
      <c r="M129" s="4"/>
      <c r="N129" s="4"/>
      <c r="O129" s="4"/>
      <c r="P129" s="4"/>
    </row>
    <row r="130" spans="12:16" x14ac:dyDescent="0.25">
      <c r="L130" s="4"/>
      <c r="M130" s="4"/>
      <c r="N130" s="4"/>
      <c r="O130" s="4"/>
      <c r="P130" s="4"/>
    </row>
    <row r="131" spans="12:16" x14ac:dyDescent="0.25">
      <c r="L131" s="4"/>
      <c r="M131" s="4"/>
      <c r="N131" s="4"/>
      <c r="O131" s="4"/>
      <c r="P131" s="4"/>
    </row>
    <row r="132" spans="12:16" x14ac:dyDescent="0.25">
      <c r="L132" s="4"/>
      <c r="M132" s="4"/>
      <c r="N132" s="4"/>
      <c r="O132" s="4"/>
      <c r="P132" s="4"/>
    </row>
    <row r="133" spans="12:16" x14ac:dyDescent="0.25">
      <c r="L133" s="4"/>
      <c r="M133" s="4"/>
      <c r="N133" s="4"/>
      <c r="O133" s="4"/>
      <c r="P133" s="4"/>
    </row>
    <row r="134" spans="12:16" x14ac:dyDescent="0.25">
      <c r="L134" s="4"/>
      <c r="M134" s="4"/>
      <c r="N134" s="4"/>
      <c r="O134" s="4"/>
      <c r="P134" s="4"/>
    </row>
    <row r="135" spans="12:16" x14ac:dyDescent="0.25">
      <c r="L135" s="4"/>
      <c r="M135" s="4"/>
      <c r="N135" s="4"/>
      <c r="O135" s="4"/>
      <c r="P135" s="4"/>
    </row>
    <row r="136" spans="12:16" x14ac:dyDescent="0.25">
      <c r="L136" s="4"/>
      <c r="M136" s="4"/>
      <c r="N136" s="4"/>
      <c r="O136" s="4"/>
      <c r="P136" s="4"/>
    </row>
    <row r="137" spans="12:16" x14ac:dyDescent="0.25">
      <c r="L137" s="4"/>
      <c r="M137" s="4"/>
      <c r="N137" s="4"/>
      <c r="O137" s="4"/>
      <c r="P137" s="4"/>
    </row>
    <row r="138" spans="12:16" x14ac:dyDescent="0.25">
      <c r="L138" s="4"/>
      <c r="M138" s="4"/>
      <c r="N138" s="4"/>
      <c r="O138" s="4"/>
      <c r="P138" s="4"/>
    </row>
    <row r="139" spans="12:16" x14ac:dyDescent="0.25">
      <c r="L139" s="4"/>
      <c r="M139" s="4"/>
      <c r="N139" s="4"/>
      <c r="O139" s="4"/>
      <c r="P139" s="4"/>
    </row>
    <row r="140" spans="12:16" x14ac:dyDescent="0.25">
      <c r="L140" s="4"/>
      <c r="M140" s="4"/>
      <c r="N140" s="4"/>
      <c r="O140" s="4"/>
      <c r="P140" s="4"/>
    </row>
    <row r="141" spans="12:16" x14ac:dyDescent="0.25">
      <c r="L141" s="4"/>
      <c r="M141" s="4"/>
      <c r="N141" s="4"/>
      <c r="O141" s="4"/>
      <c r="P141" s="4"/>
    </row>
    <row r="142" spans="12:16" x14ac:dyDescent="0.25">
      <c r="L142" s="4"/>
      <c r="M142" s="4"/>
      <c r="N142" s="4"/>
      <c r="O142" s="4"/>
      <c r="P142" s="4"/>
    </row>
    <row r="143" spans="12:16" x14ac:dyDescent="0.25">
      <c r="L143" s="4"/>
      <c r="M143" s="4"/>
      <c r="N143" s="4"/>
      <c r="O143" s="4"/>
      <c r="P143" s="4"/>
    </row>
    <row r="144" spans="12:16" x14ac:dyDescent="0.25">
      <c r="L144" s="4"/>
      <c r="M144" s="4"/>
      <c r="N144" s="4"/>
      <c r="O144" s="4"/>
      <c r="P144" s="4"/>
    </row>
    <row r="145" spans="12:16" x14ac:dyDescent="0.25">
      <c r="L145" s="4"/>
      <c r="M145" s="4"/>
      <c r="N145" s="4"/>
      <c r="O145" s="4"/>
      <c r="P145" s="4"/>
    </row>
    <row r="146" spans="12:16" x14ac:dyDescent="0.25">
      <c r="L146" s="4"/>
      <c r="M146" s="4"/>
      <c r="N146" s="4"/>
      <c r="O146" s="4"/>
      <c r="P146" s="4"/>
    </row>
    <row r="147" spans="12:16" x14ac:dyDescent="0.25">
      <c r="L147" s="4"/>
      <c r="M147" s="4"/>
      <c r="N147" s="4"/>
      <c r="O147" s="4"/>
      <c r="P147" s="4"/>
    </row>
    <row r="148" spans="12:16" x14ac:dyDescent="0.25">
      <c r="L148" s="4"/>
      <c r="M148" s="4"/>
      <c r="N148" s="4"/>
      <c r="O148" s="4"/>
      <c r="P148" s="4"/>
    </row>
    <row r="149" spans="12:16" x14ac:dyDescent="0.25">
      <c r="L149" s="4"/>
      <c r="M149" s="4"/>
      <c r="N149" s="4"/>
      <c r="O149" s="4"/>
      <c r="P149" s="4"/>
    </row>
    <row r="150" spans="12:16" x14ac:dyDescent="0.25">
      <c r="L150" s="4"/>
      <c r="M150" s="4"/>
      <c r="N150" s="4"/>
      <c r="O150" s="4"/>
      <c r="P150" s="4"/>
    </row>
    <row r="151" spans="12:16" x14ac:dyDescent="0.25">
      <c r="L151" s="4"/>
      <c r="M151" s="4"/>
      <c r="N151" s="4"/>
      <c r="O151" s="4"/>
      <c r="P151" s="4"/>
    </row>
    <row r="152" spans="12:16" x14ac:dyDescent="0.25">
      <c r="L152" s="4"/>
      <c r="M152" s="4"/>
      <c r="N152" s="4"/>
      <c r="O152" s="4"/>
      <c r="P152" s="4"/>
    </row>
    <row r="153" spans="12:16" x14ac:dyDescent="0.25">
      <c r="L153" s="4"/>
      <c r="M153" s="4"/>
      <c r="N153" s="4"/>
      <c r="O153" s="4"/>
      <c r="P153" s="4"/>
    </row>
    <row r="154" spans="12:16" x14ac:dyDescent="0.25">
      <c r="L154" s="4"/>
      <c r="M154" s="4"/>
      <c r="N154" s="4"/>
      <c r="O154" s="4"/>
      <c r="P154" s="4"/>
    </row>
    <row r="155" spans="12:16" x14ac:dyDescent="0.25">
      <c r="L155" s="4"/>
      <c r="M155" s="4"/>
      <c r="N155" s="4"/>
      <c r="O155" s="4"/>
      <c r="P155" s="4"/>
    </row>
    <row r="156" spans="12:16" x14ac:dyDescent="0.25">
      <c r="L156" s="4"/>
      <c r="M156" s="4"/>
      <c r="N156" s="4"/>
      <c r="O156" s="4"/>
      <c r="P156" s="4"/>
    </row>
    <row r="157" spans="12:16" x14ac:dyDescent="0.25">
      <c r="L157" s="4"/>
      <c r="M157" s="4"/>
      <c r="N157" s="4"/>
      <c r="O157" s="4"/>
      <c r="P157" s="4"/>
    </row>
    <row r="158" spans="12:16" x14ac:dyDescent="0.25">
      <c r="L158" s="4"/>
      <c r="M158" s="4"/>
      <c r="N158" s="4"/>
      <c r="O158" s="4"/>
      <c r="P158" s="4"/>
    </row>
    <row r="159" spans="12:16" x14ac:dyDescent="0.25">
      <c r="L159" s="4"/>
      <c r="M159" s="4"/>
      <c r="N159" s="4"/>
      <c r="O159" s="4"/>
      <c r="P159" s="4"/>
    </row>
    <row r="160" spans="12:16" x14ac:dyDescent="0.25">
      <c r="L160" s="4"/>
      <c r="M160" s="4"/>
      <c r="N160" s="4"/>
      <c r="O160" s="4"/>
      <c r="P160" s="4"/>
    </row>
    <row r="161" spans="12:16" x14ac:dyDescent="0.25">
      <c r="L161" s="4"/>
      <c r="M161" s="4"/>
      <c r="N161" s="4"/>
      <c r="O161" s="4"/>
      <c r="P161" s="4"/>
    </row>
    <row r="162" spans="12:16" x14ac:dyDescent="0.25">
      <c r="L162" s="4"/>
      <c r="M162" s="4"/>
      <c r="N162" s="4"/>
      <c r="O162" s="4"/>
      <c r="P162" s="4"/>
    </row>
    <row r="163" spans="12:16" x14ac:dyDescent="0.25">
      <c r="L163" s="4"/>
      <c r="M163" s="4"/>
      <c r="N163" s="4"/>
      <c r="O163" s="4"/>
      <c r="P163" s="4"/>
    </row>
    <row r="164" spans="12:16" x14ac:dyDescent="0.25">
      <c r="L164" s="4"/>
      <c r="M164" s="4"/>
      <c r="N164" s="4"/>
      <c r="O164" s="4"/>
      <c r="P164" s="4"/>
    </row>
    <row r="165" spans="12:16" x14ac:dyDescent="0.25">
      <c r="L165" s="4"/>
      <c r="M165" s="4"/>
      <c r="N165" s="4"/>
      <c r="O165" s="4"/>
      <c r="P165" s="4"/>
    </row>
    <row r="166" spans="12:16" x14ac:dyDescent="0.25">
      <c r="L166" s="4"/>
      <c r="M166" s="4"/>
      <c r="N166" s="4"/>
      <c r="O166" s="4"/>
      <c r="P166" s="4"/>
    </row>
    <row r="167" spans="12:16" x14ac:dyDescent="0.25">
      <c r="L167" s="4"/>
      <c r="M167" s="4"/>
      <c r="N167" s="4"/>
      <c r="O167" s="4"/>
      <c r="P167" s="4"/>
    </row>
    <row r="168" spans="12:16" x14ac:dyDescent="0.25">
      <c r="L168" s="4"/>
      <c r="M168" s="4"/>
      <c r="N168" s="4"/>
      <c r="O168" s="4"/>
      <c r="P168" s="4"/>
    </row>
    <row r="169" spans="12:16" x14ac:dyDescent="0.25">
      <c r="L169" s="4"/>
      <c r="M169" s="4"/>
      <c r="N169" s="4"/>
      <c r="O169" s="4"/>
      <c r="P169" s="4"/>
    </row>
    <row r="170" spans="12:16" x14ac:dyDescent="0.25">
      <c r="L170" s="4"/>
      <c r="M170" s="4"/>
      <c r="N170" s="4"/>
      <c r="O170" s="4"/>
      <c r="P170" s="4"/>
    </row>
    <row r="171" spans="12:16" x14ac:dyDescent="0.25">
      <c r="L171" s="4"/>
      <c r="M171" s="4"/>
      <c r="N171" s="4"/>
      <c r="O171" s="4"/>
      <c r="P171" s="4"/>
    </row>
    <row r="172" spans="12:16" x14ac:dyDescent="0.25">
      <c r="L172" s="4"/>
      <c r="M172" s="4"/>
      <c r="N172" s="4"/>
      <c r="O172" s="4"/>
      <c r="P172" s="4"/>
    </row>
    <row r="173" spans="12:16" x14ac:dyDescent="0.25">
      <c r="L173" s="4"/>
      <c r="M173" s="4"/>
      <c r="N173" s="4"/>
      <c r="O173" s="4"/>
      <c r="P173" s="4"/>
    </row>
    <row r="174" spans="12:16" x14ac:dyDescent="0.25">
      <c r="L174" s="4"/>
      <c r="M174" s="4"/>
      <c r="N174" s="4"/>
      <c r="O174" s="4"/>
      <c r="P174" s="4"/>
    </row>
    <row r="175" spans="12:16" x14ac:dyDescent="0.25">
      <c r="L175" s="4"/>
      <c r="M175" s="4"/>
      <c r="N175" s="4"/>
      <c r="O175" s="4"/>
      <c r="P175" s="4"/>
    </row>
    <row r="176" spans="12:16" x14ac:dyDescent="0.25">
      <c r="L176" s="4"/>
      <c r="M176" s="4"/>
      <c r="N176" s="4"/>
      <c r="O176" s="4"/>
      <c r="P176" s="4"/>
    </row>
    <row r="177" spans="12:16" x14ac:dyDescent="0.25">
      <c r="L177" s="4"/>
      <c r="M177" s="4"/>
      <c r="N177" s="4"/>
      <c r="O177" s="4"/>
      <c r="P177" s="4"/>
    </row>
    <row r="178" spans="12:16" x14ac:dyDescent="0.25">
      <c r="L178" s="4"/>
      <c r="M178" s="4"/>
      <c r="N178" s="4"/>
      <c r="O178" s="4"/>
      <c r="P178" s="4"/>
    </row>
    <row r="179" spans="12:16" x14ac:dyDescent="0.25">
      <c r="L179" s="4"/>
      <c r="M179" s="4"/>
      <c r="N179" s="4"/>
      <c r="O179" s="4"/>
      <c r="P179" s="4"/>
    </row>
    <row r="180" spans="12:16" x14ac:dyDescent="0.25">
      <c r="L180" s="4"/>
      <c r="M180" s="4"/>
      <c r="N180" s="4"/>
      <c r="O180" s="4"/>
      <c r="P180" s="4"/>
    </row>
    <row r="181" spans="12:16" x14ac:dyDescent="0.25">
      <c r="L181" s="4"/>
      <c r="M181" s="4"/>
      <c r="N181" s="4"/>
      <c r="O181" s="4"/>
      <c r="P181" s="4"/>
    </row>
    <row r="182" spans="12:16" x14ac:dyDescent="0.25">
      <c r="L182" s="4"/>
      <c r="M182" s="4"/>
      <c r="N182" s="4"/>
      <c r="O182" s="4"/>
      <c r="P182" s="4"/>
    </row>
    <row r="183" spans="12:16" x14ac:dyDescent="0.25">
      <c r="L183" s="4"/>
      <c r="M183" s="4"/>
      <c r="N183" s="4"/>
      <c r="O183" s="4"/>
      <c r="P183" s="4"/>
    </row>
    <row r="184" spans="12:16" x14ac:dyDescent="0.25">
      <c r="L184" s="4"/>
      <c r="M184" s="4"/>
      <c r="N184" s="4"/>
      <c r="O184" s="4"/>
      <c r="P184" s="4"/>
    </row>
    <row r="185" spans="12:16" x14ac:dyDescent="0.25">
      <c r="L185" s="4"/>
      <c r="M185" s="4"/>
      <c r="N185" s="4"/>
      <c r="O185" s="4"/>
      <c r="P185" s="4"/>
    </row>
    <row r="186" spans="12:16" x14ac:dyDescent="0.25">
      <c r="L186" s="4"/>
      <c r="M186" s="4"/>
      <c r="N186" s="4"/>
      <c r="O186" s="4"/>
      <c r="P186" s="4"/>
    </row>
    <row r="187" spans="12:16" x14ac:dyDescent="0.25">
      <c r="L187" s="4"/>
      <c r="M187" s="4"/>
      <c r="N187" s="4"/>
      <c r="O187" s="4"/>
      <c r="P187" s="4"/>
    </row>
    <row r="188" spans="12:16" x14ac:dyDescent="0.25">
      <c r="L188" s="4"/>
      <c r="M188" s="4"/>
      <c r="N188" s="4"/>
      <c r="O188" s="4"/>
      <c r="P188" s="4"/>
    </row>
    <row r="189" spans="12:16" x14ac:dyDescent="0.25">
      <c r="L189" s="4"/>
      <c r="M189" s="4"/>
      <c r="N189" s="4"/>
      <c r="O189" s="4"/>
      <c r="P189" s="4"/>
    </row>
    <row r="190" spans="12:16" x14ac:dyDescent="0.25">
      <c r="L190" s="4"/>
      <c r="M190" s="4"/>
      <c r="N190" s="4"/>
      <c r="O190" s="4"/>
      <c r="P190" s="4"/>
    </row>
    <row r="191" spans="12:16" x14ac:dyDescent="0.25">
      <c r="L191" s="4"/>
      <c r="M191" s="4"/>
      <c r="N191" s="4"/>
      <c r="O191" s="4"/>
      <c r="P191" s="4"/>
    </row>
    <row r="192" spans="12:16" x14ac:dyDescent="0.25">
      <c r="L192" s="4"/>
      <c r="M192" s="4"/>
      <c r="N192" s="4"/>
      <c r="O192" s="4"/>
      <c r="P192" s="4"/>
    </row>
    <row r="193" spans="12:16" x14ac:dyDescent="0.25">
      <c r="L193" s="4"/>
      <c r="M193" s="4"/>
      <c r="N193" s="4"/>
      <c r="O193" s="4"/>
      <c r="P193" s="4"/>
    </row>
    <row r="194" spans="12:16" x14ac:dyDescent="0.25">
      <c r="L194" s="4"/>
      <c r="M194" s="4"/>
      <c r="N194" s="4"/>
      <c r="O194" s="4"/>
      <c r="P194" s="4"/>
    </row>
    <row r="195" spans="12:16" x14ac:dyDescent="0.25">
      <c r="L195" s="4"/>
      <c r="M195" s="4"/>
      <c r="N195" s="4"/>
      <c r="O195" s="4"/>
      <c r="P195" s="4"/>
    </row>
    <row r="196" spans="12:16" x14ac:dyDescent="0.25">
      <c r="L196" s="4"/>
      <c r="M196" s="4"/>
      <c r="N196" s="4"/>
      <c r="O196" s="4"/>
      <c r="P196" s="4"/>
    </row>
    <row r="197" spans="12:16" x14ac:dyDescent="0.25">
      <c r="L197" s="4"/>
      <c r="M197" s="4"/>
      <c r="N197" s="4"/>
      <c r="O197" s="4"/>
      <c r="P197" s="4"/>
    </row>
    <row r="198" spans="12:16" x14ac:dyDescent="0.25">
      <c r="L198" s="4"/>
      <c r="M198" s="4"/>
      <c r="N198" s="4"/>
      <c r="O198" s="4"/>
      <c r="P198" s="4"/>
    </row>
    <row r="199" spans="12:16" x14ac:dyDescent="0.25">
      <c r="L199" s="4"/>
      <c r="M199" s="4"/>
      <c r="N199" s="4"/>
      <c r="O199" s="4"/>
      <c r="P199" s="4"/>
    </row>
    <row r="200" spans="12:16" x14ac:dyDescent="0.25">
      <c r="L200" s="4"/>
      <c r="M200" s="4"/>
      <c r="N200" s="4"/>
      <c r="O200" s="4"/>
      <c r="P200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F25A-EC28-48F6-B909-1533FEF017A2}">
  <dimension ref="A1:N91"/>
  <sheetViews>
    <sheetView topLeftCell="A51" workbookViewId="0">
      <selection activeCell="N1" sqref="N1:N91"/>
    </sheetView>
  </sheetViews>
  <sheetFormatPr baseColWidth="10" defaultRowHeight="15" x14ac:dyDescent="0.25"/>
  <cols>
    <col min="1" max="2" width="4" bestFit="1" customWidth="1"/>
    <col min="3" max="3" width="10" bestFit="1" customWidth="1"/>
    <col min="6" max="6" width="11.42578125" style="2"/>
    <col min="14" max="14" width="11.85546875" bestFit="1" customWidth="1"/>
  </cols>
  <sheetData>
    <row r="1" spans="1:14" x14ac:dyDescent="0.25">
      <c r="A1" s="1" t="s">
        <v>315</v>
      </c>
      <c r="B1" s="1" t="s">
        <v>316</v>
      </c>
      <c r="C1" s="1" t="s">
        <v>317</v>
      </c>
      <c r="D1" t="s">
        <v>13</v>
      </c>
      <c r="E1" t="s">
        <v>14</v>
      </c>
      <c r="F1" s="2">
        <v>44198</v>
      </c>
      <c r="G1" t="s">
        <v>18</v>
      </c>
      <c r="H1">
        <v>93</v>
      </c>
      <c r="I1">
        <v>1.86</v>
      </c>
      <c r="K1" s="8" t="s">
        <v>413</v>
      </c>
      <c r="N1" t="str">
        <f>CONCATENATE("Retenciones","/",K1,".pdf")</f>
        <v>Retenciones/Comprobante de Retención ene 1.pdf</v>
      </c>
    </row>
    <row r="2" spans="1:14" x14ac:dyDescent="0.25">
      <c r="A2" s="1" t="s">
        <v>315</v>
      </c>
      <c r="B2" s="1" t="s">
        <v>318</v>
      </c>
      <c r="C2" s="1" t="s">
        <v>319</v>
      </c>
      <c r="D2" t="s">
        <v>13</v>
      </c>
      <c r="E2" t="s">
        <v>14</v>
      </c>
      <c r="F2" s="2">
        <v>44205</v>
      </c>
      <c r="G2" t="s">
        <v>21</v>
      </c>
      <c r="H2">
        <v>44.5</v>
      </c>
      <c r="I2">
        <v>0.89</v>
      </c>
      <c r="K2" s="8" t="s">
        <v>414</v>
      </c>
      <c r="N2" t="str">
        <f t="shared" ref="N2:N65" si="0">CONCATENATE("Retenciones","/",K2,".pdf")</f>
        <v>Retenciones/Comprobante de Retención ene 2.pdf</v>
      </c>
    </row>
    <row r="3" spans="1:14" x14ac:dyDescent="0.25">
      <c r="A3" s="1" t="s">
        <v>315</v>
      </c>
      <c r="B3" s="1" t="s">
        <v>316</v>
      </c>
      <c r="C3" s="1" t="s">
        <v>320</v>
      </c>
      <c r="D3" t="s">
        <v>13</v>
      </c>
      <c r="E3" t="s">
        <v>14</v>
      </c>
      <c r="F3" s="2">
        <v>44205</v>
      </c>
      <c r="G3" t="s">
        <v>24</v>
      </c>
      <c r="H3">
        <v>155</v>
      </c>
      <c r="I3">
        <v>3.1</v>
      </c>
      <c r="K3" s="8" t="s">
        <v>415</v>
      </c>
      <c r="N3" t="str">
        <f t="shared" si="0"/>
        <v>Retenciones/Comprobante de Retención ene 3.pdf</v>
      </c>
    </row>
    <row r="4" spans="1:14" x14ac:dyDescent="0.25">
      <c r="A4" s="1" t="s">
        <v>315</v>
      </c>
      <c r="B4" s="1" t="s">
        <v>318</v>
      </c>
      <c r="C4" s="1" t="s">
        <v>321</v>
      </c>
      <c r="D4" t="s">
        <v>13</v>
      </c>
      <c r="E4" t="s">
        <v>14</v>
      </c>
      <c r="F4" s="2">
        <v>44212</v>
      </c>
      <c r="G4" t="s">
        <v>27</v>
      </c>
      <c r="H4">
        <v>341.5</v>
      </c>
      <c r="I4">
        <v>6.83</v>
      </c>
      <c r="K4" s="8" t="s">
        <v>416</v>
      </c>
      <c r="N4" t="str">
        <f t="shared" si="0"/>
        <v>Retenciones/Comprobante de Retención ene 4.pdf</v>
      </c>
    </row>
    <row r="5" spans="1:14" x14ac:dyDescent="0.25">
      <c r="A5" s="1" t="s">
        <v>315</v>
      </c>
      <c r="B5" s="1" t="s">
        <v>322</v>
      </c>
      <c r="C5" s="1" t="s">
        <v>323</v>
      </c>
      <c r="D5" t="s">
        <v>29</v>
      </c>
      <c r="E5" t="s">
        <v>30</v>
      </c>
      <c r="F5" s="2">
        <v>44219</v>
      </c>
      <c r="G5" t="s">
        <v>32</v>
      </c>
      <c r="H5">
        <v>164</v>
      </c>
      <c r="I5">
        <v>3.2800000000000002</v>
      </c>
      <c r="K5" s="8" t="s">
        <v>417</v>
      </c>
      <c r="N5" t="str">
        <f t="shared" si="0"/>
        <v>Retenciones/Comprobante de Retención ene 5.pdf</v>
      </c>
    </row>
    <row r="6" spans="1:14" x14ac:dyDescent="0.25">
      <c r="A6" s="1" t="s">
        <v>315</v>
      </c>
      <c r="B6" s="1" t="s">
        <v>318</v>
      </c>
      <c r="C6" s="1" t="s">
        <v>324</v>
      </c>
      <c r="D6" t="s">
        <v>13</v>
      </c>
      <c r="E6" t="s">
        <v>14</v>
      </c>
      <c r="F6" s="2">
        <v>44219</v>
      </c>
      <c r="G6" t="s">
        <v>35</v>
      </c>
      <c r="H6">
        <v>226.5</v>
      </c>
      <c r="I6">
        <v>4.53</v>
      </c>
      <c r="K6" s="8" t="s">
        <v>418</v>
      </c>
      <c r="N6" t="str">
        <f t="shared" si="0"/>
        <v>Retenciones/Comprobante de Retención ene 6.pdf</v>
      </c>
    </row>
    <row r="7" spans="1:14" x14ac:dyDescent="0.25">
      <c r="A7" s="1" t="s">
        <v>315</v>
      </c>
      <c r="B7" s="1" t="s">
        <v>315</v>
      </c>
      <c r="C7" s="1" t="s">
        <v>325</v>
      </c>
      <c r="D7" t="s">
        <v>37</v>
      </c>
      <c r="E7" t="s">
        <v>38</v>
      </c>
      <c r="F7" s="2">
        <v>44225</v>
      </c>
      <c r="G7" t="s">
        <v>41</v>
      </c>
      <c r="H7">
        <v>18</v>
      </c>
      <c r="I7">
        <v>0</v>
      </c>
      <c r="J7">
        <v>0.9</v>
      </c>
      <c r="K7" s="8" t="s">
        <v>419</v>
      </c>
      <c r="N7" t="str">
        <f t="shared" si="0"/>
        <v>Retenciones/Comprobante de Retención ene 7.pdf</v>
      </c>
    </row>
    <row r="8" spans="1:14" x14ac:dyDescent="0.25">
      <c r="A8" s="1" t="s">
        <v>315</v>
      </c>
      <c r="B8" s="1" t="s">
        <v>318</v>
      </c>
      <c r="C8" s="1" t="s">
        <v>326</v>
      </c>
      <c r="D8" t="s">
        <v>13</v>
      </c>
      <c r="E8" t="s">
        <v>14</v>
      </c>
      <c r="F8" s="2">
        <v>44226</v>
      </c>
      <c r="G8" t="s">
        <v>44</v>
      </c>
      <c r="H8">
        <v>175</v>
      </c>
      <c r="I8">
        <v>3.5</v>
      </c>
      <c r="K8" s="8" t="s">
        <v>420</v>
      </c>
      <c r="N8" t="str">
        <f t="shared" si="0"/>
        <v>Retenciones/Comprobante de Retención ene 8.pdf</v>
      </c>
    </row>
    <row r="9" spans="1:14" x14ac:dyDescent="0.25">
      <c r="A9" s="1" t="s">
        <v>315</v>
      </c>
      <c r="B9" s="1" t="s">
        <v>318</v>
      </c>
      <c r="C9" s="1" t="s">
        <v>327</v>
      </c>
      <c r="D9" t="s">
        <v>13</v>
      </c>
      <c r="E9" t="s">
        <v>14</v>
      </c>
      <c r="F9" s="2">
        <v>44227</v>
      </c>
      <c r="G9" t="s">
        <v>47</v>
      </c>
      <c r="H9">
        <v>96</v>
      </c>
      <c r="I9">
        <v>1.92</v>
      </c>
      <c r="K9" s="8" t="s">
        <v>421</v>
      </c>
      <c r="N9" t="str">
        <f t="shared" si="0"/>
        <v>Retenciones/Comprobante de Retención ene 9.pdf</v>
      </c>
    </row>
    <row r="10" spans="1:14" x14ac:dyDescent="0.25">
      <c r="A10" s="1" t="s">
        <v>328</v>
      </c>
      <c r="B10" s="1" t="s">
        <v>329</v>
      </c>
      <c r="C10" s="1" t="s">
        <v>330</v>
      </c>
      <c r="D10" t="s">
        <v>49</v>
      </c>
      <c r="E10" t="s">
        <v>50</v>
      </c>
      <c r="F10" s="2">
        <v>44228</v>
      </c>
      <c r="G10" t="s">
        <v>52</v>
      </c>
      <c r="H10">
        <v>123</v>
      </c>
      <c r="I10">
        <v>2.46</v>
      </c>
      <c r="K10" s="8" t="s">
        <v>422</v>
      </c>
      <c r="N10" t="str">
        <f t="shared" si="0"/>
        <v>Retenciones/Comprobante de Retención feb 1.pdf</v>
      </c>
    </row>
    <row r="11" spans="1:14" x14ac:dyDescent="0.25">
      <c r="A11" s="1" t="s">
        <v>315</v>
      </c>
      <c r="B11" s="1" t="s">
        <v>329</v>
      </c>
      <c r="C11" s="1" t="s">
        <v>331</v>
      </c>
      <c r="D11" t="s">
        <v>54</v>
      </c>
      <c r="E11" t="s">
        <v>55</v>
      </c>
      <c r="F11" s="2">
        <v>44230</v>
      </c>
      <c r="G11" t="s">
        <v>57</v>
      </c>
      <c r="H11">
        <v>51.83</v>
      </c>
      <c r="I11">
        <v>1.0366</v>
      </c>
      <c r="K11" s="8" t="s">
        <v>423</v>
      </c>
      <c r="N11" t="str">
        <f t="shared" si="0"/>
        <v>Retenciones/Comprobante de Retención feb 2.pdf</v>
      </c>
    </row>
    <row r="12" spans="1:14" x14ac:dyDescent="0.25">
      <c r="A12" s="1" t="s">
        <v>315</v>
      </c>
      <c r="B12" s="1" t="s">
        <v>318</v>
      </c>
      <c r="C12" s="1" t="s">
        <v>332</v>
      </c>
      <c r="D12" t="s">
        <v>13</v>
      </c>
      <c r="E12" t="s">
        <v>14</v>
      </c>
      <c r="F12" s="2">
        <v>44233</v>
      </c>
      <c r="G12" t="s">
        <v>60</v>
      </c>
      <c r="H12">
        <v>125.5</v>
      </c>
      <c r="I12">
        <v>2.5100000000000002</v>
      </c>
      <c r="K12" s="8" t="s">
        <v>424</v>
      </c>
      <c r="N12" t="str">
        <f t="shared" si="0"/>
        <v>Retenciones/Comprobante de Retención feb 3.pdf</v>
      </c>
    </row>
    <row r="13" spans="1:14" x14ac:dyDescent="0.25">
      <c r="A13" s="1" t="s">
        <v>315</v>
      </c>
      <c r="B13" s="1" t="s">
        <v>318</v>
      </c>
      <c r="C13" s="1" t="s">
        <v>333</v>
      </c>
      <c r="D13" t="s">
        <v>13</v>
      </c>
      <c r="E13" t="s">
        <v>14</v>
      </c>
      <c r="F13" s="2">
        <v>44240</v>
      </c>
      <c r="G13" t="s">
        <v>63</v>
      </c>
      <c r="H13">
        <v>95.5</v>
      </c>
      <c r="I13">
        <v>1.9100000000000001</v>
      </c>
      <c r="K13" s="8" t="s">
        <v>425</v>
      </c>
      <c r="N13" t="str">
        <f t="shared" si="0"/>
        <v>Retenciones/Comprobante de Retención feb 4.pdf</v>
      </c>
    </row>
    <row r="14" spans="1:14" x14ac:dyDescent="0.25">
      <c r="A14" s="1" t="s">
        <v>328</v>
      </c>
      <c r="B14" s="1" t="s">
        <v>329</v>
      </c>
      <c r="C14" s="1" t="s">
        <v>334</v>
      </c>
      <c r="D14" t="s">
        <v>49</v>
      </c>
      <c r="E14" t="s">
        <v>50</v>
      </c>
      <c r="F14" s="2">
        <v>44244</v>
      </c>
      <c r="G14" t="s">
        <v>66</v>
      </c>
      <c r="H14">
        <v>119</v>
      </c>
      <c r="I14">
        <v>2.38</v>
      </c>
      <c r="K14" s="8" t="s">
        <v>426</v>
      </c>
      <c r="N14" t="str">
        <f t="shared" si="0"/>
        <v>Retenciones/Comprobante de Retención feb 5.pdf</v>
      </c>
    </row>
    <row r="15" spans="1:14" x14ac:dyDescent="0.25">
      <c r="A15" s="1" t="s">
        <v>328</v>
      </c>
      <c r="B15" s="1" t="s">
        <v>329</v>
      </c>
      <c r="C15" s="1" t="s">
        <v>335</v>
      </c>
      <c r="D15" t="s">
        <v>49</v>
      </c>
      <c r="E15" t="s">
        <v>50</v>
      </c>
      <c r="F15" s="2">
        <v>44246</v>
      </c>
      <c r="G15" t="s">
        <v>69</v>
      </c>
      <c r="H15">
        <v>230</v>
      </c>
      <c r="I15">
        <v>4.6000000000000005</v>
      </c>
      <c r="K15" s="8" t="s">
        <v>427</v>
      </c>
      <c r="N15" t="str">
        <f t="shared" si="0"/>
        <v>Retenciones/Comprobante de Retención feb 6.pdf</v>
      </c>
    </row>
    <row r="16" spans="1:14" x14ac:dyDescent="0.25">
      <c r="A16" s="1" t="s">
        <v>315</v>
      </c>
      <c r="B16" s="1" t="s">
        <v>318</v>
      </c>
      <c r="C16" s="1" t="s">
        <v>336</v>
      </c>
      <c r="D16" t="s">
        <v>13</v>
      </c>
      <c r="E16" t="s">
        <v>14</v>
      </c>
      <c r="F16" s="2">
        <v>44247</v>
      </c>
      <c r="G16" t="s">
        <v>72</v>
      </c>
      <c r="H16">
        <v>331</v>
      </c>
      <c r="I16">
        <v>6.62</v>
      </c>
      <c r="K16" s="8" t="s">
        <v>428</v>
      </c>
      <c r="N16" t="str">
        <f t="shared" si="0"/>
        <v>Retenciones/Comprobante de Retención feb 7.pdf</v>
      </c>
    </row>
    <row r="17" spans="1:14" x14ac:dyDescent="0.25">
      <c r="A17" s="1" t="s">
        <v>315</v>
      </c>
      <c r="B17" s="1" t="s">
        <v>318</v>
      </c>
      <c r="C17" s="1" t="s">
        <v>337</v>
      </c>
      <c r="D17" t="s">
        <v>13</v>
      </c>
      <c r="E17" t="s">
        <v>14</v>
      </c>
      <c r="F17" s="2">
        <v>44254</v>
      </c>
      <c r="G17" t="s">
        <v>75</v>
      </c>
      <c r="H17">
        <v>246</v>
      </c>
      <c r="I17">
        <v>4.92</v>
      </c>
      <c r="K17" s="8" t="s">
        <v>429</v>
      </c>
      <c r="N17" t="str">
        <f t="shared" si="0"/>
        <v>Retenciones/Comprobante de Retención feb 8.pdf</v>
      </c>
    </row>
    <row r="18" spans="1:14" x14ac:dyDescent="0.25">
      <c r="A18" s="1" t="s">
        <v>315</v>
      </c>
      <c r="B18" s="1" t="s">
        <v>318</v>
      </c>
      <c r="C18" s="1" t="s">
        <v>338</v>
      </c>
      <c r="D18" t="s">
        <v>13</v>
      </c>
      <c r="E18" t="s">
        <v>14</v>
      </c>
      <c r="F18" s="2">
        <v>44255</v>
      </c>
      <c r="G18" t="s">
        <v>78</v>
      </c>
      <c r="H18">
        <v>78</v>
      </c>
      <c r="I18">
        <v>1.56</v>
      </c>
      <c r="K18" s="8" t="s">
        <v>430</v>
      </c>
      <c r="N18" t="str">
        <f t="shared" si="0"/>
        <v>Retenciones/Comprobante de Retención feb 9.pdf</v>
      </c>
    </row>
    <row r="19" spans="1:14" x14ac:dyDescent="0.25">
      <c r="A19" s="1" t="s">
        <v>315</v>
      </c>
      <c r="B19" s="1" t="s">
        <v>316</v>
      </c>
      <c r="C19" s="1" t="s">
        <v>339</v>
      </c>
      <c r="D19" t="s">
        <v>13</v>
      </c>
      <c r="E19" t="s">
        <v>14</v>
      </c>
      <c r="F19" s="2">
        <v>44255</v>
      </c>
      <c r="G19" t="s">
        <v>81</v>
      </c>
      <c r="H19">
        <v>244.1</v>
      </c>
      <c r="I19">
        <v>4.8819999999999997</v>
      </c>
      <c r="K19" s="8" t="s">
        <v>431</v>
      </c>
      <c r="N19" t="str">
        <f t="shared" si="0"/>
        <v>Retenciones/Comprobante de Retención feb 10.pdf</v>
      </c>
    </row>
    <row r="20" spans="1:14" x14ac:dyDescent="0.25">
      <c r="A20" s="1" t="s">
        <v>315</v>
      </c>
      <c r="B20" s="1" t="s">
        <v>329</v>
      </c>
      <c r="C20" s="1" t="s">
        <v>340</v>
      </c>
      <c r="D20" t="s">
        <v>54</v>
      </c>
      <c r="E20" t="s">
        <v>55</v>
      </c>
      <c r="F20" s="2">
        <v>44258</v>
      </c>
      <c r="G20" t="s">
        <v>84</v>
      </c>
      <c r="H20">
        <v>71.989999999999995</v>
      </c>
      <c r="I20">
        <v>1.4398</v>
      </c>
      <c r="K20" s="8" t="s">
        <v>432</v>
      </c>
      <c r="N20" t="str">
        <f t="shared" si="0"/>
        <v>Retenciones/Comprobante de Retención mar 1.pdf</v>
      </c>
    </row>
    <row r="21" spans="1:14" x14ac:dyDescent="0.25">
      <c r="A21" s="1" t="s">
        <v>315</v>
      </c>
      <c r="B21" s="1" t="s">
        <v>318</v>
      </c>
      <c r="C21" s="1" t="s">
        <v>341</v>
      </c>
      <c r="D21" t="s">
        <v>13</v>
      </c>
      <c r="E21" t="s">
        <v>14</v>
      </c>
      <c r="F21" s="2">
        <v>44261</v>
      </c>
      <c r="G21" t="s">
        <v>87</v>
      </c>
      <c r="H21">
        <v>102.25</v>
      </c>
      <c r="I21">
        <v>2.0449999999999999</v>
      </c>
      <c r="K21" s="8" t="s">
        <v>433</v>
      </c>
      <c r="N21" t="str">
        <f t="shared" si="0"/>
        <v>Retenciones/Comprobante de Retención mar 2.pdf</v>
      </c>
    </row>
    <row r="22" spans="1:14" x14ac:dyDescent="0.25">
      <c r="A22" s="1" t="s">
        <v>315</v>
      </c>
      <c r="B22" s="1" t="s">
        <v>316</v>
      </c>
      <c r="C22" s="1" t="s">
        <v>342</v>
      </c>
      <c r="D22" t="s">
        <v>13</v>
      </c>
      <c r="E22" t="s">
        <v>14</v>
      </c>
      <c r="F22" s="2">
        <v>44261</v>
      </c>
      <c r="G22" t="s">
        <v>90</v>
      </c>
      <c r="H22">
        <v>129</v>
      </c>
      <c r="I22">
        <v>2.58</v>
      </c>
      <c r="K22" s="8" t="s">
        <v>434</v>
      </c>
      <c r="N22" t="str">
        <f t="shared" si="0"/>
        <v>Retenciones/Comprobante de Retención mar 3.pdf</v>
      </c>
    </row>
    <row r="23" spans="1:14" x14ac:dyDescent="0.25">
      <c r="A23" s="1" t="s">
        <v>328</v>
      </c>
      <c r="B23" s="1" t="s">
        <v>329</v>
      </c>
      <c r="C23" s="1" t="s">
        <v>343</v>
      </c>
      <c r="D23" t="s">
        <v>49</v>
      </c>
      <c r="E23" t="s">
        <v>50</v>
      </c>
      <c r="F23" s="2">
        <v>44263</v>
      </c>
      <c r="G23" t="s">
        <v>93</v>
      </c>
      <c r="H23">
        <v>120</v>
      </c>
      <c r="I23">
        <v>2.4</v>
      </c>
      <c r="K23" s="8" t="s">
        <v>435</v>
      </c>
      <c r="N23" t="str">
        <f t="shared" si="0"/>
        <v>Retenciones/Comprobante de Retención mar 4.pdf</v>
      </c>
    </row>
    <row r="24" spans="1:14" x14ac:dyDescent="0.25">
      <c r="A24" s="1" t="s">
        <v>315</v>
      </c>
      <c r="B24" s="1" t="s">
        <v>318</v>
      </c>
      <c r="C24" s="1" t="s">
        <v>344</v>
      </c>
      <c r="D24" t="s">
        <v>13</v>
      </c>
      <c r="E24" t="s">
        <v>14</v>
      </c>
      <c r="F24" s="2">
        <v>44268</v>
      </c>
      <c r="G24" t="s">
        <v>96</v>
      </c>
      <c r="H24">
        <v>259</v>
      </c>
      <c r="I24">
        <v>5.18</v>
      </c>
      <c r="K24" s="8" t="s">
        <v>436</v>
      </c>
      <c r="N24" t="str">
        <f t="shared" si="0"/>
        <v>Retenciones/Comprobante de Retención mar 5.pdf</v>
      </c>
    </row>
    <row r="25" spans="1:14" x14ac:dyDescent="0.25">
      <c r="A25" s="1" t="s">
        <v>315</v>
      </c>
      <c r="B25" s="1" t="s">
        <v>316</v>
      </c>
      <c r="C25" s="1" t="s">
        <v>345</v>
      </c>
      <c r="D25" t="s">
        <v>13</v>
      </c>
      <c r="E25" t="s">
        <v>14</v>
      </c>
      <c r="F25" s="2">
        <v>44268</v>
      </c>
      <c r="G25" t="s">
        <v>99</v>
      </c>
      <c r="H25">
        <v>172</v>
      </c>
      <c r="I25">
        <v>3.44</v>
      </c>
      <c r="K25" s="8" t="s">
        <v>437</v>
      </c>
      <c r="N25" t="str">
        <f t="shared" si="0"/>
        <v>Retenciones/Comprobante de Retención mar 6.pdf</v>
      </c>
    </row>
    <row r="26" spans="1:14" x14ac:dyDescent="0.25">
      <c r="A26" s="1" t="s">
        <v>315</v>
      </c>
      <c r="B26" s="1" t="s">
        <v>316</v>
      </c>
      <c r="C26" s="1" t="s">
        <v>346</v>
      </c>
      <c r="D26" t="s">
        <v>13</v>
      </c>
      <c r="E26" t="s">
        <v>14</v>
      </c>
      <c r="F26" s="2">
        <v>44275</v>
      </c>
      <c r="G26" t="s">
        <v>102</v>
      </c>
      <c r="H26">
        <v>296</v>
      </c>
      <c r="I26">
        <v>5.92</v>
      </c>
      <c r="K26" s="8" t="s">
        <v>438</v>
      </c>
      <c r="N26" t="str">
        <f t="shared" si="0"/>
        <v>Retenciones/Comprobante de Retención mar 7.pdf</v>
      </c>
    </row>
    <row r="27" spans="1:14" x14ac:dyDescent="0.25">
      <c r="A27" s="1" t="s">
        <v>315</v>
      </c>
      <c r="B27" s="1" t="s">
        <v>318</v>
      </c>
      <c r="C27" s="1" t="s">
        <v>347</v>
      </c>
      <c r="D27" t="s">
        <v>13</v>
      </c>
      <c r="E27" t="s">
        <v>14</v>
      </c>
      <c r="F27" s="2">
        <v>44275</v>
      </c>
      <c r="G27" t="s">
        <v>105</v>
      </c>
      <c r="H27">
        <v>149.5</v>
      </c>
      <c r="I27">
        <v>2.99</v>
      </c>
      <c r="K27" s="8" t="s">
        <v>439</v>
      </c>
      <c r="N27" t="str">
        <f t="shared" si="0"/>
        <v>Retenciones/Comprobante de Retención mar 8.pdf</v>
      </c>
    </row>
    <row r="28" spans="1:14" x14ac:dyDescent="0.25">
      <c r="A28" s="1" t="s">
        <v>328</v>
      </c>
      <c r="B28" s="1" t="s">
        <v>329</v>
      </c>
      <c r="C28" s="1" t="s">
        <v>348</v>
      </c>
      <c r="D28" t="s">
        <v>49</v>
      </c>
      <c r="E28" t="s">
        <v>50</v>
      </c>
      <c r="F28" s="2">
        <v>44277</v>
      </c>
      <c r="G28" t="s">
        <v>108</v>
      </c>
      <c r="H28">
        <v>103</v>
      </c>
      <c r="I28">
        <v>2.06</v>
      </c>
      <c r="K28" s="8" t="s">
        <v>440</v>
      </c>
      <c r="N28" t="str">
        <f t="shared" si="0"/>
        <v>Retenciones/Comprobante de Retención mar 9.pdf</v>
      </c>
    </row>
    <row r="29" spans="1:14" x14ac:dyDescent="0.25">
      <c r="A29" s="1" t="s">
        <v>315</v>
      </c>
      <c r="B29" s="1" t="s">
        <v>318</v>
      </c>
      <c r="C29" s="1" t="s">
        <v>349</v>
      </c>
      <c r="D29" t="s">
        <v>13</v>
      </c>
      <c r="E29" t="s">
        <v>14</v>
      </c>
      <c r="F29" s="2">
        <v>44282</v>
      </c>
      <c r="G29" t="s">
        <v>111</v>
      </c>
      <c r="H29">
        <v>540</v>
      </c>
      <c r="I29">
        <v>10.8</v>
      </c>
      <c r="K29" s="8" t="s">
        <v>441</v>
      </c>
      <c r="N29" t="str">
        <f t="shared" si="0"/>
        <v>Retenciones/Comprobante de Retención mar 10.pdf</v>
      </c>
    </row>
    <row r="30" spans="1:14" x14ac:dyDescent="0.25">
      <c r="A30" s="1" t="s">
        <v>315</v>
      </c>
      <c r="B30" s="1" t="s">
        <v>329</v>
      </c>
      <c r="C30" s="1" t="s">
        <v>350</v>
      </c>
      <c r="D30" t="s">
        <v>54</v>
      </c>
      <c r="E30" t="s">
        <v>55</v>
      </c>
      <c r="F30" s="2">
        <v>44284</v>
      </c>
      <c r="G30" t="s">
        <v>114</v>
      </c>
      <c r="H30">
        <v>139.16999999999999</v>
      </c>
      <c r="I30">
        <v>2.7833999999999999</v>
      </c>
      <c r="K30" s="8" t="s">
        <v>442</v>
      </c>
      <c r="N30" t="str">
        <f t="shared" si="0"/>
        <v>Retenciones/Comprobante de Retención mar 11.pdf</v>
      </c>
    </row>
    <row r="31" spans="1:14" x14ac:dyDescent="0.25">
      <c r="A31" s="1" t="s">
        <v>315</v>
      </c>
      <c r="B31" s="1" t="s">
        <v>329</v>
      </c>
      <c r="C31" s="1" t="s">
        <v>351</v>
      </c>
      <c r="D31" t="s">
        <v>54</v>
      </c>
      <c r="E31" t="s">
        <v>55</v>
      </c>
      <c r="F31" s="2">
        <v>44286</v>
      </c>
      <c r="G31" t="s">
        <v>117</v>
      </c>
      <c r="H31">
        <v>22.08</v>
      </c>
      <c r="I31">
        <v>0.44159999999999999</v>
      </c>
      <c r="K31" s="8" t="s">
        <v>443</v>
      </c>
      <c r="N31" t="str">
        <f t="shared" si="0"/>
        <v>Retenciones/Comprobante de Retención mar 12.pdf</v>
      </c>
    </row>
    <row r="32" spans="1:14" x14ac:dyDescent="0.25">
      <c r="A32" s="1" t="s">
        <v>315</v>
      </c>
      <c r="B32" s="1" t="s">
        <v>316</v>
      </c>
      <c r="C32" s="1" t="s">
        <v>352</v>
      </c>
      <c r="D32" t="s">
        <v>13</v>
      </c>
      <c r="E32" t="s">
        <v>14</v>
      </c>
      <c r="F32" s="2">
        <v>44286</v>
      </c>
      <c r="G32" t="s">
        <v>120</v>
      </c>
      <c r="H32">
        <v>288.5</v>
      </c>
      <c r="I32">
        <v>5.7700000000000005</v>
      </c>
      <c r="K32" s="8" t="s">
        <v>444</v>
      </c>
      <c r="N32" t="str">
        <f t="shared" si="0"/>
        <v>Retenciones/Comprobante de Retención mar 13.pdf</v>
      </c>
    </row>
    <row r="33" spans="1:14" x14ac:dyDescent="0.25">
      <c r="A33" s="1" t="s">
        <v>315</v>
      </c>
      <c r="B33" s="1" t="s">
        <v>318</v>
      </c>
      <c r="C33" s="1" t="s">
        <v>353</v>
      </c>
      <c r="D33" t="s">
        <v>13</v>
      </c>
      <c r="E33" t="s">
        <v>14</v>
      </c>
      <c r="F33" s="2">
        <v>44286</v>
      </c>
      <c r="G33" t="s">
        <v>123</v>
      </c>
      <c r="H33">
        <v>224</v>
      </c>
      <c r="I33">
        <v>4.4800000000000004</v>
      </c>
      <c r="K33" s="8" t="s">
        <v>445</v>
      </c>
      <c r="N33" t="str">
        <f t="shared" si="0"/>
        <v>Retenciones/Comprobante de Retención mar 14.pdf</v>
      </c>
    </row>
    <row r="34" spans="1:14" x14ac:dyDescent="0.25">
      <c r="A34" s="1" t="s">
        <v>315</v>
      </c>
      <c r="B34" s="1" t="s">
        <v>318</v>
      </c>
      <c r="C34" s="1" t="s">
        <v>354</v>
      </c>
      <c r="D34" t="s">
        <v>13</v>
      </c>
      <c r="E34" t="s">
        <v>14</v>
      </c>
      <c r="F34" s="2">
        <v>44289</v>
      </c>
      <c r="G34" t="s">
        <v>126</v>
      </c>
      <c r="H34">
        <v>103.5</v>
      </c>
      <c r="I34">
        <v>2.0699999999999998</v>
      </c>
      <c r="K34" t="s">
        <v>446</v>
      </c>
      <c r="N34" t="str">
        <f t="shared" si="0"/>
        <v>Retenciones/Comprobante de Retención abr 1.pdf</v>
      </c>
    </row>
    <row r="35" spans="1:14" x14ac:dyDescent="0.25">
      <c r="A35" s="1" t="s">
        <v>315</v>
      </c>
      <c r="B35" s="1" t="s">
        <v>329</v>
      </c>
      <c r="C35" s="1" t="s">
        <v>355</v>
      </c>
      <c r="D35" t="s">
        <v>54</v>
      </c>
      <c r="E35" t="s">
        <v>55</v>
      </c>
      <c r="F35" s="2">
        <v>44291</v>
      </c>
      <c r="G35" t="s">
        <v>129</v>
      </c>
      <c r="H35">
        <v>91.18</v>
      </c>
      <c r="I35">
        <v>1.8236000000000001</v>
      </c>
      <c r="K35" t="s">
        <v>447</v>
      </c>
      <c r="N35" t="str">
        <f t="shared" si="0"/>
        <v>Retenciones/Comprobante de Retención abr 2.pdf</v>
      </c>
    </row>
    <row r="36" spans="1:14" x14ac:dyDescent="0.25">
      <c r="A36" s="1" t="s">
        <v>315</v>
      </c>
      <c r="B36" s="1" t="s">
        <v>318</v>
      </c>
      <c r="C36" s="1" t="s">
        <v>356</v>
      </c>
      <c r="D36" t="s">
        <v>13</v>
      </c>
      <c r="E36" t="s">
        <v>14</v>
      </c>
      <c r="F36" s="2">
        <v>44296</v>
      </c>
      <c r="G36" t="s">
        <v>132</v>
      </c>
      <c r="H36">
        <v>162</v>
      </c>
      <c r="I36">
        <v>3.24</v>
      </c>
      <c r="K36" t="s">
        <v>448</v>
      </c>
      <c r="N36" t="str">
        <f t="shared" si="0"/>
        <v>Retenciones/Comprobante de Retención abr 3.pdf</v>
      </c>
    </row>
    <row r="37" spans="1:14" x14ac:dyDescent="0.25">
      <c r="A37" s="1" t="s">
        <v>328</v>
      </c>
      <c r="B37" s="1" t="s">
        <v>329</v>
      </c>
      <c r="C37" s="1" t="s">
        <v>357</v>
      </c>
      <c r="D37" t="s">
        <v>49</v>
      </c>
      <c r="E37" t="s">
        <v>50</v>
      </c>
      <c r="F37" s="2">
        <v>44298</v>
      </c>
      <c r="G37" t="s">
        <v>135</v>
      </c>
      <c r="H37">
        <v>99</v>
      </c>
      <c r="I37">
        <v>1.98</v>
      </c>
      <c r="K37" t="s">
        <v>449</v>
      </c>
      <c r="N37" t="str">
        <f t="shared" si="0"/>
        <v>Retenciones/Comprobante de Retención abr 4.pdf</v>
      </c>
    </row>
    <row r="38" spans="1:14" x14ac:dyDescent="0.25">
      <c r="A38" s="1" t="s">
        <v>315</v>
      </c>
      <c r="B38" s="1" t="s">
        <v>316</v>
      </c>
      <c r="C38" s="1" t="s">
        <v>358</v>
      </c>
      <c r="D38" t="s">
        <v>13</v>
      </c>
      <c r="E38" t="s">
        <v>14</v>
      </c>
      <c r="F38" s="2">
        <v>44303</v>
      </c>
      <c r="G38" t="s">
        <v>138</v>
      </c>
      <c r="H38">
        <v>133</v>
      </c>
      <c r="I38">
        <v>2.66</v>
      </c>
      <c r="K38" t="s">
        <v>450</v>
      </c>
      <c r="N38" t="str">
        <f t="shared" si="0"/>
        <v>Retenciones/Comprobante de Retención abr 5.pdf</v>
      </c>
    </row>
    <row r="39" spans="1:14" x14ac:dyDescent="0.25">
      <c r="A39" s="1" t="s">
        <v>315</v>
      </c>
      <c r="B39" s="1" t="s">
        <v>318</v>
      </c>
      <c r="C39" s="1" t="s">
        <v>359</v>
      </c>
      <c r="D39" t="s">
        <v>13</v>
      </c>
      <c r="E39" t="s">
        <v>14</v>
      </c>
      <c r="F39" s="2">
        <v>44303</v>
      </c>
      <c r="G39" t="s">
        <v>141</v>
      </c>
      <c r="H39">
        <v>121</v>
      </c>
      <c r="I39">
        <v>2.42</v>
      </c>
      <c r="K39" t="s">
        <v>451</v>
      </c>
      <c r="N39" t="str">
        <f t="shared" si="0"/>
        <v>Retenciones/Comprobante de Retención abr 6.pdf</v>
      </c>
    </row>
    <row r="40" spans="1:14" x14ac:dyDescent="0.25">
      <c r="A40" s="1" t="s">
        <v>315</v>
      </c>
      <c r="B40" s="1" t="s">
        <v>329</v>
      </c>
      <c r="C40" s="1" t="s">
        <v>360</v>
      </c>
      <c r="D40" t="s">
        <v>54</v>
      </c>
      <c r="E40" t="s">
        <v>55</v>
      </c>
      <c r="F40" s="2">
        <v>44309</v>
      </c>
      <c r="G40" t="s">
        <v>144</v>
      </c>
      <c r="H40">
        <v>20.16</v>
      </c>
      <c r="I40">
        <v>0.4032</v>
      </c>
      <c r="K40" t="s">
        <v>452</v>
      </c>
      <c r="N40" t="str">
        <f t="shared" si="0"/>
        <v>Retenciones/Comprobante de Retención abr 7.pdf</v>
      </c>
    </row>
    <row r="41" spans="1:14" x14ac:dyDescent="0.25">
      <c r="A41" s="1" t="s">
        <v>315</v>
      </c>
      <c r="B41" s="1" t="s">
        <v>318</v>
      </c>
      <c r="C41" s="1" t="s">
        <v>361</v>
      </c>
      <c r="D41" t="s">
        <v>13</v>
      </c>
      <c r="E41" t="s">
        <v>14</v>
      </c>
      <c r="F41" s="2">
        <v>44310</v>
      </c>
      <c r="G41" t="s">
        <v>147</v>
      </c>
      <c r="H41">
        <v>166</v>
      </c>
      <c r="I41">
        <v>3.3200000000000003</v>
      </c>
      <c r="K41" t="s">
        <v>453</v>
      </c>
      <c r="N41" t="str">
        <f t="shared" si="0"/>
        <v>Retenciones/Comprobante de Retención abr 8.pdf</v>
      </c>
    </row>
    <row r="42" spans="1:14" x14ac:dyDescent="0.25">
      <c r="A42" s="1" t="s">
        <v>315</v>
      </c>
      <c r="B42" s="1" t="s">
        <v>318</v>
      </c>
      <c r="C42" s="1" t="s">
        <v>362</v>
      </c>
      <c r="D42" t="s">
        <v>13</v>
      </c>
      <c r="E42" t="s">
        <v>14</v>
      </c>
      <c r="F42" s="2">
        <v>44316</v>
      </c>
      <c r="G42" t="s">
        <v>150</v>
      </c>
      <c r="H42">
        <v>16</v>
      </c>
      <c r="I42">
        <v>0.32</v>
      </c>
      <c r="K42" t="s">
        <v>454</v>
      </c>
      <c r="N42" t="str">
        <f t="shared" si="0"/>
        <v>Retenciones/Comprobante de Retención abr 9.pdf</v>
      </c>
    </row>
    <row r="43" spans="1:14" x14ac:dyDescent="0.25">
      <c r="A43" s="1" t="s">
        <v>315</v>
      </c>
      <c r="B43" s="1" t="s">
        <v>329</v>
      </c>
      <c r="C43" s="1" t="s">
        <v>363</v>
      </c>
      <c r="D43" t="s">
        <v>54</v>
      </c>
      <c r="E43" t="s">
        <v>55</v>
      </c>
      <c r="F43" s="2">
        <v>44321</v>
      </c>
      <c r="G43" t="s">
        <v>153</v>
      </c>
      <c r="H43">
        <v>43.19</v>
      </c>
      <c r="I43">
        <v>0.86380000000000001</v>
      </c>
      <c r="K43" t="s">
        <v>455</v>
      </c>
      <c r="N43" t="str">
        <f t="shared" si="0"/>
        <v>Retenciones/Comprobante de Retención may 1.pdf</v>
      </c>
    </row>
    <row r="44" spans="1:14" x14ac:dyDescent="0.25">
      <c r="A44" s="1" t="s">
        <v>315</v>
      </c>
      <c r="B44" s="1" t="s">
        <v>318</v>
      </c>
      <c r="C44" s="1" t="s">
        <v>364</v>
      </c>
      <c r="D44" t="s">
        <v>13</v>
      </c>
      <c r="E44" t="s">
        <v>14</v>
      </c>
      <c r="F44" s="2">
        <v>44324</v>
      </c>
      <c r="G44" t="s">
        <v>156</v>
      </c>
      <c r="H44">
        <v>280.75</v>
      </c>
      <c r="I44">
        <v>5.6150000000000002</v>
      </c>
      <c r="K44" t="s">
        <v>458</v>
      </c>
      <c r="N44" t="str">
        <f t="shared" si="0"/>
        <v>Retenciones/Comprobante de Retención may 2.pdf</v>
      </c>
    </row>
    <row r="45" spans="1:14" x14ac:dyDescent="0.25">
      <c r="A45" s="1" t="s">
        <v>315</v>
      </c>
      <c r="B45" s="1" t="s">
        <v>329</v>
      </c>
      <c r="C45" s="1" t="s">
        <v>365</v>
      </c>
      <c r="D45" t="s">
        <v>54</v>
      </c>
      <c r="E45" t="s">
        <v>55</v>
      </c>
      <c r="F45" s="2">
        <v>44327</v>
      </c>
      <c r="G45" t="s">
        <v>159</v>
      </c>
      <c r="H45">
        <v>34.549999999999997</v>
      </c>
      <c r="I45">
        <v>0.69099999999999995</v>
      </c>
      <c r="K45" t="s">
        <v>461</v>
      </c>
      <c r="N45" t="str">
        <f t="shared" si="0"/>
        <v>Retenciones/Comprobante de Retención may 3.pdf</v>
      </c>
    </row>
    <row r="46" spans="1:14" x14ac:dyDescent="0.25">
      <c r="A46" s="1" t="s">
        <v>315</v>
      </c>
      <c r="B46" s="1" t="s">
        <v>318</v>
      </c>
      <c r="C46" s="1" t="s">
        <v>366</v>
      </c>
      <c r="D46" t="s">
        <v>13</v>
      </c>
      <c r="E46" t="s">
        <v>14</v>
      </c>
      <c r="F46" s="2">
        <v>44331</v>
      </c>
      <c r="G46" t="s">
        <v>162</v>
      </c>
      <c r="H46">
        <v>26</v>
      </c>
      <c r="I46">
        <v>0.52</v>
      </c>
      <c r="K46" t="s">
        <v>462</v>
      </c>
      <c r="N46" t="str">
        <f t="shared" si="0"/>
        <v>Retenciones/Comprobante de Retención may 4.pdf</v>
      </c>
    </row>
    <row r="47" spans="1:14" x14ac:dyDescent="0.25">
      <c r="A47" s="1" t="s">
        <v>315</v>
      </c>
      <c r="B47" s="1" t="s">
        <v>329</v>
      </c>
      <c r="C47" s="1" t="s">
        <v>367</v>
      </c>
      <c r="D47" t="s">
        <v>54</v>
      </c>
      <c r="E47" t="s">
        <v>55</v>
      </c>
      <c r="F47" s="2">
        <v>44336</v>
      </c>
      <c r="G47" t="s">
        <v>165</v>
      </c>
      <c r="H47">
        <v>7.68</v>
      </c>
      <c r="I47">
        <v>0.15359999999999999</v>
      </c>
      <c r="K47" t="s">
        <v>457</v>
      </c>
      <c r="N47" t="str">
        <f t="shared" si="0"/>
        <v>Retenciones/Comprobante de Retención may 5.pdf</v>
      </c>
    </row>
    <row r="48" spans="1:14" x14ac:dyDescent="0.25">
      <c r="A48" s="1" t="s">
        <v>315</v>
      </c>
      <c r="B48" s="1" t="s">
        <v>329</v>
      </c>
      <c r="C48" s="1" t="s">
        <v>368</v>
      </c>
      <c r="D48" t="s">
        <v>54</v>
      </c>
      <c r="E48" t="s">
        <v>55</v>
      </c>
      <c r="F48" s="2">
        <v>44337</v>
      </c>
      <c r="G48" t="s">
        <v>168</v>
      </c>
      <c r="H48">
        <v>27.83</v>
      </c>
      <c r="I48">
        <v>0.55659999999999998</v>
      </c>
      <c r="K48" t="s">
        <v>459</v>
      </c>
      <c r="N48" t="str">
        <f t="shared" si="0"/>
        <v>Retenciones/Comprobante de Retención may 6.pdf</v>
      </c>
    </row>
    <row r="49" spans="1:14" x14ac:dyDescent="0.25">
      <c r="A49" s="1" t="s">
        <v>315</v>
      </c>
      <c r="B49" s="1" t="s">
        <v>318</v>
      </c>
      <c r="C49" s="1" t="s">
        <v>369</v>
      </c>
      <c r="D49" t="s">
        <v>13</v>
      </c>
      <c r="E49" t="s">
        <v>14</v>
      </c>
      <c r="F49" s="2">
        <v>44338</v>
      </c>
      <c r="G49" t="s">
        <v>171</v>
      </c>
      <c r="H49">
        <v>141</v>
      </c>
      <c r="I49">
        <v>2.82</v>
      </c>
      <c r="K49" t="s">
        <v>456</v>
      </c>
      <c r="N49" t="str">
        <f t="shared" si="0"/>
        <v>Retenciones/Comprobante de Retención may 7.pdf</v>
      </c>
    </row>
    <row r="50" spans="1:14" x14ac:dyDescent="0.25">
      <c r="A50" s="1" t="s">
        <v>315</v>
      </c>
      <c r="B50" s="1" t="s">
        <v>329</v>
      </c>
      <c r="C50" s="1" t="s">
        <v>370</v>
      </c>
      <c r="D50" t="s">
        <v>54</v>
      </c>
      <c r="E50" t="s">
        <v>55</v>
      </c>
      <c r="F50" s="2">
        <v>44342</v>
      </c>
      <c r="G50" t="s">
        <v>174</v>
      </c>
      <c r="H50">
        <v>7.68</v>
      </c>
      <c r="I50">
        <v>0.15359999999999999</v>
      </c>
      <c r="K50" t="s">
        <v>460</v>
      </c>
      <c r="N50" t="str">
        <f t="shared" si="0"/>
        <v>Retenciones/Comprobante de Retención may 8.pdf</v>
      </c>
    </row>
    <row r="51" spans="1:14" x14ac:dyDescent="0.25">
      <c r="A51" s="1" t="s">
        <v>315</v>
      </c>
      <c r="B51" s="1" t="s">
        <v>318</v>
      </c>
      <c r="C51" s="1" t="s">
        <v>371</v>
      </c>
      <c r="D51" t="s">
        <v>13</v>
      </c>
      <c r="E51" t="s">
        <v>14</v>
      </c>
      <c r="F51" s="2">
        <v>44345</v>
      </c>
      <c r="G51" t="s">
        <v>177</v>
      </c>
      <c r="H51">
        <v>607.5</v>
      </c>
      <c r="I51">
        <v>12.15</v>
      </c>
      <c r="K51" t="s">
        <v>463</v>
      </c>
      <c r="N51" t="str">
        <f t="shared" si="0"/>
        <v>Retenciones/Comprobante de Retención may 9.pdf</v>
      </c>
    </row>
    <row r="52" spans="1:14" x14ac:dyDescent="0.25">
      <c r="A52" s="1" t="s">
        <v>315</v>
      </c>
      <c r="B52" s="1" t="s">
        <v>316</v>
      </c>
      <c r="C52" s="1" t="s">
        <v>372</v>
      </c>
      <c r="D52" t="s">
        <v>13</v>
      </c>
      <c r="E52" t="s">
        <v>14</v>
      </c>
      <c r="F52" s="2">
        <v>44345</v>
      </c>
      <c r="G52" t="s">
        <v>180</v>
      </c>
      <c r="H52">
        <v>180.5</v>
      </c>
      <c r="I52">
        <v>3.61</v>
      </c>
      <c r="K52" t="s">
        <v>464</v>
      </c>
      <c r="N52" t="str">
        <f t="shared" si="0"/>
        <v>Retenciones/Comprobante de Retención may 10.pdf</v>
      </c>
    </row>
    <row r="53" spans="1:14" x14ac:dyDescent="0.25">
      <c r="A53" s="1" t="s">
        <v>315</v>
      </c>
      <c r="B53" s="1" t="s">
        <v>329</v>
      </c>
      <c r="C53" s="1" t="s">
        <v>373</v>
      </c>
      <c r="D53" t="s">
        <v>54</v>
      </c>
      <c r="E53" t="s">
        <v>55</v>
      </c>
      <c r="F53" s="2">
        <v>44347</v>
      </c>
      <c r="G53" t="s">
        <v>183</v>
      </c>
      <c r="H53">
        <v>46.07</v>
      </c>
      <c r="I53">
        <v>0.9214</v>
      </c>
      <c r="K53" t="s">
        <v>465</v>
      </c>
      <c r="N53" t="str">
        <f t="shared" si="0"/>
        <v>Retenciones/Comprobante de Retención may 11.pdf</v>
      </c>
    </row>
    <row r="54" spans="1:14" x14ac:dyDescent="0.25">
      <c r="A54" s="1" t="s">
        <v>315</v>
      </c>
      <c r="B54" s="1" t="s">
        <v>329</v>
      </c>
      <c r="C54" s="1" t="s">
        <v>374</v>
      </c>
      <c r="D54" t="s">
        <v>54</v>
      </c>
      <c r="E54" t="s">
        <v>55</v>
      </c>
      <c r="F54" s="2">
        <v>44348</v>
      </c>
      <c r="G54" t="s">
        <v>186</v>
      </c>
      <c r="H54">
        <v>14.4</v>
      </c>
      <c r="I54">
        <v>0.28800000000000003</v>
      </c>
      <c r="K54" t="s">
        <v>466</v>
      </c>
      <c r="N54" t="str">
        <f t="shared" si="0"/>
        <v>Retenciones/Comprobante de Retención jun 1.pdf</v>
      </c>
    </row>
    <row r="55" spans="1:14" x14ac:dyDescent="0.25">
      <c r="A55" s="1" t="s">
        <v>315</v>
      </c>
      <c r="B55" s="1" t="s">
        <v>329</v>
      </c>
      <c r="C55" s="1" t="s">
        <v>375</v>
      </c>
      <c r="D55" t="s">
        <v>54</v>
      </c>
      <c r="E55" t="s">
        <v>55</v>
      </c>
      <c r="F55" s="2">
        <v>44350</v>
      </c>
      <c r="G55" t="s">
        <v>189</v>
      </c>
      <c r="H55">
        <v>31.67</v>
      </c>
      <c r="I55">
        <v>0.63340000000000007</v>
      </c>
      <c r="K55" t="s">
        <v>467</v>
      </c>
      <c r="N55" t="str">
        <f t="shared" si="0"/>
        <v>Retenciones/Comprobante de Retención jun 2.pdf</v>
      </c>
    </row>
    <row r="56" spans="1:14" x14ac:dyDescent="0.25">
      <c r="A56" s="1" t="s">
        <v>315</v>
      </c>
      <c r="B56" s="1" t="s">
        <v>318</v>
      </c>
      <c r="C56" s="1" t="s">
        <v>376</v>
      </c>
      <c r="D56" t="s">
        <v>13</v>
      </c>
      <c r="E56" t="s">
        <v>14</v>
      </c>
      <c r="F56" s="2">
        <v>44352</v>
      </c>
      <c r="G56" t="s">
        <v>192</v>
      </c>
      <c r="H56">
        <v>87.5</v>
      </c>
      <c r="I56">
        <v>1.75</v>
      </c>
      <c r="K56" t="s">
        <v>468</v>
      </c>
      <c r="N56" t="str">
        <f t="shared" si="0"/>
        <v>Retenciones/Comprobante de Retención jun 3.pdf</v>
      </c>
    </row>
    <row r="57" spans="1:14" x14ac:dyDescent="0.25">
      <c r="A57" s="1" t="s">
        <v>315</v>
      </c>
      <c r="B57" s="1" t="s">
        <v>316</v>
      </c>
      <c r="C57" s="1" t="s">
        <v>377</v>
      </c>
      <c r="D57" t="s">
        <v>13</v>
      </c>
      <c r="E57" t="s">
        <v>14</v>
      </c>
      <c r="F57" s="2">
        <v>44359</v>
      </c>
      <c r="G57" t="s">
        <v>195</v>
      </c>
      <c r="H57">
        <v>181</v>
      </c>
      <c r="I57">
        <v>3.62</v>
      </c>
      <c r="K57" t="s">
        <v>469</v>
      </c>
      <c r="N57" t="str">
        <f t="shared" si="0"/>
        <v>Retenciones/Comprobante de Retención jun 4.pdf</v>
      </c>
    </row>
    <row r="58" spans="1:14" x14ac:dyDescent="0.25">
      <c r="A58" s="1" t="s">
        <v>315</v>
      </c>
      <c r="B58" s="1" t="s">
        <v>318</v>
      </c>
      <c r="C58" s="1" t="s">
        <v>378</v>
      </c>
      <c r="D58" t="s">
        <v>13</v>
      </c>
      <c r="E58" t="s">
        <v>14</v>
      </c>
      <c r="F58" s="2">
        <v>44359</v>
      </c>
      <c r="G58" t="s">
        <v>198</v>
      </c>
      <c r="H58">
        <v>384.5</v>
      </c>
      <c r="I58">
        <v>7.69</v>
      </c>
      <c r="K58" t="s">
        <v>470</v>
      </c>
      <c r="N58" t="str">
        <f t="shared" si="0"/>
        <v>Retenciones/Comprobante de Retención jun 5.pdf</v>
      </c>
    </row>
    <row r="59" spans="1:14" x14ac:dyDescent="0.25">
      <c r="A59" s="1" t="s">
        <v>328</v>
      </c>
      <c r="B59" s="1" t="s">
        <v>329</v>
      </c>
      <c r="C59" s="1" t="s">
        <v>379</v>
      </c>
      <c r="D59" t="s">
        <v>49</v>
      </c>
      <c r="E59" t="s">
        <v>50</v>
      </c>
      <c r="F59" s="2">
        <v>44361</v>
      </c>
      <c r="G59" t="s">
        <v>201</v>
      </c>
      <c r="H59">
        <v>112</v>
      </c>
      <c r="I59">
        <v>2.2400000000000002</v>
      </c>
      <c r="K59" t="s">
        <v>471</v>
      </c>
      <c r="N59" t="str">
        <f t="shared" si="0"/>
        <v>Retenciones/Comprobante de Retención jun 6.pdf</v>
      </c>
    </row>
    <row r="60" spans="1:14" x14ac:dyDescent="0.25">
      <c r="A60" s="1" t="s">
        <v>328</v>
      </c>
      <c r="B60" s="1" t="s">
        <v>329</v>
      </c>
      <c r="C60" s="1" t="s">
        <v>380</v>
      </c>
      <c r="D60" t="s">
        <v>49</v>
      </c>
      <c r="E60" t="s">
        <v>50</v>
      </c>
      <c r="F60" s="2">
        <v>44362</v>
      </c>
      <c r="G60" t="s">
        <v>204</v>
      </c>
      <c r="H60">
        <v>155</v>
      </c>
      <c r="I60">
        <v>3.1</v>
      </c>
      <c r="K60" t="s">
        <v>472</v>
      </c>
      <c r="N60" t="str">
        <f t="shared" si="0"/>
        <v>Retenciones/Comprobante de Retención jun 7.pdf</v>
      </c>
    </row>
    <row r="61" spans="1:14" x14ac:dyDescent="0.25">
      <c r="A61" s="1" t="s">
        <v>315</v>
      </c>
      <c r="B61" s="1" t="s">
        <v>318</v>
      </c>
      <c r="C61" s="1" t="s">
        <v>381</v>
      </c>
      <c r="D61" t="s">
        <v>13</v>
      </c>
      <c r="E61" t="s">
        <v>14</v>
      </c>
      <c r="F61" s="2">
        <v>44366</v>
      </c>
      <c r="G61" t="s">
        <v>207</v>
      </c>
      <c r="H61">
        <v>430.5</v>
      </c>
      <c r="I61">
        <v>8.61</v>
      </c>
      <c r="K61" t="s">
        <v>473</v>
      </c>
      <c r="N61" t="str">
        <f t="shared" si="0"/>
        <v>Retenciones/Comprobante de Retención jun 8.pdf</v>
      </c>
    </row>
    <row r="62" spans="1:14" x14ac:dyDescent="0.25">
      <c r="A62" s="1" t="s">
        <v>315</v>
      </c>
      <c r="B62" s="1" t="s">
        <v>329</v>
      </c>
      <c r="C62" s="1" t="s">
        <v>382</v>
      </c>
      <c r="D62" t="s">
        <v>54</v>
      </c>
      <c r="E62" t="s">
        <v>55</v>
      </c>
      <c r="F62" s="2">
        <v>44368</v>
      </c>
      <c r="G62" t="s">
        <v>210</v>
      </c>
      <c r="H62">
        <v>20.64</v>
      </c>
      <c r="I62">
        <v>0.4128</v>
      </c>
      <c r="K62" t="s">
        <v>474</v>
      </c>
      <c r="N62" t="str">
        <f t="shared" si="0"/>
        <v>Retenciones/Comprobante de Retención jun 9.pdf</v>
      </c>
    </row>
    <row r="63" spans="1:14" x14ac:dyDescent="0.25">
      <c r="A63" s="1" t="s">
        <v>328</v>
      </c>
      <c r="B63" s="1" t="s">
        <v>329</v>
      </c>
      <c r="C63" s="1" t="s">
        <v>383</v>
      </c>
      <c r="D63" t="s">
        <v>49</v>
      </c>
      <c r="E63" t="s">
        <v>50</v>
      </c>
      <c r="F63" s="2">
        <v>44368</v>
      </c>
      <c r="G63" t="s">
        <v>213</v>
      </c>
      <c r="H63">
        <v>107</v>
      </c>
      <c r="I63">
        <v>2.14</v>
      </c>
      <c r="K63" t="s">
        <v>475</v>
      </c>
      <c r="N63" t="str">
        <f t="shared" si="0"/>
        <v>Retenciones/Comprobante de Retención jun 10.pdf</v>
      </c>
    </row>
    <row r="64" spans="1:14" x14ac:dyDescent="0.25">
      <c r="A64" s="1" t="s">
        <v>315</v>
      </c>
      <c r="B64" s="1" t="s">
        <v>322</v>
      </c>
      <c r="C64" s="1" t="s">
        <v>384</v>
      </c>
      <c r="D64" t="s">
        <v>29</v>
      </c>
      <c r="E64" t="s">
        <v>30</v>
      </c>
      <c r="F64" s="2">
        <v>44373</v>
      </c>
      <c r="G64" t="s">
        <v>216</v>
      </c>
      <c r="H64">
        <v>153</v>
      </c>
      <c r="I64">
        <v>3.06</v>
      </c>
      <c r="K64" t="s">
        <v>476</v>
      </c>
      <c r="N64" t="str">
        <f t="shared" si="0"/>
        <v>Retenciones/Comprobante de Retención jun 11.pdf</v>
      </c>
    </row>
    <row r="65" spans="1:14" x14ac:dyDescent="0.25">
      <c r="A65" s="1" t="s">
        <v>315</v>
      </c>
      <c r="B65" s="1" t="s">
        <v>318</v>
      </c>
      <c r="C65" s="1" t="s">
        <v>385</v>
      </c>
      <c r="D65" t="s">
        <v>13</v>
      </c>
      <c r="E65" t="s">
        <v>14</v>
      </c>
      <c r="F65" s="2">
        <v>44373</v>
      </c>
      <c r="G65" t="s">
        <v>219</v>
      </c>
      <c r="H65">
        <v>98.5</v>
      </c>
      <c r="I65">
        <v>1.97</v>
      </c>
      <c r="K65" t="s">
        <v>477</v>
      </c>
      <c r="N65" t="str">
        <f t="shared" si="0"/>
        <v>Retenciones/Comprobante de Retención jun 12.pdf</v>
      </c>
    </row>
    <row r="66" spans="1:14" x14ac:dyDescent="0.25">
      <c r="A66" s="1" t="s">
        <v>315</v>
      </c>
      <c r="B66" s="1" t="s">
        <v>329</v>
      </c>
      <c r="C66" s="1" t="s">
        <v>386</v>
      </c>
      <c r="D66" t="s">
        <v>54</v>
      </c>
      <c r="E66" t="s">
        <v>55</v>
      </c>
      <c r="F66" s="2">
        <v>44375</v>
      </c>
      <c r="G66" t="s">
        <v>222</v>
      </c>
      <c r="H66">
        <v>15.36</v>
      </c>
      <c r="I66">
        <v>0.30719999999999997</v>
      </c>
      <c r="K66" t="s">
        <v>478</v>
      </c>
      <c r="N66" t="str">
        <f t="shared" ref="N66:N91" si="1">CONCATENATE("Retenciones","/",K66,".pdf")</f>
        <v>Retenciones/Comprobante de Retención jun 13.pdf</v>
      </c>
    </row>
    <row r="67" spans="1:14" x14ac:dyDescent="0.25">
      <c r="A67" s="1" t="s">
        <v>315</v>
      </c>
      <c r="B67" s="1" t="s">
        <v>318</v>
      </c>
      <c r="C67" s="1" t="s">
        <v>387</v>
      </c>
      <c r="D67" t="s">
        <v>13</v>
      </c>
      <c r="E67" t="s">
        <v>14</v>
      </c>
      <c r="F67" s="2">
        <v>44377</v>
      </c>
      <c r="G67" t="s">
        <v>225</v>
      </c>
      <c r="H67">
        <v>256.5</v>
      </c>
      <c r="I67">
        <v>5.13</v>
      </c>
      <c r="K67" t="s">
        <v>479</v>
      </c>
      <c r="N67" t="str">
        <f t="shared" si="1"/>
        <v>Retenciones/Comprobante de Retención jun 14.pdf</v>
      </c>
    </row>
    <row r="68" spans="1:14" x14ac:dyDescent="0.25">
      <c r="A68" s="1" t="s">
        <v>315</v>
      </c>
      <c r="B68" s="1" t="s">
        <v>318</v>
      </c>
      <c r="C68" s="1" t="s">
        <v>388</v>
      </c>
      <c r="D68" t="s">
        <v>13</v>
      </c>
      <c r="E68" t="s">
        <v>14</v>
      </c>
      <c r="F68" s="2">
        <v>44380</v>
      </c>
      <c r="G68" t="s">
        <v>228</v>
      </c>
      <c r="H68">
        <v>215</v>
      </c>
      <c r="I68">
        <v>4.3</v>
      </c>
      <c r="K68" t="s">
        <v>480</v>
      </c>
      <c r="N68" t="str">
        <f t="shared" si="1"/>
        <v>Retenciones/Comprobante de Retención jul 1.pdf</v>
      </c>
    </row>
    <row r="69" spans="1:14" x14ac:dyDescent="0.25">
      <c r="A69" s="1" t="s">
        <v>315</v>
      </c>
      <c r="B69" s="1" t="s">
        <v>329</v>
      </c>
      <c r="C69" s="1" t="s">
        <v>389</v>
      </c>
      <c r="D69" t="s">
        <v>54</v>
      </c>
      <c r="E69" t="s">
        <v>55</v>
      </c>
      <c r="F69" s="2">
        <v>44382</v>
      </c>
      <c r="G69" t="s">
        <v>231</v>
      </c>
      <c r="H69">
        <v>7.68</v>
      </c>
      <c r="I69">
        <v>0.15359999999999999</v>
      </c>
      <c r="K69" t="s">
        <v>481</v>
      </c>
      <c r="N69" t="str">
        <f t="shared" si="1"/>
        <v>Retenciones/Comprobante de Retención jul 2.pdf</v>
      </c>
    </row>
    <row r="70" spans="1:14" x14ac:dyDescent="0.25">
      <c r="A70" s="1" t="s">
        <v>315</v>
      </c>
      <c r="B70" s="1" t="s">
        <v>318</v>
      </c>
      <c r="C70" s="1" t="s">
        <v>390</v>
      </c>
      <c r="D70" t="s">
        <v>13</v>
      </c>
      <c r="E70" t="s">
        <v>14</v>
      </c>
      <c r="F70" s="2">
        <v>44387</v>
      </c>
      <c r="G70" t="s">
        <v>234</v>
      </c>
      <c r="H70">
        <v>53</v>
      </c>
      <c r="I70">
        <v>1.06</v>
      </c>
      <c r="K70" t="s">
        <v>482</v>
      </c>
      <c r="N70" t="str">
        <f t="shared" si="1"/>
        <v>Retenciones/Comprobante de Retención jul 3.pdf</v>
      </c>
    </row>
    <row r="71" spans="1:14" x14ac:dyDescent="0.25">
      <c r="A71" s="1" t="s">
        <v>315</v>
      </c>
      <c r="B71" s="1" t="s">
        <v>316</v>
      </c>
      <c r="C71" s="1" t="s">
        <v>391</v>
      </c>
      <c r="D71" t="s">
        <v>13</v>
      </c>
      <c r="E71" t="s">
        <v>14</v>
      </c>
      <c r="F71" s="2">
        <v>44387</v>
      </c>
      <c r="G71" t="s">
        <v>237</v>
      </c>
      <c r="H71">
        <v>178.75</v>
      </c>
      <c r="I71">
        <v>3.5750000000000002</v>
      </c>
      <c r="K71" t="s">
        <v>483</v>
      </c>
      <c r="N71" t="str">
        <f t="shared" si="1"/>
        <v>Retenciones/Comprobante de Retención jul 4.pdf</v>
      </c>
    </row>
    <row r="72" spans="1:14" x14ac:dyDescent="0.25">
      <c r="A72" s="1" t="s">
        <v>328</v>
      </c>
      <c r="B72" s="1" t="s">
        <v>329</v>
      </c>
      <c r="C72" s="1" t="s">
        <v>392</v>
      </c>
      <c r="D72" t="s">
        <v>49</v>
      </c>
      <c r="E72" t="s">
        <v>50</v>
      </c>
      <c r="F72" s="2">
        <v>44389</v>
      </c>
      <c r="G72" t="s">
        <v>240</v>
      </c>
      <c r="H72">
        <v>116.5</v>
      </c>
      <c r="I72">
        <v>2.33</v>
      </c>
      <c r="K72" t="s">
        <v>484</v>
      </c>
      <c r="N72" t="str">
        <f t="shared" si="1"/>
        <v>Retenciones/Comprobante de Retención jul 5.pdf</v>
      </c>
    </row>
    <row r="73" spans="1:14" x14ac:dyDescent="0.25">
      <c r="A73" s="1" t="s">
        <v>315</v>
      </c>
      <c r="B73" s="1" t="s">
        <v>329</v>
      </c>
      <c r="C73" s="1" t="s">
        <v>393</v>
      </c>
      <c r="D73" t="s">
        <v>54</v>
      </c>
      <c r="E73" t="s">
        <v>55</v>
      </c>
      <c r="F73" s="2">
        <v>44393</v>
      </c>
      <c r="G73" t="s">
        <v>243</v>
      </c>
      <c r="H73">
        <v>7.92</v>
      </c>
      <c r="I73">
        <v>0.15840000000000001</v>
      </c>
      <c r="K73" t="s">
        <v>485</v>
      </c>
      <c r="N73" t="str">
        <f t="shared" si="1"/>
        <v>Retenciones/Comprobante de Retención jul 6.pdf</v>
      </c>
    </row>
    <row r="74" spans="1:14" x14ac:dyDescent="0.25">
      <c r="A74" s="1" t="s">
        <v>315</v>
      </c>
      <c r="B74" s="1" t="s">
        <v>318</v>
      </c>
      <c r="C74" s="1" t="s">
        <v>394</v>
      </c>
      <c r="D74" t="s">
        <v>13</v>
      </c>
      <c r="E74" t="s">
        <v>14</v>
      </c>
      <c r="F74" s="2">
        <v>44394</v>
      </c>
      <c r="G74" t="s">
        <v>246</v>
      </c>
      <c r="H74">
        <v>82</v>
      </c>
      <c r="I74">
        <v>1.6400000000000001</v>
      </c>
      <c r="K74" t="s">
        <v>486</v>
      </c>
      <c r="N74" t="str">
        <f t="shared" si="1"/>
        <v>Retenciones/Comprobante de Retención jul 7.pdf</v>
      </c>
    </row>
    <row r="75" spans="1:14" x14ac:dyDescent="0.25">
      <c r="A75" s="1" t="s">
        <v>315</v>
      </c>
      <c r="B75" s="1" t="s">
        <v>329</v>
      </c>
      <c r="C75" s="1" t="s">
        <v>395</v>
      </c>
      <c r="D75" t="s">
        <v>54</v>
      </c>
      <c r="E75" t="s">
        <v>55</v>
      </c>
      <c r="F75" s="2">
        <v>44396</v>
      </c>
      <c r="G75" t="s">
        <v>249</v>
      </c>
      <c r="H75">
        <v>101.74</v>
      </c>
      <c r="I75">
        <v>2.0347999999999997</v>
      </c>
      <c r="K75" t="s">
        <v>487</v>
      </c>
      <c r="N75" t="str">
        <f t="shared" si="1"/>
        <v>Retenciones/Comprobante de Retención jul 8.pdf</v>
      </c>
    </row>
    <row r="76" spans="1:14" x14ac:dyDescent="0.25">
      <c r="A76" s="1" t="s">
        <v>315</v>
      </c>
      <c r="B76" s="1" t="s">
        <v>318</v>
      </c>
      <c r="C76" s="1" t="s">
        <v>396</v>
      </c>
      <c r="D76" t="s">
        <v>13</v>
      </c>
      <c r="E76" t="s">
        <v>14</v>
      </c>
      <c r="F76" s="2">
        <v>44401</v>
      </c>
      <c r="G76" t="s">
        <v>252</v>
      </c>
      <c r="H76">
        <v>357.5</v>
      </c>
      <c r="I76">
        <v>7.15</v>
      </c>
      <c r="K76" t="s">
        <v>488</v>
      </c>
      <c r="N76" t="str">
        <f t="shared" si="1"/>
        <v>Retenciones/Comprobante de Retención jul 9.pdf</v>
      </c>
    </row>
    <row r="77" spans="1:14" x14ac:dyDescent="0.25">
      <c r="A77" s="1" t="s">
        <v>315</v>
      </c>
      <c r="B77" s="1" t="s">
        <v>329</v>
      </c>
      <c r="C77" s="1" t="s">
        <v>397</v>
      </c>
      <c r="D77" t="s">
        <v>54</v>
      </c>
      <c r="E77" t="s">
        <v>55</v>
      </c>
      <c r="F77" s="2">
        <v>44403</v>
      </c>
      <c r="G77" t="s">
        <v>255</v>
      </c>
      <c r="H77">
        <v>220.72</v>
      </c>
      <c r="I77">
        <v>4.4143999999999997</v>
      </c>
      <c r="K77" t="s">
        <v>489</v>
      </c>
      <c r="N77" t="str">
        <f t="shared" si="1"/>
        <v>Retenciones/Comprobante de Retención jul 10.pdf</v>
      </c>
    </row>
    <row r="78" spans="1:14" x14ac:dyDescent="0.25">
      <c r="A78" s="1" t="s">
        <v>315</v>
      </c>
      <c r="B78" s="1" t="s">
        <v>329</v>
      </c>
      <c r="C78" s="1" t="s">
        <v>398</v>
      </c>
      <c r="D78" t="s">
        <v>54</v>
      </c>
      <c r="E78" t="s">
        <v>55</v>
      </c>
      <c r="F78" s="2">
        <v>44405</v>
      </c>
      <c r="G78" t="s">
        <v>258</v>
      </c>
      <c r="H78">
        <v>106.54</v>
      </c>
      <c r="I78">
        <v>2.1308000000000002</v>
      </c>
      <c r="K78" t="s">
        <v>490</v>
      </c>
      <c r="N78" t="str">
        <f t="shared" si="1"/>
        <v>Retenciones/Comprobante de Retención jul 11.pdf</v>
      </c>
    </row>
    <row r="79" spans="1:14" x14ac:dyDescent="0.25">
      <c r="A79" s="1" t="s">
        <v>315</v>
      </c>
      <c r="B79" s="1" t="s">
        <v>329</v>
      </c>
      <c r="C79" s="1" t="s">
        <v>399</v>
      </c>
      <c r="D79" t="s">
        <v>54</v>
      </c>
      <c r="E79" t="s">
        <v>55</v>
      </c>
      <c r="F79" s="2">
        <v>44407</v>
      </c>
      <c r="G79" t="s">
        <v>261</v>
      </c>
      <c r="H79">
        <v>22.56</v>
      </c>
      <c r="I79">
        <v>0.45119999999999999</v>
      </c>
      <c r="K79" t="s">
        <v>491</v>
      </c>
      <c r="N79" t="str">
        <f t="shared" si="1"/>
        <v>Retenciones/Comprobante de Retención jul 12.pdf</v>
      </c>
    </row>
    <row r="80" spans="1:14" x14ac:dyDescent="0.25">
      <c r="A80" s="1" t="s">
        <v>315</v>
      </c>
      <c r="B80" s="1" t="s">
        <v>318</v>
      </c>
      <c r="C80" s="1" t="s">
        <v>400</v>
      </c>
      <c r="D80" t="s">
        <v>13</v>
      </c>
      <c r="E80" t="s">
        <v>14</v>
      </c>
      <c r="F80" s="2">
        <v>44408</v>
      </c>
      <c r="G80" t="s">
        <v>264</v>
      </c>
      <c r="H80">
        <v>240</v>
      </c>
      <c r="I80">
        <v>4.8</v>
      </c>
      <c r="K80" t="s">
        <v>492</v>
      </c>
      <c r="N80" t="str">
        <f t="shared" si="1"/>
        <v>Retenciones/Comprobante de Retención jul 13.pdf</v>
      </c>
    </row>
    <row r="81" spans="1:14" x14ac:dyDescent="0.25">
      <c r="A81" s="1" t="s">
        <v>315</v>
      </c>
      <c r="B81" s="1" t="s">
        <v>316</v>
      </c>
      <c r="C81" s="1" t="s">
        <v>401</v>
      </c>
      <c r="D81" t="s">
        <v>13</v>
      </c>
      <c r="E81" t="s">
        <v>14</v>
      </c>
      <c r="F81" s="2">
        <v>44408</v>
      </c>
      <c r="G81" t="s">
        <v>267</v>
      </c>
      <c r="H81">
        <v>90</v>
      </c>
      <c r="I81">
        <v>1.8</v>
      </c>
      <c r="K81" t="s">
        <v>493</v>
      </c>
      <c r="N81" t="str">
        <f t="shared" si="1"/>
        <v>Retenciones/Comprobante de Retención jul 14.pdf</v>
      </c>
    </row>
    <row r="82" spans="1:14" x14ac:dyDescent="0.25">
      <c r="A82" s="1" t="s">
        <v>315</v>
      </c>
      <c r="B82" s="1" t="s">
        <v>402</v>
      </c>
      <c r="C82" s="1" t="s">
        <v>403</v>
      </c>
      <c r="D82" t="s">
        <v>37</v>
      </c>
      <c r="E82" t="s">
        <v>269</v>
      </c>
      <c r="F82" s="2">
        <v>44408</v>
      </c>
      <c r="G82" t="s">
        <v>271</v>
      </c>
      <c r="H82">
        <v>167</v>
      </c>
      <c r="I82">
        <v>0</v>
      </c>
      <c r="J82">
        <v>8.35</v>
      </c>
      <c r="K82" t="s">
        <v>494</v>
      </c>
      <c r="N82" t="str">
        <f t="shared" si="1"/>
        <v>Retenciones/Comprobante de Retención jul 15.pdf</v>
      </c>
    </row>
    <row r="83" spans="1:14" x14ac:dyDescent="0.25">
      <c r="A83" s="1" t="s">
        <v>315</v>
      </c>
      <c r="B83" s="1" t="s">
        <v>318</v>
      </c>
      <c r="C83" s="1" t="s">
        <v>404</v>
      </c>
      <c r="D83" t="s">
        <v>13</v>
      </c>
      <c r="E83" t="s">
        <v>14</v>
      </c>
      <c r="F83" s="2">
        <v>44408</v>
      </c>
      <c r="G83" t="s">
        <v>274</v>
      </c>
      <c r="H83">
        <v>468.5</v>
      </c>
      <c r="I83">
        <v>9.370000000000001</v>
      </c>
      <c r="K83" t="s">
        <v>495</v>
      </c>
      <c r="N83" t="str">
        <f t="shared" si="1"/>
        <v>Retenciones/Comprobante de Retención jul 16.pdf</v>
      </c>
    </row>
    <row r="84" spans="1:14" x14ac:dyDescent="0.25">
      <c r="A84" s="1" t="s">
        <v>328</v>
      </c>
      <c r="B84" s="1" t="s">
        <v>329</v>
      </c>
      <c r="C84" s="1" t="s">
        <v>405</v>
      </c>
      <c r="D84" t="s">
        <v>49</v>
      </c>
      <c r="E84" t="s">
        <v>50</v>
      </c>
      <c r="F84" s="2">
        <v>44410</v>
      </c>
      <c r="G84" t="s">
        <v>277</v>
      </c>
      <c r="H84">
        <v>210</v>
      </c>
      <c r="I84">
        <v>4.2</v>
      </c>
      <c r="K84" t="s">
        <v>496</v>
      </c>
      <c r="N84" t="str">
        <f t="shared" si="1"/>
        <v>Retenciones/Comprobante de Retención ago 1.pdf</v>
      </c>
    </row>
    <row r="85" spans="1:14" x14ac:dyDescent="0.25">
      <c r="A85" s="1" t="s">
        <v>315</v>
      </c>
      <c r="B85" s="1" t="s">
        <v>318</v>
      </c>
      <c r="C85" s="1" t="s">
        <v>406</v>
      </c>
      <c r="D85" t="s">
        <v>13</v>
      </c>
      <c r="E85" t="s">
        <v>14</v>
      </c>
      <c r="F85" s="2">
        <v>44415</v>
      </c>
      <c r="G85" t="s">
        <v>280</v>
      </c>
      <c r="H85">
        <v>235</v>
      </c>
      <c r="I85">
        <v>4.7</v>
      </c>
      <c r="K85" t="s">
        <v>497</v>
      </c>
      <c r="N85" t="str">
        <f t="shared" si="1"/>
        <v>Retenciones/Comprobante de Retención ago 2.pdf</v>
      </c>
    </row>
    <row r="86" spans="1:14" x14ac:dyDescent="0.25">
      <c r="A86" s="1" t="s">
        <v>315</v>
      </c>
      <c r="B86" s="1" t="s">
        <v>322</v>
      </c>
      <c r="C86" s="1" t="s">
        <v>407</v>
      </c>
      <c r="D86" t="s">
        <v>29</v>
      </c>
      <c r="E86" t="s">
        <v>30</v>
      </c>
      <c r="F86" s="2">
        <v>44415</v>
      </c>
      <c r="G86" t="s">
        <v>283</v>
      </c>
      <c r="H86">
        <v>271</v>
      </c>
      <c r="I86">
        <v>5.42</v>
      </c>
      <c r="K86" t="s">
        <v>498</v>
      </c>
      <c r="N86" t="str">
        <f t="shared" si="1"/>
        <v>Retenciones/Comprobante de Retención ago 3.pdf</v>
      </c>
    </row>
    <row r="87" spans="1:14" x14ac:dyDescent="0.25">
      <c r="A87" s="1" t="s">
        <v>315</v>
      </c>
      <c r="B87" s="1" t="s">
        <v>329</v>
      </c>
      <c r="C87" s="1" t="s">
        <v>408</v>
      </c>
      <c r="D87" t="s">
        <v>54</v>
      </c>
      <c r="E87" t="s">
        <v>55</v>
      </c>
      <c r="F87" s="2">
        <v>44418</v>
      </c>
      <c r="G87" t="s">
        <v>286</v>
      </c>
      <c r="H87">
        <v>62.39</v>
      </c>
      <c r="I87">
        <v>1.2478</v>
      </c>
      <c r="K87" t="s">
        <v>499</v>
      </c>
      <c r="N87" t="str">
        <f t="shared" si="1"/>
        <v>Retenciones/Comprobante de Retención ago 4.pdf</v>
      </c>
    </row>
    <row r="88" spans="1:14" x14ac:dyDescent="0.25">
      <c r="A88" s="1" t="s">
        <v>315</v>
      </c>
      <c r="B88" s="1" t="s">
        <v>329</v>
      </c>
      <c r="C88" s="1" t="s">
        <v>409</v>
      </c>
      <c r="D88" t="s">
        <v>54</v>
      </c>
      <c r="E88" t="s">
        <v>55</v>
      </c>
      <c r="F88" s="2">
        <v>44419</v>
      </c>
      <c r="G88" t="s">
        <v>289</v>
      </c>
      <c r="H88">
        <v>7.68</v>
      </c>
      <c r="I88">
        <v>0.15359999999999999</v>
      </c>
      <c r="K88" t="s">
        <v>500</v>
      </c>
      <c r="N88" t="str">
        <f t="shared" si="1"/>
        <v>Retenciones/Comprobante de Retención ago 5.pdf</v>
      </c>
    </row>
    <row r="89" spans="1:14" x14ac:dyDescent="0.25">
      <c r="A89" s="1" t="s">
        <v>328</v>
      </c>
      <c r="B89" s="1" t="s">
        <v>329</v>
      </c>
      <c r="C89" s="1" t="s">
        <v>410</v>
      </c>
      <c r="D89" t="s">
        <v>49</v>
      </c>
      <c r="E89" t="s">
        <v>50</v>
      </c>
      <c r="F89" s="2">
        <v>44421</v>
      </c>
      <c r="G89" t="s">
        <v>292</v>
      </c>
      <c r="H89">
        <v>111</v>
      </c>
      <c r="I89">
        <v>2.2200000000000002</v>
      </c>
      <c r="K89" t="s">
        <v>501</v>
      </c>
      <c r="N89" t="str">
        <f t="shared" si="1"/>
        <v>Retenciones/Comprobante de Retención ago 6.pdf</v>
      </c>
    </row>
    <row r="90" spans="1:14" x14ac:dyDescent="0.25">
      <c r="A90" s="1" t="s">
        <v>315</v>
      </c>
      <c r="B90" s="1" t="s">
        <v>316</v>
      </c>
      <c r="C90" s="1" t="s">
        <v>411</v>
      </c>
      <c r="D90" t="s">
        <v>13</v>
      </c>
      <c r="E90" t="s">
        <v>14</v>
      </c>
      <c r="F90" s="2">
        <v>44422</v>
      </c>
      <c r="G90" t="s">
        <v>295</v>
      </c>
      <c r="H90">
        <v>215</v>
      </c>
      <c r="I90">
        <v>4.3</v>
      </c>
      <c r="K90" t="s">
        <v>502</v>
      </c>
      <c r="N90" t="str">
        <f t="shared" si="1"/>
        <v>Retenciones/Comprobante de Retención ago 7.pdf</v>
      </c>
    </row>
    <row r="91" spans="1:14" x14ac:dyDescent="0.25">
      <c r="A91" s="1" t="s">
        <v>315</v>
      </c>
      <c r="B91" s="1" t="s">
        <v>318</v>
      </c>
      <c r="C91" s="1" t="s">
        <v>412</v>
      </c>
      <c r="D91" t="s">
        <v>13</v>
      </c>
      <c r="E91" t="s">
        <v>14</v>
      </c>
      <c r="F91" s="2">
        <v>44422</v>
      </c>
      <c r="G91" t="s">
        <v>298</v>
      </c>
      <c r="H91">
        <v>134</v>
      </c>
      <c r="I91">
        <v>2.68</v>
      </c>
      <c r="K91" t="s">
        <v>503</v>
      </c>
      <c r="N91" t="str">
        <f t="shared" si="1"/>
        <v>Retenciones/Comprobante de Retención ago 8.pdf</v>
      </c>
    </row>
  </sheetData>
  <autoFilter ref="A1:N91" xr:uid="{AE10F25A-EC28-48F6-B909-1533FEF017A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E4A7-71A7-4163-909C-BCFCDCB54CF8}">
  <dimension ref="A1:K93"/>
  <sheetViews>
    <sheetView tabSelected="1" topLeftCell="A70" workbookViewId="0">
      <selection activeCell="S78" sqref="S78"/>
    </sheetView>
  </sheetViews>
  <sheetFormatPr baseColWidth="10" defaultRowHeight="15" x14ac:dyDescent="0.25"/>
  <cols>
    <col min="1" max="1" width="11.28515625" bestFit="1" customWidth="1"/>
    <col min="2" max="2" width="12.28515625" bestFit="1" customWidth="1"/>
    <col min="3" max="3" width="10.140625" bestFit="1" customWidth="1"/>
    <col min="4" max="4" width="15.42578125" bestFit="1" customWidth="1"/>
    <col min="5" max="5" width="8.28515625" bestFit="1" customWidth="1"/>
    <col min="6" max="6" width="10.28515625" bestFit="1" customWidth="1"/>
    <col min="7" max="7" width="14" bestFit="1" customWidth="1"/>
    <col min="8" max="8" width="8.5703125" bestFit="1" customWidth="1"/>
    <col min="9" max="9" width="6.28515625" bestFit="1" customWidth="1"/>
    <col min="10" max="10" width="4" bestFit="1" customWidth="1"/>
    <col min="11" max="11" width="7.42578125" bestFit="1" customWidth="1"/>
  </cols>
  <sheetData>
    <row r="1" spans="1:11" x14ac:dyDescent="0.25">
      <c r="A1" s="9" t="s">
        <v>304</v>
      </c>
      <c r="B1" s="10" t="s">
        <v>305</v>
      </c>
      <c r="C1" s="11" t="s">
        <v>306</v>
      </c>
      <c r="D1" s="10" t="s">
        <v>307</v>
      </c>
      <c r="E1" s="10" t="s">
        <v>308</v>
      </c>
      <c r="F1" s="10" t="s">
        <v>309</v>
      </c>
      <c r="G1" s="10" t="s">
        <v>310</v>
      </c>
      <c r="H1" s="9" t="s">
        <v>311</v>
      </c>
      <c r="I1" s="9" t="s">
        <v>312</v>
      </c>
      <c r="J1" s="9" t="s">
        <v>313</v>
      </c>
      <c r="K1" s="10" t="s">
        <v>314</v>
      </c>
    </row>
    <row r="2" spans="1:11" s="6" customFormat="1" x14ac:dyDescent="0.25">
      <c r="A2" s="7">
        <v>1</v>
      </c>
      <c r="B2" s="7">
        <v>1790283380001</v>
      </c>
      <c r="C2" s="12">
        <v>44198</v>
      </c>
      <c r="D2" s="13" t="s">
        <v>315</v>
      </c>
      <c r="E2" s="13" t="s">
        <v>316</v>
      </c>
      <c r="F2" s="13" t="s">
        <v>317</v>
      </c>
      <c r="G2" s="7">
        <v>2.0120210717902801E+47</v>
      </c>
      <c r="H2" s="7">
        <v>93</v>
      </c>
      <c r="I2" s="7">
        <v>0</v>
      </c>
      <c r="J2" s="7">
        <v>1.86</v>
      </c>
      <c r="K2" s="7" t="s">
        <v>504</v>
      </c>
    </row>
    <row r="3" spans="1:11" s="6" customFormat="1" x14ac:dyDescent="0.25">
      <c r="A3" s="7">
        <v>2</v>
      </c>
      <c r="B3" s="7">
        <v>1790283380001</v>
      </c>
      <c r="C3" s="12">
        <v>44205</v>
      </c>
      <c r="D3" s="13" t="s">
        <v>315</v>
      </c>
      <c r="E3" s="13" t="s">
        <v>318</v>
      </c>
      <c r="F3" s="13" t="s">
        <v>319</v>
      </c>
      <c r="G3" s="7">
        <v>9.0120210717902808E+47</v>
      </c>
      <c r="H3" s="7">
        <v>44.5</v>
      </c>
      <c r="I3" s="7">
        <v>0</v>
      </c>
      <c r="J3" s="7">
        <v>0.89</v>
      </c>
      <c r="K3" s="7" t="s">
        <v>505</v>
      </c>
    </row>
    <row r="4" spans="1:11" s="6" customFormat="1" x14ac:dyDescent="0.25">
      <c r="A4" s="7">
        <v>3</v>
      </c>
      <c r="B4" s="7">
        <v>1790283380001</v>
      </c>
      <c r="C4" s="12">
        <v>44205</v>
      </c>
      <c r="D4" s="13" t="s">
        <v>315</v>
      </c>
      <c r="E4" s="13" t="s">
        <v>316</v>
      </c>
      <c r="F4" s="13" t="s">
        <v>320</v>
      </c>
      <c r="G4" s="7">
        <v>9.0120210717902808E+47</v>
      </c>
      <c r="H4" s="7">
        <v>155</v>
      </c>
      <c r="I4" s="7">
        <v>0</v>
      </c>
      <c r="J4" s="7">
        <v>3.1</v>
      </c>
      <c r="K4" s="7" t="s">
        <v>506</v>
      </c>
    </row>
    <row r="5" spans="1:11" s="6" customFormat="1" x14ac:dyDescent="0.25">
      <c r="A5" s="7">
        <v>4</v>
      </c>
      <c r="B5" s="7">
        <v>1790283380001</v>
      </c>
      <c r="C5" s="12">
        <v>44212</v>
      </c>
      <c r="D5" s="13" t="s">
        <v>315</v>
      </c>
      <c r="E5" s="13" t="s">
        <v>318</v>
      </c>
      <c r="F5" s="13" t="s">
        <v>321</v>
      </c>
      <c r="G5" s="7">
        <v>1.6012021071790201E+48</v>
      </c>
      <c r="H5" s="7">
        <v>341.5</v>
      </c>
      <c r="I5" s="7">
        <v>0</v>
      </c>
      <c r="J5" s="7">
        <v>6.83</v>
      </c>
      <c r="K5" s="7" t="s">
        <v>507</v>
      </c>
    </row>
    <row r="6" spans="1:11" s="6" customFormat="1" x14ac:dyDescent="0.25">
      <c r="A6" s="7">
        <v>5</v>
      </c>
      <c r="B6" s="7">
        <v>1790010937001</v>
      </c>
      <c r="C6" s="12">
        <v>44219</v>
      </c>
      <c r="D6" s="13" t="s">
        <v>315</v>
      </c>
      <c r="E6" s="13" t="s">
        <v>322</v>
      </c>
      <c r="F6" s="13" t="s">
        <v>323</v>
      </c>
      <c r="G6" s="7">
        <v>2.3012021071789999E+48</v>
      </c>
      <c r="H6" s="7">
        <v>164</v>
      </c>
      <c r="I6" s="7">
        <v>0</v>
      </c>
      <c r="J6" s="7">
        <v>3.28</v>
      </c>
      <c r="K6" s="7" t="s">
        <v>508</v>
      </c>
    </row>
    <row r="7" spans="1:11" s="6" customFormat="1" x14ac:dyDescent="0.25">
      <c r="A7" s="7">
        <v>6</v>
      </c>
      <c r="B7" s="7">
        <v>1790283380001</v>
      </c>
      <c r="C7" s="12">
        <v>44219</v>
      </c>
      <c r="D7" s="13" t="s">
        <v>315</v>
      </c>
      <c r="E7" s="13" t="s">
        <v>318</v>
      </c>
      <c r="F7" s="13" t="s">
        <v>324</v>
      </c>
      <c r="G7" s="7">
        <v>2.30120210717902E+48</v>
      </c>
      <c r="H7" s="7">
        <v>226.5</v>
      </c>
      <c r="I7" s="7">
        <v>0</v>
      </c>
      <c r="J7" s="7">
        <v>4.53</v>
      </c>
      <c r="K7" s="7" t="s">
        <v>509</v>
      </c>
    </row>
    <row r="8" spans="1:11" s="6" customFormat="1" x14ac:dyDescent="0.25">
      <c r="A8" s="7">
        <v>7</v>
      </c>
      <c r="B8" s="7">
        <v>190055965001</v>
      </c>
      <c r="C8" s="12">
        <v>44225</v>
      </c>
      <c r="D8" s="13" t="s">
        <v>315</v>
      </c>
      <c r="E8" s="13" t="s">
        <v>315</v>
      </c>
      <c r="F8" s="13" t="s">
        <v>325</v>
      </c>
      <c r="G8" s="7">
        <v>2.9012021070190001E+48</v>
      </c>
      <c r="H8" s="7">
        <v>18</v>
      </c>
      <c r="I8" s="7">
        <v>0</v>
      </c>
      <c r="J8" s="7">
        <v>0</v>
      </c>
      <c r="K8" s="7" t="s">
        <v>510</v>
      </c>
    </row>
    <row r="9" spans="1:11" s="6" customFormat="1" x14ac:dyDescent="0.25">
      <c r="A9" s="7">
        <v>8</v>
      </c>
      <c r="B9" s="7">
        <v>1790283380001</v>
      </c>
      <c r="C9" s="12">
        <v>44226</v>
      </c>
      <c r="D9" s="13" t="s">
        <v>315</v>
      </c>
      <c r="E9" s="13" t="s">
        <v>318</v>
      </c>
      <c r="F9" s="13" t="s">
        <v>326</v>
      </c>
      <c r="G9" s="7">
        <v>3.00120210717902E+48</v>
      </c>
      <c r="H9" s="7">
        <v>175</v>
      </c>
      <c r="I9" s="7">
        <v>0</v>
      </c>
      <c r="J9" s="7">
        <v>3.5</v>
      </c>
      <c r="K9" s="7" t="s">
        <v>511</v>
      </c>
    </row>
    <row r="10" spans="1:11" s="6" customFormat="1" x14ac:dyDescent="0.25">
      <c r="A10" s="7">
        <v>9</v>
      </c>
      <c r="B10" s="7">
        <v>1790283380001</v>
      </c>
      <c r="C10" s="12">
        <v>44227</v>
      </c>
      <c r="D10" s="13" t="s">
        <v>315</v>
      </c>
      <c r="E10" s="13" t="s">
        <v>318</v>
      </c>
      <c r="F10" s="13" t="s">
        <v>327</v>
      </c>
      <c r="G10" s="7">
        <v>3.1012021071790201E+48</v>
      </c>
      <c r="H10" s="7">
        <v>96</v>
      </c>
      <c r="I10" s="7">
        <v>0</v>
      </c>
      <c r="J10" s="7">
        <v>1.92</v>
      </c>
      <c r="K10" s="7" t="s">
        <v>512</v>
      </c>
    </row>
    <row r="11" spans="1:11" s="6" customFormat="1" x14ac:dyDescent="0.25">
      <c r="A11" s="7">
        <v>10</v>
      </c>
      <c r="B11" s="7">
        <v>990005737001</v>
      </c>
      <c r="C11" s="12">
        <v>44228</v>
      </c>
      <c r="D11" s="13" t="s">
        <v>328</v>
      </c>
      <c r="E11" s="13" t="s">
        <v>329</v>
      </c>
      <c r="F11" s="13" t="s">
        <v>330</v>
      </c>
      <c r="G11" s="7">
        <v>1.02202107099E+47</v>
      </c>
      <c r="H11" s="7">
        <v>123</v>
      </c>
      <c r="I11" s="7">
        <v>0</v>
      </c>
      <c r="J11" s="7">
        <v>2.46</v>
      </c>
      <c r="K11" s="7" t="s">
        <v>513</v>
      </c>
    </row>
    <row r="12" spans="1:11" s="6" customFormat="1" x14ac:dyDescent="0.25">
      <c r="A12" s="7">
        <v>11</v>
      </c>
      <c r="B12" s="7">
        <v>990049459001</v>
      </c>
      <c r="C12" s="12">
        <v>44230</v>
      </c>
      <c r="D12" s="13" t="s">
        <v>315</v>
      </c>
      <c r="E12" s="13" t="s">
        <v>329</v>
      </c>
      <c r="F12" s="13" t="s">
        <v>331</v>
      </c>
      <c r="G12" s="7">
        <v>3.0220210709900398E+47</v>
      </c>
      <c r="H12" s="7">
        <v>51.83</v>
      </c>
      <c r="I12" s="7">
        <v>0</v>
      </c>
      <c r="J12" s="7">
        <v>1.04</v>
      </c>
      <c r="K12" s="7" t="s">
        <v>514</v>
      </c>
    </row>
    <row r="13" spans="1:11" s="6" customFormat="1" x14ac:dyDescent="0.25">
      <c r="A13" s="7">
        <v>12</v>
      </c>
      <c r="B13" s="7">
        <v>1790283380001</v>
      </c>
      <c r="C13" s="12">
        <v>44233</v>
      </c>
      <c r="D13" s="13" t="s">
        <v>315</v>
      </c>
      <c r="E13" s="13" t="s">
        <v>318</v>
      </c>
      <c r="F13" s="13" t="s">
        <v>332</v>
      </c>
      <c r="G13" s="7">
        <v>6.0220210717902804E+47</v>
      </c>
      <c r="H13" s="7">
        <v>125.5</v>
      </c>
      <c r="I13" s="7">
        <v>0</v>
      </c>
      <c r="J13" s="7">
        <v>2.5099999999999998</v>
      </c>
      <c r="K13" s="7" t="s">
        <v>515</v>
      </c>
    </row>
    <row r="14" spans="1:11" s="6" customFormat="1" x14ac:dyDescent="0.25">
      <c r="A14" s="7">
        <v>13</v>
      </c>
      <c r="B14" s="7">
        <v>1790283380001</v>
      </c>
      <c r="C14" s="12">
        <v>44240</v>
      </c>
      <c r="D14" s="13" t="s">
        <v>315</v>
      </c>
      <c r="E14" s="13" t="s">
        <v>318</v>
      </c>
      <c r="F14" s="13" t="s">
        <v>333</v>
      </c>
      <c r="G14" s="7">
        <v>1.30220210717902E+48</v>
      </c>
      <c r="H14" s="7">
        <v>95.5</v>
      </c>
      <c r="I14" s="7">
        <v>0</v>
      </c>
      <c r="J14" s="7">
        <v>1.91</v>
      </c>
      <c r="K14" s="7" t="s">
        <v>516</v>
      </c>
    </row>
    <row r="15" spans="1:11" s="6" customFormat="1" x14ac:dyDescent="0.25">
      <c r="A15" s="7">
        <v>14</v>
      </c>
      <c r="B15" s="7">
        <v>990005737001</v>
      </c>
      <c r="C15" s="12">
        <v>44244</v>
      </c>
      <c r="D15" s="13" t="s">
        <v>328</v>
      </c>
      <c r="E15" s="13" t="s">
        <v>329</v>
      </c>
      <c r="F15" s="13" t="s">
        <v>334</v>
      </c>
      <c r="G15" s="7">
        <v>1.7022021070989999E+48</v>
      </c>
      <c r="H15" s="7">
        <v>119</v>
      </c>
      <c r="I15" s="7">
        <v>0</v>
      </c>
      <c r="J15" s="7">
        <v>2.38</v>
      </c>
      <c r="K15" s="7" t="s">
        <v>517</v>
      </c>
    </row>
    <row r="16" spans="1:11" s="6" customFormat="1" x14ac:dyDescent="0.25">
      <c r="A16" s="7">
        <v>15</v>
      </c>
      <c r="B16" s="7">
        <v>990005737001</v>
      </c>
      <c r="C16" s="12">
        <v>44246</v>
      </c>
      <c r="D16" s="13" t="s">
        <v>328</v>
      </c>
      <c r="E16" s="13" t="s">
        <v>329</v>
      </c>
      <c r="F16" s="13" t="s">
        <v>335</v>
      </c>
      <c r="G16" s="7">
        <v>1.902202107099E+48</v>
      </c>
      <c r="H16" s="7">
        <v>230</v>
      </c>
      <c r="I16" s="7">
        <v>0</v>
      </c>
      <c r="J16" s="7">
        <v>4.5999999999999996</v>
      </c>
      <c r="K16" s="7" t="s">
        <v>518</v>
      </c>
    </row>
    <row r="17" spans="1:11" s="6" customFormat="1" x14ac:dyDescent="0.25">
      <c r="A17" s="7">
        <v>16</v>
      </c>
      <c r="B17" s="7">
        <v>1790283380001</v>
      </c>
      <c r="C17" s="12">
        <v>44247</v>
      </c>
      <c r="D17" s="13" t="s">
        <v>315</v>
      </c>
      <c r="E17" s="13" t="s">
        <v>318</v>
      </c>
      <c r="F17" s="13" t="s">
        <v>336</v>
      </c>
      <c r="G17" s="7">
        <v>2.0022021071790199E+48</v>
      </c>
      <c r="H17" s="7">
        <v>331</v>
      </c>
      <c r="I17" s="7">
        <v>0</v>
      </c>
      <c r="J17" s="7">
        <v>6.62</v>
      </c>
      <c r="K17" s="7" t="s">
        <v>519</v>
      </c>
    </row>
    <row r="18" spans="1:11" s="6" customFormat="1" x14ac:dyDescent="0.25">
      <c r="A18" s="7">
        <v>17</v>
      </c>
      <c r="B18" s="7">
        <v>1790283380001</v>
      </c>
      <c r="C18" s="12">
        <v>44254</v>
      </c>
      <c r="D18" s="13" t="s">
        <v>315</v>
      </c>
      <c r="E18" s="13" t="s">
        <v>318</v>
      </c>
      <c r="F18" s="13" t="s">
        <v>337</v>
      </c>
      <c r="G18" s="7">
        <v>2.7022021071790199E+48</v>
      </c>
      <c r="H18" s="7">
        <v>246</v>
      </c>
      <c r="I18" s="7">
        <v>0</v>
      </c>
      <c r="J18" s="7">
        <v>4.92</v>
      </c>
      <c r="K18" s="7" t="s">
        <v>520</v>
      </c>
    </row>
    <row r="19" spans="1:11" s="6" customFormat="1" x14ac:dyDescent="0.25">
      <c r="A19" s="7">
        <v>18</v>
      </c>
      <c r="B19" s="7">
        <v>1790283380001</v>
      </c>
      <c r="C19" s="12">
        <v>44255</v>
      </c>
      <c r="D19" s="13" t="s">
        <v>315</v>
      </c>
      <c r="E19" s="13" t="s">
        <v>318</v>
      </c>
      <c r="F19" s="13" t="s">
        <v>338</v>
      </c>
      <c r="G19" s="7">
        <v>2.8022021071790199E+48</v>
      </c>
      <c r="H19" s="7">
        <v>78</v>
      </c>
      <c r="I19" s="7">
        <v>0</v>
      </c>
      <c r="J19" s="7">
        <v>1.56</v>
      </c>
      <c r="K19" s="7" t="s">
        <v>521</v>
      </c>
    </row>
    <row r="20" spans="1:11" s="6" customFormat="1" x14ac:dyDescent="0.25">
      <c r="A20" s="7">
        <v>19</v>
      </c>
      <c r="B20" s="7">
        <v>1790283380001</v>
      </c>
      <c r="C20" s="12">
        <v>44255</v>
      </c>
      <c r="D20" s="13" t="s">
        <v>315</v>
      </c>
      <c r="E20" s="13" t="s">
        <v>316</v>
      </c>
      <c r="F20" s="13" t="s">
        <v>339</v>
      </c>
      <c r="G20" s="7">
        <v>2.8022021071790199E+48</v>
      </c>
      <c r="H20" s="7">
        <v>244.1</v>
      </c>
      <c r="I20" s="7">
        <v>0</v>
      </c>
      <c r="J20" s="7">
        <v>4.88</v>
      </c>
      <c r="K20" s="7" t="s">
        <v>522</v>
      </c>
    </row>
    <row r="21" spans="1:11" s="6" customFormat="1" x14ac:dyDescent="0.25">
      <c r="A21" s="7">
        <v>20</v>
      </c>
      <c r="B21" s="7">
        <v>990049459001</v>
      </c>
      <c r="C21" s="12">
        <v>44258</v>
      </c>
      <c r="D21" s="13" t="s">
        <v>315</v>
      </c>
      <c r="E21" s="13" t="s">
        <v>329</v>
      </c>
      <c r="F21" s="13" t="s">
        <v>340</v>
      </c>
      <c r="G21" s="7">
        <v>3.03202107099004E+47</v>
      </c>
      <c r="H21" s="7">
        <v>71.989999999999995</v>
      </c>
      <c r="I21" s="7">
        <v>0</v>
      </c>
      <c r="J21" s="7">
        <v>1.44</v>
      </c>
      <c r="K21" s="7" t="s">
        <v>523</v>
      </c>
    </row>
    <row r="22" spans="1:11" s="6" customFormat="1" x14ac:dyDescent="0.25">
      <c r="A22" s="7">
        <v>21</v>
      </c>
      <c r="B22" s="7">
        <v>1790283380001</v>
      </c>
      <c r="C22" s="12">
        <v>44261</v>
      </c>
      <c r="D22" s="13" t="s">
        <v>315</v>
      </c>
      <c r="E22" s="13" t="s">
        <v>318</v>
      </c>
      <c r="F22" s="13" t="s">
        <v>341</v>
      </c>
      <c r="G22" s="7">
        <v>6.0320210717902802E+47</v>
      </c>
      <c r="H22" s="7">
        <v>102.25</v>
      </c>
      <c r="I22" s="7">
        <v>0</v>
      </c>
      <c r="J22" s="7">
        <v>2.0499999999999998</v>
      </c>
      <c r="K22" s="7" t="s">
        <v>524</v>
      </c>
    </row>
    <row r="23" spans="1:11" s="6" customFormat="1" x14ac:dyDescent="0.25">
      <c r="A23" s="7">
        <v>22</v>
      </c>
      <c r="B23" s="7">
        <v>1790283380001</v>
      </c>
      <c r="C23" s="12">
        <v>44261</v>
      </c>
      <c r="D23" s="13" t="s">
        <v>315</v>
      </c>
      <c r="E23" s="13" t="s">
        <v>316</v>
      </c>
      <c r="F23" s="13" t="s">
        <v>342</v>
      </c>
      <c r="G23" s="7">
        <v>6.0320210717902802E+47</v>
      </c>
      <c r="H23" s="7">
        <v>129</v>
      </c>
      <c r="I23" s="7">
        <v>0</v>
      </c>
      <c r="J23" s="7">
        <v>2.58</v>
      </c>
      <c r="K23" s="7" t="s">
        <v>525</v>
      </c>
    </row>
    <row r="24" spans="1:11" s="6" customFormat="1" x14ac:dyDescent="0.25">
      <c r="A24" s="7">
        <v>23</v>
      </c>
      <c r="B24" s="7">
        <v>990005737001</v>
      </c>
      <c r="C24" s="12">
        <v>44263</v>
      </c>
      <c r="D24" s="13" t="s">
        <v>328</v>
      </c>
      <c r="E24" s="13" t="s">
        <v>329</v>
      </c>
      <c r="F24" s="13" t="s">
        <v>343</v>
      </c>
      <c r="G24" s="7">
        <v>8.0320210709900005E+47</v>
      </c>
      <c r="H24" s="7">
        <v>120</v>
      </c>
      <c r="I24" s="7">
        <v>0</v>
      </c>
      <c r="J24" s="7">
        <v>2.4</v>
      </c>
      <c r="K24" s="7" t="s">
        <v>526</v>
      </c>
    </row>
    <row r="25" spans="1:11" s="6" customFormat="1" x14ac:dyDescent="0.25">
      <c r="A25" s="7">
        <v>24</v>
      </c>
      <c r="B25" s="7">
        <v>1790283380001</v>
      </c>
      <c r="C25" s="12">
        <v>44268</v>
      </c>
      <c r="D25" s="13" t="s">
        <v>315</v>
      </c>
      <c r="E25" s="13" t="s">
        <v>318</v>
      </c>
      <c r="F25" s="13" t="s">
        <v>344</v>
      </c>
      <c r="G25" s="7">
        <v>1.3032021071790199E+48</v>
      </c>
      <c r="H25" s="7">
        <v>259</v>
      </c>
      <c r="I25" s="7">
        <v>0</v>
      </c>
      <c r="J25" s="7">
        <v>5.18</v>
      </c>
      <c r="K25" s="7" t="s">
        <v>527</v>
      </c>
    </row>
    <row r="26" spans="1:11" s="6" customFormat="1" x14ac:dyDescent="0.25">
      <c r="A26" s="7">
        <v>25</v>
      </c>
      <c r="B26" s="7">
        <v>1790283380001</v>
      </c>
      <c r="C26" s="12">
        <v>44268</v>
      </c>
      <c r="D26" s="13" t="s">
        <v>315</v>
      </c>
      <c r="E26" s="13" t="s">
        <v>316</v>
      </c>
      <c r="F26" s="13" t="s">
        <v>345</v>
      </c>
      <c r="G26" s="7">
        <v>1.3032021071790199E+48</v>
      </c>
      <c r="H26" s="7">
        <v>172</v>
      </c>
      <c r="I26" s="7">
        <v>0</v>
      </c>
      <c r="J26" s="7">
        <v>3.44</v>
      </c>
      <c r="K26" s="7" t="s">
        <v>528</v>
      </c>
    </row>
    <row r="27" spans="1:11" s="6" customFormat="1" x14ac:dyDescent="0.25">
      <c r="A27" s="7">
        <v>26</v>
      </c>
      <c r="B27" s="7">
        <v>1790283380001</v>
      </c>
      <c r="C27" s="12">
        <v>44275</v>
      </c>
      <c r="D27" s="13" t="s">
        <v>315</v>
      </c>
      <c r="E27" s="13" t="s">
        <v>316</v>
      </c>
      <c r="F27" s="13" t="s">
        <v>346</v>
      </c>
      <c r="G27" s="7">
        <v>2.00320210717902E+48</v>
      </c>
      <c r="H27" s="7">
        <v>296</v>
      </c>
      <c r="I27" s="7">
        <v>0</v>
      </c>
      <c r="J27" s="7">
        <v>5.92</v>
      </c>
      <c r="K27" s="7" t="s">
        <v>529</v>
      </c>
    </row>
    <row r="28" spans="1:11" s="6" customFormat="1" x14ac:dyDescent="0.25">
      <c r="A28" s="7">
        <v>27</v>
      </c>
      <c r="B28" s="7">
        <v>1790283380001</v>
      </c>
      <c r="C28" s="12">
        <v>44275</v>
      </c>
      <c r="D28" s="13" t="s">
        <v>315</v>
      </c>
      <c r="E28" s="13" t="s">
        <v>318</v>
      </c>
      <c r="F28" s="13" t="s">
        <v>347</v>
      </c>
      <c r="G28" s="7">
        <v>2.00320210717902E+48</v>
      </c>
      <c r="H28" s="7">
        <v>149.5</v>
      </c>
      <c r="I28" s="7">
        <v>0</v>
      </c>
      <c r="J28" s="7">
        <v>2.99</v>
      </c>
      <c r="K28" s="7" t="s">
        <v>530</v>
      </c>
    </row>
    <row r="29" spans="1:11" s="6" customFormat="1" x14ac:dyDescent="0.25">
      <c r="A29" s="7">
        <v>28</v>
      </c>
      <c r="B29" s="7">
        <v>990005737001</v>
      </c>
      <c r="C29" s="12">
        <v>44277</v>
      </c>
      <c r="D29" s="13" t="s">
        <v>328</v>
      </c>
      <c r="E29" s="13" t="s">
        <v>329</v>
      </c>
      <c r="F29" s="13" t="s">
        <v>348</v>
      </c>
      <c r="G29" s="7">
        <v>2.2032021070990001E+48</v>
      </c>
      <c r="H29" s="7">
        <v>103</v>
      </c>
      <c r="I29" s="7">
        <v>0</v>
      </c>
      <c r="J29" s="7">
        <v>2.06</v>
      </c>
      <c r="K29" s="7" t="s">
        <v>531</v>
      </c>
    </row>
    <row r="30" spans="1:11" s="6" customFormat="1" x14ac:dyDescent="0.25">
      <c r="A30" s="7">
        <v>29</v>
      </c>
      <c r="B30" s="7">
        <v>1790283380001</v>
      </c>
      <c r="C30" s="12">
        <v>44282</v>
      </c>
      <c r="D30" s="13" t="s">
        <v>315</v>
      </c>
      <c r="E30" s="13" t="s">
        <v>318</v>
      </c>
      <c r="F30" s="13" t="s">
        <v>349</v>
      </c>
      <c r="G30" s="7">
        <v>2.70320210717902E+48</v>
      </c>
      <c r="H30" s="7">
        <v>540</v>
      </c>
      <c r="I30" s="7">
        <v>0</v>
      </c>
      <c r="J30" s="7">
        <v>10.8</v>
      </c>
      <c r="K30" s="7" t="s">
        <v>532</v>
      </c>
    </row>
    <row r="31" spans="1:11" s="6" customFormat="1" x14ac:dyDescent="0.25">
      <c r="A31" s="7">
        <v>30</v>
      </c>
      <c r="B31" s="7">
        <v>990049459001</v>
      </c>
      <c r="C31" s="12">
        <v>44284</v>
      </c>
      <c r="D31" s="13" t="s">
        <v>315</v>
      </c>
      <c r="E31" s="13" t="s">
        <v>329</v>
      </c>
      <c r="F31" s="13" t="s">
        <v>350</v>
      </c>
      <c r="G31" s="7">
        <v>2.9032021070990001E+48</v>
      </c>
      <c r="H31" s="7">
        <v>139.16999999999999</v>
      </c>
      <c r="I31" s="7">
        <v>0</v>
      </c>
      <c r="J31" s="7">
        <v>2.78</v>
      </c>
      <c r="K31" s="7" t="s">
        <v>533</v>
      </c>
    </row>
    <row r="32" spans="1:11" s="6" customFormat="1" x14ac:dyDescent="0.25">
      <c r="A32" s="7">
        <v>31</v>
      </c>
      <c r="B32" s="7">
        <v>990049459001</v>
      </c>
      <c r="C32" s="12">
        <v>44286</v>
      </c>
      <c r="D32" s="13" t="s">
        <v>315</v>
      </c>
      <c r="E32" s="13" t="s">
        <v>329</v>
      </c>
      <c r="F32" s="13" t="s">
        <v>351</v>
      </c>
      <c r="G32" s="7">
        <v>3.1032021070989999E+48</v>
      </c>
      <c r="H32" s="7">
        <v>22.08</v>
      </c>
      <c r="I32" s="7">
        <v>0</v>
      </c>
      <c r="J32" s="7">
        <v>0.44</v>
      </c>
      <c r="K32" s="7" t="s">
        <v>534</v>
      </c>
    </row>
    <row r="33" spans="1:11" s="6" customFormat="1" x14ac:dyDescent="0.25">
      <c r="A33" s="7">
        <v>32</v>
      </c>
      <c r="B33" s="7">
        <v>1790283380001</v>
      </c>
      <c r="C33" s="12">
        <v>44286</v>
      </c>
      <c r="D33" s="13" t="s">
        <v>315</v>
      </c>
      <c r="E33" s="13" t="s">
        <v>316</v>
      </c>
      <c r="F33" s="13" t="s">
        <v>352</v>
      </c>
      <c r="G33" s="7">
        <v>3.1032021071790197E+48</v>
      </c>
      <c r="H33" s="7">
        <v>288.5</v>
      </c>
      <c r="I33" s="7">
        <v>0</v>
      </c>
      <c r="J33" s="7">
        <v>5.77</v>
      </c>
      <c r="K33" s="7" t="s">
        <v>535</v>
      </c>
    </row>
    <row r="34" spans="1:11" s="6" customFormat="1" x14ac:dyDescent="0.25">
      <c r="A34" s="7">
        <v>33</v>
      </c>
      <c r="B34" s="7">
        <v>1790283380001</v>
      </c>
      <c r="C34" s="12">
        <v>44286</v>
      </c>
      <c r="D34" s="13" t="s">
        <v>315</v>
      </c>
      <c r="E34" s="13" t="s">
        <v>318</v>
      </c>
      <c r="F34" s="13" t="s">
        <v>353</v>
      </c>
      <c r="G34" s="7">
        <v>3.1032021071790197E+48</v>
      </c>
      <c r="H34" s="7">
        <v>224</v>
      </c>
      <c r="I34" s="7">
        <v>0</v>
      </c>
      <c r="J34" s="7">
        <v>4.4800000000000004</v>
      </c>
      <c r="K34" s="7" t="s">
        <v>536</v>
      </c>
    </row>
    <row r="35" spans="1:11" s="6" customFormat="1" x14ac:dyDescent="0.25">
      <c r="A35" s="7">
        <v>34</v>
      </c>
      <c r="B35" s="7">
        <v>1790283380001</v>
      </c>
      <c r="C35" s="12">
        <v>44289</v>
      </c>
      <c r="D35" s="13" t="s">
        <v>315</v>
      </c>
      <c r="E35" s="13" t="s">
        <v>318</v>
      </c>
      <c r="F35" s="13" t="s">
        <v>354</v>
      </c>
      <c r="G35" s="7">
        <v>3.0420210717902802E+47</v>
      </c>
      <c r="H35" s="7">
        <v>103.5</v>
      </c>
      <c r="I35" s="7">
        <v>0</v>
      </c>
      <c r="J35" s="7">
        <v>2.0699999999999998</v>
      </c>
      <c r="K35" s="7" t="s">
        <v>537</v>
      </c>
    </row>
    <row r="36" spans="1:11" s="6" customFormat="1" x14ac:dyDescent="0.25">
      <c r="A36" s="7">
        <v>35</v>
      </c>
      <c r="B36" s="7">
        <v>990049459001</v>
      </c>
      <c r="C36" s="12">
        <v>44291</v>
      </c>
      <c r="D36" s="13" t="s">
        <v>315</v>
      </c>
      <c r="E36" s="13" t="s">
        <v>329</v>
      </c>
      <c r="F36" s="13" t="s">
        <v>355</v>
      </c>
      <c r="G36" s="7">
        <v>5.0420210709900398E+47</v>
      </c>
      <c r="H36" s="7">
        <v>91.18</v>
      </c>
      <c r="I36" s="7">
        <v>0</v>
      </c>
      <c r="J36" s="7">
        <v>1.82</v>
      </c>
      <c r="K36" s="7" t="s">
        <v>538</v>
      </c>
    </row>
    <row r="37" spans="1:11" s="6" customFormat="1" x14ac:dyDescent="0.25">
      <c r="A37" s="7">
        <v>36</v>
      </c>
      <c r="B37" s="7">
        <v>1790283380001</v>
      </c>
      <c r="C37" s="12">
        <v>44296</v>
      </c>
      <c r="D37" s="13" t="s">
        <v>315</v>
      </c>
      <c r="E37" s="13" t="s">
        <v>318</v>
      </c>
      <c r="F37" s="13" t="s">
        <v>356</v>
      </c>
      <c r="G37" s="7">
        <v>1.00420210717902E+48</v>
      </c>
      <c r="H37" s="7">
        <v>162</v>
      </c>
      <c r="I37" s="7">
        <v>0</v>
      </c>
      <c r="J37" s="7">
        <v>3.24</v>
      </c>
      <c r="K37" s="7" t="s">
        <v>539</v>
      </c>
    </row>
    <row r="38" spans="1:11" s="6" customFormat="1" x14ac:dyDescent="0.25">
      <c r="A38" s="7">
        <v>37</v>
      </c>
      <c r="B38" s="7">
        <v>990005737001</v>
      </c>
      <c r="C38" s="12">
        <v>44298</v>
      </c>
      <c r="D38" s="13" t="s">
        <v>328</v>
      </c>
      <c r="E38" s="13" t="s">
        <v>329</v>
      </c>
      <c r="F38" s="13" t="s">
        <v>357</v>
      </c>
      <c r="G38" s="7">
        <v>1.204202107099E+48</v>
      </c>
      <c r="H38" s="7">
        <v>99</v>
      </c>
      <c r="I38" s="7">
        <v>0</v>
      </c>
      <c r="J38" s="7">
        <v>1.98</v>
      </c>
      <c r="K38" s="7" t="s">
        <v>540</v>
      </c>
    </row>
    <row r="39" spans="1:11" s="6" customFormat="1" x14ac:dyDescent="0.25">
      <c r="A39" s="7">
        <v>38</v>
      </c>
      <c r="B39" s="7">
        <v>1790283380001</v>
      </c>
      <c r="C39" s="12">
        <v>44303</v>
      </c>
      <c r="D39" s="13" t="s">
        <v>315</v>
      </c>
      <c r="E39" s="13" t="s">
        <v>316</v>
      </c>
      <c r="F39" s="13" t="s">
        <v>358</v>
      </c>
      <c r="G39" s="7">
        <v>1.7042021071790199E+48</v>
      </c>
      <c r="H39" s="7">
        <v>133</v>
      </c>
      <c r="I39" s="7">
        <v>0</v>
      </c>
      <c r="J39" s="7">
        <v>2.66</v>
      </c>
      <c r="K39" s="7" t="s">
        <v>541</v>
      </c>
    </row>
    <row r="40" spans="1:11" s="6" customFormat="1" x14ac:dyDescent="0.25">
      <c r="A40" s="7">
        <v>39</v>
      </c>
      <c r="B40" s="7">
        <v>1790283380001</v>
      </c>
      <c r="C40" s="12">
        <v>44303</v>
      </c>
      <c r="D40" s="13" t="s">
        <v>315</v>
      </c>
      <c r="E40" s="13" t="s">
        <v>318</v>
      </c>
      <c r="F40" s="13" t="s">
        <v>359</v>
      </c>
      <c r="G40" s="7">
        <v>1.7042021071790199E+48</v>
      </c>
      <c r="H40" s="7">
        <v>121</v>
      </c>
      <c r="I40" s="7">
        <v>0</v>
      </c>
      <c r="J40" s="7">
        <v>2.42</v>
      </c>
      <c r="K40" s="7" t="s">
        <v>542</v>
      </c>
    </row>
    <row r="41" spans="1:11" s="6" customFormat="1" x14ac:dyDescent="0.25">
      <c r="A41" s="7">
        <v>40</v>
      </c>
      <c r="B41" s="7">
        <v>990049459001</v>
      </c>
      <c r="C41" s="12">
        <v>44309</v>
      </c>
      <c r="D41" s="13" t="s">
        <v>315</v>
      </c>
      <c r="E41" s="13" t="s">
        <v>329</v>
      </c>
      <c r="F41" s="13" t="s">
        <v>360</v>
      </c>
      <c r="G41" s="7">
        <v>2.304202107099E+48</v>
      </c>
      <c r="H41" s="7">
        <v>20.16</v>
      </c>
      <c r="I41" s="7">
        <v>0</v>
      </c>
      <c r="J41" s="7">
        <v>0.4</v>
      </c>
      <c r="K41" s="7" t="s">
        <v>543</v>
      </c>
    </row>
    <row r="42" spans="1:11" s="6" customFormat="1" x14ac:dyDescent="0.25">
      <c r="A42" s="7">
        <v>41</v>
      </c>
      <c r="B42" s="7">
        <v>1790283380001</v>
      </c>
      <c r="C42" s="12">
        <v>44310</v>
      </c>
      <c r="D42" s="13" t="s">
        <v>315</v>
      </c>
      <c r="E42" s="13" t="s">
        <v>318</v>
      </c>
      <c r="F42" s="13" t="s">
        <v>361</v>
      </c>
      <c r="G42" s="7">
        <v>2.4042021071790199E+48</v>
      </c>
      <c r="H42" s="7">
        <v>166</v>
      </c>
      <c r="I42" s="7">
        <v>0</v>
      </c>
      <c r="J42" s="7">
        <v>3.32</v>
      </c>
      <c r="K42" s="7" t="s">
        <v>544</v>
      </c>
    </row>
    <row r="43" spans="1:11" s="6" customFormat="1" x14ac:dyDescent="0.25">
      <c r="A43" s="7">
        <v>42</v>
      </c>
      <c r="B43" s="7">
        <v>1790283380001</v>
      </c>
      <c r="C43" s="12">
        <v>44316</v>
      </c>
      <c r="D43" s="13" t="s">
        <v>315</v>
      </c>
      <c r="E43" s="13" t="s">
        <v>318</v>
      </c>
      <c r="F43" s="13" t="s">
        <v>362</v>
      </c>
      <c r="G43" s="7">
        <v>3.0042021071790197E+48</v>
      </c>
      <c r="H43" s="7">
        <v>16</v>
      </c>
      <c r="I43" s="7">
        <v>0</v>
      </c>
      <c r="J43" s="7">
        <v>0.32</v>
      </c>
      <c r="K43" s="7" t="s">
        <v>545</v>
      </c>
    </row>
    <row r="44" spans="1:11" s="6" customFormat="1" x14ac:dyDescent="0.25">
      <c r="A44" s="7">
        <v>43</v>
      </c>
      <c r="B44" s="7">
        <v>990049459001</v>
      </c>
      <c r="C44" s="12">
        <v>44321</v>
      </c>
      <c r="D44" s="13" t="s">
        <v>315</v>
      </c>
      <c r="E44" s="13" t="s">
        <v>329</v>
      </c>
      <c r="F44" s="13" t="s">
        <v>363</v>
      </c>
      <c r="G44" s="7">
        <v>5.0520210709900404E+47</v>
      </c>
      <c r="H44" s="7">
        <v>43.19</v>
      </c>
      <c r="I44" s="7">
        <v>0</v>
      </c>
      <c r="J44" s="7">
        <v>0.86</v>
      </c>
      <c r="K44" s="7" t="s">
        <v>546</v>
      </c>
    </row>
    <row r="45" spans="1:11" s="6" customFormat="1" x14ac:dyDescent="0.25">
      <c r="A45" s="7">
        <v>44</v>
      </c>
      <c r="B45" s="7">
        <v>1790283380001</v>
      </c>
      <c r="C45" s="12">
        <v>44324</v>
      </c>
      <c r="D45" s="13" t="s">
        <v>315</v>
      </c>
      <c r="E45" s="13" t="s">
        <v>318</v>
      </c>
      <c r="F45" s="13" t="s">
        <v>364</v>
      </c>
      <c r="G45" s="7">
        <v>8.0520210717902806E+47</v>
      </c>
      <c r="H45" s="7">
        <v>280.75</v>
      </c>
      <c r="I45" s="7">
        <v>0</v>
      </c>
      <c r="J45" s="7">
        <v>5.62</v>
      </c>
      <c r="K45" s="7" t="s">
        <v>547</v>
      </c>
    </row>
    <row r="46" spans="1:11" s="6" customFormat="1" x14ac:dyDescent="0.25">
      <c r="A46" s="7">
        <v>45</v>
      </c>
      <c r="B46" s="7">
        <v>990049459001</v>
      </c>
      <c r="C46" s="12">
        <v>44327</v>
      </c>
      <c r="D46" s="13" t="s">
        <v>315</v>
      </c>
      <c r="E46" s="13" t="s">
        <v>329</v>
      </c>
      <c r="F46" s="13" t="s">
        <v>365</v>
      </c>
      <c r="G46" s="7">
        <v>1.1052021070989999E+48</v>
      </c>
      <c r="H46" s="7">
        <v>34.549999999999997</v>
      </c>
      <c r="I46" s="7">
        <v>0</v>
      </c>
      <c r="J46" s="7">
        <v>0.69</v>
      </c>
      <c r="K46" s="7" t="s">
        <v>548</v>
      </c>
    </row>
    <row r="47" spans="1:11" s="6" customFormat="1" x14ac:dyDescent="0.25">
      <c r="A47" s="7">
        <v>46</v>
      </c>
      <c r="B47" s="7">
        <v>1790283380001</v>
      </c>
      <c r="C47" s="12">
        <v>44331</v>
      </c>
      <c r="D47" s="13" t="s">
        <v>315</v>
      </c>
      <c r="E47" s="13" t="s">
        <v>318</v>
      </c>
      <c r="F47" s="13" t="s">
        <v>366</v>
      </c>
      <c r="G47" s="7">
        <v>1.5052021071790199E+48</v>
      </c>
      <c r="H47" s="7">
        <v>26</v>
      </c>
      <c r="I47" s="7">
        <v>0</v>
      </c>
      <c r="J47" s="7">
        <v>0.52</v>
      </c>
      <c r="K47" s="7" t="s">
        <v>549</v>
      </c>
    </row>
    <row r="48" spans="1:11" s="6" customFormat="1" x14ac:dyDescent="0.25">
      <c r="A48" s="7">
        <v>47</v>
      </c>
      <c r="B48" s="7">
        <v>990049459001</v>
      </c>
      <c r="C48" s="12">
        <v>44336</v>
      </c>
      <c r="D48" s="13" t="s">
        <v>315</v>
      </c>
      <c r="E48" s="13" t="s">
        <v>329</v>
      </c>
      <c r="F48" s="13" t="s">
        <v>367</v>
      </c>
      <c r="G48" s="7">
        <v>2.0052021070989999E+48</v>
      </c>
      <c r="H48" s="7">
        <v>7.68</v>
      </c>
      <c r="I48" s="7">
        <v>0</v>
      </c>
      <c r="J48" s="7">
        <v>0.15</v>
      </c>
      <c r="K48" s="7" t="s">
        <v>550</v>
      </c>
    </row>
    <row r="49" spans="1:11" s="6" customFormat="1" x14ac:dyDescent="0.25">
      <c r="A49" s="7">
        <v>48</v>
      </c>
      <c r="B49" s="7">
        <v>990049459001</v>
      </c>
      <c r="C49" s="12">
        <v>44337</v>
      </c>
      <c r="D49" s="13" t="s">
        <v>315</v>
      </c>
      <c r="E49" s="13" t="s">
        <v>329</v>
      </c>
      <c r="F49" s="13" t="s">
        <v>368</v>
      </c>
      <c r="G49" s="7">
        <v>2.105202107099E+48</v>
      </c>
      <c r="H49" s="7">
        <v>27.83</v>
      </c>
      <c r="I49" s="7">
        <v>0</v>
      </c>
      <c r="J49" s="7">
        <v>0.56000000000000005</v>
      </c>
      <c r="K49" s="7" t="s">
        <v>551</v>
      </c>
    </row>
    <row r="50" spans="1:11" s="6" customFormat="1" x14ac:dyDescent="0.25">
      <c r="A50" s="7">
        <v>49</v>
      </c>
      <c r="B50" s="7">
        <v>1790283380001</v>
      </c>
      <c r="C50" s="12">
        <v>44338</v>
      </c>
      <c r="D50" s="13" t="s">
        <v>315</v>
      </c>
      <c r="E50" s="13" t="s">
        <v>318</v>
      </c>
      <c r="F50" s="13" t="s">
        <v>369</v>
      </c>
      <c r="G50" s="7">
        <v>2.2052021071790198E+48</v>
      </c>
      <c r="H50" s="7">
        <v>141</v>
      </c>
      <c r="I50" s="7">
        <v>0</v>
      </c>
      <c r="J50" s="7">
        <v>2.82</v>
      </c>
      <c r="K50" s="7" t="s">
        <v>552</v>
      </c>
    </row>
    <row r="51" spans="1:11" s="6" customFormat="1" x14ac:dyDescent="0.25">
      <c r="A51" s="7">
        <v>50</v>
      </c>
      <c r="B51" s="7">
        <v>990049459001</v>
      </c>
      <c r="C51" s="12">
        <v>44342</v>
      </c>
      <c r="D51" s="13" t="s">
        <v>315</v>
      </c>
      <c r="E51" s="13" t="s">
        <v>329</v>
      </c>
      <c r="F51" s="13" t="s">
        <v>370</v>
      </c>
      <c r="G51" s="7">
        <v>2.6052021070990001E+48</v>
      </c>
      <c r="H51" s="7">
        <v>7.68</v>
      </c>
      <c r="I51" s="7">
        <v>0</v>
      </c>
      <c r="J51" s="7">
        <v>0.15</v>
      </c>
      <c r="K51" s="7" t="s">
        <v>553</v>
      </c>
    </row>
    <row r="52" spans="1:11" s="6" customFormat="1" x14ac:dyDescent="0.25">
      <c r="A52" s="7">
        <v>51</v>
      </c>
      <c r="B52" s="7">
        <v>1790283380001</v>
      </c>
      <c r="C52" s="12">
        <v>44345</v>
      </c>
      <c r="D52" s="13" t="s">
        <v>315</v>
      </c>
      <c r="E52" s="13" t="s">
        <v>318</v>
      </c>
      <c r="F52" s="13" t="s">
        <v>371</v>
      </c>
      <c r="G52" s="7">
        <v>2.9052021071790201E+48</v>
      </c>
      <c r="H52" s="7">
        <v>607.5</v>
      </c>
      <c r="I52" s="7">
        <v>0</v>
      </c>
      <c r="J52" s="7">
        <v>12.15</v>
      </c>
      <c r="K52" s="7" t="s">
        <v>554</v>
      </c>
    </row>
    <row r="53" spans="1:11" s="6" customFormat="1" x14ac:dyDescent="0.25">
      <c r="A53" s="7">
        <v>52</v>
      </c>
      <c r="B53" s="7">
        <v>1790283380001</v>
      </c>
      <c r="C53" s="12">
        <v>44345</v>
      </c>
      <c r="D53" s="13" t="s">
        <v>315</v>
      </c>
      <c r="E53" s="13" t="s">
        <v>316</v>
      </c>
      <c r="F53" s="13" t="s">
        <v>372</v>
      </c>
      <c r="G53" s="7">
        <v>2.9052021071790201E+48</v>
      </c>
      <c r="H53" s="7">
        <v>180.5</v>
      </c>
      <c r="I53" s="7">
        <v>0</v>
      </c>
      <c r="J53" s="7">
        <v>3.61</v>
      </c>
      <c r="K53" s="7" t="s">
        <v>555</v>
      </c>
    </row>
    <row r="54" spans="1:11" s="6" customFormat="1" x14ac:dyDescent="0.25">
      <c r="A54" s="7">
        <v>53</v>
      </c>
      <c r="B54" s="7">
        <v>990049459001</v>
      </c>
      <c r="C54" s="12">
        <v>44347</v>
      </c>
      <c r="D54" s="13" t="s">
        <v>315</v>
      </c>
      <c r="E54" s="13" t="s">
        <v>329</v>
      </c>
      <c r="F54" s="13" t="s">
        <v>373</v>
      </c>
      <c r="G54" s="7">
        <v>3.1052021070990002E+48</v>
      </c>
      <c r="H54" s="7">
        <v>46.07</v>
      </c>
      <c r="I54" s="7">
        <v>0</v>
      </c>
      <c r="J54" s="7">
        <v>0.92</v>
      </c>
      <c r="K54" s="7" t="s">
        <v>556</v>
      </c>
    </row>
    <row r="55" spans="1:11" s="6" customFormat="1" x14ac:dyDescent="0.25">
      <c r="A55" s="7">
        <v>54</v>
      </c>
      <c r="B55" s="7">
        <v>990049459001</v>
      </c>
      <c r="C55" s="12">
        <v>44348</v>
      </c>
      <c r="D55" s="13" t="s">
        <v>315</v>
      </c>
      <c r="E55" s="13" t="s">
        <v>329</v>
      </c>
      <c r="F55" s="13" t="s">
        <v>374</v>
      </c>
      <c r="G55" s="7">
        <v>1.06202107099004E+47</v>
      </c>
      <c r="H55" s="7">
        <v>14.4</v>
      </c>
      <c r="I55" s="7">
        <v>0</v>
      </c>
      <c r="J55" s="7">
        <v>0.28999999999999998</v>
      </c>
      <c r="K55" s="7" t="s">
        <v>557</v>
      </c>
    </row>
    <row r="56" spans="1:11" s="6" customFormat="1" x14ac:dyDescent="0.25">
      <c r="A56" s="7">
        <v>55</v>
      </c>
      <c r="B56" s="7">
        <v>990049459001</v>
      </c>
      <c r="C56" s="12">
        <v>44350</v>
      </c>
      <c r="D56" s="13" t="s">
        <v>315</v>
      </c>
      <c r="E56" s="13" t="s">
        <v>329</v>
      </c>
      <c r="F56" s="13" t="s">
        <v>375</v>
      </c>
      <c r="G56" s="7">
        <v>3.06202107099004E+47</v>
      </c>
      <c r="H56" s="7">
        <v>31.67</v>
      </c>
      <c r="I56" s="7">
        <v>0</v>
      </c>
      <c r="J56" s="7">
        <v>0.63</v>
      </c>
      <c r="K56" s="7" t="s">
        <v>558</v>
      </c>
    </row>
    <row r="57" spans="1:11" s="6" customFormat="1" x14ac:dyDescent="0.25">
      <c r="A57" s="7">
        <v>56</v>
      </c>
      <c r="B57" s="7">
        <v>1790283380001</v>
      </c>
      <c r="C57" s="12">
        <v>44352</v>
      </c>
      <c r="D57" s="13" t="s">
        <v>315</v>
      </c>
      <c r="E57" s="13" t="s">
        <v>318</v>
      </c>
      <c r="F57" s="13" t="s">
        <v>376</v>
      </c>
      <c r="G57" s="7">
        <v>5.0620210717902802E+47</v>
      </c>
      <c r="H57" s="7">
        <v>87.5</v>
      </c>
      <c r="I57" s="7">
        <v>0</v>
      </c>
      <c r="J57" s="7">
        <v>1.75</v>
      </c>
      <c r="K57" s="7" t="s">
        <v>559</v>
      </c>
    </row>
    <row r="58" spans="1:11" s="6" customFormat="1" x14ac:dyDescent="0.25">
      <c r="A58" s="7">
        <v>57</v>
      </c>
      <c r="B58" s="7">
        <v>1790283380001</v>
      </c>
      <c r="C58" s="12">
        <v>44359</v>
      </c>
      <c r="D58" s="13" t="s">
        <v>315</v>
      </c>
      <c r="E58" s="13" t="s">
        <v>316</v>
      </c>
      <c r="F58" s="13" t="s">
        <v>377</v>
      </c>
      <c r="G58" s="7">
        <v>1.2062021071790199E+48</v>
      </c>
      <c r="H58" s="7">
        <v>181</v>
      </c>
      <c r="I58" s="7">
        <v>0</v>
      </c>
      <c r="J58" s="7">
        <v>3.62</v>
      </c>
      <c r="K58" s="7" t="s">
        <v>560</v>
      </c>
    </row>
    <row r="59" spans="1:11" s="6" customFormat="1" x14ac:dyDescent="0.25">
      <c r="A59" s="7">
        <v>58</v>
      </c>
      <c r="B59" s="7">
        <v>1790283380001</v>
      </c>
      <c r="C59" s="12">
        <v>44359</v>
      </c>
      <c r="D59" s="13" t="s">
        <v>315</v>
      </c>
      <c r="E59" s="13" t="s">
        <v>318</v>
      </c>
      <c r="F59" s="13" t="s">
        <v>378</v>
      </c>
      <c r="G59" s="7">
        <v>1.2062021071790199E+48</v>
      </c>
      <c r="H59" s="7">
        <v>384.5</v>
      </c>
      <c r="I59" s="7">
        <v>0</v>
      </c>
      <c r="J59" s="7">
        <v>7.69</v>
      </c>
      <c r="K59" s="7" t="s">
        <v>561</v>
      </c>
    </row>
    <row r="60" spans="1:11" s="6" customFormat="1" x14ac:dyDescent="0.25">
      <c r="A60" s="7">
        <v>59</v>
      </c>
      <c r="B60" s="7">
        <v>990005737001</v>
      </c>
      <c r="C60" s="12">
        <v>44361</v>
      </c>
      <c r="D60" s="13" t="s">
        <v>328</v>
      </c>
      <c r="E60" s="13" t="s">
        <v>329</v>
      </c>
      <c r="F60" s="13" t="s">
        <v>379</v>
      </c>
      <c r="G60" s="7">
        <v>1.406202107099E+48</v>
      </c>
      <c r="H60" s="7">
        <v>112</v>
      </c>
      <c r="I60" s="7">
        <v>0</v>
      </c>
      <c r="J60" s="7">
        <v>2.2400000000000002</v>
      </c>
      <c r="K60" s="7" t="s">
        <v>562</v>
      </c>
    </row>
    <row r="61" spans="1:11" s="6" customFormat="1" x14ac:dyDescent="0.25">
      <c r="A61" s="7">
        <v>60</v>
      </c>
      <c r="B61" s="7">
        <v>990005737001</v>
      </c>
      <c r="C61" s="12">
        <v>44362</v>
      </c>
      <c r="D61" s="13" t="s">
        <v>328</v>
      </c>
      <c r="E61" s="13" t="s">
        <v>329</v>
      </c>
      <c r="F61" s="13" t="s">
        <v>380</v>
      </c>
      <c r="G61" s="7">
        <v>1.5062021070989999E+48</v>
      </c>
      <c r="H61" s="7">
        <v>155</v>
      </c>
      <c r="I61" s="7">
        <v>0</v>
      </c>
      <c r="J61" s="7">
        <v>3.1</v>
      </c>
      <c r="K61" s="7" t="s">
        <v>563</v>
      </c>
    </row>
    <row r="62" spans="1:11" s="6" customFormat="1" x14ac:dyDescent="0.25">
      <c r="A62" s="7">
        <v>61</v>
      </c>
      <c r="B62" s="7">
        <v>1790283380001</v>
      </c>
      <c r="C62" s="12">
        <v>44366</v>
      </c>
      <c r="D62" s="13" t="s">
        <v>315</v>
      </c>
      <c r="E62" s="13" t="s">
        <v>318</v>
      </c>
      <c r="F62" s="13" t="s">
        <v>381</v>
      </c>
      <c r="G62" s="7">
        <v>1.90620210717902E+48</v>
      </c>
      <c r="H62" s="7">
        <v>430.5</v>
      </c>
      <c r="I62" s="7">
        <v>0</v>
      </c>
      <c r="J62" s="7">
        <v>8.61</v>
      </c>
      <c r="K62" s="7" t="s">
        <v>564</v>
      </c>
    </row>
    <row r="63" spans="1:11" s="6" customFormat="1" x14ac:dyDescent="0.25">
      <c r="A63" s="7">
        <v>62</v>
      </c>
      <c r="B63" s="7">
        <v>990049459001</v>
      </c>
      <c r="C63" s="12">
        <v>44368</v>
      </c>
      <c r="D63" s="13" t="s">
        <v>315</v>
      </c>
      <c r="E63" s="13" t="s">
        <v>329</v>
      </c>
      <c r="F63" s="13" t="s">
        <v>382</v>
      </c>
      <c r="G63" s="7">
        <v>2.1062021070990001E+48</v>
      </c>
      <c r="H63" s="7">
        <v>20.64</v>
      </c>
      <c r="I63" s="7">
        <v>0</v>
      </c>
      <c r="J63" s="7">
        <v>0.41</v>
      </c>
      <c r="K63" s="7" t="s">
        <v>565</v>
      </c>
    </row>
    <row r="64" spans="1:11" s="6" customFormat="1" x14ac:dyDescent="0.25">
      <c r="A64" s="7">
        <v>63</v>
      </c>
      <c r="B64" s="7">
        <v>990005737001</v>
      </c>
      <c r="C64" s="12">
        <v>44368</v>
      </c>
      <c r="D64" s="13" t="s">
        <v>328</v>
      </c>
      <c r="E64" s="13" t="s">
        <v>329</v>
      </c>
      <c r="F64" s="13" t="s">
        <v>383</v>
      </c>
      <c r="G64" s="7">
        <v>2.1062021070990001E+48</v>
      </c>
      <c r="H64" s="7">
        <v>107</v>
      </c>
      <c r="I64" s="7">
        <v>0</v>
      </c>
      <c r="J64" s="7">
        <v>2.14</v>
      </c>
      <c r="K64" s="7" t="s">
        <v>566</v>
      </c>
    </row>
    <row r="65" spans="1:11" s="6" customFormat="1" x14ac:dyDescent="0.25">
      <c r="A65" s="7">
        <v>64</v>
      </c>
      <c r="B65" s="7">
        <v>1790010937001</v>
      </c>
      <c r="C65" s="12">
        <v>44373</v>
      </c>
      <c r="D65" s="13" t="s">
        <v>315</v>
      </c>
      <c r="E65" s="13" t="s">
        <v>322</v>
      </c>
      <c r="F65" s="13" t="s">
        <v>384</v>
      </c>
      <c r="G65" s="7">
        <v>2.6062021071789999E+48</v>
      </c>
      <c r="H65" s="7">
        <v>153</v>
      </c>
      <c r="I65" s="7">
        <v>0</v>
      </c>
      <c r="J65" s="7">
        <v>3.06</v>
      </c>
      <c r="K65" s="7" t="s">
        <v>567</v>
      </c>
    </row>
    <row r="66" spans="1:11" s="6" customFormat="1" x14ac:dyDescent="0.25">
      <c r="A66" s="7">
        <v>65</v>
      </c>
      <c r="B66" s="7">
        <v>1790283380001</v>
      </c>
      <c r="C66" s="12">
        <v>44373</v>
      </c>
      <c r="D66" s="13" t="s">
        <v>315</v>
      </c>
      <c r="E66" s="13" t="s">
        <v>318</v>
      </c>
      <c r="F66" s="13" t="s">
        <v>385</v>
      </c>
      <c r="G66" s="7">
        <v>2.60620210717902E+48</v>
      </c>
      <c r="H66" s="7">
        <v>98.5</v>
      </c>
      <c r="I66" s="7">
        <v>0</v>
      </c>
      <c r="J66" s="7">
        <v>1.97</v>
      </c>
      <c r="K66" s="7" t="s">
        <v>568</v>
      </c>
    </row>
    <row r="67" spans="1:11" s="6" customFormat="1" x14ac:dyDescent="0.25">
      <c r="A67" s="7">
        <v>66</v>
      </c>
      <c r="B67" s="7">
        <v>990049459001</v>
      </c>
      <c r="C67" s="12">
        <v>44375</v>
      </c>
      <c r="D67" s="13" t="s">
        <v>315</v>
      </c>
      <c r="E67" s="13" t="s">
        <v>329</v>
      </c>
      <c r="F67" s="13" t="s">
        <v>386</v>
      </c>
      <c r="G67" s="7">
        <v>2.8062021070990001E+48</v>
      </c>
      <c r="H67" s="7">
        <v>15.36</v>
      </c>
      <c r="I67" s="7">
        <v>0</v>
      </c>
      <c r="J67" s="7">
        <v>0.31</v>
      </c>
      <c r="K67" s="7" t="s">
        <v>569</v>
      </c>
    </row>
    <row r="68" spans="1:11" s="6" customFormat="1" x14ac:dyDescent="0.25">
      <c r="A68" s="7">
        <v>67</v>
      </c>
      <c r="B68" s="7">
        <v>1790283380001</v>
      </c>
      <c r="C68" s="12">
        <v>44377</v>
      </c>
      <c r="D68" s="13" t="s">
        <v>315</v>
      </c>
      <c r="E68" s="13" t="s">
        <v>318</v>
      </c>
      <c r="F68" s="13" t="s">
        <v>387</v>
      </c>
      <c r="G68" s="7">
        <v>3.00620210717902E+48</v>
      </c>
      <c r="H68" s="7">
        <v>256.5</v>
      </c>
      <c r="I68" s="7">
        <v>0</v>
      </c>
      <c r="J68" s="7">
        <v>5.13</v>
      </c>
      <c r="K68" s="7" t="s">
        <v>570</v>
      </c>
    </row>
    <row r="69" spans="1:11" s="6" customFormat="1" x14ac:dyDescent="0.25">
      <c r="A69" s="7">
        <v>68</v>
      </c>
      <c r="B69" s="7">
        <v>1790283380001</v>
      </c>
      <c r="C69" s="12">
        <v>44380</v>
      </c>
      <c r="D69" s="13" t="s">
        <v>315</v>
      </c>
      <c r="E69" s="13" t="s">
        <v>318</v>
      </c>
      <c r="F69" s="13" t="s">
        <v>388</v>
      </c>
      <c r="G69" s="7">
        <v>3.0720210717902798E+47</v>
      </c>
      <c r="H69" s="7">
        <v>215</v>
      </c>
      <c r="I69" s="7">
        <v>0</v>
      </c>
      <c r="J69" s="7">
        <v>4.3</v>
      </c>
      <c r="K69" s="7" t="s">
        <v>571</v>
      </c>
    </row>
    <row r="70" spans="1:11" s="6" customFormat="1" x14ac:dyDescent="0.25">
      <c r="A70" s="7">
        <v>69</v>
      </c>
      <c r="B70" s="7">
        <v>990049459001</v>
      </c>
      <c r="C70" s="12">
        <v>44382</v>
      </c>
      <c r="D70" s="13" t="s">
        <v>315</v>
      </c>
      <c r="E70" s="13" t="s">
        <v>329</v>
      </c>
      <c r="F70" s="13" t="s">
        <v>389</v>
      </c>
      <c r="G70" s="7">
        <v>5.0720210709900399E+47</v>
      </c>
      <c r="H70" s="7">
        <v>7.68</v>
      </c>
      <c r="I70" s="7">
        <v>0</v>
      </c>
      <c r="J70" s="7">
        <v>0.15</v>
      </c>
      <c r="K70" s="7" t="s">
        <v>572</v>
      </c>
    </row>
    <row r="71" spans="1:11" s="6" customFormat="1" x14ac:dyDescent="0.25">
      <c r="A71" s="7">
        <v>70</v>
      </c>
      <c r="B71" s="7">
        <v>1790283380001</v>
      </c>
      <c r="C71" s="12">
        <v>44387</v>
      </c>
      <c r="D71" s="13" t="s">
        <v>315</v>
      </c>
      <c r="E71" s="13" t="s">
        <v>318</v>
      </c>
      <c r="F71" s="13" t="s">
        <v>390</v>
      </c>
      <c r="G71" s="7">
        <v>1.0072021071790201E+48</v>
      </c>
      <c r="H71" s="7">
        <v>53</v>
      </c>
      <c r="I71" s="7">
        <v>0</v>
      </c>
      <c r="J71" s="7">
        <v>1.06</v>
      </c>
      <c r="K71" s="7" t="s">
        <v>573</v>
      </c>
    </row>
    <row r="72" spans="1:11" s="6" customFormat="1" x14ac:dyDescent="0.25">
      <c r="A72" s="7">
        <v>71</v>
      </c>
      <c r="B72" s="7">
        <v>1790283380001</v>
      </c>
      <c r="C72" s="12">
        <v>44387</v>
      </c>
      <c r="D72" s="13" t="s">
        <v>315</v>
      </c>
      <c r="E72" s="13" t="s">
        <v>316</v>
      </c>
      <c r="F72" s="13" t="s">
        <v>391</v>
      </c>
      <c r="G72" s="7">
        <v>1.0072021071790201E+48</v>
      </c>
      <c r="H72" s="7">
        <v>178.75</v>
      </c>
      <c r="I72" s="7">
        <v>0</v>
      </c>
      <c r="J72" s="7">
        <v>3.58</v>
      </c>
      <c r="K72" s="7" t="s">
        <v>574</v>
      </c>
    </row>
    <row r="73" spans="1:11" s="6" customFormat="1" x14ac:dyDescent="0.25">
      <c r="A73" s="7">
        <v>72</v>
      </c>
      <c r="B73" s="7">
        <v>990005737001</v>
      </c>
      <c r="C73" s="12">
        <v>44389</v>
      </c>
      <c r="D73" s="13" t="s">
        <v>328</v>
      </c>
      <c r="E73" s="13" t="s">
        <v>329</v>
      </c>
      <c r="F73" s="13" t="s">
        <v>392</v>
      </c>
      <c r="G73" s="7">
        <v>1.207202107099E+48</v>
      </c>
      <c r="H73" s="7">
        <v>116.5</v>
      </c>
      <c r="I73" s="7">
        <v>0</v>
      </c>
      <c r="J73" s="7">
        <v>2.33</v>
      </c>
      <c r="K73" s="7" t="s">
        <v>575</v>
      </c>
    </row>
    <row r="74" spans="1:11" s="6" customFormat="1" x14ac:dyDescent="0.25">
      <c r="A74" s="7">
        <v>73</v>
      </c>
      <c r="B74" s="7">
        <v>990049459001</v>
      </c>
      <c r="C74" s="12">
        <v>44393</v>
      </c>
      <c r="D74" s="13" t="s">
        <v>315</v>
      </c>
      <c r="E74" s="13" t="s">
        <v>329</v>
      </c>
      <c r="F74" s="13" t="s">
        <v>393</v>
      </c>
      <c r="G74" s="7">
        <v>1.6072021070990001E+48</v>
      </c>
      <c r="H74" s="7">
        <v>7.92</v>
      </c>
      <c r="I74" s="7">
        <v>0</v>
      </c>
      <c r="J74" s="7">
        <v>0.16</v>
      </c>
      <c r="K74" s="7" t="s">
        <v>576</v>
      </c>
    </row>
    <row r="75" spans="1:11" s="6" customFormat="1" x14ac:dyDescent="0.25">
      <c r="A75" s="7">
        <v>74</v>
      </c>
      <c r="B75" s="7">
        <v>1790283380001</v>
      </c>
      <c r="C75" s="12">
        <v>44394</v>
      </c>
      <c r="D75" s="13" t="s">
        <v>315</v>
      </c>
      <c r="E75" s="13" t="s">
        <v>318</v>
      </c>
      <c r="F75" s="13" t="s">
        <v>394</v>
      </c>
      <c r="G75" s="7">
        <v>1.70720210717902E+48</v>
      </c>
      <c r="H75" s="7">
        <v>82</v>
      </c>
      <c r="I75" s="7">
        <v>0</v>
      </c>
      <c r="J75" s="7">
        <v>1.64</v>
      </c>
      <c r="K75" s="7" t="s">
        <v>577</v>
      </c>
    </row>
    <row r="76" spans="1:11" s="6" customFormat="1" x14ac:dyDescent="0.25">
      <c r="A76" s="7">
        <v>75</v>
      </c>
      <c r="B76" s="7">
        <v>990049459001</v>
      </c>
      <c r="C76" s="12">
        <v>44396</v>
      </c>
      <c r="D76" s="13" t="s">
        <v>315</v>
      </c>
      <c r="E76" s="13" t="s">
        <v>329</v>
      </c>
      <c r="F76" s="13" t="s">
        <v>395</v>
      </c>
      <c r="G76" s="7">
        <v>1.9072021070990001E+48</v>
      </c>
      <c r="H76" s="7">
        <v>101.74</v>
      </c>
      <c r="I76" s="7">
        <v>0</v>
      </c>
      <c r="J76" s="7">
        <v>2.0299999999999998</v>
      </c>
      <c r="K76" s="7" t="s">
        <v>578</v>
      </c>
    </row>
    <row r="77" spans="1:11" s="6" customFormat="1" x14ac:dyDescent="0.25">
      <c r="A77" s="7">
        <v>76</v>
      </c>
      <c r="B77" s="7">
        <v>1790283380001</v>
      </c>
      <c r="C77" s="12">
        <v>44401</v>
      </c>
      <c r="D77" s="13" t="s">
        <v>315</v>
      </c>
      <c r="E77" s="13" t="s">
        <v>318</v>
      </c>
      <c r="F77" s="13" t="s">
        <v>396</v>
      </c>
      <c r="G77" s="7">
        <v>2.40720210717902E+48</v>
      </c>
      <c r="H77" s="7">
        <v>357.5</v>
      </c>
      <c r="I77" s="7">
        <v>0</v>
      </c>
      <c r="J77" s="7">
        <v>7.15</v>
      </c>
      <c r="K77" s="7" t="s">
        <v>579</v>
      </c>
    </row>
    <row r="78" spans="1:11" s="6" customFormat="1" x14ac:dyDescent="0.25">
      <c r="A78" s="7">
        <v>77</v>
      </c>
      <c r="B78" s="7">
        <v>990049459001</v>
      </c>
      <c r="C78" s="12">
        <v>44403</v>
      </c>
      <c r="D78" s="13" t="s">
        <v>315</v>
      </c>
      <c r="E78" s="13" t="s">
        <v>329</v>
      </c>
      <c r="F78" s="13" t="s">
        <v>397</v>
      </c>
      <c r="G78" s="7">
        <v>2.607202107099E+48</v>
      </c>
      <c r="H78" s="7">
        <v>220.72</v>
      </c>
      <c r="I78" s="7">
        <v>0</v>
      </c>
      <c r="J78" s="7">
        <v>4.41</v>
      </c>
      <c r="K78" s="7" t="s">
        <v>580</v>
      </c>
    </row>
    <row r="79" spans="1:11" s="6" customFormat="1" x14ac:dyDescent="0.25">
      <c r="A79" s="7">
        <v>78</v>
      </c>
      <c r="B79" s="7">
        <v>990049459001</v>
      </c>
      <c r="C79" s="12">
        <v>44405</v>
      </c>
      <c r="D79" s="13" t="s">
        <v>315</v>
      </c>
      <c r="E79" s="13" t="s">
        <v>329</v>
      </c>
      <c r="F79" s="13" t="s">
        <v>398</v>
      </c>
      <c r="G79" s="7">
        <v>2.8072021070989999E+48</v>
      </c>
      <c r="H79" s="7">
        <v>106.54</v>
      </c>
      <c r="I79" s="7">
        <v>0</v>
      </c>
      <c r="J79" s="7">
        <v>2.13</v>
      </c>
      <c r="K79" s="7" t="s">
        <v>581</v>
      </c>
    </row>
    <row r="80" spans="1:11" s="6" customFormat="1" x14ac:dyDescent="0.25">
      <c r="A80" s="7">
        <v>79</v>
      </c>
      <c r="B80" s="7">
        <v>990049459001</v>
      </c>
      <c r="C80" s="12">
        <v>44407</v>
      </c>
      <c r="D80" s="13" t="s">
        <v>315</v>
      </c>
      <c r="E80" s="13" t="s">
        <v>329</v>
      </c>
      <c r="F80" s="13" t="s">
        <v>399</v>
      </c>
      <c r="G80" s="7">
        <v>3.0072021070989997E+48</v>
      </c>
      <c r="H80" s="7">
        <v>22.56</v>
      </c>
      <c r="I80" s="7">
        <v>0</v>
      </c>
      <c r="J80" s="7">
        <v>0.45</v>
      </c>
      <c r="K80" s="7" t="s">
        <v>582</v>
      </c>
    </row>
    <row r="81" spans="1:11" s="6" customFormat="1" x14ac:dyDescent="0.25">
      <c r="A81" s="7">
        <v>80</v>
      </c>
      <c r="B81" s="7">
        <v>1790283380001</v>
      </c>
      <c r="C81" s="12">
        <v>44408</v>
      </c>
      <c r="D81" s="13" t="s">
        <v>315</v>
      </c>
      <c r="E81" s="13" t="s">
        <v>318</v>
      </c>
      <c r="F81" s="13" t="s">
        <v>400</v>
      </c>
      <c r="G81" s="7">
        <v>3.1072021071790202E+48</v>
      </c>
      <c r="H81" s="7">
        <v>240</v>
      </c>
      <c r="I81" s="7">
        <v>0</v>
      </c>
      <c r="J81" s="7">
        <v>4.8</v>
      </c>
      <c r="K81" s="7" t="s">
        <v>583</v>
      </c>
    </row>
    <row r="82" spans="1:11" s="6" customFormat="1" x14ac:dyDescent="0.25">
      <c r="A82" s="7">
        <v>81</v>
      </c>
      <c r="B82" s="7">
        <v>1790283380001</v>
      </c>
      <c r="C82" s="12">
        <v>44408</v>
      </c>
      <c r="D82" s="13" t="s">
        <v>315</v>
      </c>
      <c r="E82" s="13" t="s">
        <v>316</v>
      </c>
      <c r="F82" s="13" t="s">
        <v>401</v>
      </c>
      <c r="G82" s="7">
        <v>3.1072021071790202E+48</v>
      </c>
      <c r="H82" s="7">
        <v>90</v>
      </c>
      <c r="I82" s="7">
        <v>0</v>
      </c>
      <c r="J82" s="7">
        <v>1.8</v>
      </c>
      <c r="K82" s="7" t="s">
        <v>584</v>
      </c>
    </row>
    <row r="83" spans="1:11" s="6" customFormat="1" x14ac:dyDescent="0.25">
      <c r="A83" s="7">
        <v>82</v>
      </c>
      <c r="B83" s="7">
        <v>190055965001</v>
      </c>
      <c r="C83" s="12">
        <v>44408</v>
      </c>
      <c r="D83" s="13" t="s">
        <v>315</v>
      </c>
      <c r="E83" s="13" t="s">
        <v>402</v>
      </c>
      <c r="F83" s="13" t="s">
        <v>403</v>
      </c>
      <c r="G83" s="7">
        <v>3.1072021070190001E+48</v>
      </c>
      <c r="H83" s="7">
        <v>167</v>
      </c>
      <c r="I83" s="7">
        <v>0</v>
      </c>
      <c r="J83" s="7">
        <v>0</v>
      </c>
      <c r="K83" s="7" t="s">
        <v>585</v>
      </c>
    </row>
    <row r="84" spans="1:11" s="6" customFormat="1" x14ac:dyDescent="0.25">
      <c r="A84" s="7">
        <v>83</v>
      </c>
      <c r="B84" s="7">
        <v>1790283380001</v>
      </c>
      <c r="C84" s="12">
        <v>44408</v>
      </c>
      <c r="D84" s="13" t="s">
        <v>315</v>
      </c>
      <c r="E84" s="13" t="s">
        <v>318</v>
      </c>
      <c r="F84" s="13" t="s">
        <v>404</v>
      </c>
      <c r="G84" s="7">
        <v>3.1072021071790202E+48</v>
      </c>
      <c r="H84" s="7">
        <v>468.5</v>
      </c>
      <c r="I84" s="7">
        <v>0</v>
      </c>
      <c r="J84" s="7">
        <v>9.3699999999999992</v>
      </c>
      <c r="K84" s="7" t="s">
        <v>586</v>
      </c>
    </row>
    <row r="85" spans="1:11" s="6" customFormat="1" x14ac:dyDescent="0.25">
      <c r="A85" s="7">
        <v>84</v>
      </c>
      <c r="B85" s="7">
        <v>990005737001</v>
      </c>
      <c r="C85" s="12">
        <v>44410</v>
      </c>
      <c r="D85" s="13" t="s">
        <v>328</v>
      </c>
      <c r="E85" s="13" t="s">
        <v>329</v>
      </c>
      <c r="F85" s="13" t="s">
        <v>405</v>
      </c>
      <c r="G85" s="7">
        <v>2.0820210709900001E+47</v>
      </c>
      <c r="H85" s="7">
        <v>210</v>
      </c>
      <c r="I85" s="7">
        <v>0</v>
      </c>
      <c r="J85" s="7">
        <v>4.2</v>
      </c>
      <c r="K85" s="7" t="s">
        <v>587</v>
      </c>
    </row>
    <row r="86" spans="1:11" s="6" customFormat="1" x14ac:dyDescent="0.25">
      <c r="A86" s="7">
        <v>85</v>
      </c>
      <c r="B86" s="7">
        <v>1790283380001</v>
      </c>
      <c r="C86" s="12">
        <v>44415</v>
      </c>
      <c r="D86" s="13" t="s">
        <v>315</v>
      </c>
      <c r="E86" s="13" t="s">
        <v>318</v>
      </c>
      <c r="F86" s="13" t="s">
        <v>406</v>
      </c>
      <c r="G86" s="7">
        <v>7.0820210717902798E+47</v>
      </c>
      <c r="H86" s="7">
        <v>235</v>
      </c>
      <c r="I86" s="7">
        <v>0</v>
      </c>
      <c r="J86" s="7">
        <v>4.7</v>
      </c>
      <c r="K86" s="7" t="s">
        <v>588</v>
      </c>
    </row>
    <row r="87" spans="1:11" s="6" customFormat="1" x14ac:dyDescent="0.25">
      <c r="A87" s="7">
        <v>86</v>
      </c>
      <c r="B87" s="7">
        <v>1790010937001</v>
      </c>
      <c r="C87" s="12">
        <v>44415</v>
      </c>
      <c r="D87" s="13" t="s">
        <v>315</v>
      </c>
      <c r="E87" s="13" t="s">
        <v>322</v>
      </c>
      <c r="F87" s="13" t="s">
        <v>407</v>
      </c>
      <c r="G87" s="7">
        <v>7.0820210717900104E+47</v>
      </c>
      <c r="H87" s="7">
        <v>271</v>
      </c>
      <c r="I87" s="7">
        <v>0</v>
      </c>
      <c r="J87" s="7">
        <v>5.42</v>
      </c>
      <c r="K87" s="7" t="s">
        <v>589</v>
      </c>
    </row>
    <row r="88" spans="1:11" s="6" customFormat="1" x14ac:dyDescent="0.25">
      <c r="A88" s="7">
        <v>87</v>
      </c>
      <c r="B88" s="7">
        <v>990049459001</v>
      </c>
      <c r="C88" s="12">
        <v>44418</v>
      </c>
      <c r="D88" s="13" t="s">
        <v>315</v>
      </c>
      <c r="E88" s="13" t="s">
        <v>329</v>
      </c>
      <c r="F88" s="13" t="s">
        <v>408</v>
      </c>
      <c r="G88" s="7">
        <v>1.0082021070989999E+48</v>
      </c>
      <c r="H88" s="7">
        <v>62.39</v>
      </c>
      <c r="I88" s="7">
        <v>0</v>
      </c>
      <c r="J88" s="7">
        <v>1.25</v>
      </c>
      <c r="K88" s="7" t="s">
        <v>590</v>
      </c>
    </row>
    <row r="89" spans="1:11" s="6" customFormat="1" x14ac:dyDescent="0.25">
      <c r="A89" s="7">
        <v>88</v>
      </c>
      <c r="B89" s="7">
        <v>990049459001</v>
      </c>
      <c r="C89" s="12">
        <v>44419</v>
      </c>
      <c r="D89" s="13" t="s">
        <v>315</v>
      </c>
      <c r="E89" s="13" t="s">
        <v>329</v>
      </c>
      <c r="F89" s="13" t="s">
        <v>409</v>
      </c>
      <c r="G89" s="7">
        <v>1.108202107099E+48</v>
      </c>
      <c r="H89" s="7">
        <v>7.68</v>
      </c>
      <c r="I89" s="7">
        <v>0</v>
      </c>
      <c r="J89" s="7">
        <v>0.15</v>
      </c>
      <c r="K89" s="7" t="s">
        <v>591</v>
      </c>
    </row>
    <row r="90" spans="1:11" s="6" customFormat="1" x14ac:dyDescent="0.25">
      <c r="A90" s="7">
        <v>89</v>
      </c>
      <c r="B90" s="7">
        <v>990005737001</v>
      </c>
      <c r="C90" s="12">
        <v>44421</v>
      </c>
      <c r="D90" s="13" t="s">
        <v>328</v>
      </c>
      <c r="E90" s="13" t="s">
        <v>329</v>
      </c>
      <c r="F90" s="13" t="s">
        <v>410</v>
      </c>
      <c r="G90" s="7">
        <v>1.308202107099E+48</v>
      </c>
      <c r="H90" s="7">
        <v>111</v>
      </c>
      <c r="I90" s="7">
        <v>0</v>
      </c>
      <c r="J90" s="7">
        <v>2.2200000000000002</v>
      </c>
      <c r="K90" s="7" t="s">
        <v>592</v>
      </c>
    </row>
    <row r="91" spans="1:11" s="6" customFormat="1" x14ac:dyDescent="0.25">
      <c r="A91" s="7">
        <v>90</v>
      </c>
      <c r="B91" s="7">
        <v>1790283380001</v>
      </c>
      <c r="C91" s="12">
        <v>44422</v>
      </c>
      <c r="D91" s="13" t="s">
        <v>315</v>
      </c>
      <c r="E91" s="13" t="s">
        <v>316</v>
      </c>
      <c r="F91" s="13" t="s">
        <v>411</v>
      </c>
      <c r="G91" s="7">
        <v>1.4082021071790201E+48</v>
      </c>
      <c r="H91" s="7">
        <v>215</v>
      </c>
      <c r="I91" s="7">
        <v>0</v>
      </c>
      <c r="J91" s="7">
        <v>4.3</v>
      </c>
      <c r="K91" s="7" t="s">
        <v>593</v>
      </c>
    </row>
    <row r="92" spans="1:11" s="6" customFormat="1" x14ac:dyDescent="0.25">
      <c r="A92" s="7">
        <v>91</v>
      </c>
      <c r="B92" s="7">
        <v>1790283380001</v>
      </c>
      <c r="C92" s="12">
        <v>44422</v>
      </c>
      <c r="D92" s="13" t="s">
        <v>315</v>
      </c>
      <c r="E92" s="13" t="s">
        <v>318</v>
      </c>
      <c r="F92" s="13" t="s">
        <v>412</v>
      </c>
      <c r="G92" s="7">
        <v>1.4082021071790201E+48</v>
      </c>
      <c r="H92" s="7">
        <v>134</v>
      </c>
      <c r="I92" s="7">
        <v>0</v>
      </c>
      <c r="J92" s="7">
        <v>2.68</v>
      </c>
      <c r="K92" s="7" t="s">
        <v>594</v>
      </c>
    </row>
    <row r="93" spans="1:11" s="6" customFormat="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</row>
  </sheetData>
  <sheetProtection formatCells="0" formatColumns="0" deleteRow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E d i t C o n n e c t i o n I n f o   x m l n s : x s d = " h t t p : / / w w w . w 3 . o r g / 2 0 0 1 / X M L S c h e m a "   x m l n s : x s i = " h t t p : / / w w w . w 3 . o r g / 2 0 0 1 / X M L S c h e m a - i n s t a n c e " >  
     < E d i t C o n n e c t i o n I n f o   C o n n e c t i o n I d = " { 5 d 5 3 f 5 7 5 - b 8 3 7 - 4 8 a 7 - 9 e 7 b - 2 6 c 7 8 b 0 1 0 d 6 b } "   L a s t A c c e s s = " 2 0 2 1 - 0 8 - 1 8 T 1 3 : 1 2 : 5 7 . 5 6 6 9 4 5 2 - 0 5 : 0 0 "   S c h e m a N a m e = " e s t r a t 4 7 _ s i s t e m a j p "   T a b l e N a m e = " r e t e n c i o n e s "   W o r k b o o k F i l e P a t h = " h t t p s : / / u t p l - m y . s h a r e p o i n t . c o m / p e r s o n a l / p w d e l e y _ u t p l _ e d u _ e c / D o c u m e n t s / C o n t y S i s / J a v i e r   P a r e d e s / J P   2 0 2 1 / R e p o r t e s / R e t e n c i o n e s / D e t a l l e   R e t e n c i o n e s   J P   2 0 2 1 . x l s x "   W o r k b o o k G u i d = " 4 1 6 c e b b 7 - c 7 9 6 - 4 a e a - 8 9 3 f - a b 6 0 b 7 7 c d 2 5 6 " / >  
 < / A r r a y O f E d i t C o n n e c t i o n I n f o > 
</file>

<file path=customXml/itemProps1.xml><?xml version="1.0" encoding="utf-8"?>
<ds:datastoreItem xmlns:ds="http://schemas.openxmlformats.org/officeDocument/2006/customXml" ds:itemID="{D5EF2408-09EC-4309-9C09-503604F1456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retenciones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Déley</dc:creator>
  <cp:lastModifiedBy>Wagner Déley</cp:lastModifiedBy>
  <dcterms:created xsi:type="dcterms:W3CDTF">2021-08-18T16:16:20Z</dcterms:created>
  <dcterms:modified xsi:type="dcterms:W3CDTF">2021-08-18T18:19:18Z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416cebb7-c796-4aea-893f-ab60b77cd256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{801BD2C5-AB27-41EE-B84F-8779E5A5AC31}</vt:lpwstr>
  </property>
  <property fmtid="{D5CDD505-2E9C-101B-9397-08002B2CF9AE}" pid="5" name="EditConnectionInfosXmlPartId">
    <vt:lpwstr>{D5EF2408-09EC-4309-9C09-503604F1456B}</vt:lpwstr>
  </property>
</Properties>
</file>