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otsdamde-my.sharepoint.com/personal/wenderin_uni-potsdam_de/Documents/"/>
    </mc:Choice>
  </mc:AlternateContent>
  <xr:revisionPtr revIDLastSave="38" documentId="8_{2B8BD08D-8DBC-4EBC-A5E4-19EFC1D5AC2F}" xr6:coauthVersionLast="47" xr6:coauthVersionMax="47" xr10:uidLastSave="{7643C26E-EDEC-4A6C-BAE0-894189C658F2}"/>
  <bookViews>
    <workbookView xWindow="22932" yWindow="-108" windowWidth="23256" windowHeight="14016" xr2:uid="{7E8A08C6-DAFB-4BF5-8808-F457CA2FCC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<sst xmlns="http://schemas.openxmlformats.org/spreadsheetml/2006/main" count="120" uniqueCount="118">
  <si>
    <t>Recommended name (BRENDA)</t>
  </si>
  <si>
    <t>Abbreviation</t>
  </si>
  <si>
    <t>EC number</t>
  </si>
  <si>
    <t>max activity</t>
  </si>
  <si>
    <t>Glucose-1-phosphate adenylyltransferase</t>
  </si>
  <si>
    <t>AGP</t>
  </si>
  <si>
    <t>2.7.7.27</t>
  </si>
  <si>
    <t>Alanine-glyoxylate transaminase</t>
  </si>
  <si>
    <t>AlaAT</t>
  </si>
  <si>
    <t xml:space="preserve"> 2.6.1.44 </t>
  </si>
  <si>
    <t>Fructose-bisphosphate aldolase</t>
  </si>
  <si>
    <t>Ald</t>
  </si>
  <si>
    <t xml:space="preserve"> 4.1.2.13 </t>
  </si>
  <si>
    <t>Aspartate transaminase</t>
  </si>
  <si>
    <t>AspAT</t>
  </si>
  <si>
    <t xml:space="preserve"> 2.6.1.1 </t>
  </si>
  <si>
    <t>Fructose-bisphosphatase</t>
  </si>
  <si>
    <t>cFBP</t>
  </si>
  <si>
    <t>3.1.3.11</t>
  </si>
  <si>
    <t>Glucose-6-phosphate isomerase</t>
  </si>
  <si>
    <t>cPGI</t>
  </si>
  <si>
    <t>5.3.1.9</t>
  </si>
  <si>
    <t>Citrate (Si)-synthase</t>
  </si>
  <si>
    <t>CS</t>
  </si>
  <si>
    <t>2.3.3.1</t>
  </si>
  <si>
    <t>Fructokinase</t>
  </si>
  <si>
    <t>FK</t>
  </si>
  <si>
    <t>2.7.1.4</t>
  </si>
  <si>
    <t xml:space="preserve">Fumarate hydratase </t>
  </si>
  <si>
    <t>Fumarase</t>
  </si>
  <si>
    <t>4.2.1.2</t>
  </si>
  <si>
    <t>Glucose-6-phosphate dehydrogenase</t>
  </si>
  <si>
    <t>G6PDH</t>
  </si>
  <si>
    <t xml:space="preserve">1.1.1.49 </t>
  </si>
  <si>
    <t>Glucokinase</t>
  </si>
  <si>
    <t>GK</t>
  </si>
  <si>
    <t>2.7.1.2</t>
  </si>
  <si>
    <t>Glutamate dehydrogenase</t>
  </si>
  <si>
    <t>GLDH</t>
  </si>
  <si>
    <t xml:space="preserve">1.4.1.2 </t>
  </si>
  <si>
    <t>Glycerate kinase</t>
  </si>
  <si>
    <t xml:space="preserve">2.7.1.31 </t>
  </si>
  <si>
    <t>Glutamate synthase (ferredoxin)</t>
  </si>
  <si>
    <t>GOGAT</t>
  </si>
  <si>
    <t xml:space="preserve">1.4.7.1 </t>
  </si>
  <si>
    <t>Glutamate-ammonia ligase</t>
  </si>
  <si>
    <t>GS</t>
  </si>
  <si>
    <t>6.3.1.2</t>
  </si>
  <si>
    <t>Beta-fructofuranosidase</t>
  </si>
  <si>
    <t>INV</t>
  </si>
  <si>
    <t xml:space="preserve">3.2.1.26 </t>
  </si>
  <si>
    <t>Glyceraldehyde-3-phosphate dehydrogenase (phosphorylating)</t>
  </si>
  <si>
    <t>NAD-GAPDH</t>
  </si>
  <si>
    <t>1.2.1.12</t>
  </si>
  <si>
    <t>Isocitrate dehydrogenase (NAD+)</t>
  </si>
  <si>
    <t>NAD-ICDH</t>
  </si>
  <si>
    <t>1.1.1.41</t>
  </si>
  <si>
    <t>Malate dehydrogenase</t>
  </si>
  <si>
    <t>NAD-MDH</t>
  </si>
  <si>
    <t>1.1.1.37</t>
  </si>
  <si>
    <t>Glyceraldehyde-3-phosphate dehydrogenase (NADP+) (phosphorylating)</t>
  </si>
  <si>
    <t>NADP-GAPDH</t>
  </si>
  <si>
    <t>1.2.1.13</t>
  </si>
  <si>
    <t>Isocitrate dehydrogenase (NADP+)</t>
  </si>
  <si>
    <t>NADP-ICDH</t>
  </si>
  <si>
    <t xml:space="preserve">1.1.1.42 </t>
  </si>
  <si>
    <t>Malate dehydrogenase (NADP+)</t>
  </si>
  <si>
    <t>NADP-MDH</t>
  </si>
  <si>
    <t xml:space="preserve">1.1.1.82 </t>
  </si>
  <si>
    <t>Nitrate reductase (NADH)</t>
  </si>
  <si>
    <t>NR</t>
  </si>
  <si>
    <t xml:space="preserve">1.7.1.1 </t>
  </si>
  <si>
    <t>Phosphoenolpyruvate carboxylase</t>
  </si>
  <si>
    <t>PEPC</t>
  </si>
  <si>
    <t xml:space="preserve"> 4.1.1.31 </t>
  </si>
  <si>
    <t>6-phosphofructokinase</t>
  </si>
  <si>
    <t>PFK</t>
  </si>
  <si>
    <t xml:space="preserve">2.7.1.11 </t>
  </si>
  <si>
    <t>Diphosphate-fructose-6-phosphate 1-phosphotransferase</t>
  </si>
  <si>
    <t>PFP</t>
  </si>
  <si>
    <t>2.7.1.90</t>
  </si>
  <si>
    <t>Phosphoglycerate kinase</t>
  </si>
  <si>
    <t>PGK</t>
  </si>
  <si>
    <t xml:space="preserve">2.7.2.3 </t>
  </si>
  <si>
    <t>Phosphoglucomutase</t>
  </si>
  <si>
    <t>PGM</t>
  </si>
  <si>
    <t>5.4.2.2</t>
  </si>
  <si>
    <t>Pyruvate kinase</t>
  </si>
  <si>
    <t>PK</t>
  </si>
  <si>
    <t xml:space="preserve"> 2.7.1.40</t>
  </si>
  <si>
    <t>pPGI</t>
  </si>
  <si>
    <t xml:space="preserve"> 5.3.1.9</t>
  </si>
  <si>
    <t>Ribulose-bisphosphate carboxylase</t>
  </si>
  <si>
    <t>RubisCO</t>
  </si>
  <si>
    <t xml:space="preserve"> 4.1.1.39 </t>
  </si>
  <si>
    <t>Shikimate dehydrogenase</t>
  </si>
  <si>
    <t>Shikimate DH</t>
  </si>
  <si>
    <t xml:space="preserve">1.1.1.25 </t>
  </si>
  <si>
    <t>Sucrose-phosphate synthase</t>
  </si>
  <si>
    <t>SPS</t>
  </si>
  <si>
    <t>2.4.1.14</t>
  </si>
  <si>
    <t>Sucrose synthase</t>
  </si>
  <si>
    <t>Susy</t>
  </si>
  <si>
    <t xml:space="preserve">2.4.1.13 </t>
  </si>
  <si>
    <t>Transketolase</t>
  </si>
  <si>
    <t>TK</t>
  </si>
  <si>
    <t>2.2.1.1</t>
  </si>
  <si>
    <t>Triose-phosphate isomerase</t>
  </si>
  <si>
    <t>TPI</t>
  </si>
  <si>
    <t>5.3.1.1</t>
  </si>
  <si>
    <t>UTP-glucose-1-phosphate uridylyltransferase</t>
  </si>
  <si>
    <t>UGP</t>
  </si>
  <si>
    <t>2.7.7.9</t>
  </si>
  <si>
    <t>Vmax</t>
  </si>
  <si>
    <t>[nmol min^-1 gFW^-1]</t>
  </si>
  <si>
    <t>[mmol gDW^-1 h^-1]</t>
  </si>
  <si>
    <t>Vmax relative</t>
  </si>
  <si>
    <t>Vmax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</si>
</sst>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78F5-9437-4686-BD3E-5063F88C4F92}">
  <dimension ref="A1:G40"/>
  <sheetViews>
    <sheetView tabSelected="1" workbookViewId="0">
      <selection activeCell="F13" sqref="F13"/>
    </sheetView>
  </sheetViews>
  <sheetFormatPr baseColWidth="10" defaultRowHeight="14.5" x14ac:dyDescent="0.35"/>
  <cols>
    <col min="1" max="1" width="56.1796875" bestFit="1" customWidth="1"/>
  </cols>
  <sheetData>
    <row r="1" spans="1:7" ht="15" thickTop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113</v>
      </c>
      <c r="F1" s="14" t="s">
        <v>116</v>
      </c>
      <c r="G1" s="14" t="s">
        <v>117</v>
      </c>
    </row>
    <row r="2" spans="1:7" ht="26.5" thickBot="1" x14ac:dyDescent="0.4">
      <c r="A2" s="4"/>
      <c r="B2" s="5"/>
      <c r="C2" s="6"/>
      <c r="D2" s="6" t="s">
        <v>114</v>
      </c>
      <c r="E2" s="6" t="s">
        <v>115</v>
      </c>
      <c r="F2" s="6"/>
      <c r="G2" s="6"/>
    </row>
    <row r="3" spans="1:7" ht="15" thickTop="1" x14ac:dyDescent="0.35">
      <c r="A3" s="7" t="s">
        <v>4</v>
      </c>
      <c r="B3" s="8" t="s">
        <v>5</v>
      </c>
      <c r="C3" s="8" t="s">
        <v>6</v>
      </c>
      <c r="D3" s="8">
        <v>691</v>
      </c>
      <c r="E3" s="8">
        <f>D3*0.001*10*60</f>
        <v>414.6</v>
      </c>
      <c r="F3" s="8">
        <f>E3/MAX($E$3:$E$39)</f>
        <v>4.2776047889364179E-3</v>
      </c>
      <c r="G3" s="8">
        <f>F3*1000</f>
        <v>4.2776047889364177</v>
      </c>
    </row>
    <row r="4" spans="1:7" x14ac:dyDescent="0.35">
      <c r="A4" s="9" t="s">
        <v>7</v>
      </c>
      <c r="B4" s="10" t="s">
        <v>8</v>
      </c>
      <c r="C4" s="10" t="s">
        <v>9</v>
      </c>
      <c r="D4" s="10">
        <v>5784</v>
      </c>
      <c r="E4" s="10">
        <f>D4*0.001*10*60</f>
        <v>3470.3999999999996</v>
      </c>
      <c r="F4" s="10">
        <f t="shared" ref="F4:F39" si="0">E4/MAX($E$3:$E$39)</f>
        <v>3.5805594933731165E-2</v>
      </c>
      <c r="G4" s="10">
        <f t="shared" ref="G4:G39" si="1">F4*1000</f>
        <v>35.805594933731165</v>
      </c>
    </row>
    <row r="5" spans="1:7" x14ac:dyDescent="0.35">
      <c r="A5" s="9" t="s">
        <v>10</v>
      </c>
      <c r="B5" s="10" t="s">
        <v>11</v>
      </c>
      <c r="C5" s="10" t="s">
        <v>12</v>
      </c>
      <c r="D5" s="10">
        <v>6629</v>
      </c>
      <c r="E5" s="10">
        <f>D5*0.001*10*60</f>
        <v>3977.4000000000005</v>
      </c>
      <c r="F5" s="10">
        <f t="shared" si="0"/>
        <v>4.1036529878233738E-2</v>
      </c>
      <c r="G5" s="10">
        <f t="shared" si="1"/>
        <v>41.036529878233736</v>
      </c>
    </row>
    <row r="6" spans="1:7" x14ac:dyDescent="0.35">
      <c r="A6" s="9" t="s">
        <v>13</v>
      </c>
      <c r="B6" s="10" t="s">
        <v>14</v>
      </c>
      <c r="C6" s="10" t="s">
        <v>15</v>
      </c>
      <c r="D6" s="10">
        <v>6609</v>
      </c>
      <c r="E6" s="10">
        <f>D6*0.001*10*60</f>
        <v>3965.4</v>
      </c>
      <c r="F6" s="10">
        <f t="shared" si="0"/>
        <v>4.0912720767121248E-2</v>
      </c>
      <c r="G6" s="10">
        <f t="shared" si="1"/>
        <v>40.91272076712125</v>
      </c>
    </row>
    <row r="7" spans="1:7" x14ac:dyDescent="0.35">
      <c r="A7" s="9" t="s">
        <v>16</v>
      </c>
      <c r="B7" s="10" t="s">
        <v>17</v>
      </c>
      <c r="C7" s="10" t="s">
        <v>18</v>
      </c>
      <c r="D7" s="10">
        <v>108</v>
      </c>
      <c r="E7" s="10">
        <f>D7*0.001*10*60</f>
        <v>64.800000000000011</v>
      </c>
      <c r="F7" s="10">
        <f t="shared" si="0"/>
        <v>6.6856920000742863E-4</v>
      </c>
      <c r="G7" s="10">
        <f t="shared" si="1"/>
        <v>0.66856920000742859</v>
      </c>
    </row>
    <row r="8" spans="1:7" x14ac:dyDescent="0.35">
      <c r="A8" s="9" t="s">
        <v>19</v>
      </c>
      <c r="B8" s="10" t="s">
        <v>20</v>
      </c>
      <c r="C8" s="10" t="s">
        <v>21</v>
      </c>
      <c r="D8" s="10">
        <v>1820</v>
      </c>
      <c r="E8" s="10">
        <f>D8*0.001*10*60</f>
        <v>1092</v>
      </c>
      <c r="F8" s="10">
        <f t="shared" si="0"/>
        <v>1.1266629111236295E-2</v>
      </c>
      <c r="G8" s="10">
        <f t="shared" si="1"/>
        <v>11.266629111236295</v>
      </c>
    </row>
    <row r="9" spans="1:7" x14ac:dyDescent="0.35">
      <c r="A9" s="9" t="s">
        <v>22</v>
      </c>
      <c r="B9" s="10" t="s">
        <v>23</v>
      </c>
      <c r="C9" s="10" t="s">
        <v>24</v>
      </c>
      <c r="D9" s="10">
        <v>190</v>
      </c>
      <c r="E9" s="10">
        <f>D9*0.001*10*60</f>
        <v>114</v>
      </c>
      <c r="F9" s="10">
        <f t="shared" si="0"/>
        <v>1.1761865555686242E-3</v>
      </c>
      <c r="G9" s="10">
        <f t="shared" si="1"/>
        <v>1.1761865555686242</v>
      </c>
    </row>
    <row r="10" spans="1:7" x14ac:dyDescent="0.35">
      <c r="A10" s="9" t="s">
        <v>25</v>
      </c>
      <c r="B10" s="10" t="s">
        <v>26</v>
      </c>
      <c r="C10" s="10" t="s">
        <v>27</v>
      </c>
      <c r="D10" s="10">
        <v>113</v>
      </c>
      <c r="E10" s="10">
        <f>D10*0.001*10*60</f>
        <v>67.800000000000011</v>
      </c>
      <c r="F10" s="10">
        <f t="shared" si="0"/>
        <v>6.9952147778555031E-4</v>
      </c>
      <c r="G10" s="10">
        <f t="shared" si="1"/>
        <v>0.69952147778555029</v>
      </c>
    </row>
    <row r="11" spans="1:7" x14ac:dyDescent="0.35">
      <c r="A11" s="9" t="s">
        <v>28</v>
      </c>
      <c r="B11" s="10" t="s">
        <v>29</v>
      </c>
      <c r="C11" s="10" t="s">
        <v>30</v>
      </c>
      <c r="D11" s="10">
        <v>4272</v>
      </c>
      <c r="E11" s="10">
        <f>D11*0.001*10*60</f>
        <v>2563.1999999999998</v>
      </c>
      <c r="F11" s="10">
        <f t="shared" si="0"/>
        <v>2.6445626133627168E-2</v>
      </c>
      <c r="G11" s="10">
        <f t="shared" si="1"/>
        <v>26.445626133627169</v>
      </c>
    </row>
    <row r="12" spans="1:7" x14ac:dyDescent="0.35">
      <c r="A12" s="9" t="s">
        <v>31</v>
      </c>
      <c r="B12" s="10" t="s">
        <v>32</v>
      </c>
      <c r="C12" s="10" t="s">
        <v>33</v>
      </c>
      <c r="D12" s="10">
        <v>262</v>
      </c>
      <c r="E12" s="10">
        <f>D12*0.001*10*60</f>
        <v>157.20000000000002</v>
      </c>
      <c r="F12" s="10">
        <f t="shared" si="0"/>
        <v>1.6218993555735767E-3</v>
      </c>
      <c r="G12" s="10">
        <f t="shared" si="1"/>
        <v>1.6218993555735766</v>
      </c>
    </row>
    <row r="13" spans="1:7" x14ac:dyDescent="0.35">
      <c r="A13" s="9" t="s">
        <v>34</v>
      </c>
      <c r="B13" s="10" t="s">
        <v>35</v>
      </c>
      <c r="C13" s="10" t="s">
        <v>36</v>
      </c>
      <c r="D13" s="10">
        <v>110</v>
      </c>
      <c r="E13" s="10">
        <f>D13*0.001*10*60</f>
        <v>66</v>
      </c>
      <c r="F13" s="10">
        <f t="shared" si="0"/>
        <v>6.8095011111867713E-4</v>
      </c>
      <c r="G13" s="10">
        <f t="shared" si="1"/>
        <v>0.68095011111867709</v>
      </c>
    </row>
    <row r="14" spans="1:7" x14ac:dyDescent="0.35">
      <c r="A14" s="9" t="s">
        <v>37</v>
      </c>
      <c r="B14" s="10" t="s">
        <v>38</v>
      </c>
      <c r="C14" s="10" t="s">
        <v>39</v>
      </c>
      <c r="D14" s="10">
        <v>571</v>
      </c>
      <c r="E14" s="10">
        <f>D14*0.001*10*60</f>
        <v>342.6</v>
      </c>
      <c r="F14" s="10">
        <f t="shared" si="0"/>
        <v>3.5347501222614971E-3</v>
      </c>
      <c r="G14" s="10">
        <f t="shared" si="1"/>
        <v>3.5347501222614972</v>
      </c>
    </row>
    <row r="15" spans="1:7" ht="26" x14ac:dyDescent="0.35">
      <c r="A15" s="9" t="s">
        <v>40</v>
      </c>
      <c r="B15" s="10" t="s">
        <v>40</v>
      </c>
      <c r="C15" s="10" t="s">
        <v>41</v>
      </c>
      <c r="D15" s="10">
        <v>2608</v>
      </c>
      <c r="E15" s="10">
        <f>D15*0.001*10*60</f>
        <v>1564.8000000000002</v>
      </c>
      <c r="F15" s="10">
        <f t="shared" si="0"/>
        <v>1.6144708089068274E-2</v>
      </c>
      <c r="G15" s="10">
        <f t="shared" si="1"/>
        <v>16.144708089068274</v>
      </c>
    </row>
    <row r="16" spans="1:7" x14ac:dyDescent="0.35">
      <c r="A16" s="9" t="s">
        <v>42</v>
      </c>
      <c r="B16" s="10" t="s">
        <v>43</v>
      </c>
      <c r="C16" s="10" t="s">
        <v>44</v>
      </c>
      <c r="D16" s="10">
        <v>1725</v>
      </c>
      <c r="E16" s="10">
        <f>D16*0.001*10*60</f>
        <v>1035</v>
      </c>
      <c r="F16" s="10">
        <f t="shared" si="0"/>
        <v>1.0678535833451982E-2</v>
      </c>
      <c r="G16" s="10">
        <f t="shared" si="1"/>
        <v>10.678535833451981</v>
      </c>
    </row>
    <row r="17" spans="1:7" x14ac:dyDescent="0.35">
      <c r="A17" s="9" t="s">
        <v>45</v>
      </c>
      <c r="B17" s="10" t="s">
        <v>46</v>
      </c>
      <c r="C17" s="10" t="s">
        <v>47</v>
      </c>
      <c r="D17" s="10">
        <v>1134</v>
      </c>
      <c r="E17" s="10">
        <f>D17*0.001*10*60</f>
        <v>680.40000000000009</v>
      </c>
      <c r="F17" s="10">
        <f t="shared" si="0"/>
        <v>7.0199766000780001E-3</v>
      </c>
      <c r="G17" s="10">
        <f t="shared" si="1"/>
        <v>7.0199766000780004</v>
      </c>
    </row>
    <row r="18" spans="1:7" x14ac:dyDescent="0.35">
      <c r="A18" s="9" t="s">
        <v>48</v>
      </c>
      <c r="B18" s="10" t="s">
        <v>49</v>
      </c>
      <c r="C18" s="10" t="s">
        <v>50</v>
      </c>
      <c r="D18" s="10">
        <v>1206</v>
      </c>
      <c r="E18" s="10">
        <f>D18*0.001*10*60</f>
        <v>723.59999999999991</v>
      </c>
      <c r="F18" s="10">
        <f t="shared" si="0"/>
        <v>7.4656894000829505E-3</v>
      </c>
      <c r="G18" s="10">
        <f t="shared" si="1"/>
        <v>7.4656894000829501</v>
      </c>
    </row>
    <row r="19" spans="1:7" ht="26" x14ac:dyDescent="0.35">
      <c r="A19" s="9" t="s">
        <v>51</v>
      </c>
      <c r="B19" s="10" t="s">
        <v>52</v>
      </c>
      <c r="C19" s="10" t="s">
        <v>53</v>
      </c>
      <c r="D19" s="10">
        <v>16359</v>
      </c>
      <c r="E19" s="10">
        <f>D19*0.001*10*60</f>
        <v>9815.4000000000015</v>
      </c>
      <c r="F19" s="10">
        <f t="shared" si="0"/>
        <v>0.10126966243445856</v>
      </c>
      <c r="G19" s="10">
        <f t="shared" si="1"/>
        <v>101.26966243445857</v>
      </c>
    </row>
    <row r="20" spans="1:7" x14ac:dyDescent="0.35">
      <c r="A20" s="9" t="s">
        <v>54</v>
      </c>
      <c r="B20" s="10" t="s">
        <v>55</v>
      </c>
      <c r="C20" s="10" t="s">
        <v>56</v>
      </c>
      <c r="D20" s="10">
        <v>54</v>
      </c>
      <c r="E20" s="10">
        <f>D20*0.001*10*60</f>
        <v>32.400000000000006</v>
      </c>
      <c r="F20" s="10">
        <f t="shared" si="0"/>
        <v>3.3428460000371432E-4</v>
      </c>
      <c r="G20" s="10">
        <f t="shared" si="1"/>
        <v>0.33428460000371429</v>
      </c>
    </row>
    <row r="21" spans="1:7" ht="39" x14ac:dyDescent="0.35">
      <c r="A21" s="11" t="s">
        <v>57</v>
      </c>
      <c r="B21" s="10" t="s">
        <v>58</v>
      </c>
      <c r="C21" s="10" t="s">
        <v>59</v>
      </c>
      <c r="D21" s="10">
        <v>53840</v>
      </c>
      <c r="E21" s="10">
        <f>D21*0.001*10*60</f>
        <v>32304.000000000007</v>
      </c>
      <c r="F21" s="10">
        <f t="shared" si="0"/>
        <v>0.33329412711481443</v>
      </c>
      <c r="G21" s="10">
        <f t="shared" si="1"/>
        <v>333.29412711481444</v>
      </c>
    </row>
    <row r="22" spans="1:7" ht="26" x14ac:dyDescent="0.35">
      <c r="A22" s="9" t="s">
        <v>60</v>
      </c>
      <c r="B22" s="10" t="s">
        <v>61</v>
      </c>
      <c r="C22" s="10" t="s">
        <v>62</v>
      </c>
      <c r="D22" s="10">
        <v>10546</v>
      </c>
      <c r="E22" s="10">
        <f>D22*0.001*10*60</f>
        <v>6327.5999999999995</v>
      </c>
      <c r="F22" s="10">
        <f t="shared" si="0"/>
        <v>6.5284544289614263E-2</v>
      </c>
      <c r="G22" s="10">
        <f t="shared" si="1"/>
        <v>65.28454428961426</v>
      </c>
    </row>
    <row r="23" spans="1:7" x14ac:dyDescent="0.35">
      <c r="A23" s="9" t="s">
        <v>63</v>
      </c>
      <c r="B23" s="10" t="s">
        <v>64</v>
      </c>
      <c r="C23" s="10" t="s">
        <v>65</v>
      </c>
      <c r="D23" s="10">
        <v>1368</v>
      </c>
      <c r="E23" s="10">
        <f>D23*0.001*10*60</f>
        <v>820.80000000000007</v>
      </c>
      <c r="F23" s="10">
        <f t="shared" si="0"/>
        <v>8.4685432000940943E-3</v>
      </c>
      <c r="G23" s="10">
        <f t="shared" si="1"/>
        <v>8.4685432000940946</v>
      </c>
    </row>
    <row r="24" spans="1:7" x14ac:dyDescent="0.35">
      <c r="A24" s="9" t="s">
        <v>66</v>
      </c>
      <c r="B24" s="10" t="s">
        <v>67</v>
      </c>
      <c r="C24" s="10" t="s">
        <v>68</v>
      </c>
      <c r="D24" s="10">
        <v>1137</v>
      </c>
      <c r="E24" s="10">
        <f>D24*0.001*10*60</f>
        <v>682.2</v>
      </c>
      <c r="F24" s="10">
        <f t="shared" si="0"/>
        <v>7.0385479667448726E-3</v>
      </c>
      <c r="G24" s="10">
        <f t="shared" si="1"/>
        <v>7.0385479667448729</v>
      </c>
    </row>
    <row r="25" spans="1:7" x14ac:dyDescent="0.35">
      <c r="A25" s="9" t="s">
        <v>69</v>
      </c>
      <c r="B25" s="10" t="s">
        <v>70</v>
      </c>
      <c r="C25" s="10" t="s">
        <v>71</v>
      </c>
      <c r="D25" s="10">
        <v>410</v>
      </c>
      <c r="E25" s="10">
        <f>D25*0.001*10*60</f>
        <v>246.00000000000003</v>
      </c>
      <c r="F25" s="10">
        <f t="shared" si="0"/>
        <v>2.5380867778059786E-3</v>
      </c>
      <c r="G25" s="10">
        <f t="shared" si="1"/>
        <v>2.5380867778059786</v>
      </c>
    </row>
    <row r="26" spans="1:7" x14ac:dyDescent="0.35">
      <c r="A26" s="9" t="s">
        <v>72</v>
      </c>
      <c r="B26" s="10" t="s">
        <v>73</v>
      </c>
      <c r="C26" s="10" t="s">
        <v>74</v>
      </c>
      <c r="D26" s="10">
        <v>732</v>
      </c>
      <c r="E26" s="10">
        <f>D26*0.001*10*60</f>
        <v>439.20000000000005</v>
      </c>
      <c r="F26" s="10">
        <f t="shared" si="0"/>
        <v>4.5314134667170155E-3</v>
      </c>
      <c r="G26" s="10">
        <f t="shared" si="1"/>
        <v>4.5314134667170158</v>
      </c>
    </row>
    <row r="27" spans="1:7" x14ac:dyDescent="0.35">
      <c r="A27" s="9" t="s">
        <v>75</v>
      </c>
      <c r="B27" s="10" t="s">
        <v>76</v>
      </c>
      <c r="C27" s="10" t="s">
        <v>77</v>
      </c>
      <c r="D27" s="10">
        <v>158</v>
      </c>
      <c r="E27" s="10">
        <f>D27*0.001*10*60</f>
        <v>94.800000000000011</v>
      </c>
      <c r="F27" s="10">
        <f t="shared" si="0"/>
        <v>9.7809197778864557E-4</v>
      </c>
      <c r="G27" s="10">
        <f t="shared" si="1"/>
        <v>0.97809197778864554</v>
      </c>
    </row>
    <row r="28" spans="1:7" x14ac:dyDescent="0.35">
      <c r="A28" s="9" t="s">
        <v>78</v>
      </c>
      <c r="B28" s="10" t="s">
        <v>79</v>
      </c>
      <c r="C28" s="10" t="s">
        <v>80</v>
      </c>
      <c r="D28" s="10">
        <v>172</v>
      </c>
      <c r="E28" s="10">
        <f>D28*0.001*10*60</f>
        <v>103.20000000000002</v>
      </c>
      <c r="F28" s="10">
        <f t="shared" si="0"/>
        <v>1.0647583555673864E-3</v>
      </c>
      <c r="G28" s="10">
        <f t="shared" si="1"/>
        <v>1.0647583555673863</v>
      </c>
    </row>
    <row r="29" spans="1:7" x14ac:dyDescent="0.35">
      <c r="A29" s="9" t="s">
        <v>81</v>
      </c>
      <c r="B29" s="10" t="s">
        <v>82</v>
      </c>
      <c r="C29" s="10" t="s">
        <v>83</v>
      </c>
      <c r="D29" s="10">
        <v>76345</v>
      </c>
      <c r="E29" s="10">
        <f>D29*0.001*10*60</f>
        <v>45807</v>
      </c>
      <c r="F29" s="10">
        <f t="shared" si="0"/>
        <v>0.47261032939414005</v>
      </c>
      <c r="G29" s="10">
        <f t="shared" si="1"/>
        <v>472.61032939414002</v>
      </c>
    </row>
    <row r="30" spans="1:7" x14ac:dyDescent="0.35">
      <c r="A30" s="9" t="s">
        <v>84</v>
      </c>
      <c r="B30" s="10" t="s">
        <v>85</v>
      </c>
      <c r="C30" s="10" t="s">
        <v>86</v>
      </c>
      <c r="D30" s="10">
        <v>3963</v>
      </c>
      <c r="E30" s="10">
        <f>D30*0.001*10*60</f>
        <v>2377.8000000000002</v>
      </c>
      <c r="F30" s="10">
        <f t="shared" si="0"/>
        <v>2.4532775366939253E-2</v>
      </c>
      <c r="G30" s="10">
        <f t="shared" si="1"/>
        <v>24.532775366939251</v>
      </c>
    </row>
    <row r="31" spans="1:7" x14ac:dyDescent="0.35">
      <c r="A31" s="9" t="s">
        <v>87</v>
      </c>
      <c r="B31" s="10" t="s">
        <v>88</v>
      </c>
      <c r="C31" s="10" t="s">
        <v>89</v>
      </c>
      <c r="D31" s="10">
        <v>977</v>
      </c>
      <c r="E31" s="10">
        <f>D31*0.001*10*60</f>
        <v>586.19999999999993</v>
      </c>
      <c r="F31" s="10">
        <f t="shared" si="0"/>
        <v>6.048075077844977E-3</v>
      </c>
      <c r="G31" s="10">
        <f t="shared" si="1"/>
        <v>6.0480750778449766</v>
      </c>
    </row>
    <row r="32" spans="1:7" x14ac:dyDescent="0.35">
      <c r="A32" s="9" t="s">
        <v>19</v>
      </c>
      <c r="B32" s="10" t="s">
        <v>90</v>
      </c>
      <c r="C32" s="10" t="s">
        <v>91</v>
      </c>
      <c r="D32" s="10">
        <v>1180</v>
      </c>
      <c r="E32" s="10">
        <f>D32*0.001*10*60</f>
        <v>707.99999999999989</v>
      </c>
      <c r="F32" s="10">
        <f t="shared" si="0"/>
        <v>7.3047375556367176E-3</v>
      </c>
      <c r="G32" s="10">
        <f t="shared" si="1"/>
        <v>7.3047375556367173</v>
      </c>
    </row>
    <row r="33" spans="1:7" x14ac:dyDescent="0.35">
      <c r="A33" s="9" t="s">
        <v>92</v>
      </c>
      <c r="B33" s="10" t="s">
        <v>93</v>
      </c>
      <c r="C33" s="10" t="s">
        <v>94</v>
      </c>
      <c r="D33" s="10">
        <v>8441</v>
      </c>
      <c r="E33" s="10">
        <f>D33*0.001*10*60</f>
        <v>5064.6000000000004</v>
      </c>
      <c r="F33" s="10">
        <f t="shared" si="0"/>
        <v>5.2253635345025036E-2</v>
      </c>
      <c r="G33" s="10">
        <f t="shared" si="1"/>
        <v>52.253635345025039</v>
      </c>
    </row>
    <row r="34" spans="1:7" x14ac:dyDescent="0.35">
      <c r="A34" s="9" t="s">
        <v>95</v>
      </c>
      <c r="B34" s="10" t="s">
        <v>96</v>
      </c>
      <c r="C34" s="10" t="s">
        <v>97</v>
      </c>
      <c r="D34" s="10">
        <v>586</v>
      </c>
      <c r="E34" s="10">
        <f>D34*0.001*10*60</f>
        <v>351.59999999999997</v>
      </c>
      <c r="F34" s="10">
        <f t="shared" si="0"/>
        <v>3.6276069555958618E-3</v>
      </c>
      <c r="G34" s="10">
        <f t="shared" si="1"/>
        <v>3.6276069555958617</v>
      </c>
    </row>
    <row r="35" spans="1:7" x14ac:dyDescent="0.35">
      <c r="A35" s="9" t="s">
        <v>98</v>
      </c>
      <c r="B35" s="10" t="s">
        <v>99</v>
      </c>
      <c r="C35" s="10" t="s">
        <v>100</v>
      </c>
      <c r="D35" s="10">
        <v>496</v>
      </c>
      <c r="E35" s="10">
        <f>D35*0.001*10*60</f>
        <v>297.60000000000002</v>
      </c>
      <c r="F35" s="10">
        <f t="shared" si="0"/>
        <v>3.0704659555896717E-3</v>
      </c>
      <c r="G35" s="10">
        <f t="shared" si="1"/>
        <v>3.0704659555896718</v>
      </c>
    </row>
    <row r="36" spans="1:7" x14ac:dyDescent="0.35">
      <c r="A36" s="9" t="s">
        <v>101</v>
      </c>
      <c r="B36" s="10" t="s">
        <v>102</v>
      </c>
      <c r="C36" s="10" t="s">
        <v>103</v>
      </c>
      <c r="D36" s="10">
        <v>116</v>
      </c>
      <c r="E36" s="10">
        <f>D36*0.001*10*60</f>
        <v>69.600000000000009</v>
      </c>
      <c r="F36" s="10">
        <f t="shared" si="0"/>
        <v>7.1809284445242328E-4</v>
      </c>
      <c r="G36" s="10">
        <f t="shared" si="1"/>
        <v>0.71809284445242327</v>
      </c>
    </row>
    <row r="37" spans="1:7" x14ac:dyDescent="0.35">
      <c r="A37" s="9" t="s">
        <v>104</v>
      </c>
      <c r="B37" s="10" t="s">
        <v>105</v>
      </c>
      <c r="C37" s="10" t="s">
        <v>106</v>
      </c>
      <c r="D37" s="10">
        <v>8270</v>
      </c>
      <c r="E37" s="10">
        <f>D37*0.001*10*60</f>
        <v>4961.9999999999991</v>
      </c>
      <c r="F37" s="10">
        <f t="shared" si="0"/>
        <v>5.1195067445013266E-2</v>
      </c>
      <c r="G37" s="10">
        <f t="shared" si="1"/>
        <v>51.195067445013265</v>
      </c>
    </row>
    <row r="38" spans="1:7" x14ac:dyDescent="0.35">
      <c r="A38" s="9" t="s">
        <v>107</v>
      </c>
      <c r="B38" s="10" t="s">
        <v>108</v>
      </c>
      <c r="C38" s="10" t="s">
        <v>109</v>
      </c>
      <c r="D38" s="10">
        <v>161539</v>
      </c>
      <c r="E38" s="10">
        <f>D38*0.001*10*60</f>
        <v>96923.400000000009</v>
      </c>
      <c r="F38" s="10">
        <f t="shared" si="0"/>
        <v>1</v>
      </c>
      <c r="G38" s="10">
        <f t="shared" si="1"/>
        <v>1000</v>
      </c>
    </row>
    <row r="39" spans="1:7" ht="15" thickBot="1" x14ac:dyDescent="0.4">
      <c r="A39" s="12" t="s">
        <v>110</v>
      </c>
      <c r="B39" s="13" t="s">
        <v>111</v>
      </c>
      <c r="C39" s="13" t="s">
        <v>112</v>
      </c>
      <c r="D39" s="13">
        <v>3990</v>
      </c>
      <c r="E39" s="13">
        <f>D39*0.001*10*60</f>
        <v>2394.0000000000005</v>
      </c>
      <c r="F39" s="13">
        <f t="shared" si="0"/>
        <v>2.4699917666941112E-2</v>
      </c>
      <c r="G39" s="13">
        <f t="shared" si="1"/>
        <v>24.699917666941111</v>
      </c>
    </row>
    <row r="40" spans="1:7" ht="15" thickTop="1" x14ac:dyDescent="0.35"/>
  </sheetData>
  <mergeCells count="1">
    <mergeCell ref="A1:A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Wendering</dc:creator>
  <cp:lastModifiedBy>Philipp Wendering</cp:lastModifiedBy>
  <dcterms:created xsi:type="dcterms:W3CDTF">2022-04-14T09:08:05Z</dcterms:created>
  <dcterms:modified xsi:type="dcterms:W3CDTF">2022-04-14T09:21:05Z</dcterms:modified>
</cp:coreProperties>
</file>