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analysis_example_repos/Cloud_desktop_benchmarks/"/>
    </mc:Choice>
  </mc:AlternateContent>
  <xr:revisionPtr revIDLastSave="0" documentId="13_ncr:1_{8B48A127-29C2-CB4D-ADD2-A5CF2B538771}" xr6:coauthVersionLast="46" xr6:coauthVersionMax="46" xr10:uidLastSave="{00000000-0000-0000-0000-000000000000}"/>
  <bookViews>
    <workbookView xWindow="480" yWindow="6020" windowWidth="28740" windowHeight="18780" activeTab="1" xr2:uid="{536A4330-4DE0-4DA2-B8D9-39C6E72EE2CB}"/>
  </bookViews>
  <sheets>
    <sheet name="computer_specs" sheetId="1" r:id="rId1"/>
    <sheet name="tim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I19" i="2" s="1"/>
  <c r="E19" i="2"/>
  <c r="F19" i="2" s="1"/>
  <c r="H18" i="2"/>
  <c r="I18" i="2" s="1"/>
  <c r="E18" i="2"/>
  <c r="F18" i="2" s="1"/>
  <c r="H17" i="2"/>
  <c r="I17" i="2" s="1"/>
  <c r="E17" i="2"/>
  <c r="F17" i="2" s="1"/>
  <c r="H16" i="2"/>
  <c r="I16" i="2" s="1"/>
  <c r="E16" i="2"/>
  <c r="F16" i="2" s="1"/>
  <c r="H15" i="2"/>
  <c r="I15" i="2" s="1"/>
  <c r="E15" i="2"/>
  <c r="F15" i="2" s="1"/>
  <c r="H13" i="2"/>
  <c r="I13" i="2" s="1"/>
  <c r="E13" i="2"/>
  <c r="F13" i="2" s="1"/>
  <c r="H12" i="2"/>
  <c r="I12" i="2" s="1"/>
  <c r="E12" i="2"/>
  <c r="F12" i="2" s="1"/>
  <c r="H11" i="2"/>
  <c r="I11" i="2" s="1"/>
  <c r="E11" i="2"/>
  <c r="F11" i="2" s="1"/>
  <c r="H10" i="2"/>
  <c r="I10" i="2" s="1"/>
  <c r="E10" i="2"/>
  <c r="F10" i="2" s="1"/>
  <c r="H9" i="2"/>
  <c r="I9" i="2" s="1"/>
  <c r="E9" i="2"/>
  <c r="F9" i="2" s="1"/>
  <c r="H7" i="2"/>
  <c r="I7" i="2" s="1"/>
  <c r="E7" i="2"/>
  <c r="F7" i="2" s="1"/>
  <c r="H6" i="2"/>
  <c r="I6" i="2" s="1"/>
  <c r="E6" i="2"/>
  <c r="F6" i="2" s="1"/>
  <c r="H5" i="2"/>
  <c r="I5" i="2" s="1"/>
  <c r="E5" i="2"/>
  <c r="F5" i="2" s="1"/>
</calcChain>
</file>

<file path=xl/sharedStrings.xml><?xml version="1.0" encoding="utf-8"?>
<sst xmlns="http://schemas.openxmlformats.org/spreadsheetml/2006/main" count="84" uniqueCount="54">
  <si>
    <t>Dataset</t>
  </si>
  <si>
    <t>Step</t>
  </si>
  <si>
    <t>Condition</t>
  </si>
  <si>
    <t>delta_sec</t>
  </si>
  <si>
    <t>internal SSD</t>
  </si>
  <si>
    <t>external SSD</t>
  </si>
  <si>
    <t>external 5400 HD</t>
  </si>
  <si>
    <t>TXT conversion</t>
  </si>
  <si>
    <t>hours</t>
  </si>
  <si>
    <t>minutes</t>
  </si>
  <si>
    <t>semi-tryptic wide high-res</t>
  </si>
  <si>
    <t>tryptic wide high-res</t>
  </si>
  <si>
    <t>tryptic wide low-res</t>
  </si>
  <si>
    <t>Sea lion RefSeq (full, low-res)</t>
  </si>
  <si>
    <t>tryptic 10ppm high-res</t>
  </si>
  <si>
    <t>Sea lion RefSeq (full, 10ppm)</t>
  </si>
  <si>
    <t>Sea lion RefSeq (semi, 10ppm)</t>
  </si>
  <si>
    <t>semi-tryptic 10ppm high-res</t>
  </si>
  <si>
    <t>Repeat 1</t>
  </si>
  <si>
    <t>Repeat 2</t>
  </si>
  <si>
    <t>Anaconda Python 3.8.3</t>
  </si>
  <si>
    <t>RAW conversion</t>
  </si>
  <si>
    <t>Dell XPX 15</t>
  </si>
  <si>
    <t>Computer Specifications:</t>
  </si>
  <si>
    <t>Detail</t>
  </si>
  <si>
    <t>Additional</t>
  </si>
  <si>
    <t>Dell XPS 15 laptop (7590 model)</t>
  </si>
  <si>
    <t>Windows 10 Professional</t>
  </si>
  <si>
    <t>64-bit</t>
  </si>
  <si>
    <t>Intel Core i9-9980HK</t>
  </si>
  <si>
    <t>8 core w/ hyperthreading</t>
  </si>
  <si>
    <t>64 GB RAM</t>
  </si>
  <si>
    <t>2667 MHz</t>
  </si>
  <si>
    <t>2 TB SSD</t>
  </si>
  <si>
    <t>PM981a NVMe SAMSUNG</t>
  </si>
  <si>
    <t>NVIDIA GeForce GTX1650</t>
  </si>
  <si>
    <t>4 GB GDDR5</t>
  </si>
  <si>
    <t>Sea lion urine - 19 RAW files; 1.3 million MS2</t>
  </si>
  <si>
    <t>Comments</t>
  </si>
  <si>
    <t>Interpretation</t>
  </si>
  <si>
    <t>Sea lion urine</t>
  </si>
  <si>
    <t>No big differences in RAW conversion times</t>
  </si>
  <si>
    <t>Comet</t>
  </si>
  <si>
    <t>These are the best Comet parameter choices</t>
  </si>
  <si>
    <t>Tryptic much faster than semi-tryptic</t>
  </si>
  <si>
    <t>Could be an indexed digest issue (semi and no enzyme might not be indexed?)</t>
  </si>
  <si>
    <t>Low-res MS2 is faster than narrow mass MS2</t>
  </si>
  <si>
    <t>Narrow MS1 tolerance is faster</t>
  </si>
  <si>
    <t>10-ppm semi-tryptic much faster than wide tolerance</t>
  </si>
  <si>
    <t>The gain for 10 ppm is different for tryptic compared to semi-tryptic</t>
  </si>
  <si>
    <t>Sea lion RefSeq (semi, high-res)</t>
  </si>
  <si>
    <t>Semi has more distinct peptides so lookups take longer</t>
  </si>
  <si>
    <t>Sea lion RefSeq (full, high-res)</t>
  </si>
  <si>
    <t>No real differences for tryptic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</si>
</sst>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7E3C-A570-4697-A847-92016B4ACE04}">
  <dimension ref="B1:F9"/>
  <sheetViews>
    <sheetView topLeftCell="B1" workbookViewId="0">
      <selection activeCell="B22" sqref="A1:XFD22"/>
    </sheetView>
  </sheetViews>
  <sheetFormatPr baseColWidth="10" defaultColWidth="8.83203125" defaultRowHeight="15" x14ac:dyDescent="0.2"/>
  <cols>
    <col min="2" max="2" width="15.1640625" customWidth="1"/>
    <col min="3" max="3" width="30.33203125" customWidth="1"/>
    <col min="4" max="4" width="9.5" style="2" customWidth="1"/>
    <col min="5" max="5" width="9.5" customWidth="1"/>
    <col min="6" max="6" width="9.5" style="1" customWidth="1"/>
  </cols>
  <sheetData>
    <row r="1" spans="2:3" x14ac:dyDescent="0.2">
      <c r="B1" s="3" t="s">
        <v>23</v>
      </c>
    </row>
    <row r="3" spans="2:3" x14ac:dyDescent="0.2">
      <c r="B3" s="3" t="s">
        <v>24</v>
      </c>
      <c r="C3" s="3" t="s">
        <v>25</v>
      </c>
    </row>
    <row r="4" spans="2:3" x14ac:dyDescent="0.2">
      <c r="B4" t="s">
        <v>26</v>
      </c>
    </row>
    <row r="5" spans="2:3" x14ac:dyDescent="0.2">
      <c r="B5" t="s">
        <v>27</v>
      </c>
      <c r="C5" t="s">
        <v>28</v>
      </c>
    </row>
    <row r="6" spans="2:3" x14ac:dyDescent="0.2">
      <c r="B6" t="s">
        <v>29</v>
      </c>
      <c r="C6" t="s">
        <v>30</v>
      </c>
    </row>
    <row r="7" spans="2:3" x14ac:dyDescent="0.2">
      <c r="B7" t="s">
        <v>31</v>
      </c>
      <c r="C7" t="s">
        <v>32</v>
      </c>
    </row>
    <row r="8" spans="2:3" x14ac:dyDescent="0.2">
      <c r="B8" t="s">
        <v>33</v>
      </c>
      <c r="C8" t="s">
        <v>34</v>
      </c>
    </row>
    <row r="9" spans="2:3" x14ac:dyDescent="0.2">
      <c r="B9" t="s">
        <v>35</v>
      </c>
      <c r="C9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CCF4-7F2A-4868-AC67-7C6D9747BAD3}">
  <dimension ref="A1:K19"/>
  <sheetViews>
    <sheetView tabSelected="1" workbookViewId="0">
      <selection activeCell="C37" sqref="C37"/>
    </sheetView>
  </sheetViews>
  <sheetFormatPr baseColWidth="10" defaultColWidth="8.83203125" defaultRowHeight="15" x14ac:dyDescent="0.2"/>
  <cols>
    <col min="1" max="1" width="9" customWidth="1"/>
    <col min="2" max="2" width="13.6640625" bestFit="1" customWidth="1"/>
    <col min="3" max="3" width="24.6640625" bestFit="1" customWidth="1"/>
    <col min="4" max="4" width="8.33203125" bestFit="1" customWidth="1"/>
    <col min="5" max="6" width="7.6640625" customWidth="1"/>
    <col min="7" max="7" width="8.33203125" bestFit="1" customWidth="1"/>
    <col min="8" max="9" width="7.6640625" customWidth="1"/>
    <col min="10" max="10" width="8.33203125" bestFit="1" customWidth="1"/>
    <col min="11" max="12" width="7.6640625" customWidth="1"/>
    <col min="13" max="13" width="4.6640625" bestFit="1" customWidth="1"/>
  </cols>
  <sheetData>
    <row r="1" spans="1:11" x14ac:dyDescent="0.2">
      <c r="A1" s="3" t="s">
        <v>37</v>
      </c>
      <c r="D1" s="2"/>
      <c r="F1" s="1"/>
    </row>
    <row r="2" spans="1:11" x14ac:dyDescent="0.2">
      <c r="A2" s="3" t="s">
        <v>20</v>
      </c>
      <c r="D2" s="7" t="s">
        <v>22</v>
      </c>
      <c r="E2" s="7"/>
      <c r="F2" s="7"/>
      <c r="G2" s="7"/>
      <c r="H2" s="7"/>
      <c r="I2" s="7"/>
    </row>
    <row r="3" spans="1:11" x14ac:dyDescent="0.2">
      <c r="D3" s="7" t="s">
        <v>18</v>
      </c>
      <c r="E3" s="7"/>
      <c r="F3" s="7"/>
      <c r="G3" s="8" t="s">
        <v>19</v>
      </c>
      <c r="H3" s="8"/>
      <c r="I3" s="8"/>
    </row>
    <row r="4" spans="1:11" x14ac:dyDescent="0.2">
      <c r="A4" s="3" t="s">
        <v>0</v>
      </c>
      <c r="B4" s="3" t="s">
        <v>1</v>
      </c>
      <c r="C4" s="3" t="s">
        <v>2</v>
      </c>
      <c r="D4" s="4" t="s">
        <v>3</v>
      </c>
      <c r="E4" s="3" t="s">
        <v>8</v>
      </c>
      <c r="F4" s="5" t="s">
        <v>9</v>
      </c>
      <c r="G4" s="6" t="s">
        <v>3</v>
      </c>
      <c r="H4" s="3" t="s">
        <v>8</v>
      </c>
      <c r="I4" s="5" t="s">
        <v>9</v>
      </c>
      <c r="J4" s="3" t="s">
        <v>38</v>
      </c>
      <c r="K4" s="3" t="s">
        <v>39</v>
      </c>
    </row>
    <row r="5" spans="1:11" x14ac:dyDescent="0.2">
      <c r="A5" t="s">
        <v>40</v>
      </c>
      <c r="B5" t="s">
        <v>21</v>
      </c>
      <c r="C5" t="s">
        <v>4</v>
      </c>
      <c r="D5">
        <v>6078</v>
      </c>
      <c r="E5">
        <f t="shared" ref="E5:E19" si="0">INT(D5/3600)</f>
        <v>1</v>
      </c>
      <c r="F5" s="1">
        <f t="shared" ref="F5:F19" si="1">(D5/60)-(E5*60)</f>
        <v>41.3</v>
      </c>
      <c r="G5">
        <v>6117</v>
      </c>
      <c r="H5">
        <f t="shared" ref="H5:H19" si="2">INT(G5/3600)</f>
        <v>1</v>
      </c>
      <c r="I5" s="1">
        <f t="shared" ref="I5:I19" si="3">(G5/60)-(H5*60)</f>
        <v>41.95</v>
      </c>
      <c r="J5" t="s">
        <v>41</v>
      </c>
    </row>
    <row r="6" spans="1:11" x14ac:dyDescent="0.2">
      <c r="A6" t="s">
        <v>40</v>
      </c>
      <c r="B6" t="s">
        <v>21</v>
      </c>
      <c r="C6" t="s">
        <v>5</v>
      </c>
      <c r="D6">
        <v>6036</v>
      </c>
      <c r="E6">
        <f t="shared" si="0"/>
        <v>1</v>
      </c>
      <c r="F6" s="1">
        <f t="shared" si="1"/>
        <v>40.599999999999994</v>
      </c>
      <c r="G6">
        <v>5989</v>
      </c>
      <c r="H6">
        <f t="shared" si="2"/>
        <v>1</v>
      </c>
      <c r="I6" s="1">
        <f t="shared" si="3"/>
        <v>39.816666666666663</v>
      </c>
      <c r="J6" t="s">
        <v>41</v>
      </c>
    </row>
    <row r="7" spans="1:11" x14ac:dyDescent="0.2">
      <c r="A7" t="s">
        <v>40</v>
      </c>
      <c r="B7" t="s">
        <v>21</v>
      </c>
      <c r="C7" t="s">
        <v>6</v>
      </c>
      <c r="D7">
        <v>6259</v>
      </c>
      <c r="E7">
        <f t="shared" si="0"/>
        <v>1</v>
      </c>
      <c r="F7" s="1">
        <f t="shared" si="1"/>
        <v>44.316666666666663</v>
      </c>
      <c r="G7">
        <v>6061</v>
      </c>
      <c r="H7">
        <f t="shared" si="2"/>
        <v>1</v>
      </c>
      <c r="I7" s="1">
        <f t="shared" si="3"/>
        <v>41.016666666666666</v>
      </c>
      <c r="J7" t="s">
        <v>41</v>
      </c>
    </row>
    <row r="8" spans="1:11" x14ac:dyDescent="0.2">
      <c r="F8" s="1"/>
      <c r="I8" s="1"/>
    </row>
    <row r="9" spans="1:11" x14ac:dyDescent="0.2">
      <c r="A9" t="s">
        <v>40</v>
      </c>
      <c r="B9" t="s">
        <v>42</v>
      </c>
      <c r="C9" t="s">
        <v>10</v>
      </c>
      <c r="D9" s="2">
        <v>107782</v>
      </c>
      <c r="E9">
        <f t="shared" si="0"/>
        <v>29</v>
      </c>
      <c r="F9" s="1">
        <f t="shared" si="1"/>
        <v>56.366666666666561</v>
      </c>
      <c r="G9">
        <v>107334</v>
      </c>
      <c r="H9">
        <f t="shared" si="2"/>
        <v>29</v>
      </c>
      <c r="I9" s="1">
        <f t="shared" si="3"/>
        <v>48.900000000000091</v>
      </c>
      <c r="J9" t="s">
        <v>43</v>
      </c>
    </row>
    <row r="10" spans="1:11" x14ac:dyDescent="0.2">
      <c r="A10" t="s">
        <v>40</v>
      </c>
      <c r="B10" t="s">
        <v>42</v>
      </c>
      <c r="C10" t="s">
        <v>11</v>
      </c>
      <c r="D10" s="2">
        <v>9915.2000000000007</v>
      </c>
      <c r="E10">
        <f t="shared" si="0"/>
        <v>2</v>
      </c>
      <c r="F10" s="1">
        <f t="shared" si="1"/>
        <v>45.253333333333359</v>
      </c>
      <c r="G10">
        <v>9736</v>
      </c>
      <c r="H10">
        <f t="shared" si="2"/>
        <v>2</v>
      </c>
      <c r="I10" s="1">
        <f t="shared" si="3"/>
        <v>42.26666666666668</v>
      </c>
      <c r="J10" t="s">
        <v>44</v>
      </c>
      <c r="K10" t="s">
        <v>45</v>
      </c>
    </row>
    <row r="11" spans="1:11" x14ac:dyDescent="0.2">
      <c r="A11" t="s">
        <v>40</v>
      </c>
      <c r="B11" t="s">
        <v>42</v>
      </c>
      <c r="C11" t="s">
        <v>12</v>
      </c>
      <c r="D11" s="2">
        <v>4128.7</v>
      </c>
      <c r="E11">
        <f t="shared" si="0"/>
        <v>1</v>
      </c>
      <c r="F11" s="1">
        <f t="shared" si="1"/>
        <v>8.8116666666666674</v>
      </c>
      <c r="G11">
        <v>4303</v>
      </c>
      <c r="H11">
        <f t="shared" si="2"/>
        <v>1</v>
      </c>
      <c r="I11" s="1">
        <f t="shared" si="3"/>
        <v>11.716666666666669</v>
      </c>
      <c r="J11" t="s">
        <v>46</v>
      </c>
    </row>
    <row r="12" spans="1:11" x14ac:dyDescent="0.2">
      <c r="A12" t="s">
        <v>40</v>
      </c>
      <c r="B12" t="s">
        <v>42</v>
      </c>
      <c r="C12" t="s">
        <v>14</v>
      </c>
      <c r="D12" s="2">
        <v>6260.9</v>
      </c>
      <c r="E12">
        <f t="shared" si="0"/>
        <v>1</v>
      </c>
      <c r="F12" s="1">
        <f t="shared" si="1"/>
        <v>44.348333333333329</v>
      </c>
      <c r="G12">
        <v>6510</v>
      </c>
      <c r="H12">
        <f t="shared" si="2"/>
        <v>1</v>
      </c>
      <c r="I12" s="1">
        <f t="shared" si="3"/>
        <v>48.5</v>
      </c>
      <c r="J12" t="s">
        <v>47</v>
      </c>
    </row>
    <row r="13" spans="1:11" x14ac:dyDescent="0.2">
      <c r="A13" t="s">
        <v>40</v>
      </c>
      <c r="B13" t="s">
        <v>42</v>
      </c>
      <c r="C13" t="s">
        <v>17</v>
      </c>
      <c r="D13" s="2">
        <v>10855.5</v>
      </c>
      <c r="E13">
        <f t="shared" si="0"/>
        <v>3</v>
      </c>
      <c r="F13" s="1">
        <f t="shared" si="1"/>
        <v>0.92500000000001137</v>
      </c>
      <c r="G13">
        <v>11053</v>
      </c>
      <c r="H13">
        <f t="shared" si="2"/>
        <v>3</v>
      </c>
      <c r="I13" s="1">
        <f t="shared" si="3"/>
        <v>4.2166666666666686</v>
      </c>
      <c r="J13" t="s">
        <v>48</v>
      </c>
      <c r="K13" t="s">
        <v>49</v>
      </c>
    </row>
    <row r="14" spans="1:11" x14ac:dyDescent="0.2">
      <c r="D14" s="2"/>
      <c r="F14" s="1"/>
      <c r="I14" s="1"/>
    </row>
    <row r="15" spans="1:11" x14ac:dyDescent="0.2">
      <c r="A15" t="s">
        <v>40</v>
      </c>
      <c r="B15" t="s">
        <v>7</v>
      </c>
      <c r="C15" t="s">
        <v>50</v>
      </c>
      <c r="D15" s="2">
        <v>2579.6</v>
      </c>
      <c r="E15">
        <f t="shared" si="0"/>
        <v>0</v>
      </c>
      <c r="F15" s="1">
        <f t="shared" si="1"/>
        <v>42.993333333333332</v>
      </c>
      <c r="G15">
        <v>2570</v>
      </c>
      <c r="H15">
        <f t="shared" si="2"/>
        <v>0</v>
      </c>
      <c r="I15" s="1">
        <f t="shared" si="3"/>
        <v>42.833333333333336</v>
      </c>
      <c r="J15" t="s">
        <v>51</v>
      </c>
    </row>
    <row r="16" spans="1:11" x14ac:dyDescent="0.2">
      <c r="A16" t="s">
        <v>40</v>
      </c>
      <c r="B16" t="s">
        <v>7</v>
      </c>
      <c r="C16" t="s">
        <v>52</v>
      </c>
      <c r="D16" s="2">
        <v>1542</v>
      </c>
      <c r="E16">
        <f t="shared" si="0"/>
        <v>0</v>
      </c>
      <c r="F16" s="1">
        <f t="shared" si="1"/>
        <v>25.7</v>
      </c>
      <c r="G16">
        <v>1534</v>
      </c>
      <c r="H16">
        <f t="shared" si="2"/>
        <v>0</v>
      </c>
      <c r="I16" s="1">
        <f t="shared" si="3"/>
        <v>25.566666666666666</v>
      </c>
      <c r="J16" t="s">
        <v>53</v>
      </c>
    </row>
    <row r="17" spans="1:10" x14ac:dyDescent="0.2">
      <c r="A17" t="s">
        <v>40</v>
      </c>
      <c r="B17" t="s">
        <v>7</v>
      </c>
      <c r="C17" t="s">
        <v>13</v>
      </c>
      <c r="D17" s="2">
        <v>1736.3</v>
      </c>
      <c r="E17">
        <f t="shared" si="0"/>
        <v>0</v>
      </c>
      <c r="F17" s="1">
        <f t="shared" si="1"/>
        <v>28.938333333333333</v>
      </c>
      <c r="G17">
        <v>1646</v>
      </c>
      <c r="H17">
        <f t="shared" si="2"/>
        <v>0</v>
      </c>
      <c r="I17" s="1">
        <f t="shared" si="3"/>
        <v>27.433333333333334</v>
      </c>
      <c r="J17" t="s">
        <v>53</v>
      </c>
    </row>
    <row r="18" spans="1:10" x14ac:dyDescent="0.2">
      <c r="A18" t="s">
        <v>40</v>
      </c>
      <c r="B18" t="s">
        <v>7</v>
      </c>
      <c r="C18" t="s">
        <v>15</v>
      </c>
      <c r="D18" s="2">
        <v>1815.2</v>
      </c>
      <c r="E18">
        <f t="shared" si="0"/>
        <v>0</v>
      </c>
      <c r="F18" s="1">
        <f t="shared" si="1"/>
        <v>30.253333333333334</v>
      </c>
      <c r="G18">
        <v>1942</v>
      </c>
      <c r="H18">
        <f t="shared" si="2"/>
        <v>0</v>
      </c>
      <c r="I18" s="1">
        <f t="shared" si="3"/>
        <v>32.366666666666667</v>
      </c>
      <c r="J18" t="s">
        <v>53</v>
      </c>
    </row>
    <row r="19" spans="1:10" x14ac:dyDescent="0.2">
      <c r="A19" t="s">
        <v>40</v>
      </c>
      <c r="B19" t="s">
        <v>7</v>
      </c>
      <c r="C19" t="s">
        <v>16</v>
      </c>
      <c r="D19" s="2">
        <v>2799.6</v>
      </c>
      <c r="E19">
        <f t="shared" si="0"/>
        <v>0</v>
      </c>
      <c r="F19" s="1">
        <f t="shared" si="1"/>
        <v>46.66</v>
      </c>
      <c r="G19">
        <v>2776</v>
      </c>
      <c r="H19">
        <f t="shared" si="2"/>
        <v>0</v>
      </c>
      <c r="I19" s="1">
        <f t="shared" si="3"/>
        <v>46.266666666666666</v>
      </c>
      <c r="J19" t="s">
        <v>51</v>
      </c>
    </row>
  </sheetData>
  <mergeCells count="3">
    <mergeCell ref="D2:I2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computer_specs</vt:lpstr>
      <vt:lpstr>timing_data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2020-10-29T17:39:55Z</dcterms:created>
  <dcterms:modified xsi:type="dcterms:W3CDTF">2021-02-04T19:12:30Z</dcterms:modified>
</cp:coreProperties>
</file>