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PW_Gold_4TB/Beynon_2016_PXD003164/"/>
    </mc:Choice>
  </mc:AlternateContent>
  <xr:revisionPtr revIDLastSave="0" documentId="13_ncr:1_{C3F23B14-34D8-E543-8624-C374A9AC32E1}" xr6:coauthVersionLast="46" xr6:coauthVersionMax="46" xr10:uidLastSave="{00000000-0000-0000-0000-000000000000}"/>
  <bookViews>
    <workbookView xWindow="17800" yWindow="10980" windowWidth="20120" windowHeight="15540" xr2:uid="{00000000-000D-0000-FFFF-FFFF00000000}"/>
  </bookViews>
  <sheets>
    <sheet name="Sample_Species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G34" i="1"/>
  <c r="G36" i="1" s="1"/>
  <c r="F34" i="1"/>
</calcChain>
</file>

<file path=xl/sharedStrings.xml><?xml version="1.0" encoding="utf-8"?>
<sst xmlns="http://schemas.openxmlformats.org/spreadsheetml/2006/main" count="128" uniqueCount="85">
  <si>
    <t>Sample</t>
  </si>
  <si>
    <t>Species</t>
  </si>
  <si>
    <t>Buffalo</t>
  </si>
  <si>
    <t>Scimitar horned Oryx</t>
  </si>
  <si>
    <t>Blackbuck</t>
  </si>
  <si>
    <t xml:space="preserve">Ankole </t>
  </si>
  <si>
    <t>Woodmouse</t>
  </si>
  <si>
    <t>Red squirrel</t>
  </si>
  <si>
    <t>Ram</t>
  </si>
  <si>
    <t>Lechwe</t>
  </si>
  <si>
    <t>Field vole</t>
  </si>
  <si>
    <t>Bank vole</t>
  </si>
  <si>
    <t>Bank Vole</t>
  </si>
  <si>
    <t>Boar</t>
  </si>
  <si>
    <t>Wild boar x</t>
  </si>
  <si>
    <t>Wistar Rat</t>
  </si>
  <si>
    <t>u</t>
  </si>
  <si>
    <t>r</t>
  </si>
  <si>
    <t>Ungulate-Rodent</t>
  </si>
  <si>
    <t>RAW Name</t>
  </si>
  <si>
    <t>MS2 Scans</t>
  </si>
  <si>
    <t>HB_Jan14Sp17_u_ram</t>
  </si>
  <si>
    <t>HB_Jan14Sp18_u_boar</t>
  </si>
  <si>
    <t>HB_Jan14Sp19_u_wild_boar</t>
  </si>
  <si>
    <t>HB_Jan14Sp20_r_field_vole</t>
  </si>
  <si>
    <t>HB_Jan14Sp21_r_BN_rat</t>
  </si>
  <si>
    <t>Brown Norway Rat</t>
  </si>
  <si>
    <t>HB_Jan14Sp22_r_BN_rat</t>
  </si>
  <si>
    <t>HB_Jan14Sp23_r_Wistar_rat</t>
  </si>
  <si>
    <t>HB_Jan14Sp24_r_Wistar_rat</t>
  </si>
  <si>
    <t>HB_Sp1_u_buffalo</t>
  </si>
  <si>
    <t>HB_Sp2_u_oryx</t>
  </si>
  <si>
    <t>HB_Sp4_u_ankole</t>
  </si>
  <si>
    <t>HB_Sp5_u_blackbuck</t>
  </si>
  <si>
    <t>HB_Sp6_r_woodmouse</t>
  </si>
  <si>
    <t>HB_Sp7_r_woodmouse</t>
  </si>
  <si>
    <t>HB_Sp8_u_ankole</t>
  </si>
  <si>
    <t>HB_Sp9_r_squirrel</t>
  </si>
  <si>
    <t>HB_Sp10_u_ram</t>
  </si>
  <si>
    <t>HB_Sp11_r_woodmouse</t>
  </si>
  <si>
    <t>HB_Sp12_u_lechwe</t>
  </si>
  <si>
    <t>HB_Sp13_r_field_vole</t>
  </si>
  <si>
    <t>HB_Sp14_r_field_vole</t>
  </si>
  <si>
    <t>HB_Sp15_r_bank_vole</t>
  </si>
  <si>
    <t>HB_Sp16_r_bank_vole</t>
  </si>
  <si>
    <t>HB_Sp17_u_ram</t>
  </si>
  <si>
    <t>HB_Sp18_u_boar</t>
  </si>
  <si>
    <t>HB_Sp19_u_wild_boar</t>
  </si>
  <si>
    <t>HB_Sp21_r_BN_rat</t>
  </si>
  <si>
    <t>HB_Sp22_r_BN_rat</t>
  </si>
  <si>
    <t>HB_Sp23_r_Wistar_rat</t>
  </si>
  <si>
    <t>HB_Sp24_r_Wistar_rat</t>
  </si>
  <si>
    <t>Human IDs</t>
  </si>
  <si>
    <t>2.8 % FDR</t>
  </si>
  <si>
    <t>Built Name</t>
  </si>
  <si>
    <t>HB_Jan14Sp17</t>
  </si>
  <si>
    <t>HB_Jan14Sp18</t>
  </si>
  <si>
    <t>HB_Jan14Sp19</t>
  </si>
  <si>
    <t>HB_Jan14Sp20</t>
  </si>
  <si>
    <t>HB_Jan14Sp21</t>
  </si>
  <si>
    <t>HB_Jan14Sp22</t>
  </si>
  <si>
    <t>HB_Jan14Sp23</t>
  </si>
  <si>
    <t>HB_Jan14Sp24</t>
  </si>
  <si>
    <t>HB_Sp1</t>
  </si>
  <si>
    <t>HB_Sp2</t>
  </si>
  <si>
    <t>HB_Sp4</t>
  </si>
  <si>
    <t>HB_Sp5</t>
  </si>
  <si>
    <t>HB_Sp6</t>
  </si>
  <si>
    <t>HB_Sp7</t>
  </si>
  <si>
    <t>HB_Sp8</t>
  </si>
  <si>
    <t>HB_Sp9</t>
  </si>
  <si>
    <t>HB_Sp10</t>
  </si>
  <si>
    <t>HB_Sp11</t>
  </si>
  <si>
    <t>HB_Sp12</t>
  </si>
  <si>
    <t>HB_Sp13</t>
  </si>
  <si>
    <t>HB_Sp14</t>
  </si>
  <si>
    <t>HB_Sp15</t>
  </si>
  <si>
    <t>HB_Sp16</t>
  </si>
  <si>
    <t>HB_Sp17</t>
  </si>
  <si>
    <t>HB_Sp18</t>
  </si>
  <si>
    <t>HB_Sp19</t>
  </si>
  <si>
    <t>HB_Sp21</t>
  </si>
  <si>
    <t>HB_Sp22</t>
  </si>
  <si>
    <t>HB_Sp23</t>
  </si>
  <si>
    <t>HB_Sp24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</si>
</sst>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3" fontId="0" fillId="0" borderId="0" xfId="0" applyNumberFormat="1"/>
    <xf numFmtId="164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I2" sqref="I2:I32"/>
    </sheetView>
  </sheetViews>
  <sheetFormatPr baseColWidth="10" defaultColWidth="11" defaultRowHeight="16" x14ac:dyDescent="0.2"/>
  <cols>
    <col min="4" max="5" width="26.83203125" customWidth="1"/>
    <col min="9" max="9" width="14.6640625" bestFit="1" customWidth="1"/>
    <col min="10" max="10" width="18.5" bestFit="1" customWidth="1"/>
  </cols>
  <sheetData>
    <row r="1" spans="1:12" x14ac:dyDescent="0.2">
      <c r="H1" s="1"/>
      <c r="I1" s="1"/>
      <c r="J1" s="1"/>
    </row>
    <row r="2" spans="1:12" x14ac:dyDescent="0.2">
      <c r="A2" s="1" t="s">
        <v>0</v>
      </c>
      <c r="B2" s="1" t="s">
        <v>18</v>
      </c>
      <c r="C2" s="1" t="s">
        <v>1</v>
      </c>
      <c r="D2" s="1" t="s">
        <v>54</v>
      </c>
      <c r="E2" s="1" t="s">
        <v>19</v>
      </c>
      <c r="F2" s="1" t="s">
        <v>20</v>
      </c>
      <c r="G2" s="1" t="s">
        <v>52</v>
      </c>
      <c r="H2" s="1"/>
      <c r="I2" s="4" t="str">
        <f>_xlfn.TEXTJOIN("|", FALSE, E2:G2)</f>
        <v>RAW Name|MS2 Scans|Human IDs</v>
      </c>
      <c r="J2" s="1"/>
      <c r="K2" s="1"/>
      <c r="L2" s="1"/>
    </row>
    <row r="3" spans="1:12" x14ac:dyDescent="0.2">
      <c r="A3">
        <v>17</v>
      </c>
      <c r="B3" t="s">
        <v>16</v>
      </c>
      <c r="C3" t="s">
        <v>8</v>
      </c>
      <c r="D3" t="s">
        <v>21</v>
      </c>
      <c r="E3" t="s">
        <v>55</v>
      </c>
      <c r="F3" s="2">
        <v>18409</v>
      </c>
      <c r="G3" s="2">
        <v>3605</v>
      </c>
      <c r="I3" s="4" t="str">
        <f t="shared" ref="I3:I32" si="0">_xlfn.TEXTJOIN("|", FALSE, E3:G3)</f>
        <v>HB_Jan14Sp17|18409|3605</v>
      </c>
    </row>
    <row r="4" spans="1:12" x14ac:dyDescent="0.2">
      <c r="A4">
        <v>18</v>
      </c>
      <c r="B4" t="s">
        <v>16</v>
      </c>
      <c r="C4" t="s">
        <v>13</v>
      </c>
      <c r="D4" t="s">
        <v>22</v>
      </c>
      <c r="E4" t="s">
        <v>56</v>
      </c>
      <c r="F4" s="2">
        <v>20432</v>
      </c>
      <c r="G4" s="2">
        <v>4832</v>
      </c>
      <c r="I4" s="4" t="str">
        <f t="shared" si="0"/>
        <v>HB_Jan14Sp18|20432|4832</v>
      </c>
    </row>
    <row r="5" spans="1:12" x14ac:dyDescent="0.2">
      <c r="A5">
        <v>19</v>
      </c>
      <c r="B5" t="s">
        <v>16</v>
      </c>
      <c r="C5" t="s">
        <v>14</v>
      </c>
      <c r="D5" t="s">
        <v>23</v>
      </c>
      <c r="E5" t="s">
        <v>57</v>
      </c>
      <c r="F5" s="2">
        <v>18527</v>
      </c>
      <c r="G5" s="2">
        <v>4677</v>
      </c>
      <c r="I5" s="4" t="str">
        <f t="shared" si="0"/>
        <v>HB_Jan14Sp19|18527|4677</v>
      </c>
    </row>
    <row r="6" spans="1:12" x14ac:dyDescent="0.2">
      <c r="A6">
        <v>20</v>
      </c>
      <c r="B6" t="s">
        <v>17</v>
      </c>
      <c r="C6" t="s">
        <v>10</v>
      </c>
      <c r="D6" t="s">
        <v>24</v>
      </c>
      <c r="E6" t="s">
        <v>58</v>
      </c>
      <c r="F6" s="2">
        <v>17680</v>
      </c>
      <c r="G6" s="2">
        <v>4502</v>
      </c>
      <c r="I6" s="4" t="str">
        <f t="shared" si="0"/>
        <v>HB_Jan14Sp20|17680|4502</v>
      </c>
    </row>
    <row r="7" spans="1:12" x14ac:dyDescent="0.2">
      <c r="A7">
        <v>21</v>
      </c>
      <c r="B7" t="s">
        <v>17</v>
      </c>
      <c r="C7" t="s">
        <v>26</v>
      </c>
      <c r="D7" t="s">
        <v>25</v>
      </c>
      <c r="E7" t="s">
        <v>59</v>
      </c>
      <c r="F7" s="2">
        <v>17498</v>
      </c>
      <c r="G7" s="2">
        <v>2785</v>
      </c>
      <c r="I7" s="4" t="str">
        <f t="shared" si="0"/>
        <v>HB_Jan14Sp21|17498|2785</v>
      </c>
    </row>
    <row r="8" spans="1:12" x14ac:dyDescent="0.2">
      <c r="A8">
        <v>22</v>
      </c>
      <c r="B8" t="s">
        <v>17</v>
      </c>
      <c r="C8" t="s">
        <v>26</v>
      </c>
      <c r="D8" t="s">
        <v>27</v>
      </c>
      <c r="E8" t="s">
        <v>60</v>
      </c>
      <c r="F8" s="2">
        <v>18614</v>
      </c>
      <c r="G8" s="2">
        <v>4164</v>
      </c>
      <c r="I8" s="4" t="str">
        <f t="shared" si="0"/>
        <v>HB_Jan14Sp22|18614|4164</v>
      </c>
    </row>
    <row r="9" spans="1:12" x14ac:dyDescent="0.2">
      <c r="A9">
        <v>23</v>
      </c>
      <c r="B9" t="s">
        <v>17</v>
      </c>
      <c r="C9" t="s">
        <v>15</v>
      </c>
      <c r="D9" t="s">
        <v>28</v>
      </c>
      <c r="E9" t="s">
        <v>61</v>
      </c>
      <c r="F9" s="2">
        <v>20701</v>
      </c>
      <c r="G9" s="2">
        <v>3772</v>
      </c>
      <c r="I9" s="4" t="str">
        <f t="shared" si="0"/>
        <v>HB_Jan14Sp23|20701|3772</v>
      </c>
    </row>
    <row r="10" spans="1:12" x14ac:dyDescent="0.2">
      <c r="A10">
        <v>24</v>
      </c>
      <c r="B10" t="s">
        <v>17</v>
      </c>
      <c r="C10" t="s">
        <v>15</v>
      </c>
      <c r="D10" t="s">
        <v>29</v>
      </c>
      <c r="E10" t="s">
        <v>62</v>
      </c>
      <c r="F10" s="2">
        <v>18978</v>
      </c>
      <c r="G10" s="2">
        <v>3932</v>
      </c>
      <c r="I10" s="4" t="str">
        <f t="shared" si="0"/>
        <v>HB_Jan14Sp24|18978|3932</v>
      </c>
    </row>
    <row r="11" spans="1:12" x14ac:dyDescent="0.2">
      <c r="A11">
        <v>1</v>
      </c>
      <c r="B11" t="s">
        <v>16</v>
      </c>
      <c r="C11" t="s">
        <v>2</v>
      </c>
      <c r="D11" t="s">
        <v>30</v>
      </c>
      <c r="E11" t="s">
        <v>63</v>
      </c>
      <c r="F11" s="2">
        <v>13989</v>
      </c>
      <c r="G11" s="2">
        <v>3275</v>
      </c>
      <c r="I11" s="4" t="str">
        <f t="shared" si="0"/>
        <v>HB_Sp1|13989|3275</v>
      </c>
    </row>
    <row r="12" spans="1:12" x14ac:dyDescent="0.2">
      <c r="A12">
        <v>2</v>
      </c>
      <c r="B12" t="s">
        <v>16</v>
      </c>
      <c r="C12" t="s">
        <v>3</v>
      </c>
      <c r="D12" t="s">
        <v>31</v>
      </c>
      <c r="E12" t="s">
        <v>64</v>
      </c>
      <c r="F12" s="2">
        <v>17529</v>
      </c>
      <c r="G12" s="2">
        <v>2636</v>
      </c>
      <c r="I12" s="4" t="str">
        <f t="shared" si="0"/>
        <v>HB_Sp2|17529|2636</v>
      </c>
    </row>
    <row r="13" spans="1:12" x14ac:dyDescent="0.2">
      <c r="A13">
        <v>4</v>
      </c>
      <c r="B13" t="s">
        <v>16</v>
      </c>
      <c r="C13" t="s">
        <v>5</v>
      </c>
      <c r="D13" t="s">
        <v>32</v>
      </c>
      <c r="E13" t="s">
        <v>65</v>
      </c>
      <c r="F13" s="2">
        <v>18384</v>
      </c>
      <c r="G13" s="2">
        <v>3838</v>
      </c>
      <c r="I13" s="4" t="str">
        <f t="shared" si="0"/>
        <v>HB_Sp4|18384|3838</v>
      </c>
    </row>
    <row r="14" spans="1:12" x14ac:dyDescent="0.2">
      <c r="A14">
        <v>5</v>
      </c>
      <c r="B14" t="s">
        <v>16</v>
      </c>
      <c r="C14" t="s">
        <v>4</v>
      </c>
      <c r="D14" t="s">
        <v>33</v>
      </c>
      <c r="E14" t="s">
        <v>66</v>
      </c>
      <c r="F14" s="2">
        <v>14695</v>
      </c>
      <c r="G14" s="2">
        <v>3264</v>
      </c>
      <c r="I14" s="4" t="str">
        <f t="shared" si="0"/>
        <v>HB_Sp5|14695|3264</v>
      </c>
    </row>
    <row r="15" spans="1:12" x14ac:dyDescent="0.2">
      <c r="A15">
        <v>6</v>
      </c>
      <c r="B15" t="s">
        <v>17</v>
      </c>
      <c r="C15" t="s">
        <v>6</v>
      </c>
      <c r="D15" t="s">
        <v>34</v>
      </c>
      <c r="E15" t="s">
        <v>67</v>
      </c>
      <c r="F15" s="2">
        <v>17311</v>
      </c>
      <c r="G15" s="2">
        <v>2208</v>
      </c>
      <c r="I15" s="4" t="str">
        <f t="shared" si="0"/>
        <v>HB_Sp6|17311|2208</v>
      </c>
    </row>
    <row r="16" spans="1:12" x14ac:dyDescent="0.2">
      <c r="A16">
        <v>7</v>
      </c>
      <c r="B16" t="s">
        <v>17</v>
      </c>
      <c r="C16" t="s">
        <v>6</v>
      </c>
      <c r="D16" t="s">
        <v>35</v>
      </c>
      <c r="E16" t="s">
        <v>68</v>
      </c>
      <c r="F16" s="2">
        <v>13796</v>
      </c>
      <c r="G16" s="2">
        <v>1997</v>
      </c>
      <c r="I16" s="4" t="str">
        <f t="shared" si="0"/>
        <v>HB_Sp7|13796|1997</v>
      </c>
    </row>
    <row r="17" spans="1:9" x14ac:dyDescent="0.2">
      <c r="A17">
        <v>8</v>
      </c>
      <c r="B17" t="s">
        <v>16</v>
      </c>
      <c r="C17" t="s">
        <v>5</v>
      </c>
      <c r="D17" t="s">
        <v>36</v>
      </c>
      <c r="E17" t="s">
        <v>69</v>
      </c>
      <c r="F17" s="2">
        <v>15611</v>
      </c>
      <c r="G17" s="2">
        <v>2826</v>
      </c>
      <c r="I17" s="4" t="str">
        <f t="shared" si="0"/>
        <v>HB_Sp8|15611|2826</v>
      </c>
    </row>
    <row r="18" spans="1:9" x14ac:dyDescent="0.2">
      <c r="A18">
        <v>9</v>
      </c>
      <c r="B18" t="s">
        <v>17</v>
      </c>
      <c r="C18" t="s">
        <v>7</v>
      </c>
      <c r="D18" t="s">
        <v>37</v>
      </c>
      <c r="E18" t="s">
        <v>70</v>
      </c>
      <c r="F18" s="2">
        <v>18902</v>
      </c>
      <c r="G18" s="2">
        <v>3168</v>
      </c>
      <c r="I18" s="4" t="str">
        <f t="shared" si="0"/>
        <v>HB_Sp9|18902|3168</v>
      </c>
    </row>
    <row r="19" spans="1:9" x14ac:dyDescent="0.2">
      <c r="A19">
        <v>10</v>
      </c>
      <c r="B19" t="s">
        <v>16</v>
      </c>
      <c r="C19" t="s">
        <v>8</v>
      </c>
      <c r="D19" t="s">
        <v>38</v>
      </c>
      <c r="E19" t="s">
        <v>71</v>
      </c>
      <c r="F19" s="2">
        <v>19972</v>
      </c>
      <c r="G19" s="2">
        <v>3483</v>
      </c>
      <c r="I19" s="4" t="str">
        <f t="shared" si="0"/>
        <v>HB_Sp10|19972|3483</v>
      </c>
    </row>
    <row r="20" spans="1:9" x14ac:dyDescent="0.2">
      <c r="A20">
        <v>11</v>
      </c>
      <c r="B20" t="s">
        <v>17</v>
      </c>
      <c r="C20" t="s">
        <v>6</v>
      </c>
      <c r="D20" t="s">
        <v>39</v>
      </c>
      <c r="E20" t="s">
        <v>72</v>
      </c>
      <c r="F20" s="2">
        <v>17948</v>
      </c>
      <c r="G20" s="2">
        <v>4330</v>
      </c>
      <c r="I20" s="4" t="str">
        <f t="shared" si="0"/>
        <v>HB_Sp11|17948|4330</v>
      </c>
    </row>
    <row r="21" spans="1:9" x14ac:dyDescent="0.2">
      <c r="A21">
        <v>12</v>
      </c>
      <c r="B21" t="s">
        <v>16</v>
      </c>
      <c r="C21" t="s">
        <v>9</v>
      </c>
      <c r="D21" t="s">
        <v>40</v>
      </c>
      <c r="E21" t="s">
        <v>73</v>
      </c>
      <c r="F21" s="2">
        <v>19563</v>
      </c>
      <c r="G21" s="2">
        <v>5068</v>
      </c>
      <c r="I21" s="4" t="str">
        <f t="shared" si="0"/>
        <v>HB_Sp12|19563|5068</v>
      </c>
    </row>
    <row r="22" spans="1:9" x14ac:dyDescent="0.2">
      <c r="A22">
        <v>13</v>
      </c>
      <c r="B22" t="s">
        <v>17</v>
      </c>
      <c r="C22" t="s">
        <v>10</v>
      </c>
      <c r="D22" t="s">
        <v>41</v>
      </c>
      <c r="E22" t="s">
        <v>74</v>
      </c>
      <c r="F22" s="2">
        <v>19551</v>
      </c>
      <c r="G22" s="2">
        <v>3854</v>
      </c>
      <c r="I22" s="4" t="str">
        <f t="shared" si="0"/>
        <v>HB_Sp13|19551|3854</v>
      </c>
    </row>
    <row r="23" spans="1:9" x14ac:dyDescent="0.2">
      <c r="A23">
        <v>14</v>
      </c>
      <c r="B23" t="s">
        <v>17</v>
      </c>
      <c r="C23" t="s">
        <v>10</v>
      </c>
      <c r="D23" t="s">
        <v>42</v>
      </c>
      <c r="E23" t="s">
        <v>75</v>
      </c>
      <c r="F23" s="2">
        <v>19272</v>
      </c>
      <c r="G23" s="2">
        <v>4100</v>
      </c>
      <c r="I23" s="4" t="str">
        <f t="shared" si="0"/>
        <v>HB_Sp14|19272|4100</v>
      </c>
    </row>
    <row r="24" spans="1:9" x14ac:dyDescent="0.2">
      <c r="A24">
        <v>15</v>
      </c>
      <c r="B24" t="s">
        <v>17</v>
      </c>
      <c r="C24" t="s">
        <v>11</v>
      </c>
      <c r="D24" t="s">
        <v>43</v>
      </c>
      <c r="E24" t="s">
        <v>76</v>
      </c>
      <c r="F24" s="2">
        <v>18741</v>
      </c>
      <c r="G24" s="2">
        <v>3433</v>
      </c>
      <c r="I24" s="4" t="str">
        <f t="shared" si="0"/>
        <v>HB_Sp15|18741|3433</v>
      </c>
    </row>
    <row r="25" spans="1:9" x14ac:dyDescent="0.2">
      <c r="A25">
        <v>16</v>
      </c>
      <c r="B25" t="s">
        <v>17</v>
      </c>
      <c r="C25" t="s">
        <v>12</v>
      </c>
      <c r="D25" t="s">
        <v>44</v>
      </c>
      <c r="E25" t="s">
        <v>77</v>
      </c>
      <c r="F25" s="2">
        <v>19392</v>
      </c>
      <c r="G25" s="2">
        <v>3424</v>
      </c>
      <c r="I25" s="4" t="str">
        <f t="shared" si="0"/>
        <v>HB_Sp16|19392|3424</v>
      </c>
    </row>
    <row r="26" spans="1:9" x14ac:dyDescent="0.2">
      <c r="A26">
        <v>17</v>
      </c>
      <c r="B26" t="s">
        <v>16</v>
      </c>
      <c r="C26" t="s">
        <v>8</v>
      </c>
      <c r="D26" t="s">
        <v>45</v>
      </c>
      <c r="E26" t="s">
        <v>78</v>
      </c>
      <c r="F26" s="2">
        <v>19524</v>
      </c>
      <c r="G26" s="2">
        <v>3705</v>
      </c>
      <c r="I26" s="4" t="str">
        <f t="shared" si="0"/>
        <v>HB_Sp17|19524|3705</v>
      </c>
    </row>
    <row r="27" spans="1:9" x14ac:dyDescent="0.2">
      <c r="A27">
        <v>18</v>
      </c>
      <c r="B27" t="s">
        <v>16</v>
      </c>
      <c r="C27" t="s">
        <v>13</v>
      </c>
      <c r="D27" t="s">
        <v>46</v>
      </c>
      <c r="E27" t="s">
        <v>79</v>
      </c>
      <c r="F27" s="2">
        <v>19739</v>
      </c>
      <c r="G27" s="2">
        <v>3095</v>
      </c>
      <c r="I27" s="4" t="str">
        <f t="shared" si="0"/>
        <v>HB_Sp18|19739|3095</v>
      </c>
    </row>
    <row r="28" spans="1:9" x14ac:dyDescent="0.2">
      <c r="A28">
        <v>19</v>
      </c>
      <c r="B28" t="s">
        <v>16</v>
      </c>
      <c r="C28" t="s">
        <v>14</v>
      </c>
      <c r="D28" t="s">
        <v>47</v>
      </c>
      <c r="E28" t="s">
        <v>80</v>
      </c>
      <c r="F28" s="2">
        <v>19502</v>
      </c>
      <c r="G28" s="2">
        <v>3359</v>
      </c>
      <c r="I28" s="4" t="str">
        <f t="shared" si="0"/>
        <v>HB_Sp19|19502|3359</v>
      </c>
    </row>
    <row r="29" spans="1:9" x14ac:dyDescent="0.2">
      <c r="A29">
        <v>21</v>
      </c>
      <c r="B29" t="s">
        <v>17</v>
      </c>
      <c r="C29" t="s">
        <v>26</v>
      </c>
      <c r="D29" t="s">
        <v>48</v>
      </c>
      <c r="E29" t="s">
        <v>81</v>
      </c>
      <c r="F29" s="2">
        <v>18723</v>
      </c>
      <c r="G29" s="2">
        <v>3347</v>
      </c>
      <c r="I29" s="4" t="str">
        <f t="shared" si="0"/>
        <v>HB_Sp21|18723|3347</v>
      </c>
    </row>
    <row r="30" spans="1:9" x14ac:dyDescent="0.2">
      <c r="A30">
        <v>22</v>
      </c>
      <c r="B30" t="s">
        <v>17</v>
      </c>
      <c r="C30" t="s">
        <v>26</v>
      </c>
      <c r="D30" t="s">
        <v>49</v>
      </c>
      <c r="E30" t="s">
        <v>82</v>
      </c>
      <c r="F30" s="2">
        <v>18994</v>
      </c>
      <c r="G30" s="2">
        <v>3255</v>
      </c>
      <c r="I30" s="4" t="str">
        <f t="shared" si="0"/>
        <v>HB_Sp22|18994|3255</v>
      </c>
    </row>
    <row r="31" spans="1:9" x14ac:dyDescent="0.2">
      <c r="A31">
        <v>23</v>
      </c>
      <c r="B31" t="s">
        <v>17</v>
      </c>
      <c r="C31" t="s">
        <v>15</v>
      </c>
      <c r="D31" t="s">
        <v>50</v>
      </c>
      <c r="E31" t="s">
        <v>83</v>
      </c>
      <c r="F31" s="2">
        <v>18135</v>
      </c>
      <c r="G31" s="2">
        <v>2864</v>
      </c>
      <c r="I31" s="4" t="str">
        <f t="shared" si="0"/>
        <v>HB_Sp23|18135|2864</v>
      </c>
    </row>
    <row r="32" spans="1:9" x14ac:dyDescent="0.2">
      <c r="A32">
        <v>24</v>
      </c>
      <c r="B32" t="s">
        <v>17</v>
      </c>
      <c r="C32" t="s">
        <v>15</v>
      </c>
      <c r="D32" t="s">
        <v>51</v>
      </c>
      <c r="E32" t="s">
        <v>84</v>
      </c>
      <c r="F32" s="2">
        <v>17041</v>
      </c>
      <c r="G32" s="2">
        <v>2794</v>
      </c>
      <c r="I32" s="4" t="str">
        <f t="shared" si="0"/>
        <v>HB_Sp24|17041|2794</v>
      </c>
    </row>
    <row r="33" spans="6:7" x14ac:dyDescent="0.2">
      <c r="F33" s="2"/>
      <c r="G33" s="2"/>
    </row>
    <row r="34" spans="6:7" x14ac:dyDescent="0.2">
      <c r="F34" s="2">
        <f>SUM(F3:F33)</f>
        <v>547153</v>
      </c>
      <c r="G34" s="2">
        <f>SUM(G3:G33)</f>
        <v>105592</v>
      </c>
    </row>
    <row r="35" spans="6:7" x14ac:dyDescent="0.2">
      <c r="G35" t="s">
        <v>53</v>
      </c>
    </row>
    <row r="36" spans="6:7" x14ac:dyDescent="0.2">
      <c r="G36" s="3">
        <f>G34/F34</f>
        <v>0.19298441203831471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5C33-8DE9-4771-9EEE-5CC51F436216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Sample_Species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Wilmarth</dc:creator>
  <cp:lastModifiedBy>Phillip Wilmarth</cp:lastModifiedBy>
  <dcterms:created xsi:type="dcterms:W3CDTF">2020-09-01T15:33:36Z</dcterms:created>
  <dcterms:modified xsi:type="dcterms:W3CDTF">2021-05-08T15:45:04Z</dcterms:modified>
</cp:coreProperties>
</file>