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wilmart/Box Sync/Github_misc/meetings_presentations/human_tear_references/"/>
    </mc:Choice>
  </mc:AlternateContent>
  <xr:revisionPtr revIDLastSave="0" documentId="13_ncr:1_{4581BFBB-069D-9544-9160-8743DDCEFEE5}" xr6:coauthVersionLast="47" xr6:coauthVersionMax="47" xr10:uidLastSave="{00000000-0000-0000-0000-000000000000}"/>
  <bookViews>
    <workbookView xWindow="1640" yWindow="7900" windowWidth="48140" windowHeight="26580" xr2:uid="{27EE6ECD-9EC6-1148-9D45-E43E6390C9F3}"/>
  </bookViews>
  <sheets>
    <sheet name="80_papers" sheetId="1" r:id="rId1"/>
    <sheet name="ReadMe" sheetId="2" r:id="rId2"/>
  </sheets>
  <definedNames>
    <definedName name="_xlnm._FilterDatabase" localSheetId="0" hidden="1">'80_papers'!$A$7:$BC$67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9" i="1" l="1"/>
  <c r="H88" i="1"/>
  <c r="H87" i="1"/>
  <c r="H86" i="1"/>
  <c r="H85" i="1"/>
  <c r="H84" i="1"/>
  <c r="H83" i="1"/>
  <c r="H82" i="1"/>
  <c r="H81" i="1"/>
  <c r="H80" i="1"/>
  <c r="H79" i="1"/>
  <c r="H78" i="1"/>
  <c r="H77" i="1"/>
  <c r="H76" i="1"/>
  <c r="H75" i="1"/>
  <c r="H74" i="1"/>
  <c r="H73" i="1"/>
  <c r="H72" i="1"/>
  <c r="H71" i="1"/>
  <c r="H70" i="1"/>
  <c r="H8" i="1"/>
  <c r="H26" i="1"/>
  <c r="H14" i="1"/>
  <c r="H41" i="1"/>
  <c r="H65" i="1"/>
  <c r="H25" i="1"/>
  <c r="H36" i="1"/>
  <c r="H28" i="1"/>
  <c r="H17" i="1"/>
  <c r="H43" i="1"/>
  <c r="H62" i="1"/>
  <c r="H50" i="1"/>
  <c r="H29" i="1"/>
  <c r="H16" i="1"/>
  <c r="H54" i="1"/>
  <c r="H12" i="1"/>
  <c r="H52" i="1"/>
  <c r="H38" i="1"/>
  <c r="H13" i="1"/>
  <c r="H15" i="1"/>
  <c r="H63" i="1"/>
  <c r="H49" i="1"/>
  <c r="H64" i="1"/>
  <c r="H40" i="1"/>
  <c r="H33" i="1"/>
  <c r="H61" i="1"/>
  <c r="H27" i="1"/>
  <c r="H34" i="1"/>
  <c r="H21" i="1"/>
  <c r="H30" i="1"/>
  <c r="H60" i="1"/>
  <c r="H66" i="1"/>
  <c r="H24" i="1"/>
  <c r="H23" i="1"/>
  <c r="H10" i="1"/>
  <c r="H32" i="1"/>
  <c r="H42" i="1"/>
  <c r="H44" i="1"/>
  <c r="H35" i="1"/>
  <c r="H9" i="1"/>
  <c r="H37" i="1"/>
  <c r="H58" i="1"/>
  <c r="H59" i="1"/>
  <c r="H11" i="1"/>
  <c r="H46" i="1"/>
  <c r="H48" i="1"/>
  <c r="H39" i="1"/>
  <c r="H56" i="1"/>
  <c r="H57" i="1"/>
  <c r="H22" i="1"/>
  <c r="H19" i="1"/>
  <c r="H47" i="1"/>
  <c r="H53" i="1"/>
  <c r="H51" i="1"/>
  <c r="H55" i="1"/>
  <c r="H67" i="1"/>
  <c r="H20" i="1"/>
  <c r="H31" i="1"/>
  <c r="H45" i="1"/>
  <c r="H18" i="1"/>
</calcChain>
</file>

<file path=xl/sharedStrings.xml><?xml version="1.0" encoding="utf-8"?>
<sst xmlns="http://schemas.openxmlformats.org/spreadsheetml/2006/main" count="1443" uniqueCount="1110">
  <si>
    <t>Authors</t>
  </si>
  <si>
    <t>Title</t>
  </si>
  <si>
    <t>Journal</t>
  </si>
  <si>
    <t>DOI</t>
  </si>
  <si>
    <t>PubMed</t>
  </si>
  <si>
    <t>Human normal tear proteome</t>
  </si>
  <si>
    <t>Graefes Arch Clin Exp Ophthalmol. 2009 Jun;247(6):725-7.</t>
  </si>
  <si>
    <t>10.1007/s00417-008-0974-5</t>
  </si>
  <si>
    <t xml:space="preserve"> </t>
  </si>
  <si>
    <t>Human tear fluid proteome dataset for usage as aspectral library and for protein modeling</t>
  </si>
  <si>
    <t>Data Brief. 2019 Mar 7;23:103742.</t>
  </si>
  <si>
    <t>10.1016/j.dib.2019.103742</t>
  </si>
  <si>
    <t>Biomark Med. 2018 Mar;12(3):275-286.</t>
  </si>
  <si>
    <t>10.2217/bmm-2017-0297</t>
  </si>
  <si>
    <t>Age-associated changes in human tear proteome</t>
  </si>
  <si>
    <t>10.1186/s12014-019-9233-5</t>
  </si>
  <si>
    <t>In-depth analysis of the human tear proteome</t>
  </si>
  <si>
    <t>J Proteomics. 2012 Jul16;75(13):3877-85.</t>
  </si>
  <si>
    <t>10.1016/j.jprot.2012.04.053</t>
  </si>
  <si>
    <t>Characterization of human tear proteome using multiple proteomic analysis techniques</t>
  </si>
  <si>
    <t>Investigation of the human tear film proteome using multiple proteomic approaches</t>
  </si>
  <si>
    <t>J ProteomeRes. 2005 Nov-Dec;4(6):2052-61.</t>
  </si>
  <si>
    <t>10.1021/pr0501970</t>
  </si>
  <si>
    <t>Nättinen J, Jylhä A, Aapola U, Mäkinen P, Beuerman R, Pietilä J, Vaajanen A, Uusitalo H</t>
  </si>
  <si>
    <t>Changes in Human Tear Proteome Following Topical Treatment of Dry Eye Disease: Cyclosporine A Versus Diquafosol Tetrasodium</t>
  </si>
  <si>
    <t>InvestOphthalmol Vis Sci. 2019 Dec 2;60(15):5035-5044.</t>
  </si>
  <si>
    <t>10.1167/iovs.19-27872</t>
  </si>
  <si>
    <t>Data Brief. 2021 May 12;36:107120.</t>
  </si>
  <si>
    <t>10.1016/j.dib.2021.107120</t>
  </si>
  <si>
    <t>Proteomics. 2015 Oct;15(19):3370-81.</t>
  </si>
  <si>
    <t>10.1002/pmic.201400239</t>
  </si>
  <si>
    <t>Comparative proteome analysis of the tear samples in patients with low-grade keratoconus</t>
  </si>
  <si>
    <t>Int Ophthalmol. 2018 Oct;38(5):1895-1905.</t>
  </si>
  <si>
    <t>10.1007/s10792-017-0672-6</t>
  </si>
  <si>
    <t>Tear proteome analysis in ocular surface diseases using label-free LC-MS/MS and multiplexed-microarray biomarker validation</t>
  </si>
  <si>
    <t>Sci Rep. 2017 Dec 12;7(1):17478.</t>
  </si>
  <si>
    <t>10.1038/s41598-017-17536-2</t>
  </si>
  <si>
    <t>Proteomic analysis of human lacrimal and tear fluid in dry eye disease</t>
  </si>
  <si>
    <t>Sci Rep. 2017 Oct17;7(1):13363.</t>
  </si>
  <si>
    <t>10.1038/s41598-017-13817-y</t>
  </si>
  <si>
    <t>Characterization of the human tear metabolome by LC-MS/MS</t>
  </si>
  <si>
    <t>J Proteome Res. 2011 Oct 7;10(10):4876-82.</t>
  </si>
  <si>
    <t>10.1021/pr2004874</t>
  </si>
  <si>
    <t>Quantitation of 47 human tear proteins using high resolution multiple reaction monitoring (HR-MRM) based-mass spectrometry</t>
  </si>
  <si>
    <t>JProteomics. 2015 Feb 6;115:36-48.</t>
  </si>
  <si>
    <t>10.1016/j.jprot.2014.12.002</t>
  </si>
  <si>
    <t>Arthritis ResTher. 2017 Jan 25;19(1):14.</t>
  </si>
  <si>
    <t>10.1186/s13075-017-1228-x</t>
  </si>
  <si>
    <t>Comparison of tear proteome in allergic rhino conjunctivitis patients and controls with respect to pollen season</t>
  </si>
  <si>
    <t>Allergy. 2018 Jul;73(7):1541-1543.</t>
  </si>
  <si>
    <t>10.1111/all.13444</t>
  </si>
  <si>
    <t>Differential gel electrophoresis of the tear proteome</t>
  </si>
  <si>
    <t>Optom Vis Sci. 2012 Jun;89(6):E875-83.</t>
  </si>
  <si>
    <t>10.1097/OPX.0b013e318255dc46</t>
  </si>
  <si>
    <t>Human Basal Tear Peptidome Characterization by CID, HCD, and ETD Followed by in Silico and in Vitro Analyses for Antimicrobial Peptide Identification</t>
  </si>
  <si>
    <t>Proteome Res. 2015 Jun 5;14(6):2649-58.</t>
  </si>
  <si>
    <t>10.1021/acs.jproteome.5b00179</t>
  </si>
  <si>
    <t>Alterations in the tear proteome of dry eye patients--a matter of the clinical phenotype</t>
  </si>
  <si>
    <t>Invest Ophthalmol Vis Sci. 2013 Mar 28;54(3):2385-92.</t>
  </si>
  <si>
    <t>10.1167/iovs.11-8751</t>
  </si>
  <si>
    <t>Tear fluid protein biomarkers</t>
  </si>
  <si>
    <t>Adv Clin Chem. 2013;62:151-96.</t>
  </si>
  <si>
    <t>10.1016/b978-0-12-800096-0.00004-4</t>
  </si>
  <si>
    <t>Tear proteome and protein network analyses reveal a novel pentamarker panel for tear film characterization in dry eye and meibomian gland dysfunction</t>
  </si>
  <si>
    <t>J Proteomics. 2013 Jan 14;78:94-112.</t>
  </si>
  <si>
    <t>10.1016/j.jprot.2012.11.017</t>
  </si>
  <si>
    <t>Mass spectrometry analysis of human tear fluid biomarkers specific for ocular and systemic diseases in the context of 3P medicine</t>
  </si>
  <si>
    <t>EPMA J. 2021 Dec 3;12(4):1-27.</t>
  </si>
  <si>
    <t>10.1007/s13167-021-00265-y</t>
  </si>
  <si>
    <t>Patient stratification in clinical glaucoma trials using the individual tear proteome</t>
  </si>
  <si>
    <t>Sci Rep. 2018 Aug 13;8(1):12038.</t>
  </si>
  <si>
    <t>10.1038/s41598-018-30369-x</t>
  </si>
  <si>
    <t>Tear Proteomics Study of Dry Eye Disease: Which Eye Do You Adopt as the Representative Eye for the Study?</t>
  </si>
  <si>
    <t>Int JMol Sci. 2021 Jan 3;22(1):422.</t>
  </si>
  <si>
    <t>10.3390/ijms22010422</t>
  </si>
  <si>
    <t>Tear film, contact lenses and tear biomarkers</t>
  </si>
  <si>
    <t>Clin Exp Optom.2019 Jul;102(4):350-363.</t>
  </si>
  <si>
    <t>10.1111/cxo.12918</t>
  </si>
  <si>
    <t>Peptidomic analysis of human reflex tear fluid</t>
  </si>
  <si>
    <t>Peptides. 2013 Apr;42:63-9.</t>
  </si>
  <si>
    <t>10.1016/j.peptides.2012.11.018</t>
  </si>
  <si>
    <t>Identification of human tear fluid biomarkers in vernal keratoconjunctivitis using iTRAQ quantitative proteomics</t>
  </si>
  <si>
    <t>10.1111/all.12331</t>
  </si>
  <si>
    <t>Practical issues concerning tear protein assays in dry eye</t>
  </si>
  <si>
    <t>10.1186/s40662-014-0006-y</t>
  </si>
  <si>
    <t>The potential of tear proteomics for diagnosis and management of orbital inflammatory disorders including Graves' ophthalmopathy</t>
  </si>
  <si>
    <t>Eye Vis (Lond). 2014 Nov 13;1:6.</t>
  </si>
  <si>
    <t>10.1016/j.exer.2021.108813</t>
  </si>
  <si>
    <t>Tears as a source of biomarkers for ocular and systemic diseases</t>
  </si>
  <si>
    <t>Exp Eye Res. 2013 Dec;117:126-37.</t>
  </si>
  <si>
    <t>10.1016/j.exer.2013.07.015</t>
  </si>
  <si>
    <t>Zhou L, Beuerman RW.</t>
  </si>
  <si>
    <t>The power of tears: how tear proteomics research could revolutionize the clinic</t>
  </si>
  <si>
    <t>Expert Rev Proteomics. 2017 Mar;14(3):189-191.</t>
  </si>
  <si>
    <t>10.1080/14789450.2017.1285703</t>
  </si>
  <si>
    <t>Investigation of the global protein content from healthy human tears</t>
  </si>
  <si>
    <t>Exp EyeRes. 2019 Feb;179:64-74.</t>
  </si>
  <si>
    <t>10.1016/j.exer.2018.10.006</t>
  </si>
  <si>
    <t>Identification of 491 proteins in the tear fluid proteome reveals a large number of proteases and protease inhibitors</t>
  </si>
  <si>
    <t>Genome Biol. 2006;7(8):R72.</t>
  </si>
  <si>
    <t>10.1186/gb-2006-7-8-R72</t>
  </si>
  <si>
    <t>Comparative proteomics of human male and female tears by two-dimensional electrophoresis</t>
  </si>
  <si>
    <t>Exp Eye Res. 2011 Jun;92(6):454-63.</t>
  </si>
  <si>
    <t>10.1016/j.exer.2011.03.002</t>
  </si>
  <si>
    <t>Thyroid-associated orbitopathy and tears: A proteomics study</t>
  </si>
  <si>
    <t>J Proteomics. 2018 Jan6;170:110-116.</t>
  </si>
  <si>
    <t>10.1016/j.jprot.2017.09.001</t>
  </si>
  <si>
    <t>Tear proteomics in keratoconus</t>
  </si>
  <si>
    <t>Proteomics analysis of human tears from aqueous-deficient and evaporative dry eye patients</t>
  </si>
  <si>
    <t>Sci Rep. 2016 Jul20;6:29629.</t>
  </si>
  <si>
    <t>10.1038/srep29629</t>
  </si>
  <si>
    <t>Tear proteomic analysis of Sjögren syndrome patients with dry eye syndrome by two-dimensional-nano-liquid chromatography coupled with tandem mass spectrometry</t>
  </si>
  <si>
    <t>10.1038/srep05772</t>
  </si>
  <si>
    <t>Comparative analysis of the tear protein profile in mycotic keratitis patients</t>
  </si>
  <si>
    <t>Mol Vis. 2008 Mar 12;14:500-7.</t>
  </si>
  <si>
    <t>Proteomics Unravels the Regulatory Mechanisms in Human Tears Following Acute Renouncement of Contact Lens Use: A Comparison between Hard and Soft Lenses</t>
  </si>
  <si>
    <t>Sci Rep. 2018 Aug1;8(1):11526.</t>
  </si>
  <si>
    <t>10.1038/s41598-018-30032-5</t>
  </si>
  <si>
    <t>Integrating Clinical Data and Tear Proteomics to Assess Efficacy, Ocular Surface Status, and Biomarker Response After Orthokeratology Lens Wear</t>
  </si>
  <si>
    <t>Transl Vis Sci Technol. 2021 Sep 1;10(11):18.</t>
  </si>
  <si>
    <t>10.1167/tvst.10.11.18</t>
  </si>
  <si>
    <t>Tear proteomics in evaporative dry eye disease</t>
  </si>
  <si>
    <t>10.1038/eye.2010.7</t>
  </si>
  <si>
    <t>PLoS One. 2018 Oct 12;13(10):e0205762.</t>
  </si>
  <si>
    <t>10.1371/journal.pone.0205762</t>
  </si>
  <si>
    <t>Schirmer strip vs. capillary tube method: non-invasive methods of obtaining proteins from tear fluid</t>
  </si>
  <si>
    <t>Ann Anat. 2013 Mar;195(2):137-42.</t>
  </si>
  <si>
    <t>10.1016/j.aanat.2012.10.001</t>
  </si>
  <si>
    <t>Tear lacritin levels by age, sex, and time of day in healthy adults</t>
  </si>
  <si>
    <t>Invest Ophthalmol Vis Sci. 2012 Sep25;53(10):6610-6.</t>
  </si>
  <si>
    <t>10.1167/iovs.11-8729</t>
  </si>
  <si>
    <t>Proteomics of tear fluid in thyroid-associated orbitopathy</t>
  </si>
  <si>
    <t>Thyroid. 2012 Oct;22(10):1039-45.</t>
  </si>
  <si>
    <t>10.1089/thy.2012.0119</t>
  </si>
  <si>
    <t>Proteomic analysis of human meibomian gland secretions</t>
  </si>
  <si>
    <t>Br J Ophthalmol. 2006 Mar;90(3):372-7.</t>
  </si>
  <si>
    <t>10.1136/bjo.2005.080846</t>
  </si>
  <si>
    <t>Analysis of Graves' ophthalmopathy patients' tear protein spectrum</t>
  </si>
  <si>
    <t>Chin Med J (Engl). 2013 Dec;126(23):4493-8.</t>
  </si>
  <si>
    <t>Proteomics Analysis of Tears and Saliva From Sjogren's Syndrome Patients</t>
  </si>
  <si>
    <t>Front Pharmacol. 2021 Dec 7;12:787193.</t>
  </si>
  <si>
    <t>10.3389/fphar.2021.787193</t>
  </si>
  <si>
    <t>Quantitative analysis of proteins in the tear fluid of patients with diabetic retinopathy</t>
  </si>
  <si>
    <t>J Proteomics. 2012 Apr 3;75(7):2196-204.</t>
  </si>
  <si>
    <t>10.1016/j.jprot.2012.01.019</t>
  </si>
  <si>
    <t>Two dimensional electrophoretic analysis of human tears: collection method in dry eye syndrome</t>
  </si>
  <si>
    <t>Electrophoresis. 2010 Oct;31(20):3420-7.</t>
  </si>
  <si>
    <t>10.1002/elps.201000271</t>
  </si>
  <si>
    <t>Association of tear proteins with Meibomian gland disease and dry eye symptoms</t>
  </si>
  <si>
    <t>10.1136/bjo.2010.185256</t>
  </si>
  <si>
    <t>iTRAQ quantitative proteomics in the analysis of tears in dry eye patients</t>
  </si>
  <si>
    <t>InvestOphthalmol Vis Sci. 2012 Jul 31;53(8):5052-9.</t>
  </si>
  <si>
    <t>10.1167/iovs.11-9022</t>
  </si>
  <si>
    <t>Combined Methods for Diabetic Retinopathy Screening, Using Retina Photographs and Tear Fluid Proteomics Biomarkers</t>
  </si>
  <si>
    <t>J Diabetes Res. 2015;2015:623619.</t>
  </si>
  <si>
    <t>10.1155/2015/623619</t>
  </si>
  <si>
    <t>Identification of tear fluid biomarkers in dry eye syndrome using iTRAQ quantitative proteomics</t>
  </si>
  <si>
    <t>J Proteome Res. 2009 Nov;8(11):4889-905.</t>
  </si>
  <si>
    <t>10.1021/pr900686s</t>
  </si>
  <si>
    <t>Comparative proteomic analysis of tear fluid in Graves' disease with and without orbitopathy</t>
  </si>
  <si>
    <t>Clin Endocrinol (Oxf). 2016 Nov;85(5):805-812.</t>
  </si>
  <si>
    <t>10.1111/cen.13122</t>
  </si>
  <si>
    <t>Comparative analysis of two femtosecond LASIK platforms using iTRAQ quantitative proteomics</t>
  </si>
  <si>
    <t>Invest Ophthalmol Vis Sci. 2014 May6;55(6):3396-402.</t>
  </si>
  <si>
    <t>10.1167/iovs.14-14113</t>
  </si>
  <si>
    <t>Comparison of tear proteins between healthy and early diabetic retinopathy patients</t>
  </si>
  <si>
    <t>Clin Biochem. 2012 Jan;45(1-2):60-7.</t>
  </si>
  <si>
    <t>10.1016/j.clinbiochem.2011.10.006</t>
  </si>
  <si>
    <t>Mol Biosyst. 2013 Jun;9(6):1108-16.</t>
  </si>
  <si>
    <t>10.1039/c3mb25463a</t>
  </si>
  <si>
    <t>Chu CY, Poon CW, Pong CF, Pang CP, Wang CC</t>
  </si>
  <si>
    <t>Guntermann A, Steinbach S, Serschnitzki B, Grotegut P, Reinehr S, Joachim SC, Schargus M, Marcus K, May C</t>
  </si>
  <si>
    <t>Baldini C, Ferro F, Elefante E, Bombardieri S</t>
  </si>
  <si>
    <t>Zhou L, Zhao SZ, Koh SK, Chen L, Vaz C, Tanavde V, Li XR, Beuerman RW</t>
  </si>
  <si>
    <t>Green-Church KB, Nichols KK, Kleinholz NM, Zhang L, Nichols JJ</t>
  </si>
  <si>
    <t>Li N, Wang N, Zheng J, Liu XM, Lever OW, Erickson PM, Li L</t>
  </si>
  <si>
    <t>Ji YW, Kim HM, Ryu SY, Oh JW, Yeo A, Choi CY, Kim MJ, Song JS, Kim HS, Seo KY, Kim KP, Lee HK</t>
  </si>
  <si>
    <t>Cheung JK, Bian J, Sze YH, So YK, Chow WY, Woo C, Wong MT, Li KK, Lam TC</t>
  </si>
  <si>
    <t>Perumal N, Funke S, Wolters D, Pfeiffer N, Grus FH</t>
  </si>
  <si>
    <t>Yenihayat F, Altıntaş Ö, Kasap M, Akpınar G, Güzel N, Çelik OS</t>
  </si>
  <si>
    <t>Soria J, Acera A, Merayo-LLoves J, Durán JA, González N, Rodriguez S, Bistolas N, Schumacher S, Bier FF, Peter H, Stöcklein W, Suárez T</t>
  </si>
  <si>
    <t>Jung JH, Ji YW, Hwang HS, Oh JW, Kim HC, Lee HK, Kim KP</t>
  </si>
  <si>
    <t>Chen L, Zhou L, Chan EC, Neo J, Beuerman RW</t>
  </si>
  <si>
    <t>Tong L, Zhou XY, Jylha A, Aapola U, Liu DN, Koh SK, Tian D, Quah J, Uusitalo H, Beuerman RW, Zhou L</t>
  </si>
  <si>
    <t>Aqrawi LA, Galtung HK, Vestad B, Øvstebø R, Thiede B, Rusthen S, Young A, Guerreiro EM, Utheim TP, Chen X, Utheim ØA, Palm Ø, Jensen JL</t>
  </si>
  <si>
    <t>Tomazic PV, Liesinger L, Pucher B, Thallinger GG, Leitner A, Spoerk S, Gerstenberger C, Lang-Loidolt D, Birner-Gruenberger R</t>
  </si>
  <si>
    <t>Markoulli M, Papas E, Cole N, Holden B</t>
  </si>
  <si>
    <t>Azkargorta M, Soria J, Ojeda C, Guzmán F, Acera A, Iloro I, Suárez T, Elortza F</t>
  </si>
  <si>
    <t>Boehm N, Funke S, Wiegand M, Wehrwein N, Pfeiffer N, Grus FH</t>
  </si>
  <si>
    <t>You J, Willcox MD, Madigan MC, Wasinger V, Schiller B, Walsh BJ, Graham PH, Kearsley JH, Li Y</t>
  </si>
  <si>
    <t>Soria J, Durán JA, Etxebarria J, Merayo J, González N, Reigada R, García I, Acera A, Suárez T</t>
  </si>
  <si>
    <t>Zhan X, Li J, Guo Y, Golubnitschaja O</t>
  </si>
  <si>
    <t>Nättinen J, Jylhä A, Aapola U, Parkkari M, Mikhailova A, Beuerman RW, Uusitalo H</t>
  </si>
  <si>
    <t>Kuo MT, Fang PC, Kuo SF, Chen A, Huang YT</t>
  </si>
  <si>
    <t>Willcox MD</t>
  </si>
  <si>
    <t>Hayakawa E, Landuyt B, Baggerman G, Cuyvers R, Lavigne R, Luyten W, Schoofs L</t>
  </si>
  <si>
    <t>Leonardi A, Palmigiano A, Mazzola EA, Messina A, Milazzo EM, Bortolotti M, Garozzo D</t>
  </si>
  <si>
    <t>D'Souza S, Tong L</t>
  </si>
  <si>
    <t>Khazaei H, Khazaei D, Verma R, Ng J, Wilmarth PA, David LL, Rosenbaum JT</t>
  </si>
  <si>
    <t>von Thun Und Hohenstein-Blaul N, Funke S, Grus FH</t>
  </si>
  <si>
    <t>Dor M, Eperon S, Lalive PH, Guex-Crosier Y, Hamedani M, Salvisberg C, Turck N</t>
  </si>
  <si>
    <t>de Souza GA, Godoy LM, Mann M</t>
  </si>
  <si>
    <t>Ananthi S, Santhosh RS, Nila MV, Prajna NV, Lalitha P, Dharmalingam K</t>
  </si>
  <si>
    <t>Kishazi E, Dor M, Eperon S, Oberic A, Hamedani M, Turck N</t>
  </si>
  <si>
    <t>Pannebaker C, Chandler HL, Nichols JJ</t>
  </si>
  <si>
    <t>Perumal N, Funke S, Pfeiffer N, Grus FH</t>
  </si>
  <si>
    <t>Li B, Sheng M, Li J, Yan G, Lin A, Li M, Wang W, Chen Y</t>
  </si>
  <si>
    <t>Ananthi S, Chitra T, Bini R, Prajna NV, Lalitha P, Dharmalingam K</t>
  </si>
  <si>
    <t>Manicam C, Perumal N, Wasielica-Poslednik J, Ngongkole YC, Tschäbunin A, Sievers M, Lisch W, Pfeiffer N, Grus FH, Gericke A</t>
  </si>
  <si>
    <t>Tse JSH, Cheung JKW, Wong GTK, Lam TC, Choi KY, So KHY, Lam CDM, Sze AYH, Wong ACK, Yee GMC, Chan HHL</t>
  </si>
  <si>
    <t>Versura P, Nanni P, Bavelloni A, Blalock WL, Piazzi M, Roda A, Campos EC</t>
  </si>
  <si>
    <t>Aqrawi LA, Chen X, Jensen JL, Morthen MK, Thiede B, Utheim ØA, Palm Ø, Tashbayev B, Utheim TP, Galtung HK</t>
  </si>
  <si>
    <t>Posa A, Bräuer L, Schicht M, Garreis F, Beileke S, Paulsen F</t>
  </si>
  <si>
    <t>Seifert K, Gandia NC, Wilburn JK, Bower KS, Sia RK, Ryan DS, Deaton ML, Still KM, Vassilev VC, Laurie GW, McKown RL</t>
  </si>
  <si>
    <t>Matheis N, Okrojek R, Grus FH, Kahaly GJ</t>
  </si>
  <si>
    <t>Tsai PS, Evans JE, Green KM, Sullivan RM, Schaumberg DA, Richards SM, Dana MR, Sullivan DA</t>
  </si>
  <si>
    <t>Das N, Menon NG, de Almeida LGN, Woods PS, Heynen ML, Jay GD, Caffery B, Jones L, Krawetz R, Schmidt TA, Dufour A</t>
  </si>
  <si>
    <t>Csősz É, Boross P, Csutak A, Berta A, Tóth F, Póliska S, Török Z, Tőzsér J</t>
  </si>
  <si>
    <t>Saijyothi AV, Angayarkanni N, Syama C, Utpal T, Shweta A, Bhaskar S, GeethaI K, Vinay PS, Thennarasu M, Sivakumar RM, Prema P</t>
  </si>
  <si>
    <t>Tong L, Zhou L, Beuerman RW, Zhao SZ, Li XR</t>
  </si>
  <si>
    <t>Srinivasan S, Thangavelu M, Zhang L, Green KB, Nichols KK</t>
  </si>
  <si>
    <t>Torok Z, Peto T, Csosz E, Tukacs E, Molnar AM, Berta A, Tozser J, Hajdu A, Nagy V, Domokos B, Csutak A</t>
  </si>
  <si>
    <t>Zhou L, Beuerman RW, Chan CM, Zhao SZ, Li XR, Yang H, Tong L, Liu S, Stern ME, Tan D</t>
  </si>
  <si>
    <t>Aass C, Norheim I, Eriksen EF, Børnick EC, Thorsby PM, Pepaj M</t>
  </si>
  <si>
    <t>D'Souza S, Petznick A, Tong L, Hall RC, Rosman M, Chan C, Koh SK, Beuerman RW, Zhou L, Mehta JS</t>
  </si>
  <si>
    <t>Kim HJ, Kim PK, Yoo HS, Kim CW</t>
  </si>
  <si>
    <t>Pieragostino D, Agnifili L, Fasanella V, D'Aguanno S, Mastropasqua R, DiIlio C, Sacchetta P, Urbani A, Del Boccio P</t>
  </si>
  <si>
    <t>Biomarkers for Sjögren's syndrome</t>
  </si>
  <si>
    <t>Human tear proteome dataset in response to daily wear of water gradient contact lens using SWATH-MS approach</t>
  </si>
  <si>
    <t>Characterization of human reflex tear proteome reveals high expression of lacrimal proline-rich protein 4 (PRR4)</t>
  </si>
  <si>
    <t>Identification of potential saliva and tear biomarkers in primary Sjögren's syndrome, utilising the extraction of extracellular vesicles and proteomics analysis</t>
  </si>
  <si>
    <t>PubMed Link</t>
  </si>
  <si>
    <t>Tear Proteome and Mass Spectrometry References</t>
  </si>
  <si>
    <t>Shotgun proteomics reveals specific modulated protein patterns in tears of patients with primary open angle glaucoma naïve to therapy</t>
  </si>
  <si>
    <t>Severity of clinical dry eye manifestations influences protein expression in tear fluid of patients with primary Sjögren's syndrome</t>
  </si>
  <si>
    <t>First</t>
  </si>
  <si>
    <t>Last</t>
  </si>
  <si>
    <t>Year</t>
  </si>
  <si>
    <t>Chu</t>
  </si>
  <si>
    <t>Guntermann</t>
  </si>
  <si>
    <t>Baldini</t>
  </si>
  <si>
    <t>Zhou</t>
  </si>
  <si>
    <t>Green-Church</t>
  </si>
  <si>
    <t>Li</t>
  </si>
  <si>
    <t>Ji</t>
  </si>
  <si>
    <t>Cheung</t>
  </si>
  <si>
    <t>Perumal</t>
  </si>
  <si>
    <t>Yenihayat</t>
  </si>
  <si>
    <t>Soria</t>
  </si>
  <si>
    <t>Jung</t>
  </si>
  <si>
    <t>Chen</t>
  </si>
  <si>
    <t>Tong</t>
  </si>
  <si>
    <t>Aqrawi</t>
  </si>
  <si>
    <t>Tomazic</t>
  </si>
  <si>
    <t>Markoulli</t>
  </si>
  <si>
    <t>Azkargorta</t>
  </si>
  <si>
    <t>Boehm</t>
  </si>
  <si>
    <t>You</t>
  </si>
  <si>
    <t>Zhan</t>
  </si>
  <si>
    <t>Kuo</t>
  </si>
  <si>
    <t>Willcox</t>
  </si>
  <si>
    <t>Hayakawa</t>
  </si>
  <si>
    <t>Leonardi</t>
  </si>
  <si>
    <t>Khazaei</t>
  </si>
  <si>
    <t>Dor</t>
  </si>
  <si>
    <t>Ananthi</t>
  </si>
  <si>
    <t>Kishazi</t>
  </si>
  <si>
    <t>Pannebaker</t>
  </si>
  <si>
    <t>Manicam</t>
  </si>
  <si>
    <t>Tse</t>
  </si>
  <si>
    <t>Versura</t>
  </si>
  <si>
    <t>Posa</t>
  </si>
  <si>
    <t>Seifert</t>
  </si>
  <si>
    <t>Matheis</t>
  </si>
  <si>
    <t>Tsai</t>
  </si>
  <si>
    <t>Tsai LH, Wei RL</t>
  </si>
  <si>
    <t>Das</t>
  </si>
  <si>
    <t>Saijyothi</t>
  </si>
  <si>
    <t>Srinivasan</t>
  </si>
  <si>
    <t>Torok</t>
  </si>
  <si>
    <t>Aass</t>
  </si>
  <si>
    <t>Kim</t>
  </si>
  <si>
    <t>Pieragostino</t>
  </si>
  <si>
    <t>Wang</t>
  </si>
  <si>
    <t>May</t>
  </si>
  <si>
    <t>Bombardieri</t>
  </si>
  <si>
    <t>Uusitalo</t>
  </si>
  <si>
    <t>Nichols</t>
  </si>
  <si>
    <t>Lee</t>
  </si>
  <si>
    <t>Lam</t>
  </si>
  <si>
    <t>Grus</t>
  </si>
  <si>
    <t>Beuerman</t>
  </si>
  <si>
    <t>Jensen</t>
  </si>
  <si>
    <t>Birner-Gruenberger</t>
  </si>
  <si>
    <t>Holden</t>
  </si>
  <si>
    <t>Elortza</t>
  </si>
  <si>
    <t>Golubnitschaja</t>
  </si>
  <si>
    <t>Huang</t>
  </si>
  <si>
    <t>Schoofs</t>
  </si>
  <si>
    <t>Garozzo</t>
  </si>
  <si>
    <t>Rosenbaum</t>
  </si>
  <si>
    <t>Turck</t>
  </si>
  <si>
    <t>Mann</t>
  </si>
  <si>
    <t>Dharmalingam</t>
  </si>
  <si>
    <t>Gericke</t>
  </si>
  <si>
    <t>Chan</t>
  </si>
  <si>
    <t>Campos</t>
  </si>
  <si>
    <t>Galtung</t>
  </si>
  <si>
    <t>Paulsen</t>
  </si>
  <si>
    <t>McKown</t>
  </si>
  <si>
    <t>Kahaly</t>
  </si>
  <si>
    <t>Sullivan</t>
  </si>
  <si>
    <t>Wei</t>
  </si>
  <si>
    <t>Dufour</t>
  </si>
  <si>
    <t>Prema</t>
  </si>
  <si>
    <t>Tan</t>
  </si>
  <si>
    <t>Pepaj</t>
  </si>
  <si>
    <t>Mehta</t>
  </si>
  <si>
    <t>Del_Boccio</t>
  </si>
  <si>
    <t>D_Souza</t>
  </si>
  <si>
    <t>Csosz</t>
  </si>
  <si>
    <t>Tozser</t>
  </si>
  <si>
    <t>de_Souza</t>
  </si>
  <si>
    <t>von_Thun_Und_Hohenstein-Blaul</t>
  </si>
  <si>
    <t>Suarez</t>
  </si>
  <si>
    <t>Celik</t>
  </si>
  <si>
    <t>Nattinen</t>
  </si>
  <si>
    <t>Clin Proteomics. 2019 Mar 30;16:11.</t>
  </si>
  <si>
    <t>Allergy. 2014 Feb;69(2):254-60.</t>
  </si>
  <si>
    <t>Exp Eye Res. 2021 Dec;213:108813.</t>
  </si>
  <si>
    <t>Sci Rep. 2014 Aug 27;4:5772.</t>
  </si>
  <si>
    <t>Eye (Lond). 2010 Aug;24(8):1396-402.</t>
  </si>
  <si>
    <t>Br J Ophthalmol. 2011 Jun;95(6):848-52.</t>
  </si>
  <si>
    <t>PDF Name</t>
  </si>
  <si>
    <t>Chu_Wang_2009</t>
  </si>
  <si>
    <t>Guntermann_May_2019</t>
  </si>
  <si>
    <t>Baldini_Bombardieri_2018</t>
  </si>
  <si>
    <t>Nattinen_Uusitalo_2019</t>
  </si>
  <si>
    <t>Green-Church_Nichols_2008</t>
  </si>
  <si>
    <t>Li_Li_2005</t>
  </si>
  <si>
    <t>Ji_Lee_2019</t>
  </si>
  <si>
    <t>Cheung_Lam_2021</t>
  </si>
  <si>
    <t>Perumal_Grus_2015</t>
  </si>
  <si>
    <t>Yenihayat_Celik_2018</t>
  </si>
  <si>
    <t>Jung_Kim_2017</t>
  </si>
  <si>
    <t>Chen_Beuerman_2011</t>
  </si>
  <si>
    <t>Tong_Zhou_2015</t>
  </si>
  <si>
    <t>Aqrawi_Jensen_2017</t>
  </si>
  <si>
    <t>Tomazic_Birner-Gruenberger_2018</t>
  </si>
  <si>
    <t>Markoulli_Holden_2012</t>
  </si>
  <si>
    <t>Azkargorta_Elortza_2015</t>
  </si>
  <si>
    <t>Boehm_Grus_2013</t>
  </si>
  <si>
    <t>You_Li_2013</t>
  </si>
  <si>
    <t>Soria_Suarez_2013</t>
  </si>
  <si>
    <t>Zhan_Golubnitschaja_2021</t>
  </si>
  <si>
    <t>Kuo_Huang_2021</t>
  </si>
  <si>
    <t>Willcox_2019</t>
  </si>
  <si>
    <t>Hayakawa_Schoofs_2013</t>
  </si>
  <si>
    <t>Leonardi_Garozzo_2014</t>
  </si>
  <si>
    <t>D_Souza_Tong_2014</t>
  </si>
  <si>
    <t>Khazaei_Rosenbaum_2021</t>
  </si>
  <si>
    <t>von_Thun_Und_Hohenstein-Blaul_Grus_2013</t>
  </si>
  <si>
    <t>Zhou_Beuerman_2017</t>
  </si>
  <si>
    <t>Dor_Turck_2019</t>
  </si>
  <si>
    <t>de_Souza_Mann_2006</t>
  </si>
  <si>
    <t>Ananthi_Dharmalingam_2011</t>
  </si>
  <si>
    <t>Kishazi_Turck_2018</t>
  </si>
  <si>
    <t>Pannebaker_Nichols_2010</t>
  </si>
  <si>
    <t>Perumal_Grus_2016</t>
  </si>
  <si>
    <t>Li_Chen_2014</t>
  </si>
  <si>
    <t>Ananthi_Dharmalingam_2008</t>
  </si>
  <si>
    <t>Manicam_Gericke_2018</t>
  </si>
  <si>
    <t>Tse_Chan_2021</t>
  </si>
  <si>
    <t>Versura_Campos_2010</t>
  </si>
  <si>
    <t>Aqrawi_Galtung_2018</t>
  </si>
  <si>
    <t>Posa_Paulsen_2013</t>
  </si>
  <si>
    <t>Seifert_McKown_2012</t>
  </si>
  <si>
    <t>Matheis_Kahaly_2012</t>
  </si>
  <si>
    <t>Tsai_Sullivan_2006</t>
  </si>
  <si>
    <t>Tsai_Wei_2013</t>
  </si>
  <si>
    <t>Das_Dufour_2021</t>
  </si>
  <si>
    <t>Csosz_Tozser_2012</t>
  </si>
  <si>
    <t>Saijyothi_Prema_2010</t>
  </si>
  <si>
    <t>Tong_Li_2011</t>
  </si>
  <si>
    <t>Srinivasan_Nichols_2012</t>
  </si>
  <si>
    <t>Torok_Tan_2015</t>
  </si>
  <si>
    <t>Zhou_Tan_2009</t>
  </si>
  <si>
    <t>Aass_Pepaj_2016</t>
  </si>
  <si>
    <t>D_Souza_Mehta_2014</t>
  </si>
  <si>
    <t>Kim_Kim_2012</t>
  </si>
  <si>
    <t>Pieragostino_Del_Boccio_2013</t>
  </si>
  <si>
    <t>Nattinen_Uusitalo_2018</t>
  </si>
  <si>
    <t>Zhou_Beuerman_2012</t>
  </si>
  <si>
    <t>Soria_Suarez_2017</t>
  </si>
  <si>
    <t>Mol Vis. 2008 Mar 7;14:456-70.</t>
  </si>
  <si>
    <t>Mol Vis. 2010 Oct 2;16:1949-57.</t>
  </si>
  <si>
    <t>x</t>
  </si>
  <si>
    <t>No. Subjects</t>
  </si>
  <si>
    <t>Impression</t>
  </si>
  <si>
    <t>Summary</t>
  </si>
  <si>
    <t>Disease</t>
  </si>
  <si>
    <t>Collection Method</t>
  </si>
  <si>
    <t>Proteomics Design</t>
  </si>
  <si>
    <t>Sample Prep</t>
  </si>
  <si>
    <t>Data Analysis</t>
  </si>
  <si>
    <t>No. Proteins</t>
  </si>
  <si>
    <t>Instrument</t>
  </si>
  <si>
    <t>Graves' orbitopathy</t>
  </si>
  <si>
    <t>42; two groups of 21; samples from each group were pooled; two effective samples</t>
  </si>
  <si>
    <t>Shotgun; Dimethyl labeling (forward and reversed of the two pooled samples)</t>
  </si>
  <si>
    <t xml:space="preserve">Trypsin digest; 25 fractions; </t>
  </si>
  <si>
    <t>PD 1.4; fully tryptic; UniProt; SEQUEST; no statistics; 2-fold cutoff</t>
  </si>
  <si>
    <t>Poor</t>
  </si>
  <si>
    <t>21 samples in each of two groups (severe GO and moderate GO) were pooled and compared with dimethyl lableing. Not much insigth into DE candidates.</t>
  </si>
  <si>
    <t>1212 ID; 1136 quantifiable; 16 candidates</t>
  </si>
  <si>
    <t>Mycotic keratitis</t>
  </si>
  <si>
    <t>Capillary tubes</t>
  </si>
  <si>
    <t>Capillary tubes; reflex tears</t>
  </si>
  <si>
    <t>2D-PAGE; spot picking; MALDI</t>
  </si>
  <si>
    <t xml:space="preserve">Acetone precipitation; typical 2D-PAGE steps; Coomassie or silver staining; in-gel trypsin digest; typical MALDI </t>
  </si>
  <si>
    <t>Axima CFR MALDI-TOF</t>
  </si>
  <si>
    <t>three groups (16 infected [two different fungi] and 24 controls) were pooled</t>
  </si>
  <si>
    <t>Peptide mass fingerprinting(?) with Mascot; spot analysis with ImageMaster 2D</t>
  </si>
  <si>
    <t>Maybe 63 spots identified; 46 quantified spots; a few candidates</t>
  </si>
  <si>
    <t>2D-PAGE is not a good method for tears</t>
  </si>
  <si>
    <t>Male versus female</t>
  </si>
  <si>
    <t>Bruker MicrOTOF Q</t>
  </si>
  <si>
    <t>2D-PAGE; spot picking; LC-MS/MS</t>
  </si>
  <si>
    <t>Protein precipitation; typical 2D-PAGE steps; Coomassie or silver staining; in-gel trypsin digest; no LC details</t>
  </si>
  <si>
    <t>Mascot MS/MS; no decoys; ImageMaster spot analysis</t>
  </si>
  <si>
    <t>Two pooled groups (20 male and 20 female); n=3 technical replicates</t>
  </si>
  <si>
    <t>80 quantifiable spots; 43 candidates; 36 spots identified</t>
  </si>
  <si>
    <t>Sjogren's syndrome</t>
  </si>
  <si>
    <t>Thermo Q-Exactive</t>
  </si>
  <si>
    <t>Single shot label-free spectral counting</t>
  </si>
  <si>
    <t>Extractions from strips with PBS; acetone precipitation; in solution digest; single shot LC-MS/MS</t>
  </si>
  <si>
    <t xml:space="preserve">Mascot; Swiss-Prot human; tryptic; Scaffold, </t>
  </si>
  <si>
    <t>11 pSS and 11 controls (subset) used in proteomics</t>
  </si>
  <si>
    <t>900 protein IDs; 197 candidates (all up in control)</t>
  </si>
  <si>
    <t>Studies 44 and 16 use the same data; Single shot spectral counting is not very good proteome depth; many quantified proteins would not be reliable (counts too low)</t>
  </si>
  <si>
    <t>Studies 44 and 16 use the same data; Single shot spectral counting is not very good proteome depth; many quantified proteins would not be reliable (counts too low); also EVs purified and analyzed</t>
  </si>
  <si>
    <t>Tear peptidome; used CID, HCD, and ETD</t>
  </si>
  <si>
    <t>NA</t>
  </si>
  <si>
    <t>4 pooled middle-age male; 5 pooled middle-age 3M and 2F</t>
  </si>
  <si>
    <t>Thermo LTQ Orbitrap XL ETD</t>
  </si>
  <si>
    <t>Reduction and alkylation; C18 cleanup; standard RP LC; CID, HCD, and ETD done in 3 runs</t>
  </si>
  <si>
    <t>PD with Mascot; guessing no enzyme; a few mods; used very large full human UniProt DB</t>
  </si>
  <si>
    <t>234 peptides from 25 proteins</t>
  </si>
  <si>
    <t>Looking for endogenous peptides; DB search not good for finding peptides; Mascot not good for no enzyme searches; results seem odd - some proteins have many peptides and high sequence coverage but few total proteins</t>
  </si>
  <si>
    <t>Dry Eye Disease</t>
  </si>
  <si>
    <t>Discovery (n=49) and validation (n=120) studies; 39 controls; 40 aqueous-deficient dry eye; 40 lipid-deficient dry eye; 40 combined dry eye</t>
  </si>
  <si>
    <t>SELDI-TOF classifier</t>
  </si>
  <si>
    <t>Some Ciphergen platform</t>
  </si>
  <si>
    <t>Whole tear applied to surfaces using manufacturer's protocols</t>
  </si>
  <si>
    <t>Manufacturer software</t>
  </si>
  <si>
    <t>Not sure</t>
  </si>
  <si>
    <t>SELDI patterns for disease classification; this is so sketchy</t>
  </si>
  <si>
    <t>6 healthy controls</t>
  </si>
  <si>
    <t>Metabolomics study</t>
  </si>
  <si>
    <t>ABI TripleTOF 5600</t>
  </si>
  <si>
    <t>Do not know</t>
  </si>
  <si>
    <t xml:space="preserve">Characterization of metabolites from normal tears </t>
  </si>
  <si>
    <t>Response to water gradient contact lens</t>
  </si>
  <si>
    <t>15 contact wearers (3 time points) and 10 controls; samples randomly pooled to make 3 "samples" at each time point for the 2 groups</t>
  </si>
  <si>
    <t>ABI TripleTOF 6600</t>
  </si>
  <si>
    <t>SWATH DIA label-free quant</t>
  </si>
  <si>
    <t>Elution for S-Trap digestion; single shot; SWATH DIA</t>
  </si>
  <si>
    <t>Library generation using ProteinPilot DDA; SWATH ID with PeakView; summed XIC for protein quant</t>
  </si>
  <si>
    <t>Okay</t>
  </si>
  <si>
    <t>Poor (study design)</t>
  </si>
  <si>
    <t>DIA dataset; poor study design with pooled samples</t>
  </si>
  <si>
    <t>Not very useful</t>
  </si>
  <si>
    <t>Letter to editor criticizing #6</t>
  </si>
  <si>
    <t>Capillary</t>
  </si>
  <si>
    <t>2D-PAGE</t>
  </si>
  <si>
    <t>Diabetic retinopathy</t>
  </si>
  <si>
    <t>iTRAQ 4-plex</t>
  </si>
  <si>
    <t>ABI QTRAP 4000</t>
  </si>
  <si>
    <t>145 donors in 4 groups: control, normal, non proliferative, and proliferative; control was used as a common pooled standard; each kit had one sample from each of the three groups</t>
  </si>
  <si>
    <t>2 microliter of tear for each sample; iTRAQ kit protocol; single LC run per kit; ABI recommended acquisition</t>
  </si>
  <si>
    <t>ProteinPilot; whole Swiss-Prot DB; tryptic, some mods; ratio to pooled control with some normalization (constant volume of tear were processed)</t>
  </si>
  <si>
    <t>53 proteins identified; 47 quantified</t>
  </si>
  <si>
    <t>Poor (low sensitivity)</t>
  </si>
  <si>
    <t>Very few detected proteins; probably 50 iTRAQ kits; probably lots of missing data; not clear how good any statistical analysis would be</t>
  </si>
  <si>
    <t>post-LASIK dry eye</t>
  </si>
  <si>
    <t>22; 2 laser treatment devices; pre, 1 week, and 3 months post LASIK</t>
  </si>
  <si>
    <t>iTRAQ 4-plex (3 used per kit); 22 kits in total? Sample ran in triplicate</t>
  </si>
  <si>
    <t>Extraction from strips; FASP digestion; iTRAQ kit reagents; single LC run in triplicate</t>
  </si>
  <si>
    <t>ProteinPilot; human IPI DB; tryptic; setting for 5600; not sure how technical replicates were used in paired Wilcoxson testing</t>
  </si>
  <si>
    <t>1594 (908 with 2 pep/prot) IDed; 1229 (824 with 2 pep/prot) quantified</t>
  </si>
  <si>
    <t>Okay?</t>
  </si>
  <si>
    <t>Could not access article</t>
  </si>
  <si>
    <t>iTRAQ study of time course; one subject at 3 times in each kit; very few DE candidates; human IPI DB is too large; probably lots of missing data; ratio based analysis</t>
  </si>
  <si>
    <t>Review article; good review of some major tear proteins</t>
  </si>
  <si>
    <t>Thermo Fusion Lumos</t>
  </si>
  <si>
    <t xml:space="preserve">In-solution trypsin digest; single shot hi-res survey, HCD, IT MS2; </t>
  </si>
  <si>
    <t>Di-methyl labeling shotgun quant</t>
  </si>
  <si>
    <t>Tears, tear washes, and saliva collected; subjects varied by biofluid type; samples from biobanks; 4 SS and 4 control samples were labeled; not clear how the 4 subjects were selected from larger cohort</t>
  </si>
  <si>
    <t>195 (I think)</t>
  </si>
  <si>
    <t>MaxQuant di-methyl labeling; UniProt human reference proteome? Not sure how data is summarized from 4 L/H ratios per protein; I do not think any statistics were used</t>
  </si>
  <si>
    <t>Under-powered study for the tear part; data analysis seems inadequate; not clear what conclusions are</t>
  </si>
  <si>
    <t>Comparing in-gel to in-solution digests</t>
  </si>
  <si>
    <t>491 (300-ish might be more accurate)</t>
  </si>
  <si>
    <t>Thermo LTQ-FT or LTQ-Orbitrap</t>
  </si>
  <si>
    <t>N=1</t>
  </si>
  <si>
    <t>Sample ran into 1D-PAGE and bands cut; in-gel trypsin digest; Or in solution typsin digest; 13 in-gel samples used MS2/MS3 method; 13 fractions for in-gel and one fraction for in-solution</t>
  </si>
  <si>
    <t>Poor (dated)</t>
  </si>
  <si>
    <t>Mascot; in-house MS2/MS3 analysis; human IPI database; maybe early MaxQuant used as well; separate decoy DB used for FDR estimate</t>
  </si>
  <si>
    <t>LTQ-FT is old instrument with low sensitivity and slow scan rate; MS3 would slow scan rates down even more; ID only; more instrument time for in-gel explains ID differences</t>
  </si>
  <si>
    <t>8 healthy controls (4M, 4F) used to create 3 pooled samples</t>
  </si>
  <si>
    <t>Off-gel fractionation to increase depth</t>
  </si>
  <si>
    <t>ThermoLTQ-Orbitrap XL</t>
  </si>
  <si>
    <t>Thermo LTQ-Orbitrap Velos Pro</t>
  </si>
  <si>
    <t>Pooled protein was in-solution digested; off-gel electrophoresis fractionation (12); gas-phase fractionation (4); 48 LC runs per pooled sample</t>
  </si>
  <si>
    <t>PD 2.2; human Swiss-Prot DB; SEQUEST?; tryptic; 2 pep/prot</t>
  </si>
  <si>
    <t>PXD008702</t>
  </si>
  <si>
    <t>1337 Union; 608 intersection</t>
  </si>
  <si>
    <t>Good</t>
  </si>
  <si>
    <t xml:space="preserve">Pooled samples is okay for ID purposes; good summary of top 5-10 proteins; some good exploration of the tear proteome; Figure 2 and Tables 2 and 3 are good; </t>
  </si>
  <si>
    <t>Series</t>
  </si>
  <si>
    <t>8 healthy controls (samples for gels were pooled to get enough protein)</t>
  </si>
  <si>
    <t>Thermo LTQ</t>
  </si>
  <si>
    <t>Mascot, tryptic, DB not specified</t>
  </si>
  <si>
    <t>Poor?</t>
  </si>
  <si>
    <t>Many sample processing and method variations, tears were pooled, mostly n=1 experimetns</t>
  </si>
  <si>
    <t>Some sample pooling, acetone precipitations, standard PAGE steps, in-gel trypsin digests or in-solution trypsin digests, not clear about fractions, top-10 MS/MS method; 7 SCX fractions for MudPIT</t>
  </si>
  <si>
    <t xml:space="preserve">Compare 1D-PAGE, 2D-PAGE, and MudPIT </t>
  </si>
  <si>
    <t>40-66 proteins in the 1D-PAGE, 58 spots picked for 2D-PAGE (31 protein IDs); 28 protein IDs in MudPIT (Mascot is bad for this)</t>
  </si>
  <si>
    <t>Thermo Q-Exactive HF</t>
  </si>
  <si>
    <t>20 healthy subjects, pooled</t>
  </si>
  <si>
    <t>1D-PAGE, 12 gel slices per lane, in-gel trypsin digests, DDA library generation</t>
  </si>
  <si>
    <t>Proteins extracted, amino acid analysis for protein conc., protein pooled, 1D-PAGE (4 lanes, 60 microgram ea), lane cut into 12 slices, in-gel trypsin digest, 150 min LC runs, HCD top-10</t>
  </si>
  <si>
    <t>NA (dataset only)</t>
  </si>
  <si>
    <t>The goal is a DDA library for use in DIA studies of tear, no results</t>
  </si>
  <si>
    <t>Peptidome of reflex tears</t>
  </si>
  <si>
    <t>4 healthy subjects; pooled</t>
  </si>
  <si>
    <t>Capillary (100 microliters per subject) after onion vapor stimulation</t>
  </si>
  <si>
    <t>Proteins precipitated with methanol, supernatant collected, offline RP separation into 60 1-min fractions, fractions spotted for MALDI</t>
  </si>
  <si>
    <t>Bruker UltraFlex II</t>
  </si>
  <si>
    <t>Bruker Flex Analysis software, Mascot, human Swiss-Prot DB, no enzyme search, some N-term mods</t>
  </si>
  <si>
    <t>30 peptide IDs (26 from PRP4 and 4 from PIGR)</t>
  </si>
  <si>
    <t>Not sure MALDI is the best for peptidome studies, not sure why stimulated tears were used (maybe they needed lots)</t>
  </si>
  <si>
    <t>Counter</t>
  </si>
  <si>
    <t>Compare 2 dry eye treatments</t>
  </si>
  <si>
    <t>18 dry eye patients (9 treated with CsA and 9 treated with DQS), larger cohort but only 18 with sufficient tears, tears pooled for MS analysis</t>
  </si>
  <si>
    <t>Protein extraction from rods not described, pooling poorly dscribed (either 3 pools of 3 subjects or 3 technical replicates of full pool), in-solution trypsin digest, single shot MS1 label free (LC gradient not described)</t>
  </si>
  <si>
    <t>Single shot label free comparative study</t>
  </si>
  <si>
    <t xml:space="preserve">Thermo Q-Exactive </t>
  </si>
  <si>
    <t>MaxQuant, unspecified human UniProt DB, probably default parameters, LFQ quant, poor statistical analysis (no multiple testing corrections)</t>
  </si>
  <si>
    <t>Maybe 600-ish</t>
  </si>
  <si>
    <t>Careful selection of subjects; other clinical factors measured, Proteomics is not good (many details not described), single shot label free only works for abundant proteins</t>
  </si>
  <si>
    <t>Dye eye disease</t>
  </si>
  <si>
    <t>Compare lacrimal gland secretion to whole tear using label-free and targeted proteomics</t>
  </si>
  <si>
    <t>Tears and lacrimal secretions collected with polyester rods (details in video?), in-solution trypsin digest, High pH RP (6 concatenated fractions), 130 min RP</t>
  </si>
  <si>
    <t>MaxQuant, unspecified human UniProt DB, probably default parameters, LFQ quant, match-between-runs, Perseus, missing values imputed, t-test (not enough replicates for testing), no multiple testing corrections; Skyline for MRM analysis</t>
  </si>
  <si>
    <t>4 pooled groups (5 subjects in each control or dry eye) for label free, 2 groups of 17 subjects each in MRM</t>
  </si>
  <si>
    <t>Union of IDs was 1165 for whole tear and 1448 for lacrimal secretion, 489 proteins seen in both types of samples; 62 proteins checked with MRMs</t>
  </si>
  <si>
    <t>No actual replicates in the discovery phase study (pooled samples), MQ analysis might inflate ID numbers, no statistics</t>
  </si>
  <si>
    <t>Review article, tear MS studies, Supplemental bibliography useful</t>
  </si>
  <si>
    <t>10 diabetic, 17 with diabetic retinopathy, 14 controls</t>
  </si>
  <si>
    <t>Polyester thread wicks</t>
  </si>
  <si>
    <t>Water Micromass QTOF</t>
  </si>
  <si>
    <t>Standard 2D-PAGE prep, silver staining, picked spots in-gel trypsin digest, LC-MS/MS peptide ID</t>
  </si>
  <si>
    <t>ImageMaster 2D Elite software, one-way ANOVA of spot volumes; Mass Lynx and Mascot, NCBI nr DB</t>
  </si>
  <si>
    <t>20 DE spots were identified</t>
  </si>
  <si>
    <t>Not a bad 2D-PAGE study, 2D-PAGE not really a good method</t>
  </si>
  <si>
    <t>Thyroid-Associated Orbitopathy</t>
  </si>
  <si>
    <t>Thermo LTQ Orbitrap Velos</t>
  </si>
  <si>
    <t>In solution digest after protein extraction, TMT 6-plex labeling, off-gel fractionation (12 fractions), RP, 4 gas-phase fractions, combined CID (IT)/HCD (Orbi)</t>
  </si>
  <si>
    <t>PXD006871</t>
  </si>
  <si>
    <t>Proteome Discoverer, Mascot, human Swiss-Prot, narrow tolerance, tryptic, quant with unique peptides, 2 pep/prot, total peptide normalization? Ratio based analysis (statistics are a bit odd)</t>
  </si>
  <si>
    <t>28 TAO patients and 25 controls, two 6-plex TMT were done, no details on what the 6 samples in each group were</t>
  </si>
  <si>
    <t>712 union (646 and 442), 376 intersection, top 5 up and top 5 down selected for follow up</t>
  </si>
  <si>
    <t>Can't tell what samples were labeled in the two 6-plexes</t>
  </si>
  <si>
    <t>Dry eye disease (comparing left and right eyes)</t>
  </si>
  <si>
    <t xml:space="preserve">23 DED females, </t>
  </si>
  <si>
    <t>Bruker HCT Ultra ETDII Ion Trap</t>
  </si>
  <si>
    <t>5 microgram tear protein in-solution digested, single shot LC, probably manufacturer's instrument settings for peptide IDs, centroiding with Bruker software</t>
  </si>
  <si>
    <t>Schirmer's strip, no anesthetic; 5 min open eye</t>
  </si>
  <si>
    <t>Schirmer's strip; anesthetic? Both eyes; 5 min</t>
  </si>
  <si>
    <t>Capillary tubes; no anesthetic</t>
  </si>
  <si>
    <t>Schirmer's strip; anesthetic?; 10mm of strip processed</t>
  </si>
  <si>
    <t>Schirmer's strip, no anesthetic</t>
  </si>
  <si>
    <t>Schirmer's strip, no anesthetic; 5 min closed eye</t>
  </si>
  <si>
    <t>Capillary tubes; no anesthetic; also tear washes</t>
  </si>
  <si>
    <t>Schirmer's strip, no aaesthetic; both eyes; 5 min</t>
  </si>
  <si>
    <t>Glass capillary (5 microliter) or Schirmer's strip (no anesthetic, 5 min, closed eye)</t>
  </si>
  <si>
    <t>Polyester rod wicking collection without anesthetic</t>
  </si>
  <si>
    <t>Schirmer's strip, both eyes, no anesthetic; 3 min, closed eye?</t>
  </si>
  <si>
    <t>Tear samples colleced either with standard flush method or 20  microliters with pipette, no anesthetic</t>
  </si>
  <si>
    <t>Mascot, human Swiss-Prot, minimal mods, fully tryptic, not details on protein inference, no details on what was quantified (peptides or proteins) or how things were normalized/compared (maybe normed to lactoferrin levels)</t>
  </si>
  <si>
    <t>Not clear. Might be 6 or 19 compared between samples. Not sure what the ID numbers were</t>
  </si>
  <si>
    <t>Should define OS and OD, mostly comparing left to right eyes via variety of clinical parameters, there was quantification of a few proteins (peptides?) between subjects/eyes</t>
  </si>
  <si>
    <t>Okay? (proteomics is poor)</t>
  </si>
  <si>
    <t>ABI MALDI TOF/TOF 4800</t>
  </si>
  <si>
    <t>Capillary tubes, no anesthetic, open eye, less than 1 min times</t>
  </si>
  <si>
    <t>Comparison of 1D-PAGE and in-solution digests for charaterizing tears</t>
  </si>
  <si>
    <t>One microliter of protein for typical 1D-PAGE protocols, cut bands in-gel digested, MALDI; in solution digests used 5 microliters of tear, single shot with LCQ Deca or LC-MALDI</t>
  </si>
  <si>
    <t>Bruker Reflex III (MALDI) or Thermo LCQ Deca IT (ESI)</t>
  </si>
  <si>
    <t>Mascot for either MALDI or LC-MS/MS, Swiss-Prot or NCBInr databases, manual validation</t>
  </si>
  <si>
    <t>Dated, methods not really approriate for the dynamic range of tear proteome or for larger number of samples</t>
  </si>
  <si>
    <t>Vernal keratoconjunctivitis (VKC)</t>
  </si>
  <si>
    <t>10 active KVC and 10 control subjects; 8 KVC subjects undergoing treatments?</t>
  </si>
  <si>
    <t>Capillary, 10-20 microliters tear collected</t>
  </si>
  <si>
    <t>iTRAQ labeling, 5 4-plex labelings (2 control and 2 KVC per plex), ratio design gets ugly, single 8-plex iTRAQ used for the 8 KVC samples with treatments, LC-MALDI (fractions collected, spotted with matrix)</t>
  </si>
  <si>
    <t>1D-PAGE bands in-gel digested, in-solution digest with trypsin, RP separation of peptides, fractions collected, MALDI spotting of fractions</t>
  </si>
  <si>
    <t>ABI ProteinPilot suite (no parameters listed)</t>
  </si>
  <si>
    <t xml:space="preserve">78 in the 4-plex runs (maybe all runs?), 13 quantified in 4-plex runs, 11 quantified in 8-plex run </t>
  </si>
  <si>
    <t>Not much proteome depth, ratio-based study design is not good</t>
  </si>
  <si>
    <t>3 groups (SS, dry eye, control), 8 subjects per group, subjects pooled</t>
  </si>
  <si>
    <t>Proteome characterization with 2D-LC-MS/MS</t>
  </si>
  <si>
    <t>Thermo LTQ Orbitrap XL</t>
  </si>
  <si>
    <t>Protein extraction from strips, acetone precipitation, 12.5 microgram protein per pooled group in-solution digested, SCX, RP, top-10 CID IT method</t>
  </si>
  <si>
    <t>SEQUEST, IPI human FASTA, target/decoy, TPP for ID, SpC for quant</t>
  </si>
  <si>
    <t>435 total IDs</t>
  </si>
  <si>
    <t>Not very deep proteomes, pooled samples maybe okay for ID, IPI FASTA is too redundant, no statistics, keratins not excluded</t>
  </si>
  <si>
    <t>Effects of hard and soft contact lenses</t>
  </si>
  <si>
    <t>Schirmer's strips, both eyes, w/ anesthetic, 5 min, closed eye</t>
  </si>
  <si>
    <t>Compare two types of contacts (before and after wearing) to controls using label free MS</t>
  </si>
  <si>
    <t>8 hard CL, 9 soft CL, and 11 control subjects (samples were pooled for MS analysis - 3 groups done with 3 technical replicates ea)</t>
  </si>
  <si>
    <t>Proteins extracted from strips, 1D-PAGE, bands cut (10 per lane), in-gel digest w/ trypsin, LC-MS/MS top-5 CID IT</t>
  </si>
  <si>
    <t>MaxQuant LFQ, UniProt human DB (probably large), tryptic, MBR? Perseus stats, missing values imputed, t-test, no multiple testing corrections?</t>
  </si>
  <si>
    <t>230 total proteins, about 150 common between groups</t>
  </si>
  <si>
    <t>Not enough fractionation for tears, pooling of samples and running technical replicates invalidates statistical testing</t>
  </si>
  <si>
    <t>Extended wear contact use</t>
  </si>
  <si>
    <t>9 subjects at T=0 and T=30-days, collections at waking time and at mid day (4 collections per subject)</t>
  </si>
  <si>
    <t>Flushed tear collection, both eyes collected and combined, same clinician did the collections</t>
  </si>
  <si>
    <t>2D-DIGE, pooled standard in Cy2, 2 samples (Cy3 and Cy5) per gel, samples randomized</t>
  </si>
  <si>
    <t>Progenesis spot analysis, gels matched with pooled standard, sample intensities ratioed to standard, DE spots were picked for ID from Coomassie stained gels</t>
  </si>
  <si>
    <t>Manufacturer protocols for 2D-DIGE, picked spots in-gel digested with trypsin, LC-MS/MS protein IDs, Mascot, NCBI nr human DB</t>
  </si>
  <si>
    <t>Thermo LTQ-FT</t>
  </si>
  <si>
    <t>Small number of DE spot identified (fold-changes seem too large)</t>
  </si>
  <si>
    <t>2D-DIGE does not really work, 18 gels to match, gel-to-gel reproducibility was so-so, Few DE proteins and fold-changes seem to large</t>
  </si>
  <si>
    <t>45 TAO patients and 15 controls</t>
  </si>
  <si>
    <t>Schirmer's strips, anesthetic</t>
  </si>
  <si>
    <t>Manufacturer software for peptides that discriminate between groups, separate methods to identify peptides/proteins (not a direct connection)</t>
  </si>
  <si>
    <t>Not sure maybe it is more about the ions that spearate groups?), not very biological</t>
  </si>
  <si>
    <t>Glaucoma treatments (with and without presavatives in drugs)</t>
  </si>
  <si>
    <t>Schirmer's strips, right eyes, no anesthetic, 5 min, closed eye?</t>
  </si>
  <si>
    <t>DIA SWATH quantitative comparison</t>
  </si>
  <si>
    <t>ABI TripleTOF 5600+</t>
  </si>
  <si>
    <t>Extraction into buffer, in-solution digest with trypsin, single shot LC, SWATH DIA</t>
  </si>
  <si>
    <t>no data sharing (patent conflict)</t>
  </si>
  <si>
    <t>1439 (union from 270 LC runs), 950 potentially quantifiable, 785 proteins quantified in all subjects</t>
  </si>
  <si>
    <t>28 total subjects with glaucoma, switch to presavative-free drug at T=0, tears collected at 5 time points</t>
  </si>
  <si>
    <t>ABI ProteinPilot, human Swiss-Prot DB, spectral library search, iRT peptides, some protein quant summary, manual inspection of peptides, technical replicates used, clustering based analysis looks oddly done (time course not used)</t>
  </si>
  <si>
    <t>Aging changes in normal tears</t>
  </si>
  <si>
    <t>115 subjects</t>
  </si>
  <si>
    <t>Study design and analysis not well matched, Schirmer's length not considedred, the 3 patient groups might be high flow versus low flow (Fig. 2), repeated measures study design</t>
  </si>
  <si>
    <t>Capillaries, open eye, no anesthetic, more than 5 microgram protein required</t>
  </si>
  <si>
    <t>Acetone precipitation, filter aided trypsin digest, single shot LC, SWATH wih triple TOF</t>
  </si>
  <si>
    <t>1497 total, 849 were quantifiable</t>
  </si>
  <si>
    <t>ProteinPilot, DDAspectral library, human Swiss-Prot DB, distinct peptides for quant, RT calibrations, proteins summarized with 5 transition areas per peptide from up to 15 peptides per protein, manual inspections, technical replicates used for QC and combined by geometric means, median protein abundance normalization between subjects</t>
  </si>
  <si>
    <t>Large cohort of normal tears from subjects from 18 to 83 years age, probably many ways to analyze this data</t>
  </si>
  <si>
    <t>Good?</t>
  </si>
  <si>
    <t>Keratoconus</t>
  </si>
  <si>
    <t>Capillaries, open eye, no anesthetic, disease used worse eye, controls used right eye</t>
  </si>
  <si>
    <t>44 subjects: normal gas permeable (GP) contact group (n=20 - 6 pooled smaples analyzed), disease using GP contacts (n=18, 6 pooled samples ran), disease no contacts (n=6, 2 pooled samples ran)</t>
  </si>
  <si>
    <t>1D-PAGE separation,  differentially stained bands excised and anayzed</t>
  </si>
  <si>
    <t>1D-PAGE gels ran, samples pooled before gels, only a few bands in-gel digested</t>
  </si>
  <si>
    <t>Mascot, pretty generic</t>
  </si>
  <si>
    <t>Proteomics results were "curious"</t>
  </si>
  <si>
    <t>Not a very good 1D-PAGE study</t>
  </si>
  <si>
    <t>Reflex tear proteome characterization</t>
  </si>
  <si>
    <t>Capillaries, reflex tears stimulated with onion vapor (initial tear volume discarded)</t>
  </si>
  <si>
    <t>10 basal and 10 reflex subjects, tears collected 3 times, tears pooled into 3 final samples</t>
  </si>
  <si>
    <t>Multiple gel and LC methods, all low sensitivity</t>
  </si>
  <si>
    <t>Complicated - gel preps differ from bottom up LC methods, subjects and pooling also varied</t>
  </si>
  <si>
    <t>Some combination of methods, MaxQuant for label free, PD/Mascot for inclusion list DDA, not clear how gel spots were Ided</t>
  </si>
  <si>
    <t>Too many different, low proteome depth methods used, Proline rich protein 4 major component of reflex tears, not sure if normalizations to compare these samples was done okay</t>
  </si>
  <si>
    <t>Dry Eye Disease, aqueous-deficient and evaporative</t>
  </si>
  <si>
    <t>80 subjects in aqueous-deficient (10M, 10F), evaporative (10M, 10F), combination (10M, 10F), and controls (10M, 10F) groups, tears in each group were pooled (3 technical replicates of the pool were run)</t>
  </si>
  <si>
    <t xml:space="preserve">Schirmer's strip, anesthetic </t>
  </si>
  <si>
    <t>Standard extraction from strips, 1D-PAGE, 10 bands excised, in-gel digest with trypsin, LC-MS/MS</t>
  </si>
  <si>
    <t>Pooled samples, gel lanes, lanes cut into 10 bands, in-gel digest, MaxQuant LFQ, some sort of targeted inclusion list for validation</t>
  </si>
  <si>
    <t>about 200</t>
  </si>
  <si>
    <t>MaxQuant and Perseus, UniProt human DB, default setting, some proteome characterization (top 20 proteins make up 95% of intensity)</t>
  </si>
  <si>
    <t>Pooling of samples is not good. A proteome depth of 200 proteins is not good. 1D-PAGE separation not great approach</t>
  </si>
  <si>
    <t>Primary open angle glaucoma (POAG) [before treatments]</t>
  </si>
  <si>
    <t>Schirmer's strips, one eye, 5 min closed eye, no anesthetic</t>
  </si>
  <si>
    <t>Protein extraction, acetone precipitation, in solution trypsin digest, nanoAquity LC, 150 min single shot, Waters MSe acquisition, pooled samples ran in triplicate (not sure exact type of replicate)</t>
  </si>
  <si>
    <t>Waters Q-TOF Premier</t>
  </si>
  <si>
    <t>Waters ProteinLynx for Mse (DIA-like), human Swiss-Prot, tryptic, minimal mods, 3-4% FDR using decoy DB, 2 peptides/protein, protein quant is a top-3 intensity scale</t>
  </si>
  <si>
    <t>9 POAG patients and 10 matched controls, tears pooled for each group (50 micrograms per pool)</t>
  </si>
  <si>
    <t>about 100 IDs (2 keratins, 18 Ig), 27 DE candidates (!?)</t>
  </si>
  <si>
    <t>Pooled samples, technical replicates (no statistics), low sensitivity</t>
  </si>
  <si>
    <t>NA, comparing collection methods</t>
  </si>
  <si>
    <t>9 healthy subjects, right eye Schirmer's and left eye capillary</t>
  </si>
  <si>
    <t>Platic capillary versus Schirmer's strip, one eye for each, controlled collection conditions</t>
  </si>
  <si>
    <t>Tears removed from Schirmer's via centrfugation, capillary tears pushed out with air, 1D-PAGE separation</t>
  </si>
  <si>
    <t>Very good Introduction section, capillary induces fear, Schirmer's strips were easy to use</t>
  </si>
  <si>
    <t>Good (for collection method)</t>
  </si>
  <si>
    <t>Dry eye disease, mostly collection method comparison</t>
  </si>
  <si>
    <t>9 healthy subjects for collection comparison; 9 DES subjects with Schirmer's</t>
  </si>
  <si>
    <t>Schirmer's strip or capillary, 5 min open eye collection with no anesthetic</t>
  </si>
  <si>
    <t>ABI Q-STAR</t>
  </si>
  <si>
    <t>Protein extraction, standard 2D-PAGE prep, spots that differed between DES and control were excised, in-gel digested, and IDed by LC-MS/MS, 60 min Q-Star</t>
  </si>
  <si>
    <t>2D-PAGE, image analysis comparisons</t>
  </si>
  <si>
    <t>Protein Pilot (no details)</t>
  </si>
  <si>
    <t>Not stated, a few DE spots excised, PRP4 reduced in DES</t>
  </si>
  <si>
    <t>Typical 2D-PAGE study, capillary and Schirmer's collection seemed similar</t>
  </si>
  <si>
    <t>Measures lacritin levels only</t>
  </si>
  <si>
    <t>Biological variability (age, sex, collection time) in normal tears</t>
  </si>
  <si>
    <t>Polyester rod, closed eye, 2 min, anesthetic</t>
  </si>
  <si>
    <t>ELISA assay</t>
  </si>
  <si>
    <t>Dry eye and meibomian gland dysfunction</t>
  </si>
  <si>
    <t>No anesthetic, polyvinyl acetate surgical sponges, some with glass capillary</t>
  </si>
  <si>
    <t>144 total: 63 DE, 38 MGD, 43 control, 2D-PAGE done on 16 subjects from each group with pairs pooled (8 gels per group)</t>
  </si>
  <si>
    <t>2D-PAGE, ID of differential spots</t>
  </si>
  <si>
    <t>After protein extraction from sponges, Ig and albumin were delepeted, standard 2D-PAGE prep, pool from all subjects run in higher load on one gel for DE spot picking and ID with MALDI-TOF/TOF</t>
  </si>
  <si>
    <t>Bruker Ultraflex TOF/TOF</t>
  </si>
  <si>
    <t>2D-PAGE is uphill into a headwind in both directions</t>
  </si>
  <si>
    <t>Mascot</t>
  </si>
  <si>
    <t>???</t>
  </si>
  <si>
    <t>37 subjects for MS, 33 for MA</t>
  </si>
  <si>
    <t>Glass capillary, no anesthetic</t>
  </si>
  <si>
    <t>Rapigest in solution trypsin digest, 4 microgram protein, nanoaquity LC, Waters Synapt MS, 120 min RP gradient, top-3 method</t>
  </si>
  <si>
    <t>Label-free spectral counting</t>
  </si>
  <si>
    <t>Waters SYNAPT HDMS</t>
  </si>
  <si>
    <t>Mascot, human Swiss-Prot, APEX semi-quantitative analysis with TPP, maybe 1% FDR filtering, removal of proteins with majority missing data, missing imputation, total SpC normalization</t>
  </si>
  <si>
    <t>603 identifications, only 135 passing missing data filtering</t>
  </si>
  <si>
    <t>Single shot spectral counting does not work for tears, Waters QTOF not a great SpC platform, quantitation too marginal to be useful, DE candidates are major tear proteins (dry eye probably reduces major tear proteins and affects normalization)</t>
  </si>
  <si>
    <t>Dry eye disease</t>
  </si>
  <si>
    <t>24 in 4 groups (n=6 in each), controls and 3 stages of DE</t>
  </si>
  <si>
    <t>iTRAQ isobaric labeling</t>
  </si>
  <si>
    <t>Schirmer's strips (controls has longer wet lengths compared to DE groups), 5 min closed eye, no anesthetic</t>
  </si>
  <si>
    <t>iTRAQ isobaric labeling (it is actually TMT reagents), 126 channel for pooled internal standard, ratio-based comparisons</t>
  </si>
  <si>
    <t>Proteins extracted from strips in buffer, some protein pooled for internal standard channel, in-solution trypsin digest, TMT peptide labeling, 126 channel was the standard, single shot, 140-min gradient, how the instrument was operated to get sequence information AND generate reporter ions is unclear (must be MS2-based reporter ions)</t>
  </si>
  <si>
    <t>Mascot for IDs, not clear how reporter ions were measured, ratios to 126 standard likely done, not clear what normalizations were done, not clear what software was used for TMT analysis</t>
  </si>
  <si>
    <t>386 union (about 163 per plex), maybe 90 proteins were quantifiable (seen in all samples)</t>
  </si>
  <si>
    <t>iTRAQ and TMT are different labels, not sure instrument acquisition would give good reporter ions, unclear how data was processed (specific details missing), low sensitivity and poor proteome depth</t>
  </si>
  <si>
    <t>Pollen allergies</t>
  </si>
  <si>
    <t>21 (10 allergy and 11 controls)</t>
  </si>
  <si>
    <t>Glass capillary (details in Ref. 10?)</t>
  </si>
  <si>
    <t>In-solution trypsin digest, single shot LC, CID top-5 method</t>
  </si>
  <si>
    <t>Label-free (MS1) quant</t>
  </si>
  <si>
    <t>PXD006533</t>
  </si>
  <si>
    <t>MaxQuant, human Swiss-Prot DB, default parameters? LFQ for label-free quant, Perseus, missing data filter and then missing imputation, t-test, BH adjustment</t>
  </si>
  <si>
    <t>Single shot label-free not great for tears, LTQ-FT is slow and lower sensitivity</t>
  </si>
  <si>
    <t>Meibomian gland dysfunction and dry eye</t>
  </si>
  <si>
    <t>Schirmer's strip (no details)</t>
  </si>
  <si>
    <t>Proteins extracted in buffer, trypsin digest using iTRAQ protocol, SCX/RP 10-fraction separation, Q-STAR MS/MS</t>
  </si>
  <si>
    <t>18 controls (pooled for channel 114) and 24 DE in three groups (severity)</t>
  </si>
  <si>
    <t>ABI ProQUANT software, human IPI DB, control pool was channel 114, one of each DE group in rest of channels (8 plexes in total), analysis of correlation between 9 protein levels and clinical factors</t>
  </si>
  <si>
    <t>9?</t>
  </si>
  <si>
    <t>Q-STAR has low sensitivity, not clear how many proteins were detected/quantifiable</t>
  </si>
  <si>
    <t>MRM assays of 47 proteins (1 microliter of tear and 1 hour)</t>
  </si>
  <si>
    <t>1000 subjects (assays developed with pooled tears), validation of 8 proteins in 10 subjects</t>
  </si>
  <si>
    <t>proteins extracted from Schirmer's strips and pooled, FASP trypsin digestion, C18 desalting, single shot LC Q-TOF, peptide ID experiments and HR-MRM experiments</t>
  </si>
  <si>
    <t>ABI ProteinPilot for ID, other ABI software for MRM assays</t>
  </si>
  <si>
    <t>747 union of IDs (from 3 technical replicates), 441 proteins in intersection, 47 MRM assays</t>
  </si>
  <si>
    <t>MRM assay development, the list of 47 proteins might be useful (manually selected for eye disease relevance), Figure 2 is interesting</t>
  </si>
  <si>
    <t>Good? (abundances of 47 target proteins)</t>
  </si>
  <si>
    <t>52 diabetic subjects, 39 had evidence of DR</t>
  </si>
  <si>
    <t>Glass capillary</t>
  </si>
  <si>
    <t>Building a DR classifier using image analysis and proteomics results</t>
  </si>
  <si>
    <t>Insufficient details for proteomics work</t>
  </si>
  <si>
    <t>No specific details</t>
  </si>
  <si>
    <t>Meibomian galnd secretion characterization</t>
  </si>
  <si>
    <t>Seven healthy subjects?</t>
  </si>
  <si>
    <t>Samples collected from lower eyelids</t>
  </si>
  <si>
    <t>Shotgun protein ID</t>
  </si>
  <si>
    <t>In-solution trypsin digest, single shot LC (some 40-min, some 125-min, one 140-min gradient), CID top-3 method</t>
  </si>
  <si>
    <t>Bioworks/SEQEUST ID, human NCBI DB, target/decoy method, maual data filtering (stringent and broad); also some 1D-PAGE gel band analysis with a LCQ Deca XP</t>
  </si>
  <si>
    <t>Early work, methods for protein IDs have changed a lot</t>
  </si>
  <si>
    <t>maybe 90-ish (includes many keratins that are the most abundant proteins)</t>
  </si>
  <si>
    <t>ABI triple TOF 6600</t>
  </si>
  <si>
    <t>Evaluaiton of orthokeratology lens wear (after 1 month and 3 months)</t>
  </si>
  <si>
    <t>12 in contact group, 12 in control group; 4-subject tear pooling, 3 final pooled samples per group, 1-month</t>
  </si>
  <si>
    <t>Disposable capillary (about 10 microliters of tear), no details about anesthetic use</t>
  </si>
  <si>
    <t>DIA SWATH, peptide library for DIA matching</t>
  </si>
  <si>
    <t>In-solution trypsin digest, single shot analysis, 3-hr RP LC</t>
  </si>
  <si>
    <t>ABI software for library analysis and building, ABI software for SWATH analysis and quant</t>
  </si>
  <si>
    <t>PASS01367 (Peptide Atlas)</t>
  </si>
  <si>
    <t>Few changes with contact wearing over time, experimental design with sample pooling and technical replicates makes statistical analysis less confident</t>
  </si>
  <si>
    <t>Evaporative dry eye disease</t>
  </si>
  <si>
    <t>90 in EDE group, 30 in controls</t>
  </si>
  <si>
    <t>Micropipette collection after 30-s open eye, no anesthetic?</t>
  </si>
  <si>
    <t>Waters micro QTOF</t>
  </si>
  <si>
    <t>1D-PAGE</t>
  </si>
  <si>
    <t>Mascot, human Swiss-Prot DB</t>
  </si>
  <si>
    <t>1D-PAGE prep, some samples also with 2D-PAGE, in-gel digestion of 1D bands of interest (not clear how many subjects were analyzed), LC-MS/MS for band IDs</t>
  </si>
  <si>
    <t>Few proteins quantified from 1D gel band densitometry</t>
  </si>
  <si>
    <t>Review article</t>
  </si>
  <si>
    <t>Review article, lengthy but dated</t>
  </si>
  <si>
    <t>Award lecture article (like a review), some good background information on tears</t>
  </si>
  <si>
    <t>Low-grade keratoconus</t>
  </si>
  <si>
    <t>2D-DIGE with MALDI-TOF/TOF</t>
  </si>
  <si>
    <t>Glass capillary, no anasthetic</t>
  </si>
  <si>
    <t>17 KC group, 16 controls; groups pooled for one 2D gel, standard channel was pooled from all</t>
  </si>
  <si>
    <t>2D-DIGE prep, separate preparative gel run for spot picking, in-gel digests, MALDI</t>
  </si>
  <si>
    <t>ABI MALDI-TOF/TOF 5800</t>
  </si>
  <si>
    <t>Mascot ID (maybe Protein Pilot?)</t>
  </si>
  <si>
    <t>9 DE spots identified</t>
  </si>
  <si>
    <t>Pooled samples used to get enough protein</t>
  </si>
  <si>
    <t>Book chapter review article</t>
  </si>
  <si>
    <t>Review article, some nice color figures</t>
  </si>
  <si>
    <t>4 healthy subjects, tears pooled</t>
  </si>
  <si>
    <t>Bottom up proteome characterization</t>
  </si>
  <si>
    <t>ABI Triple TOF 5600</t>
  </si>
  <si>
    <t xml:space="preserve">Protein Pilot, human IPI DB, </t>
  </si>
  <si>
    <t xml:space="preserve">Protein extraction in buffer, in-solution trypsin digest, offline SCX separation (six fractions), 60-min RP final separattion, fractions ran in triplicate </t>
  </si>
  <si>
    <t>1543 total protein IDs</t>
  </si>
  <si>
    <t>So-so as a tear proteome characterization, technical replicates of pooled samples and limited SCX fractionation not so good, no relative abundance ranking of proteins - limited interpretation</t>
  </si>
  <si>
    <t>Very short review editorial</t>
  </si>
  <si>
    <t>28 dry eye and 20 conrols in discovery (iTRAQ) and same numbers in validation</t>
  </si>
  <si>
    <t>Schirmer's strip, no anesthetic?</t>
  </si>
  <si>
    <t>4-plex iTRAQ labeling</t>
  </si>
  <si>
    <t>Proteins extracted from first 10mm of strip with buffer, iTRAQ protocol for tryptic digestion and labeling, iTRAQ (14 plexes) for discovery (odd use of control channels), iTRAQ validation used coomon control pooll in 114 with 3 DE per plex (8 plexes), 2D chromatography (10-fraction SCX then 85-min RP)</t>
  </si>
  <si>
    <t>ABI ProQUANT, human IPI DB, ratio-based quant analysis, protein inference and summary not clear, statistical analysis is confusing</t>
  </si>
  <si>
    <t>93 total protein IDs</t>
  </si>
  <si>
    <t>4-plex makes good experiment design hard, Q-STAR not very sensitive, dated methods</t>
  </si>
  <si>
    <t>Nattinen_Beuerman_2018</t>
  </si>
  <si>
    <t>Winiarczyk_Mackiewicz_2018</t>
  </si>
  <si>
    <t>Chao_Richdale_2022</t>
  </si>
  <si>
    <t>Nielsen_Honore_2015</t>
  </si>
  <si>
    <t>Acera_Duran_2011</t>
  </si>
  <si>
    <t>Grus_Pfeiffer_2005</t>
  </si>
  <si>
    <t>Sitaramamma_Rao_1998</t>
  </si>
  <si>
    <t>Ma_Lam_2021</t>
  </si>
  <si>
    <t>Jones_Sharma_2022</t>
  </si>
  <si>
    <t>Winiarczyk_Mackiewicz_2021</t>
  </si>
  <si>
    <t>Kramann_Grus_2011</t>
  </si>
  <si>
    <t>Loukovitis_Konstas_2019</t>
  </si>
  <si>
    <t>Lema_Sobrino_2010</t>
  </si>
  <si>
    <t>Nichols_Green-Church_2009</t>
  </si>
  <si>
    <t>Pieragostino_Del-Boccio_2012</t>
  </si>
  <si>
    <t>Salvisberg_Turck_2014</t>
  </si>
  <si>
    <t>Yenihayat_Celik_2017</t>
  </si>
  <si>
    <t>Li_He_2012</t>
  </si>
  <si>
    <t>Wong_Beuerman_2011</t>
  </si>
  <si>
    <t>10.3760/cma.j.issn.0366-6999.20131644</t>
  </si>
  <si>
    <t>Primary Sjogren's sundrome</t>
  </si>
  <si>
    <t>10 microliter micropipettes</t>
  </si>
  <si>
    <t>2D-PAGE and MSe label free</t>
  </si>
  <si>
    <t xml:space="preserve">12 KC and 12 Controls, 6x6 used for 2D-PAGE and 6x6 for MSe </t>
  </si>
  <si>
    <t xml:space="preserve">Standard 2D-PAGE prep for gel samples, Progenesis spot analysis, DE spot excised, in-gel digest, MALDI peptide mass finger printing; </t>
  </si>
  <si>
    <t>Bruker Ultraflex TOF/TOF, Waters SYNAPT HDMS</t>
  </si>
  <si>
    <t>Progenesis spot analysis, MALDI peptide mass finger printing, Mascot; ProteinLynx software for MSe analysis, Swiss-prot human DB, ProteinLynx for quant</t>
  </si>
  <si>
    <t xml:space="preserve">unknown ID numbers, 27 quantifiable proteins from MSe </t>
  </si>
  <si>
    <t>2D-PAGE is very limited, MSe not very usable in these early days (only 27 proteins)</t>
  </si>
  <si>
    <t>Children and young adult contact wearers</t>
  </si>
  <si>
    <t>12 children (4 subjects [2M and 2F] in soft, orthokeratology, and control goups) and 12 young adults (4 subjects in 3 groups)</t>
  </si>
  <si>
    <t>Schirmer's strip, left eye, no anesthetic?, 5 min</t>
  </si>
  <si>
    <t>Protein extraction in buffer, in-solution trypsin digest, single shot LC-MS/MS, top-10 method</t>
  </si>
  <si>
    <t>Label-free SpC</t>
  </si>
  <si>
    <t>SEQUEST and Peaks, Scaffold for SEQUEST results, Peaks studio</t>
  </si>
  <si>
    <t>1241 union of IDs over 24 LC runs</t>
  </si>
  <si>
    <t>Single shot SpC is not sufficient for tear proteome, details of the quantitative analysis are insufficient</t>
  </si>
  <si>
    <t>Affects of contact cleaning solution on tear proteome</t>
  </si>
  <si>
    <t>SELDI-TOF profiling</t>
  </si>
  <si>
    <t>Study 1: 3x20 subjects, study 2: 29 controls and 25 lens wearers, study 3: 2x15</t>
  </si>
  <si>
    <t>Schirmer's strip with anesthetic, first 10 mm processed</t>
  </si>
  <si>
    <t>Ciphergen ProteinChip system</t>
  </si>
  <si>
    <t>Proteins extracted in buffer, Ciphergen protocols</t>
  </si>
  <si>
    <t>CiphergenExpress 2.1 software</t>
  </si>
  <si>
    <t>This is tricky - numbers in paper are m/z values</t>
  </si>
  <si>
    <t>SELDI-TOF is not a viable method</t>
  </si>
  <si>
    <t>Compares protein extraction/digestion methods for Schirmer's strips</t>
  </si>
  <si>
    <t>11 healthy subjects</t>
  </si>
  <si>
    <t>Schirmer's strips, 5 min closed eye, no anesthetic</t>
  </si>
  <si>
    <t xml:space="preserve">Compare buffer extraction, in-solution digestion to in-strip digestion, peptide extraction; single shot LC-MS/MS, </t>
  </si>
  <si>
    <t>Thermo Orbitrap Fusion</t>
  </si>
  <si>
    <t>Proteome Discoverer, SEQUEST, Percolator, spectral counting comparisons</t>
  </si>
  <si>
    <t>Maybe 450-700, many low abundance proteins not seen across multiple samples, many keratin proteins in the top 50 list</t>
  </si>
  <si>
    <t>Single shot LC not good for tear proteome, no difference between HCD and CID for ID rates, Top 50 table could be useful</t>
  </si>
  <si>
    <t>Soft contacts versus gas permeable lens wearers</t>
  </si>
  <si>
    <t>13 subjects in each group (controls, soft, hard)</t>
  </si>
  <si>
    <t>Schirmer's strips</t>
  </si>
  <si>
    <t>This is tricky - SELDI does not ID anything</t>
  </si>
  <si>
    <t>Ciphergen ProteonChip and CiphergenExpress software</t>
  </si>
  <si>
    <t>Schirmer's strip, 5 min closed eye, no anesthetic</t>
  </si>
  <si>
    <t>22 KC and 22 controls, 12 patients in each group used for 2D-PAGE (duplicate gels for each eye)</t>
  </si>
  <si>
    <t>Proteins extracted in buffer, acetone precipitation of proteins, 2D-PAGE protocols, image analysis gels used fluorescent dyes, prepatory gel for spot IDs</t>
  </si>
  <si>
    <t>ABI 4700 MALDI TOF/TOF</t>
  </si>
  <si>
    <t>Mascot mass finger printing, NCBI or Swiss-Prot databases</t>
  </si>
  <si>
    <t>3 DE proteins IDed</t>
  </si>
  <si>
    <t>2D-PAGE not good wquantitative method and not good for wide dynamic range tear proteome</t>
  </si>
  <si>
    <t>Good? (no proteomics)</t>
  </si>
  <si>
    <t>Compares w and w/o anesthestic Schirmer's strip collection</t>
  </si>
  <si>
    <t>110 patients</t>
  </si>
  <si>
    <t>Schirmer's strip twice - without anesthetic and after proparacaine, both eyes</t>
  </si>
  <si>
    <t>Steroid treatment (0.1% fluorometholone) for dry eye disease</t>
  </si>
  <si>
    <t>41 subjects in double blind trial</t>
  </si>
  <si>
    <t>Phil Wilmarth, OHSU, March-April 2022 (assessement of papers is my personal professional opinion)</t>
  </si>
  <si>
    <t>Acera</t>
  </si>
  <si>
    <t>Duran</t>
  </si>
  <si>
    <t>Chao</t>
  </si>
  <si>
    <t>Richdale</t>
  </si>
  <si>
    <t>Pfeiffer</t>
  </si>
  <si>
    <t>Jones</t>
  </si>
  <si>
    <t>Sharma</t>
  </si>
  <si>
    <t>Kramann</t>
  </si>
  <si>
    <t>Lema</t>
  </si>
  <si>
    <t>Sobrino</t>
  </si>
  <si>
    <t>He</t>
  </si>
  <si>
    <t>Loukovitis</t>
  </si>
  <si>
    <t>Konstas</t>
  </si>
  <si>
    <t>Ma</t>
  </si>
  <si>
    <t>Nielsen</t>
  </si>
  <si>
    <t>Honore</t>
  </si>
  <si>
    <t>Del-Boccio</t>
  </si>
  <si>
    <t>Salvisberg</t>
  </si>
  <si>
    <t>Sitaramamma</t>
  </si>
  <si>
    <t>Rao</t>
  </si>
  <si>
    <t>Winiarczyk</t>
  </si>
  <si>
    <t>Mackiewicz</t>
  </si>
  <si>
    <t>Wong</t>
  </si>
  <si>
    <t>Acera A, Vecino E, Rodríguez-Agirretxe I, Aloria K, Arizmendi JM, Morales C, Durán JA</t>
  </si>
  <si>
    <t>Changes in tear protein profile in keratoconus disease</t>
  </si>
  <si>
    <t xml:space="preserve">Eye (Lond). 2011 Sep;25(9):1225-33. </t>
  </si>
  <si>
    <t>10.1038/eye.2011.105. Epub 2011 Jun 24</t>
  </si>
  <si>
    <t>Chao C, Lattery L, Qin G, Kamat M, Basso K, Lakkis C, Hasan M, Richdale K</t>
  </si>
  <si>
    <t>Tear Proteomics of Children and Young Adult Soft Contact Lens, Orthokeratology and Spectacle Wearers - A Pilot Study</t>
  </si>
  <si>
    <t>Curr Eye Res. 2022 Mar 23:1-11.</t>
  </si>
  <si>
    <t>10.1080/02713683.2022.2047206</t>
  </si>
  <si>
    <t>Grus FH, Kramann C, Bozkurt N, Wiegel N, Bruns K, Lackner N, Pfeiffer N</t>
  </si>
  <si>
    <t>Effects of multipurpose contact lens solutions on the protein composition of the tear film</t>
  </si>
  <si>
    <t xml:space="preserve">Cont Lens Anterior Eye. 2005 Sep;28(3):103-12. </t>
  </si>
  <si>
    <t>10.1016/j.clae.2005.06.004. Epub 2005 Aug 11</t>
  </si>
  <si>
    <t>10.3390/ijms23042307</t>
  </si>
  <si>
    <t>Int J Mol Sci. 2022 Feb 19;23(4):2307.</t>
  </si>
  <si>
    <t>Comparison of Different Mass Spectrometry Workflows for the Proteomic Analysis of Tear Fluid</t>
  </si>
  <si>
    <t>Jones G, Lee TJ, Glass J, Rountree G, Ulrich L, Estes A, Sezer M, Zhi W, Sharma S, Sharma A</t>
  </si>
  <si>
    <t>10.1007/s00417-010-1456-0. Epub 2010 Jul 26</t>
  </si>
  <si>
    <t>Graefes Arch Clin Exp Ophthalmol. 2011 Feb;249(2):233-43.</t>
  </si>
  <si>
    <t>Effect of contact lenses on the protein composition in tear film: a ProteinChip study</t>
  </si>
  <si>
    <t>Kramann C, Boehm N, Lorenz K, Wehrwein N, Stoffelns BM, Pfeiffer N, Grus FH</t>
  </si>
  <si>
    <t>Mol Vis. 2010 Oct 13;16:2055-61.</t>
  </si>
  <si>
    <t>Proteomic analysis of the tear film in patients with keratoconus</t>
  </si>
  <si>
    <t>Lema I, Brea D, Rodríguez-González R, Díez-Feijoo E, Sobrino T</t>
  </si>
  <si>
    <t>10.3980/j.issn.2222-3959.2012.04.14. Epub 2012 Aug 18</t>
  </si>
  <si>
    <t>Int J Ophthalmol. 2012;5(4):478-81.</t>
  </si>
  <si>
    <t>Comparison of the Schirmer I test with and without topical anesthesia for diagnosing dry eye</t>
  </si>
  <si>
    <t>Li N, Deng XG, He MF</t>
  </si>
  <si>
    <t>10.1007/s12325-019-01026-0. Epub 2019 Jul 30</t>
  </si>
  <si>
    <t>Adv Ther. 2019 Sep;36(9):2205-2222.</t>
  </si>
  <si>
    <t>The Proteins of Keratoconus: a Literature Review Exploring Their Contribution to the Pathophysiology of the Disease</t>
  </si>
  <si>
    <t>Loukovitis E, Kozeis N, Gatzioufas Z, Kozei A, Tsotridou E, Stoila M, Koronis S, Sfakianakis K, Tranos P, Balidis M, Zachariadis Z, Mikropoulos DG, Anogeianakis G, Katsanos A, Konstas AG</t>
  </si>
  <si>
    <t>10.3892/ijmm.2021.4916. Epub 2021 Mar 24</t>
  </si>
  <si>
    <t>Int J Mol Med. 2021 May;47(5):83.</t>
  </si>
  <si>
    <t>Critical role of mass spectrometry proteomics in tear biomarker discovery for multifactorial ocular diseases (Review)</t>
  </si>
  <si>
    <t>Ma JYW, Sze YH, Bian JF, Lam TC</t>
  </si>
  <si>
    <t>10.1016/j.jtos.2017.09.003. Epub 2017 Sep 14</t>
  </si>
  <si>
    <t>Ocul Surf. 2018 Jan;16(1):84-92.</t>
  </si>
  <si>
    <t>Topical fluorometholone treatment and desiccating stress change inflammatory protein expression in tears</t>
  </si>
  <si>
    <t>Nättinen J, Jylhä A, Aapola U, Enríquez-de-Salamanca A, Pinto-Fraga J, López-Miguel A, González-García MJ, Stern ME, Calonge M, Zhou L, Nykter M, Uusitalo H, Beuerman R</t>
  </si>
  <si>
    <t>10.1097/ICO.0b013e3181a2ad81</t>
  </si>
  <si>
    <t>Cornea. 2009 Dec;28(10):1109-17.</t>
  </si>
  <si>
    <t>Mass spectrometry-based proteomic analyses in contact lens-related dry eye</t>
  </si>
  <si>
    <t>Nichols JJ, Green-Church KB</t>
  </si>
  <si>
    <t>10.1111/aos.12800. Epub 2015 Jul 23</t>
  </si>
  <si>
    <t>Acta Ophthalmol. 2015 Nov;93(7):658-62</t>
  </si>
  <si>
    <t>Tear film proteins deposited on high water content contact lenses identified with two-dimensional gel electrophoresis and mass spectrometry</t>
  </si>
  <si>
    <t>Nielsen K, Vorum H, Ehlers N, Aagaard N, Hjortdal J, Honoré B</t>
  </si>
  <si>
    <t>10.1039/c1mb05357d. Epub 2011 Nov 29</t>
  </si>
  <si>
    <t>Mol Biosyst. 2012 Apr;8(4):1017-28.</t>
  </si>
  <si>
    <t>Differential protein expression in tears of patients with primary open angle and pseudoexfoliative glaucoma</t>
  </si>
  <si>
    <t>Pieragostino D, Bucci S, Agnifili L, Fasanella V, D'Aguanno S, Mastropasqua A, Ciancaglini M, Mastropasqua L, Di Ilio C, Sacchetta P, Urbani A, Del Boccio P</t>
  </si>
  <si>
    <t>10.1002/prca.201300053. Epub 2014 Mar 7</t>
  </si>
  <si>
    <t>Proteomics Clin Appl. 2014 Apr;8(3-4):185-94.</t>
  </si>
  <si>
    <t>Exploring the human tear fluid: discovery of new biomarkers in multiple sclerosis.</t>
  </si>
  <si>
    <t>Salvisberg C, Tajouri N, Hainard A, Burkhard PR, Lalive PH, Turck N</t>
  </si>
  <si>
    <t>Indian J Ophthalmol. 1998 Dec;46(4):239-45.</t>
  </si>
  <si>
    <t>HPLC analysis of closed, open, and reflex eye tear proteins</t>
  </si>
  <si>
    <t>Sitaramamma T, Shivaji S, Rao GN</t>
  </si>
  <si>
    <t>10.1016/j.dib.2020.105186</t>
  </si>
  <si>
    <t>Data Brief. 2020 Jan 28;29:105186.</t>
  </si>
  <si>
    <t>Data on assessment of safety and tear proteome change in response to orthokeratology lens - Insight from integrating clinical data and next generation proteomics</t>
  </si>
  <si>
    <t>Tse JS, Lam TC, Cheung JK, Sze YH, Wong TK, Chan HH</t>
  </si>
  <si>
    <t>Tse_Chan_2020</t>
  </si>
  <si>
    <t>10.1007/s00417-018-3984-y. Epub 2018 Apr 25</t>
  </si>
  <si>
    <t xml:space="preserve">Graefes Arch Clin Exp Ophthalmol. 2018 Jun;256(6):1127-1139. </t>
  </si>
  <si>
    <t>Tear film proteome in age-related macular degeneration</t>
  </si>
  <si>
    <t>Winiarczyk M, Kaarniranta K, Winiarczyk S, Adaszek Ł, Winiarczyk D, Mackiewicz J</t>
  </si>
  <si>
    <t>10.3390/jcm10143060</t>
  </si>
  <si>
    <t>J Clin Med. 2021 Jul 10;10(14):3060.</t>
  </si>
  <si>
    <t>Dysregulated Tear Film Proteins in Macular Edema Due to the Neovascular Age-Related Macular Degeneration Are Involved in the Regulation of Protein Clearance, Inflammation, and Neovascularization</t>
  </si>
  <si>
    <t>Winiarczyk M, Winiarczyk D, Michalak K, Kaarniranta K, Adaszek Ł, Winiarczyk S, Mackiewicz J</t>
  </si>
  <si>
    <t>10.1167/iovs.10-6532</t>
  </si>
  <si>
    <t>Invest Ophthalmol Vis Sci. 2011 Sep 22;52(10):7385-91.</t>
  </si>
  <si>
    <t>Proteomic profiling of inflammatory signaling molecules in the tears of patients on chronic glaucoma medication</t>
  </si>
  <si>
    <t>Wong TT, Zhou L, Li J, Tong L, Zhao SZ, Li XR, Yu SJ, Koh SK, Beuerman RW</t>
  </si>
  <si>
    <t>Glass capillaries, single eye, 4 collections per patient over 22 days (baseline before and after treatments, at 21-day before and after adverse environment [low humidy and breeze])</t>
  </si>
  <si>
    <t>ABI Triple-TOF 5600</t>
  </si>
  <si>
    <t>In solution trypsin digest, pathents with more than 6 microgras of protein per sample were processed (9 patients were excluded), single shot LC-MS/MS DIA</t>
  </si>
  <si>
    <t>Protein Pilot (ABI) workflow, library based IDs (about 900 proteins), protein rollup required 5 transitions per peptide and 1-15 peptides per protein, manual checking of data, unique peptides only, proteins with missing values excluded, log2 intensities median scaled, ANCOVA modeling</t>
  </si>
  <si>
    <t>Single shot SWATH DIA label-free, samples ran in technical duplicates</t>
  </si>
  <si>
    <t>758 proeins IDed and quantified, very small numbers of DE proteins (experimental design and statistical analysis are complicated)</t>
  </si>
  <si>
    <t>Complicated trial design, complicated analysis using correlation of protein levels and clinical factors</t>
  </si>
  <si>
    <t>Contact lens induced dry eye</t>
  </si>
  <si>
    <t>21 contact wearer subjects (11 with DE and 10 controls)</t>
  </si>
  <si>
    <t>Glass capillary, both eyes, 5 microliter (if possible)</t>
  </si>
  <si>
    <t xml:space="preserve">Varies by method (as do numbers of samples), PAGE protocols look reasonable, </t>
  </si>
  <si>
    <t>Thermo LTQ linear ion trap</t>
  </si>
  <si>
    <t>Mascot, few details</t>
  </si>
  <si>
    <t>A variety of methods: 1D-PAGE, DIGE, 1D-PAGE bands excised, in-gel digestion, LC-MS/MS for IDs</t>
  </si>
  <si>
    <t>PAGE methods are limited (poorer dynamic range, poor reproducibility, low throughput)</t>
  </si>
  <si>
    <t>Hard to say, only DE bands/spots analyzed</t>
  </si>
  <si>
    <t>Proteins deposited on hydrogel contact lenses</t>
  </si>
  <si>
    <t>3 healthy contact wearers, multiple lenses per patient</t>
  </si>
  <si>
    <t>Contacts handled with gloves to reduce keratins</t>
  </si>
  <si>
    <t>Proteins extracted in buffer, 2D-PAGE protocols, silver staining, spot excision, in-gel digestion, LC-MS/MS</t>
  </si>
  <si>
    <t>Proteins that adhere to contact lenses can be detected</t>
  </si>
  <si>
    <t>12 proteins (72 gel spots), major proteins only</t>
  </si>
  <si>
    <t>Primary opne angle and pseudoexfoliative glaucoma</t>
  </si>
  <si>
    <t>Varies (5/5/4 [Ctrl/POAG/PXG] for LC-Mse, 8/7/9 for 1D-PAGE, 12/11/8 for MALDI-TOF), samples were pooled by group</t>
  </si>
  <si>
    <t>LC-MSe label-free, validation with 1D-PAGE and also MALDI-TOF</t>
  </si>
  <si>
    <t>Schirmer's strips, 5 min eye closed, no anesthetic</t>
  </si>
  <si>
    <t>Proteins extracted in buffer, acetone precipitation, in-solution trypsin digest for LC-Mse, 150-min gradient, Q-TOF in MSe mode, technical triplicates; gel bands excised, in-gel trypsin digest, LC-MS/MS; some sort of MALDI profiling</t>
  </si>
  <si>
    <t>Water Q-TOF Premier, Bruker Reflex IV MALDI-TOF, Waters micro Q-TOF (band and MALDI profiling IDs)</t>
  </si>
  <si>
    <t>Protein Lynx (Waters), human Swiss-Prot DB, manufacturers recommended parameters, some quant-level filters; micro Q-TOF data analyzed with Mascot, human Swiss-Prot DB</t>
  </si>
  <si>
    <t>Unknown, only DE proteins were reported, likely very modest number of proteins profiled</t>
  </si>
  <si>
    <t>Methods not up to the task (limited proteome depth)</t>
  </si>
  <si>
    <t>Mutiple sclerosis (?)</t>
  </si>
  <si>
    <t>30 MS patients and 25 controls</t>
  </si>
  <si>
    <t>Tandem Mass Tags (TMT)</t>
  </si>
  <si>
    <t>Glass capillary, no anesthetic? [CSF and serum also collected]</t>
  </si>
  <si>
    <t>In-solution trypsin digestion, TMT 6-plex labeling (2-plex TMT also described), off-gel fractionation, CID/HCD method</t>
  </si>
  <si>
    <t>EasyProt pipeline, human UniProt DB, static mods for TMT, some kind of FDR, 2 peptides/protein, ratio based quant analysis</t>
  </si>
  <si>
    <t>185, 42 DE candidates (!)</t>
  </si>
  <si>
    <t>Questionable hypothesis, experimental design not so good, quant analysis and statistics not so good</t>
  </si>
  <si>
    <t>Interesting (dated and no proteomics)</t>
  </si>
  <si>
    <t>Protein changes in reflex tearing</t>
  </si>
  <si>
    <t>IgA goes down, lysozyme major protein, lactoferrin, lipocalin, lysozyme all increased in reflex tears</t>
  </si>
  <si>
    <t>HPLC tracings and 1D-PAGE</t>
  </si>
  <si>
    <t>Glass capillary, no anesthetic; closed (immediately upon waking), open, and reflex tears collected</t>
  </si>
  <si>
    <t>Not stated, samples likely pooled to get sufficient protein</t>
  </si>
  <si>
    <t>PASS01367 (Peptide Atlas) NOTE: this is the data set for Tse_Chan_2021 paper</t>
  </si>
  <si>
    <t>Okay? (data set only paper)</t>
  </si>
  <si>
    <t>Age-related macular degeneration</t>
  </si>
  <si>
    <t>Schirmer's strip, 5 min, no anesthetic, open or closed eye not stated</t>
  </si>
  <si>
    <t>Proteins extracted in buffer, 2D-PAGE protocols, silver staining, spot excision, in-gel digestion, MALDI TOF/TOF</t>
  </si>
  <si>
    <t>Bruker UltrafleXtreme MALDI-TOF/TOF</t>
  </si>
  <si>
    <t>Mascot - combination of peptide mass fingerprinting and MS/MS IDs</t>
  </si>
  <si>
    <t>22 patients (8 wet AMD, 6 dry AMD, 8 controls); not clear if samples were pooled per group</t>
  </si>
  <si>
    <t>Unclear, picked spots were probably DE spots only?, little overlap in DE spot IDs by group (this is bad if all spots excised)</t>
  </si>
  <si>
    <t>2D-PAGE not good for tears, experimental description (and hypothesis) are poor</t>
  </si>
  <si>
    <t>Neovascular age-related macular degeneration</t>
  </si>
  <si>
    <t>30 patients (15 AMD and 15 controls)</t>
  </si>
  <si>
    <t>Unclear, picked spots were DE spots only</t>
  </si>
  <si>
    <t>2D-PAGE is not good for tear, not clear if tears were pooled per group (I don't think so)</t>
  </si>
  <si>
    <t>Long-term glaucoma treatment</t>
  </si>
  <si>
    <t>18 glaucoma and 10 controls</t>
  </si>
  <si>
    <t>Schirmer's strip, no anesthetic, 5 min</t>
  </si>
  <si>
    <t>Proteins extracted in buffer, iTRAQ labeling, controls pooled for 114 channel, 6 plexes used to handle the 18 glaucoma samples, SCX/PR chromatography (10 fractions), Q-STAR XL</t>
  </si>
  <si>
    <t>iTRAQ labeling</t>
  </si>
  <si>
    <t>ABI Q-STAR XL</t>
  </si>
  <si>
    <t>ABI ProteinPilot, human IPI DB, ratio-based reporter ion analysis with ProteinPilot</t>
  </si>
  <si>
    <t>124 (not clear if this is union or intersection), 5 DE candidates</t>
  </si>
  <si>
    <t>Q-STAR is very low sensitivity, 4-plex iTRAQ not enough channels (too many plexes)</t>
  </si>
  <si>
    <t>DIGE</t>
  </si>
  <si>
    <t>17 patients and 16 controls, samples pooled per group</t>
  </si>
  <si>
    <t>DIGE protocols, gels run twice, preparative gels run for spot picking, in-gel digestion, MALDI TOF/TOF</t>
  </si>
  <si>
    <t>ABI MALDI TOF/TOF 5800</t>
  </si>
  <si>
    <t>ProteinPilot and Mascot</t>
  </si>
  <si>
    <t>DE spots analyzed only, 9 DE proteins (2 keratins)</t>
  </si>
  <si>
    <t>DIGE (or any 2D-PAGE) method not good for tears</t>
  </si>
  <si>
    <t>First 60 papers:</t>
  </si>
  <si>
    <t>Additional 20 papers:</t>
  </si>
  <si>
    <t>PubMed search: not rigorously defined ("tear protein*" or "tear proteom*" AND "mass spec*")</t>
  </si>
  <si>
    <t>Column</t>
  </si>
  <si>
    <t>A</t>
  </si>
  <si>
    <t>B</t>
  </si>
  <si>
    <t>C</t>
  </si>
  <si>
    <t>D</t>
  </si>
  <si>
    <t>E</t>
  </si>
  <si>
    <t>F</t>
  </si>
  <si>
    <t>G</t>
  </si>
  <si>
    <t>H</t>
  </si>
  <si>
    <t>I</t>
  </si>
  <si>
    <t>J</t>
  </si>
  <si>
    <t>K</t>
  </si>
  <si>
    <t>L</t>
  </si>
  <si>
    <t>M</t>
  </si>
  <si>
    <t>N</t>
  </si>
  <si>
    <t>O</t>
  </si>
  <si>
    <t>P</t>
  </si>
  <si>
    <t>Q</t>
  </si>
  <si>
    <t>R</t>
  </si>
  <si>
    <t>S</t>
  </si>
  <si>
    <t>T</t>
  </si>
  <si>
    <t>U</t>
  </si>
  <si>
    <t>V</t>
  </si>
  <si>
    <t>Header</t>
  </si>
  <si>
    <t>Description</t>
  </si>
  <si>
    <t>Column Key:</t>
  </si>
  <si>
    <t>Sequencial numical column</t>
  </si>
  <si>
    <t>Column of ones for row counting</t>
  </si>
  <si>
    <t>List of authors</t>
  </si>
  <si>
    <t>Article title</t>
  </si>
  <si>
    <t>Journal details</t>
  </si>
  <si>
    <t>Digital Object Identifier</t>
  </si>
  <si>
    <t>PubMed identifier</t>
  </si>
  <si>
    <t>Link to PubMed</t>
  </si>
  <si>
    <t>First author's last name</t>
  </si>
  <si>
    <t>Last author's last name</t>
  </si>
  <si>
    <t>Publication year</t>
  </si>
  <si>
    <t>Local PDF file name of paper</t>
  </si>
  <si>
    <t>My personal impression of study relevance in 2022</t>
  </si>
  <si>
    <t>Some of my thoughts summarizing the paper</t>
  </si>
  <si>
    <t>What disease the study addressed</t>
  </si>
  <si>
    <t>Number of human subjects in the study</t>
  </si>
  <si>
    <t>Tear collection method description</t>
  </si>
  <si>
    <t>Tear sample processing steps</t>
  </si>
  <si>
    <t>Summary of proteomics methods used</t>
  </si>
  <si>
    <t>Mass spectrometer used</t>
  </si>
  <si>
    <t>Summary of data analysis methods (this is my area of interest)</t>
  </si>
  <si>
    <t>Number of proteins identified and compared in the study</t>
  </si>
  <si>
    <t>Google Scholar Citations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</si>
</sst>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1" fillId="0" borderId="0" xfId="0" applyFont="1"/>
    <xf numFmtId="0" fontId="0" fillId="3" borderId="0" xfId="0" applyFill="1"/>
    <xf numFmtId="0" fontId="0" fillId="0" borderId="0" xfId="0" applyFill="1"/>
    <xf numFmtId="0" fontId="0" fillId="4" borderId="0" xfId="0" applyFill="1"/>
    <xf numFmtId="0" fontId="0" fillId="5" borderId="0" xfId="0" applyFill="1"/>
    <xf numFmtId="0" fontId="0" fillId="6" borderId="0" xfId="0" applyFill="1"/>
    <xf numFmtId="0" fontId="0" fillId="2" borderId="0" xfId="0" applyFill="1"/>
    <xf numFmtId="0" fontId="1" fillId="0" borderId="0" xfId="0" applyFont="1" applyFill="1"/>
    <xf numFmtId="0" fontId="0" fillId="0" borderId="0" xfId="0" applyFont="1"/>
    <xf numFmtId="0" fontId="0" fillId="0" borderId="0" xfId="0" applyFont="1" applyFill="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F70BD-C5D1-8C43-9A57-26B1120BC6C2}">
  <dimension ref="A1:BC89"/>
  <sheetViews>
    <sheetView tabSelected="1" zoomScaleNormal="100" workbookViewId="0">
      <selection activeCell="H80" sqref="H80"/>
    </sheetView>
  </sheetViews>
  <sheetFormatPr baseColWidth="10" defaultRowHeight="16" x14ac:dyDescent="0.2"/>
  <cols>
    <col min="3" max="6" width="21.83203125" customWidth="1"/>
    <col min="7" max="7" width="9.1640625" customWidth="1"/>
    <col min="8" max="8" width="11.5" bestFit="1" customWidth="1"/>
    <col min="9" max="9" width="11.5" customWidth="1"/>
    <col min="10" max="10" width="13.5" customWidth="1"/>
    <col min="11" max="11" width="15.33203125" customWidth="1"/>
    <col min="12" max="12" width="8.6640625" customWidth="1"/>
    <col min="13" max="13" width="39" bestFit="1" customWidth="1"/>
    <col min="14" max="17" width="21.33203125" customWidth="1"/>
    <col min="18" max="18" width="28.6640625" customWidth="1"/>
    <col min="19" max="23" width="21.33203125" customWidth="1"/>
  </cols>
  <sheetData>
    <row r="1" spans="1:55" x14ac:dyDescent="0.2">
      <c r="A1" s="2" t="s">
        <v>232</v>
      </c>
    </row>
    <row r="2" spans="1:55" x14ac:dyDescent="0.2">
      <c r="A2" t="s">
        <v>1060</v>
      </c>
    </row>
    <row r="3" spans="1:55" x14ac:dyDescent="0.2">
      <c r="A3" t="s">
        <v>884</v>
      </c>
    </row>
    <row r="6" spans="1:55" x14ac:dyDescent="0.2">
      <c r="A6" s="2" t="s">
        <v>1058</v>
      </c>
    </row>
    <row r="7" spans="1:55" s="2" customFormat="1" x14ac:dyDescent="0.2">
      <c r="A7" s="2" t="s">
        <v>519</v>
      </c>
      <c r="B7" s="2" t="s">
        <v>542</v>
      </c>
      <c r="C7" s="2" t="s">
        <v>0</v>
      </c>
      <c r="D7" s="2" t="s">
        <v>1</v>
      </c>
      <c r="E7" s="9" t="s">
        <v>2</v>
      </c>
      <c r="F7" s="2" t="s">
        <v>3</v>
      </c>
      <c r="G7" s="2" t="s">
        <v>4</v>
      </c>
      <c r="H7" s="2" t="s">
        <v>231</v>
      </c>
      <c r="I7" s="2" t="s">
        <v>1109</v>
      </c>
      <c r="J7" s="2" t="s">
        <v>235</v>
      </c>
      <c r="K7" s="2" t="s">
        <v>236</v>
      </c>
      <c r="L7" s="2" t="s">
        <v>237</v>
      </c>
      <c r="M7" s="2" t="s">
        <v>333</v>
      </c>
      <c r="N7" s="2" t="s">
        <v>398</v>
      </c>
      <c r="O7" s="2" t="s">
        <v>399</v>
      </c>
      <c r="P7" s="2" t="s">
        <v>400</v>
      </c>
      <c r="Q7" s="2" t="s">
        <v>397</v>
      </c>
      <c r="R7" s="2" t="s">
        <v>401</v>
      </c>
      <c r="S7" s="2" t="s">
        <v>403</v>
      </c>
      <c r="T7" s="2" t="s">
        <v>402</v>
      </c>
      <c r="U7" s="2" t="s">
        <v>406</v>
      </c>
      <c r="V7" s="2" t="s">
        <v>404</v>
      </c>
      <c r="W7" s="2" t="s">
        <v>405</v>
      </c>
      <c r="BC7" s="2" t="s">
        <v>396</v>
      </c>
    </row>
    <row r="8" spans="1:55" x14ac:dyDescent="0.2">
      <c r="A8">
        <v>1</v>
      </c>
      <c r="B8">
        <v>1</v>
      </c>
      <c r="C8" t="s">
        <v>223</v>
      </c>
      <c r="D8" t="s">
        <v>159</v>
      </c>
      <c r="E8" t="s">
        <v>160</v>
      </c>
      <c r="F8" t="s">
        <v>161</v>
      </c>
      <c r="G8">
        <v>27256639</v>
      </c>
      <c r="H8" s="1">
        <f>HYPERLINK(CONCATENATE("https://pubmed.ncbi.nlm.nih.gov/", G8, "/"),G8)</f>
        <v>27256639</v>
      </c>
      <c r="I8" s="12">
        <v>26</v>
      </c>
      <c r="J8" t="s">
        <v>280</v>
      </c>
      <c r="K8" t="s">
        <v>316</v>
      </c>
      <c r="L8">
        <v>2016</v>
      </c>
      <c r="M8" t="s">
        <v>387</v>
      </c>
      <c r="N8" t="s">
        <v>412</v>
      </c>
      <c r="O8" t="s">
        <v>413</v>
      </c>
      <c r="P8" t="s">
        <v>407</v>
      </c>
      <c r="Q8" t="s">
        <v>408</v>
      </c>
      <c r="R8" t="s">
        <v>578</v>
      </c>
      <c r="S8" t="s">
        <v>410</v>
      </c>
      <c r="T8" t="s">
        <v>409</v>
      </c>
      <c r="U8" t="s">
        <v>511</v>
      </c>
      <c r="V8" t="s">
        <v>411</v>
      </c>
      <c r="W8" t="s">
        <v>414</v>
      </c>
    </row>
    <row r="9" spans="1:55" x14ac:dyDescent="0.2">
      <c r="A9">
        <v>2</v>
      </c>
      <c r="B9">
        <v>1</v>
      </c>
      <c r="C9" t="s">
        <v>207</v>
      </c>
      <c r="D9" t="s">
        <v>113</v>
      </c>
      <c r="E9" t="s">
        <v>114</v>
      </c>
      <c r="F9" t="s">
        <v>8</v>
      </c>
      <c r="G9">
        <v>18385783</v>
      </c>
      <c r="H9" s="1">
        <f t="shared" ref="H9:H39" si="0">HYPERLINK(CONCATENATE("https://pubmed.ncbi.nlm.nih.gov/", G9, "/"),G9)</f>
        <v>18385783</v>
      </c>
      <c r="I9" s="12">
        <v>81</v>
      </c>
      <c r="J9" t="s">
        <v>265</v>
      </c>
      <c r="K9" t="s">
        <v>303</v>
      </c>
      <c r="L9">
        <v>2008</v>
      </c>
      <c r="M9" t="s">
        <v>370</v>
      </c>
      <c r="N9" t="s">
        <v>412</v>
      </c>
      <c r="O9" t="s">
        <v>424</v>
      </c>
      <c r="P9" t="s">
        <v>415</v>
      </c>
      <c r="Q9" t="s">
        <v>421</v>
      </c>
      <c r="R9" t="s">
        <v>417</v>
      </c>
      <c r="S9" t="s">
        <v>419</v>
      </c>
      <c r="T9" t="s">
        <v>418</v>
      </c>
      <c r="U9" t="s">
        <v>420</v>
      </c>
      <c r="V9" t="s">
        <v>422</v>
      </c>
      <c r="W9" t="s">
        <v>423</v>
      </c>
    </row>
    <row r="10" spans="1:55" x14ac:dyDescent="0.2">
      <c r="A10">
        <v>3</v>
      </c>
      <c r="B10">
        <v>1</v>
      </c>
      <c r="C10" t="s">
        <v>202</v>
      </c>
      <c r="D10" t="s">
        <v>101</v>
      </c>
      <c r="E10" t="s">
        <v>102</v>
      </c>
      <c r="F10" t="s">
        <v>103</v>
      </c>
      <c r="G10">
        <v>21396361</v>
      </c>
      <c r="H10" s="1">
        <f t="shared" si="0"/>
        <v>21396361</v>
      </c>
      <c r="I10" s="12">
        <v>56</v>
      </c>
      <c r="J10" t="s">
        <v>265</v>
      </c>
      <c r="K10" t="s">
        <v>303</v>
      </c>
      <c r="L10">
        <v>2011</v>
      </c>
      <c r="M10" t="s">
        <v>365</v>
      </c>
      <c r="N10" t="s">
        <v>412</v>
      </c>
      <c r="O10" t="s">
        <v>424</v>
      </c>
      <c r="P10" t="s">
        <v>425</v>
      </c>
      <c r="Q10" t="s">
        <v>430</v>
      </c>
      <c r="R10" t="s">
        <v>416</v>
      </c>
      <c r="S10" t="s">
        <v>428</v>
      </c>
      <c r="T10" t="s">
        <v>427</v>
      </c>
      <c r="U10" t="s">
        <v>426</v>
      </c>
      <c r="V10" t="s">
        <v>429</v>
      </c>
      <c r="W10" t="s">
        <v>431</v>
      </c>
    </row>
    <row r="11" spans="1:55" x14ac:dyDescent="0.2">
      <c r="A11">
        <v>4</v>
      </c>
      <c r="B11">
        <v>1</v>
      </c>
      <c r="C11" t="s">
        <v>211</v>
      </c>
      <c r="D11" t="s">
        <v>234</v>
      </c>
      <c r="E11" t="s">
        <v>123</v>
      </c>
      <c r="F11" t="s">
        <v>124</v>
      </c>
      <c r="G11">
        <v>30312344</v>
      </c>
      <c r="H11" s="1">
        <f t="shared" si="0"/>
        <v>30312344</v>
      </c>
      <c r="I11" s="12">
        <v>13</v>
      </c>
      <c r="J11" t="s">
        <v>252</v>
      </c>
      <c r="K11" t="s">
        <v>307</v>
      </c>
      <c r="L11">
        <v>2018</v>
      </c>
      <c r="M11" t="s">
        <v>374</v>
      </c>
      <c r="N11" t="s">
        <v>468</v>
      </c>
      <c r="O11" t="s">
        <v>439</v>
      </c>
      <c r="P11" t="s">
        <v>432</v>
      </c>
      <c r="Q11" t="s">
        <v>437</v>
      </c>
      <c r="R11" t="s">
        <v>579</v>
      </c>
      <c r="S11" t="s">
        <v>435</v>
      </c>
      <c r="T11" t="s">
        <v>434</v>
      </c>
      <c r="U11" t="s">
        <v>433</v>
      </c>
      <c r="V11" t="s">
        <v>436</v>
      </c>
      <c r="W11" t="s">
        <v>438</v>
      </c>
    </row>
    <row r="12" spans="1:55" x14ac:dyDescent="0.2">
      <c r="A12">
        <v>5</v>
      </c>
      <c r="B12">
        <v>1</v>
      </c>
      <c r="C12" t="s">
        <v>184</v>
      </c>
      <c r="D12" t="s">
        <v>230</v>
      </c>
      <c r="E12" t="s">
        <v>46</v>
      </c>
      <c r="F12" t="s">
        <v>47</v>
      </c>
      <c r="G12">
        <v>28122643</v>
      </c>
      <c r="H12" s="1">
        <f t="shared" si="0"/>
        <v>28122643</v>
      </c>
      <c r="I12" s="12">
        <v>122</v>
      </c>
      <c r="J12" t="s">
        <v>252</v>
      </c>
      <c r="K12" t="s">
        <v>292</v>
      </c>
      <c r="L12">
        <v>2017</v>
      </c>
      <c r="M12" t="s">
        <v>347</v>
      </c>
      <c r="N12" t="s">
        <v>468</v>
      </c>
      <c r="O12" t="s">
        <v>440</v>
      </c>
      <c r="P12" t="s">
        <v>432</v>
      </c>
      <c r="Q12" t="s">
        <v>437</v>
      </c>
      <c r="R12" t="s">
        <v>579</v>
      </c>
      <c r="S12" t="s">
        <v>435</v>
      </c>
      <c r="T12" t="s">
        <v>434</v>
      </c>
      <c r="U12" t="s">
        <v>433</v>
      </c>
      <c r="V12" t="s">
        <v>436</v>
      </c>
      <c r="W12" t="s">
        <v>438</v>
      </c>
    </row>
    <row r="13" spans="1:55" x14ac:dyDescent="0.2">
      <c r="A13">
        <v>6</v>
      </c>
      <c r="B13">
        <v>1</v>
      </c>
      <c r="C13" t="s">
        <v>187</v>
      </c>
      <c r="D13" t="s">
        <v>54</v>
      </c>
      <c r="E13" t="s">
        <v>55</v>
      </c>
      <c r="F13" t="s">
        <v>56</v>
      </c>
      <c r="G13">
        <v>25946035</v>
      </c>
      <c r="H13" s="1">
        <f t="shared" si="0"/>
        <v>25946035</v>
      </c>
      <c r="I13" s="12">
        <v>42</v>
      </c>
      <c r="J13" t="s">
        <v>255</v>
      </c>
      <c r="K13" t="s">
        <v>295</v>
      </c>
      <c r="L13">
        <v>2015</v>
      </c>
      <c r="M13" t="s">
        <v>350</v>
      </c>
      <c r="N13" t="s">
        <v>412</v>
      </c>
      <c r="O13" t="s">
        <v>448</v>
      </c>
      <c r="P13" t="s">
        <v>442</v>
      </c>
      <c r="Q13" t="s">
        <v>443</v>
      </c>
      <c r="R13" t="s">
        <v>580</v>
      </c>
      <c r="S13" t="s">
        <v>445</v>
      </c>
      <c r="T13" t="s">
        <v>441</v>
      </c>
      <c r="U13" t="s">
        <v>444</v>
      </c>
      <c r="V13" t="s">
        <v>446</v>
      </c>
      <c r="W13" t="s">
        <v>447</v>
      </c>
    </row>
    <row r="14" spans="1:55" x14ac:dyDescent="0.2">
      <c r="A14">
        <v>7</v>
      </c>
      <c r="B14">
        <v>1</v>
      </c>
      <c r="C14" t="s">
        <v>172</v>
      </c>
      <c r="D14" t="s">
        <v>227</v>
      </c>
      <c r="E14" t="s">
        <v>12</v>
      </c>
      <c r="F14" t="s">
        <v>13</v>
      </c>
      <c r="G14">
        <v>29460647</v>
      </c>
      <c r="H14" s="1">
        <f t="shared" si="0"/>
        <v>29460647</v>
      </c>
      <c r="I14" s="12">
        <v>38</v>
      </c>
      <c r="J14" t="s">
        <v>240</v>
      </c>
      <c r="K14" t="s">
        <v>285</v>
      </c>
      <c r="L14">
        <v>2018</v>
      </c>
      <c r="M14" t="s">
        <v>336</v>
      </c>
      <c r="N14" t="s">
        <v>442</v>
      </c>
      <c r="O14" t="s">
        <v>783</v>
      </c>
      <c r="P14" t="s">
        <v>832</v>
      </c>
      <c r="Q14" t="s">
        <v>442</v>
      </c>
      <c r="R14" t="s">
        <v>442</v>
      </c>
      <c r="S14" t="s">
        <v>442</v>
      </c>
      <c r="T14" t="s">
        <v>442</v>
      </c>
      <c r="U14" t="s">
        <v>442</v>
      </c>
      <c r="V14" t="s">
        <v>442</v>
      </c>
      <c r="W14" t="s">
        <v>442</v>
      </c>
    </row>
    <row r="15" spans="1:55" x14ac:dyDescent="0.2">
      <c r="A15">
        <v>8</v>
      </c>
      <c r="B15">
        <v>1</v>
      </c>
      <c r="C15" t="s">
        <v>188</v>
      </c>
      <c r="D15" t="s">
        <v>57</v>
      </c>
      <c r="E15" t="s">
        <v>58</v>
      </c>
      <c r="F15" t="s">
        <v>59</v>
      </c>
      <c r="G15">
        <v>23425692</v>
      </c>
      <c r="H15" s="1">
        <f t="shared" si="0"/>
        <v>23425692</v>
      </c>
      <c r="I15" s="12">
        <v>70</v>
      </c>
      <c r="J15" t="s">
        <v>256</v>
      </c>
      <c r="K15" t="s">
        <v>290</v>
      </c>
      <c r="L15">
        <v>2013</v>
      </c>
      <c r="M15" t="s">
        <v>351</v>
      </c>
      <c r="N15" t="s">
        <v>412</v>
      </c>
      <c r="O15" t="s">
        <v>456</v>
      </c>
      <c r="P15" t="s">
        <v>449</v>
      </c>
      <c r="Q15" t="s">
        <v>450</v>
      </c>
      <c r="R15" t="s">
        <v>581</v>
      </c>
      <c r="S15" t="s">
        <v>453</v>
      </c>
      <c r="T15" t="s">
        <v>451</v>
      </c>
      <c r="U15" t="s">
        <v>452</v>
      </c>
      <c r="V15" t="s">
        <v>454</v>
      </c>
      <c r="W15" t="s">
        <v>455</v>
      </c>
    </row>
    <row r="16" spans="1:55" x14ac:dyDescent="0.2">
      <c r="A16">
        <v>9</v>
      </c>
      <c r="B16">
        <v>1</v>
      </c>
      <c r="C16" t="s">
        <v>182</v>
      </c>
      <c r="D16" t="s">
        <v>40</v>
      </c>
      <c r="E16" t="s">
        <v>41</v>
      </c>
      <c r="F16" t="s">
        <v>42</v>
      </c>
      <c r="G16">
        <v>21800913</v>
      </c>
      <c r="H16" s="1">
        <f t="shared" si="0"/>
        <v>21800913</v>
      </c>
      <c r="I16" s="12">
        <v>110</v>
      </c>
      <c r="J16" t="s">
        <v>250</v>
      </c>
      <c r="K16" t="s">
        <v>291</v>
      </c>
      <c r="L16">
        <v>2011</v>
      </c>
      <c r="M16" t="s">
        <v>345</v>
      </c>
      <c r="N16" t="s">
        <v>460</v>
      </c>
      <c r="O16" t="s">
        <v>461</v>
      </c>
      <c r="P16" t="s">
        <v>442</v>
      </c>
      <c r="Q16" t="s">
        <v>457</v>
      </c>
      <c r="R16" t="s">
        <v>582</v>
      </c>
      <c r="S16" t="s">
        <v>442</v>
      </c>
      <c r="T16" t="s">
        <v>458</v>
      </c>
      <c r="U16" t="s">
        <v>459</v>
      </c>
      <c r="V16" t="s">
        <v>442</v>
      </c>
      <c r="W16" t="s">
        <v>442</v>
      </c>
    </row>
    <row r="17" spans="1:24" x14ac:dyDescent="0.2">
      <c r="A17">
        <v>10</v>
      </c>
      <c r="B17">
        <v>1</v>
      </c>
      <c r="C17" t="s">
        <v>177</v>
      </c>
      <c r="D17" t="s">
        <v>228</v>
      </c>
      <c r="E17" t="s">
        <v>27</v>
      </c>
      <c r="F17" t="s">
        <v>28</v>
      </c>
      <c r="G17">
        <v>34095372</v>
      </c>
      <c r="H17" s="1">
        <f t="shared" si="0"/>
        <v>34095372</v>
      </c>
      <c r="I17" s="12">
        <v>2</v>
      </c>
      <c r="J17" t="s">
        <v>245</v>
      </c>
      <c r="K17" t="s">
        <v>289</v>
      </c>
      <c r="L17">
        <v>2021</v>
      </c>
      <c r="M17" t="s">
        <v>341</v>
      </c>
      <c r="N17" t="s">
        <v>469</v>
      </c>
      <c r="O17" t="s">
        <v>470</v>
      </c>
      <c r="P17" t="s">
        <v>462</v>
      </c>
      <c r="Q17" t="s">
        <v>463</v>
      </c>
      <c r="R17" t="s">
        <v>582</v>
      </c>
      <c r="S17" t="s">
        <v>466</v>
      </c>
      <c r="T17" t="s">
        <v>465</v>
      </c>
      <c r="U17" t="s">
        <v>464</v>
      </c>
      <c r="V17" t="s">
        <v>467</v>
      </c>
      <c r="W17">
        <v>725</v>
      </c>
    </row>
    <row r="18" spans="1:24" x14ac:dyDescent="0.2">
      <c r="A18">
        <v>11</v>
      </c>
      <c r="B18">
        <v>1</v>
      </c>
      <c r="C18" t="s">
        <v>170</v>
      </c>
      <c r="D18" t="s">
        <v>5</v>
      </c>
      <c r="E18" t="s">
        <v>6</v>
      </c>
      <c r="F18" t="s">
        <v>7</v>
      </c>
      <c r="G18">
        <v>18953555</v>
      </c>
      <c r="H18" s="1">
        <f t="shared" si="0"/>
        <v>18953555</v>
      </c>
      <c r="I18" s="12">
        <v>8</v>
      </c>
      <c r="J18" t="s">
        <v>238</v>
      </c>
      <c r="K18" t="s">
        <v>283</v>
      </c>
      <c r="L18">
        <v>2009</v>
      </c>
      <c r="M18" t="s">
        <v>334</v>
      </c>
      <c r="N18" t="s">
        <v>471</v>
      </c>
      <c r="O18" t="s">
        <v>472</v>
      </c>
      <c r="P18" t="s">
        <v>442</v>
      </c>
      <c r="Q18" t="s">
        <v>442</v>
      </c>
      <c r="R18" t="s">
        <v>473</v>
      </c>
      <c r="S18" t="s">
        <v>442</v>
      </c>
      <c r="T18" t="s">
        <v>474</v>
      </c>
      <c r="U18" t="s">
        <v>442</v>
      </c>
      <c r="V18" t="s">
        <v>442</v>
      </c>
      <c r="W18" t="s">
        <v>442</v>
      </c>
    </row>
    <row r="19" spans="1:24" x14ac:dyDescent="0.2">
      <c r="A19">
        <v>12</v>
      </c>
      <c r="B19">
        <v>1</v>
      </c>
      <c r="C19" t="s">
        <v>217</v>
      </c>
      <c r="D19" t="s">
        <v>142</v>
      </c>
      <c r="E19" t="s">
        <v>143</v>
      </c>
      <c r="F19" t="s">
        <v>144</v>
      </c>
      <c r="G19">
        <v>22300579</v>
      </c>
      <c r="H19" s="1">
        <f t="shared" si="0"/>
        <v>22300579</v>
      </c>
      <c r="I19" s="12">
        <v>112</v>
      </c>
      <c r="J19" t="s">
        <v>320</v>
      </c>
      <c r="K19" t="s">
        <v>321</v>
      </c>
      <c r="L19">
        <v>2012</v>
      </c>
      <c r="M19" t="s">
        <v>381</v>
      </c>
      <c r="N19" t="s">
        <v>482</v>
      </c>
      <c r="O19" t="s">
        <v>483</v>
      </c>
      <c r="P19" t="s">
        <v>475</v>
      </c>
      <c r="Q19" t="s">
        <v>478</v>
      </c>
      <c r="R19" t="s">
        <v>473</v>
      </c>
      <c r="S19" t="s">
        <v>479</v>
      </c>
      <c r="T19" t="s">
        <v>476</v>
      </c>
      <c r="U19" t="s">
        <v>477</v>
      </c>
      <c r="V19" t="s">
        <v>480</v>
      </c>
      <c r="W19" t="s">
        <v>481</v>
      </c>
    </row>
    <row r="20" spans="1:24" x14ac:dyDescent="0.2">
      <c r="A20">
        <v>13</v>
      </c>
      <c r="B20">
        <v>1</v>
      </c>
      <c r="C20" t="s">
        <v>224</v>
      </c>
      <c r="D20" t="s">
        <v>162</v>
      </c>
      <c r="E20" t="s">
        <v>163</v>
      </c>
      <c r="F20" t="s">
        <v>164</v>
      </c>
      <c r="G20">
        <v>24801511</v>
      </c>
      <c r="H20" s="1">
        <f t="shared" si="0"/>
        <v>24801511</v>
      </c>
      <c r="I20" s="12">
        <v>18</v>
      </c>
      <c r="J20" t="s">
        <v>319</v>
      </c>
      <c r="K20" t="s">
        <v>317</v>
      </c>
      <c r="L20">
        <v>2014</v>
      </c>
      <c r="M20" t="s">
        <v>388</v>
      </c>
      <c r="N20" t="s">
        <v>490</v>
      </c>
      <c r="O20" t="s">
        <v>492</v>
      </c>
      <c r="P20" t="s">
        <v>484</v>
      </c>
      <c r="Q20" t="s">
        <v>485</v>
      </c>
      <c r="R20" t="s">
        <v>583</v>
      </c>
      <c r="S20" t="s">
        <v>487</v>
      </c>
      <c r="T20" t="s">
        <v>486</v>
      </c>
      <c r="U20" t="s">
        <v>459</v>
      </c>
      <c r="V20" t="s">
        <v>488</v>
      </c>
      <c r="W20" t="s">
        <v>489</v>
      </c>
    </row>
    <row r="21" spans="1:24" x14ac:dyDescent="0.2">
      <c r="A21">
        <v>14</v>
      </c>
      <c r="B21">
        <v>1</v>
      </c>
      <c r="C21" t="s">
        <v>197</v>
      </c>
      <c r="D21" t="s">
        <v>83</v>
      </c>
      <c r="E21" t="s">
        <v>86</v>
      </c>
      <c r="F21" t="s">
        <v>84</v>
      </c>
      <c r="G21">
        <v>26605353</v>
      </c>
      <c r="H21" s="1">
        <f t="shared" si="0"/>
        <v>26605353</v>
      </c>
      <c r="I21" s="12">
        <v>38</v>
      </c>
      <c r="J21" t="s">
        <v>319</v>
      </c>
      <c r="K21" t="s">
        <v>251</v>
      </c>
      <c r="L21">
        <v>2014</v>
      </c>
      <c r="M21" t="s">
        <v>359</v>
      </c>
      <c r="N21" t="s">
        <v>442</v>
      </c>
      <c r="O21" t="s">
        <v>493</v>
      </c>
      <c r="P21" t="s">
        <v>442</v>
      </c>
      <c r="Q21" t="s">
        <v>442</v>
      </c>
      <c r="R21" t="s">
        <v>442</v>
      </c>
      <c r="S21" t="s">
        <v>442</v>
      </c>
      <c r="T21" t="s">
        <v>442</v>
      </c>
      <c r="U21" t="s">
        <v>442</v>
      </c>
      <c r="V21" t="s">
        <v>442</v>
      </c>
      <c r="W21" t="s">
        <v>442</v>
      </c>
    </row>
    <row r="22" spans="1:24" x14ac:dyDescent="0.2">
      <c r="A22">
        <v>15</v>
      </c>
      <c r="B22">
        <v>1</v>
      </c>
      <c r="C22" t="s">
        <v>216</v>
      </c>
      <c r="D22" t="s">
        <v>139</v>
      </c>
      <c r="E22" t="s">
        <v>140</v>
      </c>
      <c r="F22" t="s">
        <v>141</v>
      </c>
      <c r="G22">
        <v>34950038</v>
      </c>
      <c r="H22" s="1">
        <f t="shared" si="0"/>
        <v>34950038</v>
      </c>
      <c r="I22" s="12">
        <v>0</v>
      </c>
      <c r="J22" t="s">
        <v>276</v>
      </c>
      <c r="K22" t="s">
        <v>313</v>
      </c>
      <c r="L22">
        <v>2021</v>
      </c>
      <c r="M22" t="s">
        <v>380</v>
      </c>
      <c r="N22" t="s">
        <v>412</v>
      </c>
      <c r="O22" t="s">
        <v>500</v>
      </c>
      <c r="P22" t="s">
        <v>432</v>
      </c>
      <c r="Q22" t="s">
        <v>497</v>
      </c>
      <c r="R22" t="s">
        <v>584</v>
      </c>
      <c r="S22" t="s">
        <v>495</v>
      </c>
      <c r="T22" t="s">
        <v>496</v>
      </c>
      <c r="U22" t="s">
        <v>494</v>
      </c>
      <c r="V22" t="s">
        <v>499</v>
      </c>
      <c r="W22" t="s">
        <v>498</v>
      </c>
    </row>
    <row r="23" spans="1:24" x14ac:dyDescent="0.2">
      <c r="A23">
        <v>16</v>
      </c>
      <c r="B23">
        <v>1</v>
      </c>
      <c r="C23" t="s">
        <v>201</v>
      </c>
      <c r="D23" t="s">
        <v>98</v>
      </c>
      <c r="E23" t="s">
        <v>99</v>
      </c>
      <c r="F23" t="s">
        <v>100</v>
      </c>
      <c r="G23">
        <v>16901338</v>
      </c>
      <c r="H23" s="1">
        <f t="shared" si="0"/>
        <v>16901338</v>
      </c>
      <c r="I23" s="12">
        <v>443</v>
      </c>
      <c r="J23" t="s">
        <v>322</v>
      </c>
      <c r="K23" t="s">
        <v>302</v>
      </c>
      <c r="L23">
        <v>2006</v>
      </c>
      <c r="M23" t="s">
        <v>364</v>
      </c>
      <c r="N23" t="s">
        <v>506</v>
      </c>
      <c r="O23" t="s">
        <v>508</v>
      </c>
      <c r="P23" t="s">
        <v>442</v>
      </c>
      <c r="Q23" t="s">
        <v>504</v>
      </c>
      <c r="R23" t="s">
        <v>580</v>
      </c>
      <c r="S23" t="s">
        <v>505</v>
      </c>
      <c r="T23" t="s">
        <v>501</v>
      </c>
      <c r="U23" t="s">
        <v>503</v>
      </c>
      <c r="V23" t="s">
        <v>507</v>
      </c>
      <c r="W23" t="s">
        <v>502</v>
      </c>
    </row>
    <row r="24" spans="1:24" x14ac:dyDescent="0.2">
      <c r="A24">
        <v>17</v>
      </c>
      <c r="B24">
        <v>1</v>
      </c>
      <c r="C24" t="s">
        <v>200</v>
      </c>
      <c r="D24" t="s">
        <v>95</v>
      </c>
      <c r="E24" t="s">
        <v>96</v>
      </c>
      <c r="F24" t="s">
        <v>97</v>
      </c>
      <c r="G24">
        <v>30321513</v>
      </c>
      <c r="H24" s="1">
        <f t="shared" si="0"/>
        <v>30321513</v>
      </c>
      <c r="I24" s="12">
        <v>26</v>
      </c>
      <c r="J24" t="s">
        <v>264</v>
      </c>
      <c r="K24" t="s">
        <v>301</v>
      </c>
      <c r="L24">
        <v>2019</v>
      </c>
      <c r="M24" t="s">
        <v>363</v>
      </c>
      <c r="N24" s="3" t="s">
        <v>517</v>
      </c>
      <c r="O24" s="4" t="s">
        <v>518</v>
      </c>
      <c r="P24" t="s">
        <v>442</v>
      </c>
      <c r="Q24" t="s">
        <v>509</v>
      </c>
      <c r="R24" t="s">
        <v>585</v>
      </c>
      <c r="S24" t="s">
        <v>513</v>
      </c>
      <c r="T24" t="s">
        <v>510</v>
      </c>
      <c r="U24" t="s">
        <v>512</v>
      </c>
      <c r="V24" t="s">
        <v>514</v>
      </c>
      <c r="W24" t="s">
        <v>516</v>
      </c>
      <c r="X24" s="2" t="s">
        <v>515</v>
      </c>
    </row>
    <row r="25" spans="1:24" x14ac:dyDescent="0.2">
      <c r="A25">
        <v>18</v>
      </c>
      <c r="B25">
        <v>1</v>
      </c>
      <c r="C25" t="s">
        <v>174</v>
      </c>
      <c r="D25" t="s">
        <v>20</v>
      </c>
      <c r="E25" t="s">
        <v>394</v>
      </c>
      <c r="F25" t="s">
        <v>8</v>
      </c>
      <c r="G25">
        <v>18334958</v>
      </c>
      <c r="H25" s="1">
        <f t="shared" si="0"/>
        <v>18334958</v>
      </c>
      <c r="I25" s="12">
        <v>210</v>
      </c>
      <c r="J25" t="s">
        <v>242</v>
      </c>
      <c r="K25" t="s">
        <v>287</v>
      </c>
      <c r="L25">
        <v>2008</v>
      </c>
      <c r="M25" t="s">
        <v>338</v>
      </c>
      <c r="N25" t="s">
        <v>412</v>
      </c>
      <c r="O25" t="s">
        <v>524</v>
      </c>
      <c r="P25" t="s">
        <v>442</v>
      </c>
      <c r="Q25" t="s">
        <v>520</v>
      </c>
      <c r="R25" t="s">
        <v>586</v>
      </c>
      <c r="S25" t="s">
        <v>525</v>
      </c>
      <c r="T25" t="s">
        <v>526</v>
      </c>
      <c r="U25" t="s">
        <v>521</v>
      </c>
      <c r="V25" t="s">
        <v>522</v>
      </c>
      <c r="W25" t="s">
        <v>527</v>
      </c>
    </row>
    <row r="26" spans="1:24" x14ac:dyDescent="0.2">
      <c r="A26">
        <v>19</v>
      </c>
      <c r="B26">
        <v>1</v>
      </c>
      <c r="C26" t="s">
        <v>171</v>
      </c>
      <c r="D26" t="s">
        <v>9</v>
      </c>
      <c r="E26" t="s">
        <v>10</v>
      </c>
      <c r="F26" t="s">
        <v>11</v>
      </c>
      <c r="G26">
        <v>31372408</v>
      </c>
      <c r="H26" s="1">
        <f t="shared" si="0"/>
        <v>31372408</v>
      </c>
      <c r="I26" s="12">
        <v>6</v>
      </c>
      <c r="J26" t="s">
        <v>239</v>
      </c>
      <c r="K26" t="s">
        <v>284</v>
      </c>
      <c r="L26">
        <v>2019</v>
      </c>
      <c r="M26" t="s">
        <v>335</v>
      </c>
      <c r="N26" t="s">
        <v>490</v>
      </c>
      <c r="O26" t="s">
        <v>533</v>
      </c>
      <c r="P26" t="s">
        <v>442</v>
      </c>
      <c r="Q26" t="s">
        <v>529</v>
      </c>
      <c r="R26" t="s">
        <v>583</v>
      </c>
      <c r="S26" t="s">
        <v>531</v>
      </c>
      <c r="T26" t="s">
        <v>530</v>
      </c>
      <c r="U26" t="s">
        <v>528</v>
      </c>
      <c r="V26" t="s">
        <v>532</v>
      </c>
      <c r="W26" t="s">
        <v>442</v>
      </c>
    </row>
    <row r="27" spans="1:24" x14ac:dyDescent="0.2">
      <c r="A27">
        <v>20</v>
      </c>
      <c r="B27">
        <v>1</v>
      </c>
      <c r="C27" t="s">
        <v>195</v>
      </c>
      <c r="D27" t="s">
        <v>78</v>
      </c>
      <c r="E27" t="s">
        <v>79</v>
      </c>
      <c r="F27" t="s">
        <v>80</v>
      </c>
      <c r="G27">
        <v>23228955</v>
      </c>
      <c r="H27" s="1">
        <f t="shared" si="0"/>
        <v>23228955</v>
      </c>
      <c r="I27" s="12">
        <v>26</v>
      </c>
      <c r="J27" t="s">
        <v>261</v>
      </c>
      <c r="K27" t="s">
        <v>298</v>
      </c>
      <c r="L27">
        <v>2013</v>
      </c>
      <c r="M27" t="s">
        <v>357</v>
      </c>
      <c r="N27" t="s">
        <v>523</v>
      </c>
      <c r="O27" t="s">
        <v>541</v>
      </c>
      <c r="P27" t="s">
        <v>534</v>
      </c>
      <c r="Q27" t="s">
        <v>535</v>
      </c>
      <c r="R27" t="s">
        <v>536</v>
      </c>
      <c r="S27" t="s">
        <v>537</v>
      </c>
      <c r="U27" t="s">
        <v>538</v>
      </c>
      <c r="V27" t="s">
        <v>539</v>
      </c>
      <c r="W27" t="s">
        <v>540</v>
      </c>
    </row>
    <row r="28" spans="1:24" x14ac:dyDescent="0.2">
      <c r="A28">
        <v>21</v>
      </c>
      <c r="B28">
        <v>1</v>
      </c>
      <c r="C28" t="s">
        <v>176</v>
      </c>
      <c r="D28" t="s">
        <v>24</v>
      </c>
      <c r="E28" t="s">
        <v>25</v>
      </c>
      <c r="F28" t="s">
        <v>26</v>
      </c>
      <c r="G28">
        <v>31800960</v>
      </c>
      <c r="H28" s="1">
        <f t="shared" si="0"/>
        <v>31800960</v>
      </c>
      <c r="I28" s="12">
        <v>6</v>
      </c>
      <c r="J28" t="s">
        <v>244</v>
      </c>
      <c r="K28" t="s">
        <v>288</v>
      </c>
      <c r="L28">
        <v>2019</v>
      </c>
      <c r="M28" t="s">
        <v>340</v>
      </c>
      <c r="N28" t="s">
        <v>412</v>
      </c>
      <c r="O28" t="s">
        <v>550</v>
      </c>
      <c r="P28" t="s">
        <v>543</v>
      </c>
      <c r="Q28" t="s">
        <v>544</v>
      </c>
      <c r="R28" t="s">
        <v>587</v>
      </c>
      <c r="S28" t="s">
        <v>545</v>
      </c>
      <c r="T28" t="s">
        <v>546</v>
      </c>
      <c r="U28" t="s">
        <v>547</v>
      </c>
      <c r="V28" t="s">
        <v>548</v>
      </c>
      <c r="W28" t="s">
        <v>549</v>
      </c>
    </row>
    <row r="29" spans="1:24" x14ac:dyDescent="0.2">
      <c r="A29">
        <v>22</v>
      </c>
      <c r="B29">
        <v>1</v>
      </c>
      <c r="C29" t="s">
        <v>181</v>
      </c>
      <c r="D29" t="s">
        <v>37</v>
      </c>
      <c r="E29" t="s">
        <v>38</v>
      </c>
      <c r="F29" t="s">
        <v>39</v>
      </c>
      <c r="G29">
        <v>29042648</v>
      </c>
      <c r="H29" s="1">
        <f t="shared" si="0"/>
        <v>29042648</v>
      </c>
      <c r="I29" s="12">
        <v>47</v>
      </c>
      <c r="J29" t="s">
        <v>249</v>
      </c>
      <c r="K29" t="s">
        <v>281</v>
      </c>
      <c r="L29">
        <v>2017</v>
      </c>
      <c r="M29" t="s">
        <v>344</v>
      </c>
      <c r="N29" t="s">
        <v>523</v>
      </c>
      <c r="O29" t="s">
        <v>557</v>
      </c>
      <c r="P29" t="s">
        <v>551</v>
      </c>
      <c r="Q29" t="s">
        <v>555</v>
      </c>
      <c r="S29" t="s">
        <v>553</v>
      </c>
      <c r="T29" t="s">
        <v>552</v>
      </c>
      <c r="U29" t="s">
        <v>433</v>
      </c>
      <c r="V29" t="s">
        <v>554</v>
      </c>
      <c r="W29" t="s">
        <v>556</v>
      </c>
    </row>
    <row r="30" spans="1:24" x14ac:dyDescent="0.2">
      <c r="A30">
        <v>23</v>
      </c>
      <c r="B30">
        <v>1</v>
      </c>
      <c r="C30" t="s">
        <v>198</v>
      </c>
      <c r="D30" t="s">
        <v>85</v>
      </c>
      <c r="E30" t="s">
        <v>329</v>
      </c>
      <c r="F30" t="s">
        <v>87</v>
      </c>
      <c r="G30">
        <v>34742692</v>
      </c>
      <c r="H30" s="1">
        <f t="shared" si="0"/>
        <v>34742692</v>
      </c>
      <c r="I30" s="12">
        <v>0</v>
      </c>
      <c r="J30" t="s">
        <v>263</v>
      </c>
      <c r="K30" t="s">
        <v>300</v>
      </c>
      <c r="L30">
        <v>2021</v>
      </c>
      <c r="M30" t="s">
        <v>360</v>
      </c>
      <c r="N30" t="s">
        <v>442</v>
      </c>
      <c r="O30" t="s">
        <v>558</v>
      </c>
      <c r="P30" t="s">
        <v>442</v>
      </c>
      <c r="Q30" t="s">
        <v>442</v>
      </c>
      <c r="R30" t="s">
        <v>442</v>
      </c>
      <c r="S30" t="s">
        <v>442</v>
      </c>
      <c r="T30" t="s">
        <v>442</v>
      </c>
      <c r="U30" t="s">
        <v>442</v>
      </c>
      <c r="V30" t="s">
        <v>442</v>
      </c>
      <c r="W30" t="s">
        <v>442</v>
      </c>
    </row>
    <row r="31" spans="1:24" x14ac:dyDescent="0.2">
      <c r="A31">
        <v>24</v>
      </c>
      <c r="B31">
        <v>1</v>
      </c>
      <c r="C31" t="s">
        <v>225</v>
      </c>
      <c r="D31" t="s">
        <v>165</v>
      </c>
      <c r="E31" t="s">
        <v>166</v>
      </c>
      <c r="F31" t="s">
        <v>167</v>
      </c>
      <c r="G31">
        <v>22040812</v>
      </c>
      <c r="H31" s="1">
        <f t="shared" si="0"/>
        <v>22040812</v>
      </c>
      <c r="I31" s="12">
        <v>73</v>
      </c>
      <c r="J31" t="s">
        <v>281</v>
      </c>
      <c r="K31" t="s">
        <v>281</v>
      </c>
      <c r="L31">
        <v>2012</v>
      </c>
      <c r="M31" t="s">
        <v>389</v>
      </c>
      <c r="N31" t="s">
        <v>523</v>
      </c>
      <c r="O31" t="s">
        <v>565</v>
      </c>
      <c r="P31" t="s">
        <v>475</v>
      </c>
      <c r="Q31" t="s">
        <v>559</v>
      </c>
      <c r="R31" t="s">
        <v>560</v>
      </c>
      <c r="S31" t="s">
        <v>562</v>
      </c>
      <c r="T31" t="s">
        <v>474</v>
      </c>
      <c r="U31" t="s">
        <v>561</v>
      </c>
      <c r="V31" t="s">
        <v>563</v>
      </c>
      <c r="W31" t="s">
        <v>564</v>
      </c>
    </row>
    <row r="32" spans="1:24" x14ac:dyDescent="0.2">
      <c r="A32">
        <v>25</v>
      </c>
      <c r="B32">
        <v>1</v>
      </c>
      <c r="C32" t="s">
        <v>203</v>
      </c>
      <c r="D32" t="s">
        <v>104</v>
      </c>
      <c r="E32" t="s">
        <v>105</v>
      </c>
      <c r="F32" t="s">
        <v>106</v>
      </c>
      <c r="G32">
        <v>28887209</v>
      </c>
      <c r="H32" s="1">
        <f t="shared" si="0"/>
        <v>28887209</v>
      </c>
      <c r="I32" s="12">
        <v>23</v>
      </c>
      <c r="J32" t="s">
        <v>266</v>
      </c>
      <c r="K32" t="s">
        <v>301</v>
      </c>
      <c r="L32">
        <v>2018</v>
      </c>
      <c r="M32" t="s">
        <v>366</v>
      </c>
      <c r="N32" t="s">
        <v>412</v>
      </c>
      <c r="O32" t="s">
        <v>573</v>
      </c>
      <c r="P32" t="s">
        <v>566</v>
      </c>
      <c r="Q32" t="s">
        <v>571</v>
      </c>
      <c r="R32" t="s">
        <v>588</v>
      </c>
      <c r="S32" t="s">
        <v>568</v>
      </c>
      <c r="U32" t="s">
        <v>567</v>
      </c>
      <c r="V32" t="s">
        <v>570</v>
      </c>
      <c r="W32" t="s">
        <v>572</v>
      </c>
      <c r="X32" s="2" t="s">
        <v>569</v>
      </c>
    </row>
    <row r="33" spans="1:24" x14ac:dyDescent="0.2">
      <c r="A33">
        <v>26</v>
      </c>
      <c r="B33">
        <v>1</v>
      </c>
      <c r="C33" t="s">
        <v>193</v>
      </c>
      <c r="D33" t="s">
        <v>72</v>
      </c>
      <c r="E33" t="s">
        <v>73</v>
      </c>
      <c r="F33" t="s">
        <v>74</v>
      </c>
      <c r="G33">
        <v>33401599</v>
      </c>
      <c r="H33" s="1">
        <f t="shared" si="0"/>
        <v>33401599</v>
      </c>
      <c r="I33" s="12">
        <v>2</v>
      </c>
      <c r="J33" t="s">
        <v>259</v>
      </c>
      <c r="K33" t="s">
        <v>297</v>
      </c>
      <c r="L33">
        <v>2021</v>
      </c>
      <c r="M33" t="s">
        <v>355</v>
      </c>
      <c r="N33" t="s">
        <v>593</v>
      </c>
      <c r="O33" t="s">
        <v>592</v>
      </c>
      <c r="P33" t="s">
        <v>574</v>
      </c>
      <c r="Q33" t="s">
        <v>575</v>
      </c>
      <c r="R33" t="s">
        <v>589</v>
      </c>
      <c r="S33" t="s">
        <v>577</v>
      </c>
      <c r="U33" t="s">
        <v>576</v>
      </c>
      <c r="V33" t="s">
        <v>590</v>
      </c>
      <c r="W33" t="s">
        <v>591</v>
      </c>
    </row>
    <row r="34" spans="1:24" x14ac:dyDescent="0.2">
      <c r="A34">
        <v>27</v>
      </c>
      <c r="B34">
        <v>1</v>
      </c>
      <c r="C34" t="s">
        <v>196</v>
      </c>
      <c r="D34" t="s">
        <v>81</v>
      </c>
      <c r="E34" t="s">
        <v>328</v>
      </c>
      <c r="F34" t="s">
        <v>82</v>
      </c>
      <c r="G34">
        <v>24329893</v>
      </c>
      <c r="H34" s="1">
        <f t="shared" si="0"/>
        <v>24329893</v>
      </c>
      <c r="I34" s="12">
        <v>44</v>
      </c>
      <c r="J34" t="s">
        <v>262</v>
      </c>
      <c r="K34" t="s">
        <v>299</v>
      </c>
      <c r="L34">
        <v>2014</v>
      </c>
      <c r="M34" t="s">
        <v>358</v>
      </c>
      <c r="N34" t="s">
        <v>412</v>
      </c>
      <c r="O34" t="s">
        <v>608</v>
      </c>
      <c r="P34" t="s">
        <v>601</v>
      </c>
      <c r="Q34" t="s">
        <v>602</v>
      </c>
      <c r="R34" t="s">
        <v>603</v>
      </c>
      <c r="S34" t="s">
        <v>605</v>
      </c>
      <c r="T34" t="s">
        <v>604</v>
      </c>
      <c r="U34" t="s">
        <v>594</v>
      </c>
      <c r="V34" t="s">
        <v>606</v>
      </c>
      <c r="W34" t="s">
        <v>607</v>
      </c>
    </row>
    <row r="35" spans="1:24" x14ac:dyDescent="0.2">
      <c r="A35">
        <v>28</v>
      </c>
      <c r="B35">
        <v>1</v>
      </c>
      <c r="C35" t="s">
        <v>206</v>
      </c>
      <c r="D35" t="s">
        <v>111</v>
      </c>
      <c r="E35" t="s">
        <v>330</v>
      </c>
      <c r="F35" t="s">
        <v>112</v>
      </c>
      <c r="G35">
        <v>25159733</v>
      </c>
      <c r="H35" s="1">
        <f t="shared" si="0"/>
        <v>25159733</v>
      </c>
      <c r="I35" s="12">
        <v>73</v>
      </c>
      <c r="J35" t="s">
        <v>243</v>
      </c>
      <c r="K35" t="s">
        <v>250</v>
      </c>
      <c r="L35">
        <v>2014</v>
      </c>
      <c r="M35" t="s">
        <v>369</v>
      </c>
      <c r="N35" t="s">
        <v>490</v>
      </c>
      <c r="O35" t="s">
        <v>615</v>
      </c>
      <c r="P35" t="s">
        <v>432</v>
      </c>
      <c r="Q35" t="s">
        <v>609</v>
      </c>
      <c r="R35" t="s">
        <v>583</v>
      </c>
      <c r="S35" t="s">
        <v>612</v>
      </c>
      <c r="T35" t="s">
        <v>610</v>
      </c>
      <c r="U35" t="s">
        <v>611</v>
      </c>
      <c r="V35" t="s">
        <v>613</v>
      </c>
      <c r="W35" t="s">
        <v>614</v>
      </c>
    </row>
    <row r="36" spans="1:24" x14ac:dyDescent="0.2">
      <c r="A36">
        <v>29</v>
      </c>
      <c r="B36">
        <v>1</v>
      </c>
      <c r="C36" t="s">
        <v>175</v>
      </c>
      <c r="D36" t="s">
        <v>19</v>
      </c>
      <c r="E36" t="s">
        <v>21</v>
      </c>
      <c r="F36" t="s">
        <v>22</v>
      </c>
      <c r="G36">
        <v>16335950</v>
      </c>
      <c r="H36" s="1">
        <f t="shared" si="0"/>
        <v>16335950</v>
      </c>
      <c r="I36" s="12">
        <v>160</v>
      </c>
      <c r="J36" t="s">
        <v>243</v>
      </c>
      <c r="K36" t="s">
        <v>243</v>
      </c>
      <c r="L36">
        <v>2005</v>
      </c>
      <c r="M36" t="s">
        <v>339</v>
      </c>
      <c r="N36" t="s">
        <v>412</v>
      </c>
      <c r="O36" t="s">
        <v>600</v>
      </c>
      <c r="P36" t="s">
        <v>442</v>
      </c>
      <c r="R36" t="s">
        <v>595</v>
      </c>
      <c r="S36" t="s">
        <v>597</v>
      </c>
      <c r="T36" t="s">
        <v>596</v>
      </c>
      <c r="U36" t="s">
        <v>598</v>
      </c>
      <c r="V36" t="s">
        <v>599</v>
      </c>
      <c r="W36">
        <v>55</v>
      </c>
    </row>
    <row r="37" spans="1:24" x14ac:dyDescent="0.2">
      <c r="A37">
        <v>30</v>
      </c>
      <c r="B37">
        <v>1</v>
      </c>
      <c r="C37" t="s">
        <v>208</v>
      </c>
      <c r="D37" t="s">
        <v>115</v>
      </c>
      <c r="E37" t="s">
        <v>116</v>
      </c>
      <c r="F37" t="s">
        <v>117</v>
      </c>
      <c r="G37">
        <v>30069058</v>
      </c>
      <c r="H37" s="1">
        <f t="shared" si="0"/>
        <v>30069058</v>
      </c>
      <c r="I37" s="12">
        <v>21</v>
      </c>
      <c r="J37" t="s">
        <v>268</v>
      </c>
      <c r="K37" t="s">
        <v>304</v>
      </c>
      <c r="L37">
        <v>2018</v>
      </c>
      <c r="M37" t="s">
        <v>371</v>
      </c>
      <c r="N37" t="s">
        <v>523</v>
      </c>
      <c r="O37" t="s">
        <v>623</v>
      </c>
      <c r="P37" t="s">
        <v>616</v>
      </c>
      <c r="Q37" t="s">
        <v>619</v>
      </c>
      <c r="R37" t="s">
        <v>617</v>
      </c>
      <c r="S37" t="s">
        <v>620</v>
      </c>
      <c r="T37" t="s">
        <v>618</v>
      </c>
      <c r="U37" t="s">
        <v>611</v>
      </c>
      <c r="V37" t="s">
        <v>621</v>
      </c>
      <c r="W37" t="s">
        <v>622</v>
      </c>
    </row>
    <row r="38" spans="1:24" x14ac:dyDescent="0.2">
      <c r="A38">
        <v>31</v>
      </c>
      <c r="B38">
        <v>1</v>
      </c>
      <c r="C38" t="s">
        <v>186</v>
      </c>
      <c r="D38" t="s">
        <v>51</v>
      </c>
      <c r="E38" t="s">
        <v>52</v>
      </c>
      <c r="F38" t="s">
        <v>53</v>
      </c>
      <c r="G38">
        <v>22561205</v>
      </c>
      <c r="H38" s="1">
        <f t="shared" si="0"/>
        <v>22561205</v>
      </c>
      <c r="I38" s="12">
        <v>9</v>
      </c>
      <c r="J38" t="s">
        <v>254</v>
      </c>
      <c r="K38" t="s">
        <v>294</v>
      </c>
      <c r="L38">
        <v>2012</v>
      </c>
      <c r="M38" t="s">
        <v>349</v>
      </c>
      <c r="N38" t="s">
        <v>523</v>
      </c>
      <c r="O38" t="s">
        <v>632</v>
      </c>
      <c r="P38" t="s">
        <v>624</v>
      </c>
      <c r="Q38" t="s">
        <v>625</v>
      </c>
      <c r="R38" t="s">
        <v>626</v>
      </c>
      <c r="S38" t="s">
        <v>629</v>
      </c>
      <c r="T38" t="s">
        <v>627</v>
      </c>
      <c r="U38" t="s">
        <v>630</v>
      </c>
      <c r="V38" t="s">
        <v>628</v>
      </c>
      <c r="W38" t="s">
        <v>631</v>
      </c>
    </row>
    <row r="39" spans="1:24" x14ac:dyDescent="0.2">
      <c r="A39">
        <v>32</v>
      </c>
      <c r="B39">
        <v>1</v>
      </c>
      <c r="C39" t="s">
        <v>214</v>
      </c>
      <c r="D39" t="s">
        <v>131</v>
      </c>
      <c r="E39" t="s">
        <v>132</v>
      </c>
      <c r="F39" t="s">
        <v>133</v>
      </c>
      <c r="G39">
        <v>22873942</v>
      </c>
      <c r="H39" s="1">
        <f t="shared" si="0"/>
        <v>22873942</v>
      </c>
      <c r="I39" s="12">
        <v>53</v>
      </c>
      <c r="J39" t="s">
        <v>273</v>
      </c>
      <c r="K39" t="s">
        <v>310</v>
      </c>
      <c r="L39">
        <v>2012</v>
      </c>
      <c r="M39" t="s">
        <v>377</v>
      </c>
      <c r="N39" t="s">
        <v>412</v>
      </c>
      <c r="O39" t="s">
        <v>456</v>
      </c>
      <c r="P39" t="s">
        <v>566</v>
      </c>
      <c r="Q39" t="s">
        <v>633</v>
      </c>
      <c r="R39" t="s">
        <v>634</v>
      </c>
      <c r="S39" t="s">
        <v>453</v>
      </c>
      <c r="T39" t="s">
        <v>451</v>
      </c>
      <c r="U39" t="s">
        <v>452</v>
      </c>
      <c r="V39" t="s">
        <v>635</v>
      </c>
      <c r="W39" t="s">
        <v>636</v>
      </c>
    </row>
    <row r="40" spans="1:24" x14ac:dyDescent="0.2">
      <c r="A40">
        <v>33</v>
      </c>
      <c r="B40">
        <v>1</v>
      </c>
      <c r="C40" t="s">
        <v>192</v>
      </c>
      <c r="D40" t="s">
        <v>69</v>
      </c>
      <c r="E40" t="s">
        <v>70</v>
      </c>
      <c r="F40" t="s">
        <v>71</v>
      </c>
      <c r="G40">
        <v>30104599</v>
      </c>
      <c r="H40" s="1">
        <f t="shared" ref="H40:H67" si="1">HYPERLINK(CONCATENATE("https://pubmed.ncbi.nlm.nih.gov/", G40, "/"),G40)</f>
        <v>30104599</v>
      </c>
      <c r="I40" s="12">
        <v>9</v>
      </c>
      <c r="J40" t="s">
        <v>326</v>
      </c>
      <c r="K40" t="s">
        <v>286</v>
      </c>
      <c r="L40">
        <v>2018</v>
      </c>
      <c r="M40" t="s">
        <v>391</v>
      </c>
      <c r="N40" s="4" t="s">
        <v>490</v>
      </c>
      <c r="O40" t="s">
        <v>648</v>
      </c>
      <c r="P40" t="s">
        <v>637</v>
      </c>
      <c r="Q40" t="s">
        <v>644</v>
      </c>
      <c r="R40" t="s">
        <v>638</v>
      </c>
      <c r="S40" t="s">
        <v>641</v>
      </c>
      <c r="T40" t="s">
        <v>639</v>
      </c>
      <c r="U40" t="s">
        <v>640</v>
      </c>
      <c r="V40" t="s">
        <v>645</v>
      </c>
      <c r="W40" t="s">
        <v>643</v>
      </c>
      <c r="X40" t="s">
        <v>642</v>
      </c>
    </row>
    <row r="41" spans="1:24" x14ac:dyDescent="0.2">
      <c r="A41">
        <v>34</v>
      </c>
      <c r="B41">
        <v>1</v>
      </c>
      <c r="C41" t="s">
        <v>23</v>
      </c>
      <c r="D41" t="s">
        <v>14</v>
      </c>
      <c r="E41" t="s">
        <v>327</v>
      </c>
      <c r="F41" t="s">
        <v>15</v>
      </c>
      <c r="G41">
        <v>30976209</v>
      </c>
      <c r="H41" s="1">
        <f t="shared" si="1"/>
        <v>30976209</v>
      </c>
      <c r="I41" s="12">
        <v>22</v>
      </c>
      <c r="J41" t="s">
        <v>326</v>
      </c>
      <c r="K41" t="s">
        <v>286</v>
      </c>
      <c r="L41">
        <v>2019</v>
      </c>
      <c r="M41" t="s">
        <v>337</v>
      </c>
      <c r="N41" s="6" t="s">
        <v>654</v>
      </c>
      <c r="O41" t="s">
        <v>653</v>
      </c>
      <c r="P41" t="s">
        <v>646</v>
      </c>
      <c r="Q41" t="s">
        <v>647</v>
      </c>
      <c r="R41" t="s">
        <v>649</v>
      </c>
      <c r="S41" t="s">
        <v>650</v>
      </c>
      <c r="T41" t="s">
        <v>639</v>
      </c>
      <c r="U41" t="s">
        <v>640</v>
      </c>
      <c r="V41" t="s">
        <v>652</v>
      </c>
      <c r="W41" t="s">
        <v>651</v>
      </c>
    </row>
    <row r="42" spans="1:24" x14ac:dyDescent="0.2">
      <c r="A42">
        <v>35</v>
      </c>
      <c r="B42">
        <v>1</v>
      </c>
      <c r="C42" t="s">
        <v>204</v>
      </c>
      <c r="D42" t="s">
        <v>107</v>
      </c>
      <c r="E42" t="s">
        <v>395</v>
      </c>
      <c r="F42" t="s">
        <v>8</v>
      </c>
      <c r="G42">
        <v>21031023</v>
      </c>
      <c r="H42" s="1">
        <f t="shared" si="1"/>
        <v>21031023</v>
      </c>
      <c r="I42" s="12">
        <v>98</v>
      </c>
      <c r="J42" t="s">
        <v>267</v>
      </c>
      <c r="K42" t="s">
        <v>287</v>
      </c>
      <c r="L42">
        <v>2010</v>
      </c>
      <c r="M42" t="s">
        <v>367</v>
      </c>
      <c r="N42" t="s">
        <v>412</v>
      </c>
      <c r="O42" t="s">
        <v>662</v>
      </c>
      <c r="P42" t="s">
        <v>655</v>
      </c>
      <c r="Q42" t="s">
        <v>657</v>
      </c>
      <c r="R42" t="s">
        <v>656</v>
      </c>
      <c r="S42" t="s">
        <v>659</v>
      </c>
      <c r="T42" t="s">
        <v>658</v>
      </c>
      <c r="U42" t="s">
        <v>521</v>
      </c>
      <c r="V42" t="s">
        <v>660</v>
      </c>
      <c r="W42" t="s">
        <v>661</v>
      </c>
    </row>
    <row r="43" spans="1:24" x14ac:dyDescent="0.2">
      <c r="A43">
        <v>36</v>
      </c>
      <c r="B43">
        <v>1</v>
      </c>
      <c r="C43" t="s">
        <v>178</v>
      </c>
      <c r="D43" t="s">
        <v>229</v>
      </c>
      <c r="E43" t="s">
        <v>29</v>
      </c>
      <c r="F43" t="s">
        <v>30</v>
      </c>
      <c r="G43">
        <v>26173177</v>
      </c>
      <c r="H43" s="1">
        <f t="shared" si="1"/>
        <v>26173177</v>
      </c>
      <c r="I43" s="12">
        <v>44</v>
      </c>
      <c r="J43" t="s">
        <v>246</v>
      </c>
      <c r="K43" t="s">
        <v>290</v>
      </c>
      <c r="L43">
        <v>2015</v>
      </c>
      <c r="M43" t="s">
        <v>342</v>
      </c>
      <c r="N43" t="s">
        <v>412</v>
      </c>
      <c r="O43" t="s">
        <v>669</v>
      </c>
      <c r="P43" t="s">
        <v>663</v>
      </c>
      <c r="Q43" t="s">
        <v>665</v>
      </c>
      <c r="R43" t="s">
        <v>664</v>
      </c>
      <c r="S43" t="s">
        <v>667</v>
      </c>
      <c r="T43" t="s">
        <v>666</v>
      </c>
      <c r="U43" t="s">
        <v>611</v>
      </c>
      <c r="V43" t="s">
        <v>668</v>
      </c>
      <c r="W43">
        <v>78</v>
      </c>
    </row>
    <row r="44" spans="1:24" x14ac:dyDescent="0.2">
      <c r="A44">
        <v>37</v>
      </c>
      <c r="B44">
        <v>1</v>
      </c>
      <c r="C44" t="s">
        <v>205</v>
      </c>
      <c r="D44" t="s">
        <v>108</v>
      </c>
      <c r="E44" t="s">
        <v>109</v>
      </c>
      <c r="F44" t="s">
        <v>110</v>
      </c>
      <c r="G44">
        <v>27436115</v>
      </c>
      <c r="H44" s="1">
        <f t="shared" si="1"/>
        <v>27436115</v>
      </c>
      <c r="I44" s="12">
        <v>73</v>
      </c>
      <c r="J44" t="s">
        <v>246</v>
      </c>
      <c r="K44" t="s">
        <v>290</v>
      </c>
      <c r="L44">
        <v>2016</v>
      </c>
      <c r="M44" t="s">
        <v>368</v>
      </c>
      <c r="N44" t="s">
        <v>523</v>
      </c>
      <c r="O44" t="s">
        <v>677</v>
      </c>
      <c r="P44" t="s">
        <v>670</v>
      </c>
      <c r="Q44" t="s">
        <v>671</v>
      </c>
      <c r="R44" t="s">
        <v>672</v>
      </c>
      <c r="S44" t="s">
        <v>673</v>
      </c>
      <c r="T44" t="s">
        <v>674</v>
      </c>
      <c r="U44" t="s">
        <v>611</v>
      </c>
      <c r="V44" t="s">
        <v>676</v>
      </c>
      <c r="W44" t="s">
        <v>675</v>
      </c>
    </row>
    <row r="45" spans="1:24" x14ac:dyDescent="0.2">
      <c r="A45">
        <v>38</v>
      </c>
      <c r="B45">
        <v>1</v>
      </c>
      <c r="C45" t="s">
        <v>226</v>
      </c>
      <c r="D45" t="s">
        <v>233</v>
      </c>
      <c r="E45" t="s">
        <v>168</v>
      </c>
      <c r="F45" t="s">
        <v>169</v>
      </c>
      <c r="G45">
        <v>23580065</v>
      </c>
      <c r="H45" s="1">
        <f t="shared" si="1"/>
        <v>23580065</v>
      </c>
      <c r="I45" s="12">
        <v>75</v>
      </c>
      <c r="J45" t="s">
        <v>282</v>
      </c>
      <c r="K45" t="s">
        <v>318</v>
      </c>
      <c r="L45">
        <v>2013</v>
      </c>
      <c r="M45" t="s">
        <v>390</v>
      </c>
      <c r="N45" t="s">
        <v>412</v>
      </c>
      <c r="O45" t="s">
        <v>685</v>
      </c>
      <c r="P45" t="s">
        <v>678</v>
      </c>
      <c r="Q45" t="s">
        <v>683</v>
      </c>
      <c r="R45" t="s">
        <v>679</v>
      </c>
      <c r="S45" t="s">
        <v>680</v>
      </c>
      <c r="U45" t="s">
        <v>681</v>
      </c>
      <c r="V45" t="s">
        <v>682</v>
      </c>
      <c r="W45" t="s">
        <v>684</v>
      </c>
    </row>
    <row r="46" spans="1:24" x14ac:dyDescent="0.2">
      <c r="A46">
        <v>39</v>
      </c>
      <c r="B46">
        <v>1</v>
      </c>
      <c r="C46" t="s">
        <v>212</v>
      </c>
      <c r="D46" t="s">
        <v>125</v>
      </c>
      <c r="E46" t="s">
        <v>126</v>
      </c>
      <c r="F46" t="s">
        <v>127</v>
      </c>
      <c r="G46">
        <v>23357333</v>
      </c>
      <c r="H46" s="1">
        <f t="shared" si="1"/>
        <v>23357333</v>
      </c>
      <c r="I46" s="12">
        <v>149</v>
      </c>
      <c r="J46" t="s">
        <v>271</v>
      </c>
      <c r="K46" t="s">
        <v>308</v>
      </c>
      <c r="L46">
        <v>2013</v>
      </c>
      <c r="M46" t="s">
        <v>375</v>
      </c>
      <c r="N46" s="7" t="s">
        <v>691</v>
      </c>
      <c r="O46" t="s">
        <v>690</v>
      </c>
      <c r="P46" t="s">
        <v>686</v>
      </c>
      <c r="Q46" t="s">
        <v>687</v>
      </c>
      <c r="R46" t="s">
        <v>688</v>
      </c>
      <c r="S46" t="s">
        <v>689</v>
      </c>
      <c r="T46" t="s">
        <v>442</v>
      </c>
      <c r="U46" t="s">
        <v>442</v>
      </c>
      <c r="V46" t="s">
        <v>442</v>
      </c>
      <c r="W46" t="s">
        <v>442</v>
      </c>
    </row>
    <row r="47" spans="1:24" x14ac:dyDescent="0.2">
      <c r="A47">
        <v>40</v>
      </c>
      <c r="B47">
        <v>1</v>
      </c>
      <c r="C47" t="s">
        <v>218</v>
      </c>
      <c r="D47" t="s">
        <v>145</v>
      </c>
      <c r="E47" t="s">
        <v>146</v>
      </c>
      <c r="F47" t="s">
        <v>147</v>
      </c>
      <c r="G47">
        <v>20882555</v>
      </c>
      <c r="H47" s="1">
        <f t="shared" si="1"/>
        <v>20882555</v>
      </c>
      <c r="I47" s="12">
        <v>45</v>
      </c>
      <c r="J47" t="s">
        <v>277</v>
      </c>
      <c r="K47" t="s">
        <v>314</v>
      </c>
      <c r="L47">
        <v>2010</v>
      </c>
      <c r="M47" t="s">
        <v>382</v>
      </c>
      <c r="N47" t="s">
        <v>523</v>
      </c>
      <c r="O47" t="s">
        <v>700</v>
      </c>
      <c r="P47" t="s">
        <v>692</v>
      </c>
      <c r="Q47" t="s">
        <v>693</v>
      </c>
      <c r="R47" t="s">
        <v>694</v>
      </c>
      <c r="S47" t="s">
        <v>696</v>
      </c>
      <c r="T47" t="s">
        <v>697</v>
      </c>
      <c r="U47" t="s">
        <v>695</v>
      </c>
      <c r="V47" t="s">
        <v>698</v>
      </c>
      <c r="W47" t="s">
        <v>699</v>
      </c>
    </row>
    <row r="48" spans="1:24" x14ac:dyDescent="0.2">
      <c r="A48">
        <v>41</v>
      </c>
      <c r="B48">
        <v>1</v>
      </c>
      <c r="C48" t="s">
        <v>213</v>
      </c>
      <c r="D48" t="s">
        <v>128</v>
      </c>
      <c r="E48" t="s">
        <v>129</v>
      </c>
      <c r="F48" t="s">
        <v>130</v>
      </c>
      <c r="G48">
        <v>22918641</v>
      </c>
      <c r="H48" s="1">
        <f t="shared" si="1"/>
        <v>22918641</v>
      </c>
      <c r="I48" s="12">
        <v>25</v>
      </c>
      <c r="J48" t="s">
        <v>272</v>
      </c>
      <c r="K48" t="s">
        <v>309</v>
      </c>
      <c r="L48">
        <v>2012</v>
      </c>
      <c r="M48" t="s">
        <v>376</v>
      </c>
      <c r="N48" t="s">
        <v>713</v>
      </c>
      <c r="O48" t="s">
        <v>701</v>
      </c>
      <c r="P48" t="s">
        <v>702</v>
      </c>
      <c r="R48" t="s">
        <v>703</v>
      </c>
      <c r="S48" t="s">
        <v>704</v>
      </c>
      <c r="T48" t="s">
        <v>442</v>
      </c>
      <c r="U48" t="s">
        <v>442</v>
      </c>
      <c r="V48" t="s">
        <v>442</v>
      </c>
      <c r="W48" t="s">
        <v>442</v>
      </c>
    </row>
    <row r="49" spans="1:24" x14ac:dyDescent="0.2">
      <c r="A49">
        <v>42</v>
      </c>
      <c r="B49">
        <v>1</v>
      </c>
      <c r="C49" t="s">
        <v>190</v>
      </c>
      <c r="D49" t="s">
        <v>63</v>
      </c>
      <c r="E49" t="s">
        <v>64</v>
      </c>
      <c r="F49" t="s">
        <v>65</v>
      </c>
      <c r="G49">
        <v>23201116</v>
      </c>
      <c r="H49" s="1">
        <f t="shared" si="1"/>
        <v>23201116</v>
      </c>
      <c r="I49" s="12">
        <v>93</v>
      </c>
      <c r="J49" t="s">
        <v>248</v>
      </c>
      <c r="K49" t="s">
        <v>324</v>
      </c>
      <c r="L49">
        <v>2013</v>
      </c>
      <c r="M49" t="s">
        <v>353</v>
      </c>
      <c r="N49" t="s">
        <v>523</v>
      </c>
      <c r="O49" t="s">
        <v>711</v>
      </c>
      <c r="P49" t="s">
        <v>705</v>
      </c>
      <c r="Q49" t="s">
        <v>707</v>
      </c>
      <c r="R49" t="s">
        <v>706</v>
      </c>
      <c r="S49" t="s">
        <v>709</v>
      </c>
      <c r="T49" t="s">
        <v>708</v>
      </c>
      <c r="U49" t="s">
        <v>710</v>
      </c>
      <c r="V49" t="s">
        <v>712</v>
      </c>
      <c r="W49" t="s">
        <v>442</v>
      </c>
    </row>
    <row r="50" spans="1:24" x14ac:dyDescent="0.2">
      <c r="A50">
        <v>43</v>
      </c>
      <c r="B50">
        <v>1</v>
      </c>
      <c r="C50" t="s">
        <v>180</v>
      </c>
      <c r="D50" t="s">
        <v>34</v>
      </c>
      <c r="E50" t="s">
        <v>35</v>
      </c>
      <c r="F50" t="s">
        <v>36</v>
      </c>
      <c r="G50">
        <v>29234088</v>
      </c>
      <c r="H50" s="1">
        <f t="shared" si="1"/>
        <v>29234088</v>
      </c>
      <c r="I50" s="12">
        <v>41</v>
      </c>
      <c r="J50" t="s">
        <v>248</v>
      </c>
      <c r="K50" t="s">
        <v>324</v>
      </c>
      <c r="L50">
        <v>2017</v>
      </c>
      <c r="M50" t="s">
        <v>393</v>
      </c>
      <c r="N50" t="s">
        <v>412</v>
      </c>
      <c r="O50" t="s">
        <v>721</v>
      </c>
      <c r="P50" t="s">
        <v>705</v>
      </c>
      <c r="Q50" t="s">
        <v>714</v>
      </c>
      <c r="R50" t="s">
        <v>715</v>
      </c>
      <c r="S50" t="s">
        <v>716</v>
      </c>
      <c r="T50" t="s">
        <v>717</v>
      </c>
      <c r="U50" t="s">
        <v>718</v>
      </c>
      <c r="V50" t="s">
        <v>719</v>
      </c>
      <c r="W50" t="s">
        <v>720</v>
      </c>
    </row>
    <row r="51" spans="1:24" x14ac:dyDescent="0.2">
      <c r="A51">
        <v>44</v>
      </c>
      <c r="B51">
        <v>1</v>
      </c>
      <c r="C51" t="s">
        <v>220</v>
      </c>
      <c r="D51" t="s">
        <v>150</v>
      </c>
      <c r="E51" t="s">
        <v>151</v>
      </c>
      <c r="F51" t="s">
        <v>152</v>
      </c>
      <c r="G51">
        <v>22736608</v>
      </c>
      <c r="H51" s="1">
        <f t="shared" si="1"/>
        <v>22736608</v>
      </c>
      <c r="I51" s="12">
        <v>106</v>
      </c>
      <c r="J51" t="s">
        <v>278</v>
      </c>
      <c r="K51" t="s">
        <v>287</v>
      </c>
      <c r="L51">
        <v>2012</v>
      </c>
      <c r="M51" t="s">
        <v>384</v>
      </c>
      <c r="N51" t="s">
        <v>523</v>
      </c>
      <c r="O51" s="8" t="s">
        <v>730</v>
      </c>
      <c r="P51" t="s">
        <v>722</v>
      </c>
      <c r="Q51" t="s">
        <v>723</v>
      </c>
      <c r="R51" t="s">
        <v>725</v>
      </c>
      <c r="S51" t="s">
        <v>727</v>
      </c>
      <c r="T51" t="s">
        <v>726</v>
      </c>
      <c r="U51" t="s">
        <v>611</v>
      </c>
      <c r="V51" t="s">
        <v>728</v>
      </c>
      <c r="W51" t="s">
        <v>729</v>
      </c>
    </row>
    <row r="52" spans="1:24" x14ac:dyDescent="0.2">
      <c r="A52">
        <v>45</v>
      </c>
      <c r="B52">
        <v>1</v>
      </c>
      <c r="C52" t="s">
        <v>185</v>
      </c>
      <c r="D52" t="s">
        <v>48</v>
      </c>
      <c r="E52" t="s">
        <v>49</v>
      </c>
      <c r="F52" t="s">
        <v>50</v>
      </c>
      <c r="G52">
        <v>29574764</v>
      </c>
      <c r="H52" s="1">
        <f t="shared" si="1"/>
        <v>29574764</v>
      </c>
      <c r="I52" s="12">
        <v>2</v>
      </c>
      <c r="J52" t="s">
        <v>253</v>
      </c>
      <c r="K52" t="s">
        <v>293</v>
      </c>
      <c r="L52">
        <v>2018</v>
      </c>
      <c r="M52" t="s">
        <v>348</v>
      </c>
      <c r="N52" t="s">
        <v>523</v>
      </c>
      <c r="O52" t="s">
        <v>738</v>
      </c>
      <c r="P52" t="s">
        <v>731</v>
      </c>
      <c r="Q52" t="s">
        <v>732</v>
      </c>
      <c r="R52" t="s">
        <v>733</v>
      </c>
      <c r="S52" t="s">
        <v>734</v>
      </c>
      <c r="T52" t="s">
        <v>735</v>
      </c>
      <c r="U52" t="s">
        <v>630</v>
      </c>
      <c r="V52" t="s">
        <v>737</v>
      </c>
      <c r="W52">
        <v>90</v>
      </c>
      <c r="X52" s="2" t="s">
        <v>736</v>
      </c>
    </row>
    <row r="53" spans="1:24" x14ac:dyDescent="0.2">
      <c r="A53">
        <v>46</v>
      </c>
      <c r="B53">
        <v>1</v>
      </c>
      <c r="C53" t="s">
        <v>219</v>
      </c>
      <c r="D53" t="s">
        <v>148</v>
      </c>
      <c r="E53" t="s">
        <v>332</v>
      </c>
      <c r="F53" t="s">
        <v>149</v>
      </c>
      <c r="G53">
        <v>21030416</v>
      </c>
      <c r="H53" s="1">
        <f t="shared" si="1"/>
        <v>21030416</v>
      </c>
      <c r="I53" s="12">
        <v>109</v>
      </c>
      <c r="J53" t="s">
        <v>251</v>
      </c>
      <c r="K53" t="s">
        <v>243</v>
      </c>
      <c r="L53">
        <v>2011</v>
      </c>
      <c r="M53" t="s">
        <v>383</v>
      </c>
      <c r="N53" t="s">
        <v>412</v>
      </c>
      <c r="O53" t="s">
        <v>745</v>
      </c>
      <c r="P53" t="s">
        <v>739</v>
      </c>
      <c r="Q53" t="s">
        <v>742</v>
      </c>
      <c r="R53" t="s">
        <v>740</v>
      </c>
      <c r="S53" t="s">
        <v>741</v>
      </c>
      <c r="T53" t="s">
        <v>724</v>
      </c>
      <c r="U53" t="s">
        <v>695</v>
      </c>
      <c r="V53" t="s">
        <v>743</v>
      </c>
      <c r="W53" t="s">
        <v>744</v>
      </c>
    </row>
    <row r="54" spans="1:24" x14ac:dyDescent="0.2">
      <c r="A54">
        <v>47</v>
      </c>
      <c r="B54">
        <v>1</v>
      </c>
      <c r="C54" t="s">
        <v>183</v>
      </c>
      <c r="D54" t="s">
        <v>43</v>
      </c>
      <c r="E54" t="s">
        <v>44</v>
      </c>
      <c r="F54" t="s">
        <v>45</v>
      </c>
      <c r="G54">
        <v>25529431</v>
      </c>
      <c r="H54" s="1">
        <f t="shared" si="1"/>
        <v>25529431</v>
      </c>
      <c r="I54" s="12">
        <v>47</v>
      </c>
      <c r="J54" t="s">
        <v>251</v>
      </c>
      <c r="K54" t="s">
        <v>241</v>
      </c>
      <c r="L54">
        <v>2015</v>
      </c>
      <c r="M54" t="s">
        <v>346</v>
      </c>
      <c r="N54" s="7" t="s">
        <v>752</v>
      </c>
      <c r="O54" s="5" t="s">
        <v>751</v>
      </c>
      <c r="P54" t="s">
        <v>442</v>
      </c>
      <c r="Q54" t="s">
        <v>747</v>
      </c>
      <c r="S54" t="s">
        <v>748</v>
      </c>
      <c r="T54" t="s">
        <v>746</v>
      </c>
      <c r="U54" t="s">
        <v>640</v>
      </c>
      <c r="V54" t="s">
        <v>749</v>
      </c>
      <c r="W54" t="s">
        <v>750</v>
      </c>
    </row>
    <row r="55" spans="1:24" x14ac:dyDescent="0.2">
      <c r="A55">
        <v>48</v>
      </c>
      <c r="B55">
        <v>1</v>
      </c>
      <c r="C55" t="s">
        <v>221</v>
      </c>
      <c r="D55" t="s">
        <v>153</v>
      </c>
      <c r="E55" t="s">
        <v>154</v>
      </c>
      <c r="F55" t="s">
        <v>155</v>
      </c>
      <c r="G55">
        <v>26221613</v>
      </c>
      <c r="H55" s="1">
        <f t="shared" si="1"/>
        <v>26221613</v>
      </c>
      <c r="I55" s="12">
        <v>42</v>
      </c>
      <c r="J55" t="s">
        <v>279</v>
      </c>
      <c r="K55" t="s">
        <v>315</v>
      </c>
      <c r="L55">
        <v>2015</v>
      </c>
      <c r="M55" t="s">
        <v>385</v>
      </c>
      <c r="N55" t="s">
        <v>713</v>
      </c>
      <c r="O55" t="s">
        <v>755</v>
      </c>
      <c r="P55" t="s">
        <v>475</v>
      </c>
      <c r="Q55" t="s">
        <v>753</v>
      </c>
      <c r="R55" t="s">
        <v>754</v>
      </c>
      <c r="S55" t="s">
        <v>756</v>
      </c>
      <c r="T55" t="s">
        <v>442</v>
      </c>
      <c r="U55" t="s">
        <v>713</v>
      </c>
      <c r="V55" t="s">
        <v>757</v>
      </c>
      <c r="W55" t="s">
        <v>713</v>
      </c>
    </row>
    <row r="56" spans="1:24" x14ac:dyDescent="0.2">
      <c r="A56">
        <v>49</v>
      </c>
      <c r="B56">
        <v>1</v>
      </c>
      <c r="C56" t="s">
        <v>215</v>
      </c>
      <c r="D56" t="s">
        <v>134</v>
      </c>
      <c r="E56" t="s">
        <v>135</v>
      </c>
      <c r="F56" t="s">
        <v>136</v>
      </c>
      <c r="G56">
        <v>16488965</v>
      </c>
      <c r="H56" s="1">
        <f t="shared" si="1"/>
        <v>16488965</v>
      </c>
      <c r="I56" s="12">
        <v>154</v>
      </c>
      <c r="J56" t="s">
        <v>274</v>
      </c>
      <c r="K56" t="s">
        <v>311</v>
      </c>
      <c r="L56">
        <v>2006</v>
      </c>
      <c r="M56" t="s">
        <v>378</v>
      </c>
      <c r="N56" t="s">
        <v>523</v>
      </c>
      <c r="O56" t="s">
        <v>764</v>
      </c>
      <c r="P56" t="s">
        <v>758</v>
      </c>
      <c r="Q56" t="s">
        <v>759</v>
      </c>
      <c r="R56" t="s">
        <v>760</v>
      </c>
      <c r="S56" t="s">
        <v>762</v>
      </c>
      <c r="T56" t="s">
        <v>761</v>
      </c>
      <c r="U56" t="s">
        <v>521</v>
      </c>
      <c r="V56" t="s">
        <v>763</v>
      </c>
      <c r="W56" t="s">
        <v>765</v>
      </c>
    </row>
    <row r="57" spans="1:24" x14ac:dyDescent="0.2">
      <c r="A57">
        <v>50</v>
      </c>
      <c r="B57">
        <v>1</v>
      </c>
      <c r="C57" t="s">
        <v>275</v>
      </c>
      <c r="D57" t="s">
        <v>137</v>
      </c>
      <c r="E57" t="s">
        <v>138</v>
      </c>
      <c r="F57" t="s">
        <v>831</v>
      </c>
      <c r="G57">
        <v>24286413</v>
      </c>
      <c r="H57" s="1">
        <f t="shared" si="1"/>
        <v>24286413</v>
      </c>
      <c r="I57" s="12">
        <v>13</v>
      </c>
      <c r="J57" t="s">
        <v>274</v>
      </c>
      <c r="K57" t="s">
        <v>312</v>
      </c>
      <c r="L57">
        <v>2013</v>
      </c>
      <c r="M57" t="s">
        <v>379</v>
      </c>
      <c r="O57" t="s">
        <v>491</v>
      </c>
    </row>
    <row r="58" spans="1:24" x14ac:dyDescent="0.2">
      <c r="A58">
        <v>51</v>
      </c>
      <c r="B58">
        <v>1</v>
      </c>
      <c r="C58" t="s">
        <v>209</v>
      </c>
      <c r="D58" t="s">
        <v>118</v>
      </c>
      <c r="E58" t="s">
        <v>119</v>
      </c>
      <c r="F58" t="s">
        <v>120</v>
      </c>
      <c r="G58">
        <v>34559185</v>
      </c>
      <c r="H58" s="1">
        <f t="shared" si="1"/>
        <v>34559185</v>
      </c>
      <c r="I58" s="12">
        <v>1</v>
      </c>
      <c r="J58" t="s">
        <v>269</v>
      </c>
      <c r="K58" t="s">
        <v>305</v>
      </c>
      <c r="L58">
        <v>2021</v>
      </c>
      <c r="M58" t="s">
        <v>372</v>
      </c>
      <c r="N58" t="s">
        <v>490</v>
      </c>
      <c r="O58" s="5" t="s">
        <v>774</v>
      </c>
      <c r="P58" t="s">
        <v>767</v>
      </c>
      <c r="Q58" t="s">
        <v>768</v>
      </c>
      <c r="R58" t="s">
        <v>769</v>
      </c>
      <c r="S58" t="s">
        <v>771</v>
      </c>
      <c r="T58" t="s">
        <v>770</v>
      </c>
      <c r="U58" t="s">
        <v>766</v>
      </c>
      <c r="V58" t="s">
        <v>772</v>
      </c>
      <c r="W58">
        <v>519</v>
      </c>
      <c r="X58" s="2" t="s">
        <v>773</v>
      </c>
    </row>
    <row r="59" spans="1:24" x14ac:dyDescent="0.2">
      <c r="A59">
        <v>52</v>
      </c>
      <c r="B59">
        <v>1</v>
      </c>
      <c r="C59" t="s">
        <v>210</v>
      </c>
      <c r="D59" t="s">
        <v>121</v>
      </c>
      <c r="E59" t="s">
        <v>331</v>
      </c>
      <c r="F59" t="s">
        <v>122</v>
      </c>
      <c r="G59">
        <v>20150925</v>
      </c>
      <c r="H59" s="1">
        <f t="shared" si="1"/>
        <v>20150925</v>
      </c>
      <c r="I59" s="12">
        <v>153</v>
      </c>
      <c r="J59" t="s">
        <v>270</v>
      </c>
      <c r="K59" t="s">
        <v>306</v>
      </c>
      <c r="L59">
        <v>2010</v>
      </c>
      <c r="M59" t="s">
        <v>373</v>
      </c>
      <c r="N59" t="s">
        <v>412</v>
      </c>
      <c r="O59" t="s">
        <v>782</v>
      </c>
      <c r="P59" t="s">
        <v>775</v>
      </c>
      <c r="Q59" t="s">
        <v>776</v>
      </c>
      <c r="R59" t="s">
        <v>777</v>
      </c>
      <c r="S59" t="s">
        <v>781</v>
      </c>
      <c r="T59" t="s">
        <v>779</v>
      </c>
      <c r="U59" t="s">
        <v>778</v>
      </c>
      <c r="V59" t="s">
        <v>780</v>
      </c>
      <c r="W59">
        <v>13</v>
      </c>
    </row>
    <row r="60" spans="1:24" x14ac:dyDescent="0.2">
      <c r="A60">
        <v>53</v>
      </c>
      <c r="B60">
        <v>1</v>
      </c>
      <c r="C60" t="s">
        <v>199</v>
      </c>
      <c r="D60" t="s">
        <v>88</v>
      </c>
      <c r="E60" t="s">
        <v>89</v>
      </c>
      <c r="F60" t="s">
        <v>90</v>
      </c>
      <c r="G60">
        <v>23880526</v>
      </c>
      <c r="H60" s="1">
        <f t="shared" si="1"/>
        <v>23880526</v>
      </c>
      <c r="I60" s="12">
        <v>142</v>
      </c>
      <c r="J60" t="s">
        <v>323</v>
      </c>
      <c r="K60" t="s">
        <v>290</v>
      </c>
      <c r="L60">
        <v>2013</v>
      </c>
      <c r="M60" t="s">
        <v>361</v>
      </c>
      <c r="N60" t="s">
        <v>442</v>
      </c>
      <c r="O60" t="s">
        <v>784</v>
      </c>
      <c r="P60" t="s">
        <v>442</v>
      </c>
      <c r="Q60" t="s">
        <v>442</v>
      </c>
      <c r="R60" t="s">
        <v>442</v>
      </c>
      <c r="S60" t="s">
        <v>442</v>
      </c>
      <c r="T60" t="s">
        <v>442</v>
      </c>
      <c r="U60" t="s">
        <v>442</v>
      </c>
      <c r="V60" t="s">
        <v>442</v>
      </c>
      <c r="W60" t="s">
        <v>442</v>
      </c>
    </row>
    <row r="61" spans="1:24" x14ac:dyDescent="0.2">
      <c r="A61">
        <v>54</v>
      </c>
      <c r="B61">
        <v>1</v>
      </c>
      <c r="C61" t="s">
        <v>194</v>
      </c>
      <c r="D61" t="s">
        <v>75</v>
      </c>
      <c r="E61" t="s">
        <v>76</v>
      </c>
      <c r="F61" t="s">
        <v>77</v>
      </c>
      <c r="G61">
        <v>31119796</v>
      </c>
      <c r="H61" s="1">
        <f t="shared" si="1"/>
        <v>31119796</v>
      </c>
      <c r="I61" s="12">
        <v>20</v>
      </c>
      <c r="J61" t="s">
        <v>260</v>
      </c>
      <c r="L61">
        <v>2019</v>
      </c>
      <c r="M61" t="s">
        <v>356</v>
      </c>
      <c r="N61" t="s">
        <v>442</v>
      </c>
      <c r="O61" t="s">
        <v>785</v>
      </c>
      <c r="P61" t="s">
        <v>442</v>
      </c>
      <c r="Q61" t="s">
        <v>442</v>
      </c>
      <c r="R61" t="s">
        <v>442</v>
      </c>
      <c r="S61" t="s">
        <v>442</v>
      </c>
      <c r="T61" t="s">
        <v>442</v>
      </c>
      <c r="U61" t="s">
        <v>442</v>
      </c>
      <c r="V61" t="s">
        <v>442</v>
      </c>
      <c r="W61" t="s">
        <v>442</v>
      </c>
    </row>
    <row r="62" spans="1:24" x14ac:dyDescent="0.2">
      <c r="A62">
        <v>55</v>
      </c>
      <c r="B62">
        <v>1</v>
      </c>
      <c r="C62" t="s">
        <v>179</v>
      </c>
      <c r="D62" t="s">
        <v>31</v>
      </c>
      <c r="E62" t="s">
        <v>32</v>
      </c>
      <c r="F62" t="s">
        <v>33</v>
      </c>
      <c r="G62">
        <v>28785876</v>
      </c>
      <c r="H62" s="1">
        <f t="shared" si="1"/>
        <v>28785876</v>
      </c>
      <c r="I62" s="12">
        <v>10</v>
      </c>
      <c r="J62" t="s">
        <v>247</v>
      </c>
      <c r="K62" t="s">
        <v>325</v>
      </c>
      <c r="L62">
        <v>2018</v>
      </c>
      <c r="M62" t="s">
        <v>343</v>
      </c>
      <c r="N62" t="s">
        <v>523</v>
      </c>
      <c r="O62" t="s">
        <v>794</v>
      </c>
      <c r="P62" t="s">
        <v>786</v>
      </c>
      <c r="Q62" t="s">
        <v>789</v>
      </c>
      <c r="R62" t="s">
        <v>788</v>
      </c>
      <c r="S62" t="s">
        <v>790</v>
      </c>
      <c r="T62" t="s">
        <v>787</v>
      </c>
      <c r="U62" t="s">
        <v>791</v>
      </c>
      <c r="V62" t="s">
        <v>792</v>
      </c>
      <c r="W62" t="s">
        <v>793</v>
      </c>
    </row>
    <row r="63" spans="1:24" x14ac:dyDescent="0.2">
      <c r="A63">
        <v>56</v>
      </c>
      <c r="B63">
        <v>1</v>
      </c>
      <c r="C63" t="s">
        <v>189</v>
      </c>
      <c r="D63" t="s">
        <v>60</v>
      </c>
      <c r="E63" t="s">
        <v>61</v>
      </c>
      <c r="F63" t="s">
        <v>62</v>
      </c>
      <c r="G63">
        <v>24772667</v>
      </c>
      <c r="H63" s="1">
        <f t="shared" si="1"/>
        <v>24772667</v>
      </c>
      <c r="I63" s="12">
        <v>35</v>
      </c>
      <c r="J63" t="s">
        <v>257</v>
      </c>
      <c r="K63" t="s">
        <v>243</v>
      </c>
      <c r="L63">
        <v>2013</v>
      </c>
      <c r="M63" t="s">
        <v>352</v>
      </c>
      <c r="N63" t="s">
        <v>442</v>
      </c>
      <c r="O63" t="s">
        <v>795</v>
      </c>
      <c r="P63" t="s">
        <v>442</v>
      </c>
      <c r="Q63" t="s">
        <v>442</v>
      </c>
      <c r="R63" t="s">
        <v>442</v>
      </c>
      <c r="S63" t="s">
        <v>442</v>
      </c>
      <c r="T63" t="s">
        <v>442</v>
      </c>
      <c r="U63" t="s">
        <v>442</v>
      </c>
      <c r="V63" t="s">
        <v>442</v>
      </c>
      <c r="W63" t="s">
        <v>442</v>
      </c>
    </row>
    <row r="64" spans="1:24" x14ac:dyDescent="0.2">
      <c r="A64">
        <v>57</v>
      </c>
      <c r="B64">
        <v>1</v>
      </c>
      <c r="C64" t="s">
        <v>191</v>
      </c>
      <c r="D64" t="s">
        <v>66</v>
      </c>
      <c r="E64" t="s">
        <v>67</v>
      </c>
      <c r="F64" t="s">
        <v>68</v>
      </c>
      <c r="G64">
        <v>34876936</v>
      </c>
      <c r="H64" s="1">
        <f t="shared" si="1"/>
        <v>34876936</v>
      </c>
      <c r="I64" s="12">
        <v>7</v>
      </c>
      <c r="J64" t="s">
        <v>258</v>
      </c>
      <c r="K64" t="s">
        <v>296</v>
      </c>
      <c r="L64">
        <v>2021</v>
      </c>
      <c r="M64" t="s">
        <v>354</v>
      </c>
      <c r="N64" t="s">
        <v>442</v>
      </c>
      <c r="O64" t="s">
        <v>796</v>
      </c>
      <c r="P64" t="s">
        <v>442</v>
      </c>
      <c r="Q64" t="s">
        <v>442</v>
      </c>
      <c r="R64" t="s">
        <v>442</v>
      </c>
      <c r="S64" t="s">
        <v>442</v>
      </c>
      <c r="T64" t="s">
        <v>442</v>
      </c>
      <c r="U64" t="s">
        <v>442</v>
      </c>
      <c r="V64" t="s">
        <v>442</v>
      </c>
      <c r="W64" t="s">
        <v>442</v>
      </c>
    </row>
    <row r="65" spans="1:23" x14ac:dyDescent="0.2">
      <c r="A65">
        <v>58</v>
      </c>
      <c r="B65">
        <v>1</v>
      </c>
      <c r="C65" t="s">
        <v>173</v>
      </c>
      <c r="D65" t="s">
        <v>16</v>
      </c>
      <c r="E65" t="s">
        <v>17</v>
      </c>
      <c r="F65" t="s">
        <v>18</v>
      </c>
      <c r="G65">
        <v>22634083</v>
      </c>
      <c r="H65" s="1">
        <f t="shared" si="1"/>
        <v>22634083</v>
      </c>
      <c r="I65" s="12">
        <v>276</v>
      </c>
      <c r="J65" t="s">
        <v>241</v>
      </c>
      <c r="K65" t="s">
        <v>291</v>
      </c>
      <c r="L65">
        <v>2012</v>
      </c>
      <c r="M65" t="s">
        <v>392</v>
      </c>
      <c r="N65" t="s">
        <v>490</v>
      </c>
      <c r="O65" t="s">
        <v>803</v>
      </c>
      <c r="P65" t="s">
        <v>442</v>
      </c>
      <c r="Q65" t="s">
        <v>797</v>
      </c>
      <c r="R65" t="s">
        <v>582</v>
      </c>
      <c r="S65" t="s">
        <v>801</v>
      </c>
      <c r="T65" t="s">
        <v>798</v>
      </c>
      <c r="U65" t="s">
        <v>799</v>
      </c>
      <c r="V65" t="s">
        <v>800</v>
      </c>
      <c r="W65" t="s">
        <v>802</v>
      </c>
    </row>
    <row r="66" spans="1:23" x14ac:dyDescent="0.2">
      <c r="A66">
        <v>59</v>
      </c>
      <c r="B66">
        <v>1</v>
      </c>
      <c r="C66" t="s">
        <v>91</v>
      </c>
      <c r="D66" t="s">
        <v>92</v>
      </c>
      <c r="E66" t="s">
        <v>93</v>
      </c>
      <c r="F66" t="s">
        <v>94</v>
      </c>
      <c r="G66">
        <v>28117610</v>
      </c>
      <c r="H66" s="1">
        <f t="shared" si="1"/>
        <v>28117610</v>
      </c>
      <c r="I66" s="12">
        <v>36</v>
      </c>
      <c r="J66" t="s">
        <v>241</v>
      </c>
      <c r="K66" t="s">
        <v>291</v>
      </c>
      <c r="L66">
        <v>2017</v>
      </c>
      <c r="M66" t="s">
        <v>362</v>
      </c>
      <c r="N66" t="s">
        <v>442</v>
      </c>
      <c r="O66" t="s">
        <v>804</v>
      </c>
      <c r="P66" t="s">
        <v>442</v>
      </c>
      <c r="Q66" t="s">
        <v>442</v>
      </c>
      <c r="R66" t="s">
        <v>442</v>
      </c>
      <c r="S66" t="s">
        <v>442</v>
      </c>
      <c r="T66" t="s">
        <v>442</v>
      </c>
      <c r="U66" t="s">
        <v>442</v>
      </c>
      <c r="V66" t="s">
        <v>442</v>
      </c>
      <c r="W66" t="s">
        <v>442</v>
      </c>
    </row>
    <row r="67" spans="1:23" x14ac:dyDescent="0.2">
      <c r="A67">
        <v>60</v>
      </c>
      <c r="B67">
        <v>1</v>
      </c>
      <c r="C67" t="s">
        <v>222</v>
      </c>
      <c r="D67" t="s">
        <v>156</v>
      </c>
      <c r="E67" t="s">
        <v>157</v>
      </c>
      <c r="F67" t="s">
        <v>158</v>
      </c>
      <c r="G67">
        <v>19705875</v>
      </c>
      <c r="H67" s="1">
        <f t="shared" si="1"/>
        <v>19705875</v>
      </c>
      <c r="I67" s="12">
        <v>281</v>
      </c>
      <c r="J67" t="s">
        <v>241</v>
      </c>
      <c r="K67" t="s">
        <v>315</v>
      </c>
      <c r="L67">
        <v>2009</v>
      </c>
      <c r="M67" t="s">
        <v>386</v>
      </c>
      <c r="N67" t="s">
        <v>523</v>
      </c>
      <c r="O67" t="s">
        <v>811</v>
      </c>
      <c r="P67" t="s">
        <v>722</v>
      </c>
      <c r="Q67" t="s">
        <v>805</v>
      </c>
      <c r="R67" t="s">
        <v>806</v>
      </c>
      <c r="S67" t="s">
        <v>808</v>
      </c>
      <c r="T67" t="s">
        <v>807</v>
      </c>
      <c r="U67" t="s">
        <v>695</v>
      </c>
      <c r="V67" t="s">
        <v>809</v>
      </c>
      <c r="W67" t="s">
        <v>810</v>
      </c>
    </row>
    <row r="68" spans="1:23" x14ac:dyDescent="0.2">
      <c r="H68" s="1"/>
      <c r="I68" s="12"/>
    </row>
    <row r="69" spans="1:23" x14ac:dyDescent="0.2">
      <c r="A69" s="2" t="s">
        <v>1059</v>
      </c>
      <c r="C69" t="s">
        <v>8</v>
      </c>
      <c r="D69" t="s">
        <v>8</v>
      </c>
      <c r="E69" t="s">
        <v>8</v>
      </c>
      <c r="F69" t="s">
        <v>8</v>
      </c>
      <c r="G69" t="s">
        <v>8</v>
      </c>
      <c r="I69" s="12"/>
    </row>
    <row r="70" spans="1:23" x14ac:dyDescent="0.2">
      <c r="A70">
        <v>1</v>
      </c>
      <c r="B70">
        <v>1</v>
      </c>
      <c r="C70" t="s">
        <v>908</v>
      </c>
      <c r="D70" t="s">
        <v>909</v>
      </c>
      <c r="E70" t="s">
        <v>910</v>
      </c>
      <c r="F70" t="s">
        <v>911</v>
      </c>
      <c r="G70">
        <v>21701529</v>
      </c>
      <c r="H70" s="1">
        <f>HYPERLINK(CONCATENATE("https://pubmed.ncbi.nlm.nih.gov/", G70, "/"),G70)</f>
        <v>21701529</v>
      </c>
      <c r="I70" s="12">
        <v>82</v>
      </c>
      <c r="J70" t="s">
        <v>885</v>
      </c>
      <c r="K70" t="s">
        <v>886</v>
      </c>
      <c r="L70">
        <v>2011</v>
      </c>
      <c r="M70" t="s">
        <v>816</v>
      </c>
      <c r="N70" t="s">
        <v>412</v>
      </c>
      <c r="O70" t="s">
        <v>840</v>
      </c>
      <c r="P70" t="s">
        <v>655</v>
      </c>
      <c r="Q70" t="s">
        <v>835</v>
      </c>
      <c r="R70" t="s">
        <v>833</v>
      </c>
      <c r="S70" t="s">
        <v>836</v>
      </c>
      <c r="T70" t="s">
        <v>834</v>
      </c>
      <c r="U70" t="s">
        <v>837</v>
      </c>
      <c r="V70" t="s">
        <v>838</v>
      </c>
      <c r="W70" t="s">
        <v>839</v>
      </c>
    </row>
    <row r="71" spans="1:23" x14ac:dyDescent="0.2">
      <c r="A71">
        <v>2</v>
      </c>
      <c r="B71">
        <v>1</v>
      </c>
      <c r="C71" t="s">
        <v>912</v>
      </c>
      <c r="D71" t="s">
        <v>913</v>
      </c>
      <c r="E71" t="s">
        <v>914</v>
      </c>
      <c r="F71" t="s">
        <v>915</v>
      </c>
      <c r="G71">
        <v>35317695</v>
      </c>
      <c r="H71" s="1">
        <f t="shared" ref="H71:H89" si="2">HYPERLINK(CONCATENATE("https://pubmed.ncbi.nlm.nih.gov/", G71, "/"),G71)</f>
        <v>35317695</v>
      </c>
      <c r="I71" s="12">
        <v>0</v>
      </c>
      <c r="J71" t="s">
        <v>887</v>
      </c>
      <c r="K71" t="s">
        <v>888</v>
      </c>
      <c r="L71">
        <v>2022</v>
      </c>
      <c r="M71" t="s">
        <v>814</v>
      </c>
      <c r="N71" t="s">
        <v>412</v>
      </c>
      <c r="O71" t="s">
        <v>848</v>
      </c>
      <c r="P71" t="s">
        <v>841</v>
      </c>
      <c r="Q71" t="s">
        <v>842</v>
      </c>
      <c r="R71" t="s">
        <v>843</v>
      </c>
      <c r="S71" t="s">
        <v>844</v>
      </c>
      <c r="T71" t="s">
        <v>845</v>
      </c>
      <c r="U71" t="s">
        <v>528</v>
      </c>
      <c r="V71" t="s">
        <v>846</v>
      </c>
      <c r="W71" t="s">
        <v>847</v>
      </c>
    </row>
    <row r="72" spans="1:23" x14ac:dyDescent="0.2">
      <c r="A72">
        <v>3</v>
      </c>
      <c r="B72">
        <v>1</v>
      </c>
      <c r="C72" t="s">
        <v>916</v>
      </c>
      <c r="D72" t="s">
        <v>917</v>
      </c>
      <c r="E72" t="s">
        <v>918</v>
      </c>
      <c r="F72" t="s">
        <v>919</v>
      </c>
      <c r="G72">
        <v>16318840</v>
      </c>
      <c r="H72" s="1">
        <f t="shared" si="2"/>
        <v>16318840</v>
      </c>
      <c r="I72" s="12">
        <v>24</v>
      </c>
      <c r="J72" t="s">
        <v>290</v>
      </c>
      <c r="K72" t="s">
        <v>889</v>
      </c>
      <c r="L72">
        <v>2005</v>
      </c>
      <c r="M72" t="s">
        <v>817</v>
      </c>
      <c r="N72" t="s">
        <v>412</v>
      </c>
      <c r="O72" t="s">
        <v>857</v>
      </c>
      <c r="P72" t="s">
        <v>849</v>
      </c>
      <c r="Q72" t="s">
        <v>851</v>
      </c>
      <c r="R72" t="s">
        <v>852</v>
      </c>
      <c r="S72" t="s">
        <v>854</v>
      </c>
      <c r="T72" t="s">
        <v>850</v>
      </c>
      <c r="U72" t="s">
        <v>853</v>
      </c>
      <c r="V72" t="s">
        <v>855</v>
      </c>
      <c r="W72" t="s">
        <v>856</v>
      </c>
    </row>
    <row r="73" spans="1:23" x14ac:dyDescent="0.2">
      <c r="A73">
        <v>4</v>
      </c>
      <c r="B73">
        <v>1</v>
      </c>
      <c r="C73" t="s">
        <v>923</v>
      </c>
      <c r="D73" t="s">
        <v>922</v>
      </c>
      <c r="E73" t="s">
        <v>921</v>
      </c>
      <c r="F73" t="s">
        <v>920</v>
      </c>
      <c r="G73">
        <v>35216421</v>
      </c>
      <c r="H73" s="1">
        <f t="shared" si="2"/>
        <v>35216421</v>
      </c>
      <c r="I73" s="12">
        <v>0</v>
      </c>
      <c r="J73" t="s">
        <v>890</v>
      </c>
      <c r="K73" t="s">
        <v>891</v>
      </c>
      <c r="L73">
        <v>2022</v>
      </c>
      <c r="M73" t="s">
        <v>820</v>
      </c>
      <c r="N73" t="s">
        <v>490</v>
      </c>
      <c r="O73" t="s">
        <v>865</v>
      </c>
      <c r="P73" t="s">
        <v>858</v>
      </c>
      <c r="Q73" t="s">
        <v>859</v>
      </c>
      <c r="R73" t="s">
        <v>860</v>
      </c>
      <c r="S73" t="s">
        <v>861</v>
      </c>
      <c r="U73" t="s">
        <v>862</v>
      </c>
      <c r="V73" t="s">
        <v>863</v>
      </c>
      <c r="W73" t="s">
        <v>864</v>
      </c>
    </row>
    <row r="74" spans="1:23" x14ac:dyDescent="0.2">
      <c r="A74">
        <v>5</v>
      </c>
      <c r="B74">
        <v>1</v>
      </c>
      <c r="C74" t="s">
        <v>927</v>
      </c>
      <c r="D74" t="s">
        <v>926</v>
      </c>
      <c r="E74" t="s">
        <v>925</v>
      </c>
      <c r="F74" t="s">
        <v>924</v>
      </c>
      <c r="G74">
        <v>20658346</v>
      </c>
      <c r="H74" s="1">
        <f t="shared" si="2"/>
        <v>20658346</v>
      </c>
      <c r="I74" s="12">
        <v>44</v>
      </c>
      <c r="J74" t="s">
        <v>892</v>
      </c>
      <c r="K74" t="s">
        <v>290</v>
      </c>
      <c r="L74">
        <v>2011</v>
      </c>
      <c r="M74" t="s">
        <v>822</v>
      </c>
      <c r="N74" t="s">
        <v>412</v>
      </c>
      <c r="O74" t="s">
        <v>857</v>
      </c>
      <c r="P74" t="s">
        <v>866</v>
      </c>
      <c r="Q74" t="s">
        <v>867</v>
      </c>
      <c r="R74" t="s">
        <v>868</v>
      </c>
      <c r="S74" t="s">
        <v>854</v>
      </c>
      <c r="T74" t="s">
        <v>850</v>
      </c>
      <c r="U74" t="s">
        <v>853</v>
      </c>
      <c r="V74" t="s">
        <v>870</v>
      </c>
      <c r="W74" t="s">
        <v>869</v>
      </c>
    </row>
    <row r="75" spans="1:23" x14ac:dyDescent="0.2">
      <c r="A75">
        <v>6</v>
      </c>
      <c r="B75">
        <v>1</v>
      </c>
      <c r="C75" t="s">
        <v>930</v>
      </c>
      <c r="D75" t="s">
        <v>929</v>
      </c>
      <c r="E75" t="s">
        <v>928</v>
      </c>
      <c r="F75" t="s">
        <v>8</v>
      </c>
      <c r="G75">
        <v>21042560</v>
      </c>
      <c r="H75" s="1">
        <f t="shared" si="2"/>
        <v>21042560</v>
      </c>
      <c r="I75" s="12">
        <v>113</v>
      </c>
      <c r="J75" t="s">
        <v>893</v>
      </c>
      <c r="K75" t="s">
        <v>894</v>
      </c>
      <c r="L75">
        <v>2010</v>
      </c>
      <c r="M75" t="s">
        <v>824</v>
      </c>
      <c r="N75" t="s">
        <v>412</v>
      </c>
      <c r="O75" t="s">
        <v>877</v>
      </c>
      <c r="P75" t="s">
        <v>655</v>
      </c>
      <c r="Q75" t="s">
        <v>872</v>
      </c>
      <c r="R75" t="s">
        <v>871</v>
      </c>
      <c r="S75" t="s">
        <v>873</v>
      </c>
      <c r="T75" t="s">
        <v>474</v>
      </c>
      <c r="U75" t="s">
        <v>874</v>
      </c>
      <c r="V75" t="s">
        <v>875</v>
      </c>
      <c r="W75" t="s">
        <v>876</v>
      </c>
    </row>
    <row r="76" spans="1:23" x14ac:dyDescent="0.2">
      <c r="A76">
        <v>7</v>
      </c>
      <c r="B76">
        <v>1</v>
      </c>
      <c r="C76" t="s">
        <v>934</v>
      </c>
      <c r="D76" t="s">
        <v>933</v>
      </c>
      <c r="E76" t="s">
        <v>932</v>
      </c>
      <c r="F76" t="s">
        <v>931</v>
      </c>
      <c r="G76">
        <v>22937509</v>
      </c>
      <c r="H76" s="1">
        <f t="shared" si="2"/>
        <v>22937509</v>
      </c>
      <c r="I76" s="12">
        <v>114</v>
      </c>
      <c r="J76" t="s">
        <v>243</v>
      </c>
      <c r="K76" t="s">
        <v>895</v>
      </c>
      <c r="L76">
        <v>2012</v>
      </c>
      <c r="M76" t="s">
        <v>829</v>
      </c>
      <c r="N76" t="s">
        <v>878</v>
      </c>
      <c r="O76" t="s">
        <v>879</v>
      </c>
      <c r="P76" t="s">
        <v>722</v>
      </c>
      <c r="Q76" t="s">
        <v>880</v>
      </c>
      <c r="R76" t="s">
        <v>881</v>
      </c>
      <c r="S76" t="s">
        <v>442</v>
      </c>
      <c r="T76" t="s">
        <v>442</v>
      </c>
      <c r="U76" t="s">
        <v>442</v>
      </c>
      <c r="V76" t="s">
        <v>442</v>
      </c>
      <c r="W76" t="s">
        <v>442</v>
      </c>
    </row>
    <row r="77" spans="1:23" x14ac:dyDescent="0.2">
      <c r="A77">
        <v>8</v>
      </c>
      <c r="B77">
        <v>1</v>
      </c>
      <c r="C77" t="s">
        <v>938</v>
      </c>
      <c r="D77" t="s">
        <v>937</v>
      </c>
      <c r="E77" t="s">
        <v>936</v>
      </c>
      <c r="F77" t="s">
        <v>935</v>
      </c>
      <c r="G77">
        <v>31363996</v>
      </c>
      <c r="H77" s="1">
        <f t="shared" si="2"/>
        <v>31363996</v>
      </c>
      <c r="I77" s="12">
        <v>17</v>
      </c>
      <c r="J77" t="s">
        <v>896</v>
      </c>
      <c r="K77" t="s">
        <v>897</v>
      </c>
      <c r="L77">
        <v>2019</v>
      </c>
      <c r="M77" t="s">
        <v>823</v>
      </c>
      <c r="N77" t="s">
        <v>442</v>
      </c>
      <c r="O77" t="s">
        <v>783</v>
      </c>
      <c r="P77" t="s">
        <v>655</v>
      </c>
      <c r="Q77" t="s">
        <v>442</v>
      </c>
      <c r="R77" t="s">
        <v>442</v>
      </c>
      <c r="S77" t="s">
        <v>442</v>
      </c>
      <c r="T77" t="s">
        <v>442</v>
      </c>
      <c r="U77" t="s">
        <v>442</v>
      </c>
      <c r="V77" t="s">
        <v>442</v>
      </c>
      <c r="W77" t="s">
        <v>442</v>
      </c>
    </row>
    <row r="78" spans="1:23" x14ac:dyDescent="0.2">
      <c r="A78">
        <v>9</v>
      </c>
      <c r="B78">
        <v>1</v>
      </c>
      <c r="C78" t="s">
        <v>942</v>
      </c>
      <c r="D78" t="s">
        <v>941</v>
      </c>
      <c r="E78" t="s">
        <v>940</v>
      </c>
      <c r="F78" t="s">
        <v>939</v>
      </c>
      <c r="G78">
        <v>33760148</v>
      </c>
      <c r="H78" s="1">
        <f t="shared" si="2"/>
        <v>33760148</v>
      </c>
      <c r="I78" s="12">
        <v>11</v>
      </c>
      <c r="J78" t="s">
        <v>898</v>
      </c>
      <c r="K78" t="s">
        <v>289</v>
      </c>
      <c r="L78">
        <v>2021</v>
      </c>
      <c r="M78" t="s">
        <v>819</v>
      </c>
      <c r="N78" t="s">
        <v>442</v>
      </c>
      <c r="O78" t="s">
        <v>783</v>
      </c>
      <c r="P78" t="s">
        <v>442</v>
      </c>
      <c r="Q78" t="s">
        <v>442</v>
      </c>
      <c r="R78" t="s">
        <v>442</v>
      </c>
      <c r="S78" t="s">
        <v>442</v>
      </c>
      <c r="T78" t="s">
        <v>442</v>
      </c>
      <c r="U78" t="s">
        <v>442</v>
      </c>
      <c r="V78" t="s">
        <v>442</v>
      </c>
      <c r="W78" t="s">
        <v>442</v>
      </c>
    </row>
    <row r="79" spans="1:23" x14ac:dyDescent="0.2">
      <c r="A79">
        <v>10</v>
      </c>
      <c r="B79">
        <v>1</v>
      </c>
      <c r="C79" t="s">
        <v>946</v>
      </c>
      <c r="D79" t="s">
        <v>945</v>
      </c>
      <c r="E79" t="s">
        <v>944</v>
      </c>
      <c r="F79" t="s">
        <v>943</v>
      </c>
      <c r="G79">
        <v>28918083</v>
      </c>
      <c r="H79" s="1">
        <f t="shared" si="2"/>
        <v>28918083</v>
      </c>
      <c r="I79" s="12">
        <v>17</v>
      </c>
      <c r="J79" t="s">
        <v>326</v>
      </c>
      <c r="K79" t="s">
        <v>291</v>
      </c>
      <c r="L79">
        <v>2018</v>
      </c>
      <c r="M79" t="s">
        <v>812</v>
      </c>
      <c r="N79" t="s">
        <v>490</v>
      </c>
      <c r="O79" t="s">
        <v>989</v>
      </c>
      <c r="P79" t="s">
        <v>882</v>
      </c>
      <c r="Q79" t="s">
        <v>883</v>
      </c>
      <c r="R79" t="s">
        <v>983</v>
      </c>
      <c r="S79" t="s">
        <v>985</v>
      </c>
      <c r="T79" t="s">
        <v>987</v>
      </c>
      <c r="U79" t="s">
        <v>984</v>
      </c>
      <c r="V79" t="s">
        <v>986</v>
      </c>
      <c r="W79" t="s">
        <v>988</v>
      </c>
    </row>
    <row r="80" spans="1:23" x14ac:dyDescent="0.2">
      <c r="A80">
        <v>11</v>
      </c>
      <c r="B80">
        <v>1</v>
      </c>
      <c r="C80" t="s">
        <v>950</v>
      </c>
      <c r="D80" t="s">
        <v>949</v>
      </c>
      <c r="E80" t="s">
        <v>948</v>
      </c>
      <c r="F80" t="s">
        <v>947</v>
      </c>
      <c r="G80">
        <v>19770725</v>
      </c>
      <c r="H80" s="1">
        <f t="shared" si="2"/>
        <v>19770725</v>
      </c>
      <c r="I80" s="12">
        <v>103</v>
      </c>
      <c r="J80" t="s">
        <v>287</v>
      </c>
      <c r="K80" t="s">
        <v>242</v>
      </c>
      <c r="L80">
        <v>2009</v>
      </c>
      <c r="M80" t="s">
        <v>825</v>
      </c>
      <c r="N80" t="s">
        <v>412</v>
      </c>
      <c r="O80" t="s">
        <v>997</v>
      </c>
      <c r="P80" t="s">
        <v>990</v>
      </c>
      <c r="Q80" t="s">
        <v>991</v>
      </c>
      <c r="R80" t="s">
        <v>992</v>
      </c>
      <c r="S80" t="s">
        <v>993</v>
      </c>
      <c r="T80" t="s">
        <v>996</v>
      </c>
      <c r="U80" t="s">
        <v>994</v>
      </c>
      <c r="V80" t="s">
        <v>995</v>
      </c>
      <c r="W80" t="s">
        <v>998</v>
      </c>
    </row>
    <row r="81" spans="1:24" x14ac:dyDescent="0.2">
      <c r="A81">
        <v>12</v>
      </c>
      <c r="B81">
        <v>1</v>
      </c>
      <c r="C81" t="s">
        <v>954</v>
      </c>
      <c r="D81" t="s">
        <v>953</v>
      </c>
      <c r="E81" t="s">
        <v>952</v>
      </c>
      <c r="F81" t="s">
        <v>951</v>
      </c>
      <c r="G81">
        <v>26201859</v>
      </c>
      <c r="H81" s="1">
        <f t="shared" si="2"/>
        <v>26201859</v>
      </c>
      <c r="I81" s="12">
        <v>4</v>
      </c>
      <c r="J81" t="s">
        <v>899</v>
      </c>
      <c r="K81" t="s">
        <v>900</v>
      </c>
      <c r="L81">
        <v>2015</v>
      </c>
      <c r="M81" t="s">
        <v>815</v>
      </c>
      <c r="N81" t="s">
        <v>523</v>
      </c>
      <c r="O81" t="s">
        <v>1003</v>
      </c>
      <c r="P81" t="s">
        <v>999</v>
      </c>
      <c r="Q81" t="s">
        <v>1000</v>
      </c>
      <c r="R81" t="s">
        <v>1001</v>
      </c>
      <c r="S81" t="s">
        <v>1002</v>
      </c>
      <c r="T81" t="s">
        <v>474</v>
      </c>
      <c r="U81" t="s">
        <v>681</v>
      </c>
      <c r="V81" t="s">
        <v>780</v>
      </c>
      <c r="W81" t="s">
        <v>1004</v>
      </c>
    </row>
    <row r="82" spans="1:24" x14ac:dyDescent="0.2">
      <c r="A82">
        <v>13</v>
      </c>
      <c r="B82">
        <v>1</v>
      </c>
      <c r="C82" t="s">
        <v>958</v>
      </c>
      <c r="D82" t="s">
        <v>957</v>
      </c>
      <c r="E82" t="s">
        <v>956</v>
      </c>
      <c r="F82" t="s">
        <v>955</v>
      </c>
      <c r="G82">
        <v>22124706</v>
      </c>
      <c r="H82" s="1">
        <f t="shared" si="2"/>
        <v>22124706</v>
      </c>
      <c r="I82" s="12">
        <v>69</v>
      </c>
      <c r="J82" t="s">
        <v>282</v>
      </c>
      <c r="K82" t="s">
        <v>901</v>
      </c>
      <c r="L82">
        <v>2012</v>
      </c>
      <c r="M82" t="s">
        <v>826</v>
      </c>
      <c r="N82" t="s">
        <v>412</v>
      </c>
      <c r="O82" t="s">
        <v>1013</v>
      </c>
      <c r="P82" t="s">
        <v>1005</v>
      </c>
      <c r="Q82" t="s">
        <v>1006</v>
      </c>
      <c r="R82" t="s">
        <v>1008</v>
      </c>
      <c r="S82" t="s">
        <v>1009</v>
      </c>
      <c r="T82" t="s">
        <v>1007</v>
      </c>
      <c r="U82" t="s">
        <v>1010</v>
      </c>
      <c r="V82" t="s">
        <v>1011</v>
      </c>
      <c r="W82" t="s">
        <v>1012</v>
      </c>
    </row>
    <row r="83" spans="1:24" x14ac:dyDescent="0.2">
      <c r="A83">
        <v>14</v>
      </c>
      <c r="B83">
        <v>1</v>
      </c>
      <c r="C83" t="s">
        <v>962</v>
      </c>
      <c r="D83" t="s">
        <v>961</v>
      </c>
      <c r="E83" t="s">
        <v>960</v>
      </c>
      <c r="F83" t="s">
        <v>959</v>
      </c>
      <c r="G83">
        <v>24488530</v>
      </c>
      <c r="H83" s="1">
        <f t="shared" si="2"/>
        <v>24488530</v>
      </c>
      <c r="I83" s="12">
        <v>80</v>
      </c>
      <c r="J83" t="s">
        <v>902</v>
      </c>
      <c r="K83" t="s">
        <v>301</v>
      </c>
      <c r="L83">
        <v>2014</v>
      </c>
      <c r="M83" t="s">
        <v>827</v>
      </c>
      <c r="N83" t="s">
        <v>412</v>
      </c>
      <c r="O83" t="s">
        <v>1021</v>
      </c>
      <c r="P83" t="s">
        <v>1014</v>
      </c>
      <c r="Q83" t="s">
        <v>1015</v>
      </c>
      <c r="R83" t="s">
        <v>1017</v>
      </c>
      <c r="S83" t="s">
        <v>1018</v>
      </c>
      <c r="T83" t="s">
        <v>1016</v>
      </c>
      <c r="U83" t="s">
        <v>567</v>
      </c>
      <c r="V83" t="s">
        <v>1019</v>
      </c>
      <c r="W83" t="s">
        <v>1020</v>
      </c>
    </row>
    <row r="84" spans="1:24" x14ac:dyDescent="0.2">
      <c r="A84">
        <v>15</v>
      </c>
      <c r="B84">
        <v>1</v>
      </c>
      <c r="C84" t="s">
        <v>965</v>
      </c>
      <c r="D84" t="s">
        <v>964</v>
      </c>
      <c r="E84" t="s">
        <v>963</v>
      </c>
      <c r="F84" t="s">
        <v>8</v>
      </c>
      <c r="G84">
        <v>10218308</v>
      </c>
      <c r="H84" s="1">
        <f t="shared" si="2"/>
        <v>10218308</v>
      </c>
      <c r="I84" s="12">
        <v>45</v>
      </c>
      <c r="J84" t="s">
        <v>903</v>
      </c>
      <c r="K84" t="s">
        <v>904</v>
      </c>
      <c r="L84">
        <v>1998</v>
      </c>
      <c r="M84" t="s">
        <v>818</v>
      </c>
      <c r="N84" t="s">
        <v>1022</v>
      </c>
      <c r="O84" t="s">
        <v>1024</v>
      </c>
      <c r="P84" t="s">
        <v>1023</v>
      </c>
      <c r="Q84" t="s">
        <v>1027</v>
      </c>
      <c r="R84" t="s">
        <v>1026</v>
      </c>
      <c r="T84" t="s">
        <v>1025</v>
      </c>
      <c r="U84" t="s">
        <v>442</v>
      </c>
      <c r="V84" t="s">
        <v>442</v>
      </c>
      <c r="W84" t="s">
        <v>442</v>
      </c>
    </row>
    <row r="85" spans="1:24" x14ac:dyDescent="0.2">
      <c r="A85">
        <v>16</v>
      </c>
      <c r="B85">
        <v>1</v>
      </c>
      <c r="C85" t="s">
        <v>969</v>
      </c>
      <c r="D85" t="s">
        <v>968</v>
      </c>
      <c r="E85" t="s">
        <v>967</v>
      </c>
      <c r="F85" t="s">
        <v>966</v>
      </c>
      <c r="G85">
        <v>32071970</v>
      </c>
      <c r="H85" s="1">
        <f t="shared" si="2"/>
        <v>32071970</v>
      </c>
      <c r="I85" s="12">
        <v>5</v>
      </c>
      <c r="J85" t="s">
        <v>269</v>
      </c>
      <c r="K85" t="s">
        <v>305</v>
      </c>
      <c r="L85">
        <v>2020</v>
      </c>
      <c r="M85" t="s">
        <v>970</v>
      </c>
      <c r="N85" t="s">
        <v>1029</v>
      </c>
      <c r="O85" s="5" t="s">
        <v>774</v>
      </c>
      <c r="P85" t="s">
        <v>767</v>
      </c>
      <c r="Q85" t="s">
        <v>768</v>
      </c>
      <c r="R85" t="s">
        <v>769</v>
      </c>
      <c r="S85" t="s">
        <v>771</v>
      </c>
      <c r="T85" t="s">
        <v>770</v>
      </c>
      <c r="U85" t="s">
        <v>766</v>
      </c>
      <c r="V85" t="s">
        <v>772</v>
      </c>
      <c r="W85">
        <v>519</v>
      </c>
      <c r="X85" s="2" t="s">
        <v>1028</v>
      </c>
    </row>
    <row r="86" spans="1:24" x14ac:dyDescent="0.2">
      <c r="A86">
        <v>17</v>
      </c>
      <c r="B86">
        <v>1</v>
      </c>
      <c r="C86" t="s">
        <v>974</v>
      </c>
      <c r="D86" t="s">
        <v>973</v>
      </c>
      <c r="E86" t="s">
        <v>972</v>
      </c>
      <c r="F86" t="s">
        <v>971</v>
      </c>
      <c r="G86">
        <v>29696386</v>
      </c>
      <c r="H86" s="1">
        <f t="shared" si="2"/>
        <v>29696386</v>
      </c>
      <c r="I86" s="12">
        <v>23</v>
      </c>
      <c r="J86" t="s">
        <v>905</v>
      </c>
      <c r="K86" t="s">
        <v>906</v>
      </c>
      <c r="L86">
        <v>2018</v>
      </c>
      <c r="M86" t="s">
        <v>813</v>
      </c>
      <c r="N86" t="s">
        <v>412</v>
      </c>
      <c r="O86" t="s">
        <v>1037</v>
      </c>
      <c r="P86" t="s">
        <v>1030</v>
      </c>
      <c r="Q86" t="s">
        <v>1035</v>
      </c>
      <c r="R86" t="s">
        <v>1031</v>
      </c>
      <c r="S86" t="s">
        <v>1032</v>
      </c>
      <c r="T86" t="s">
        <v>474</v>
      </c>
      <c r="U86" t="s">
        <v>1033</v>
      </c>
      <c r="V86" t="s">
        <v>1034</v>
      </c>
      <c r="W86" t="s">
        <v>1036</v>
      </c>
    </row>
    <row r="87" spans="1:24" x14ac:dyDescent="0.2">
      <c r="A87">
        <v>18</v>
      </c>
      <c r="B87">
        <v>1</v>
      </c>
      <c r="C87" t="s">
        <v>978</v>
      </c>
      <c r="D87" t="s">
        <v>977</v>
      </c>
      <c r="E87" t="s">
        <v>976</v>
      </c>
      <c r="F87" t="s">
        <v>975</v>
      </c>
      <c r="G87">
        <v>34300228</v>
      </c>
      <c r="H87" s="1">
        <f t="shared" si="2"/>
        <v>34300228</v>
      </c>
      <c r="I87" s="12">
        <v>1</v>
      </c>
      <c r="J87" t="s">
        <v>905</v>
      </c>
      <c r="K87" t="s">
        <v>906</v>
      </c>
      <c r="L87">
        <v>2021</v>
      </c>
      <c r="M87" t="s">
        <v>821</v>
      </c>
      <c r="N87" t="s">
        <v>412</v>
      </c>
      <c r="O87" t="s">
        <v>1041</v>
      </c>
      <c r="P87" t="s">
        <v>1038</v>
      </c>
      <c r="Q87" t="s">
        <v>1039</v>
      </c>
      <c r="R87" t="s">
        <v>1031</v>
      </c>
      <c r="S87" t="s">
        <v>1032</v>
      </c>
      <c r="T87" t="s">
        <v>474</v>
      </c>
      <c r="U87" t="s">
        <v>1033</v>
      </c>
      <c r="V87" t="s">
        <v>1034</v>
      </c>
      <c r="W87" t="s">
        <v>1040</v>
      </c>
    </row>
    <row r="88" spans="1:24" x14ac:dyDescent="0.2">
      <c r="A88">
        <v>19</v>
      </c>
      <c r="B88">
        <v>1</v>
      </c>
      <c r="C88" t="s">
        <v>982</v>
      </c>
      <c r="D88" t="s">
        <v>981</v>
      </c>
      <c r="E88" t="s">
        <v>980</v>
      </c>
      <c r="F88" t="s">
        <v>979</v>
      </c>
      <c r="G88">
        <v>21697136</v>
      </c>
      <c r="H88" s="1">
        <f t="shared" si="2"/>
        <v>21697136</v>
      </c>
      <c r="I88" s="12">
        <v>99</v>
      </c>
      <c r="J88" t="s">
        <v>907</v>
      </c>
      <c r="K88" t="s">
        <v>291</v>
      </c>
      <c r="L88">
        <v>2011</v>
      </c>
      <c r="M88" t="s">
        <v>830</v>
      </c>
      <c r="N88" t="s">
        <v>412</v>
      </c>
      <c r="O88" t="s">
        <v>1050</v>
      </c>
      <c r="P88" t="s">
        <v>1042</v>
      </c>
      <c r="Q88" t="s">
        <v>1043</v>
      </c>
      <c r="R88" t="s">
        <v>1044</v>
      </c>
      <c r="S88" t="s">
        <v>1045</v>
      </c>
      <c r="T88" t="s">
        <v>1046</v>
      </c>
      <c r="U88" t="s">
        <v>1047</v>
      </c>
      <c r="V88" t="s">
        <v>1048</v>
      </c>
      <c r="W88" t="s">
        <v>1049</v>
      </c>
    </row>
    <row r="89" spans="1:24" x14ac:dyDescent="0.2">
      <c r="A89">
        <v>20</v>
      </c>
      <c r="B89">
        <v>1</v>
      </c>
      <c r="C89" t="s">
        <v>179</v>
      </c>
      <c r="D89" t="s">
        <v>31</v>
      </c>
      <c r="E89" t="s">
        <v>32</v>
      </c>
      <c r="F89" t="s">
        <v>33</v>
      </c>
      <c r="G89">
        <v>28785876</v>
      </c>
      <c r="H89" s="1">
        <f t="shared" si="2"/>
        <v>28785876</v>
      </c>
      <c r="I89" s="12">
        <v>10</v>
      </c>
      <c r="J89" t="s">
        <v>247</v>
      </c>
      <c r="K89" t="s">
        <v>325</v>
      </c>
      <c r="L89">
        <v>2017</v>
      </c>
      <c r="M89" t="s">
        <v>828</v>
      </c>
      <c r="N89" t="s">
        <v>412</v>
      </c>
      <c r="O89" t="s">
        <v>1057</v>
      </c>
      <c r="P89" t="s">
        <v>786</v>
      </c>
      <c r="Q89" t="s">
        <v>1052</v>
      </c>
      <c r="R89" t="s">
        <v>715</v>
      </c>
      <c r="S89" t="s">
        <v>1053</v>
      </c>
      <c r="T89" t="s">
        <v>1051</v>
      </c>
      <c r="U89" t="s">
        <v>1054</v>
      </c>
      <c r="V89" t="s">
        <v>1055</v>
      </c>
      <c r="W89" t="s">
        <v>1056</v>
      </c>
    </row>
  </sheetData>
  <autoFilter ref="A7:BC67" xr:uid="{DE7F70BD-C5D1-8C43-9A57-26B1120BC6C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8D31A-83A2-4442-92EE-A663FCC06C84}">
  <dimension ref="A1:C27"/>
  <sheetViews>
    <sheetView workbookViewId="0"/>
  </sheetViews>
  <sheetFormatPr baseColWidth="10" defaultRowHeight="16" x14ac:dyDescent="0.2"/>
  <cols>
    <col min="2" max="2" width="16.5" bestFit="1" customWidth="1"/>
    <col min="3" max="3" width="54.1640625" bestFit="1" customWidth="1"/>
  </cols>
  <sheetData>
    <row r="1" spans="1:3" x14ac:dyDescent="0.2">
      <c r="A1" s="2" t="s">
        <v>1086</v>
      </c>
      <c r="B1" s="2"/>
      <c r="C1" s="2"/>
    </row>
    <row r="2" spans="1:3" x14ac:dyDescent="0.2">
      <c r="A2" s="10"/>
      <c r="B2" s="10"/>
      <c r="C2" s="10"/>
    </row>
    <row r="3" spans="1:3" x14ac:dyDescent="0.2">
      <c r="A3" s="10"/>
      <c r="B3" s="10"/>
      <c r="C3" s="10"/>
    </row>
    <row r="4" spans="1:3" x14ac:dyDescent="0.2">
      <c r="A4" s="10"/>
      <c r="B4" s="10"/>
      <c r="C4" s="10"/>
    </row>
    <row r="5" spans="1:3" x14ac:dyDescent="0.2">
      <c r="A5" s="2" t="s">
        <v>1061</v>
      </c>
      <c r="B5" s="2" t="s">
        <v>1084</v>
      </c>
      <c r="C5" s="2" t="s">
        <v>1085</v>
      </c>
    </row>
    <row r="6" spans="1:3" x14ac:dyDescent="0.2">
      <c r="A6" t="s">
        <v>1062</v>
      </c>
      <c r="B6" s="10" t="s">
        <v>519</v>
      </c>
      <c r="C6" t="s">
        <v>1087</v>
      </c>
    </row>
    <row r="7" spans="1:3" x14ac:dyDescent="0.2">
      <c r="A7" t="s">
        <v>1063</v>
      </c>
      <c r="B7" s="10" t="s">
        <v>542</v>
      </c>
      <c r="C7" t="s">
        <v>1088</v>
      </c>
    </row>
    <row r="8" spans="1:3" x14ac:dyDescent="0.2">
      <c r="A8" t="s">
        <v>1064</v>
      </c>
      <c r="B8" s="10" t="s">
        <v>0</v>
      </c>
      <c r="C8" t="s">
        <v>1089</v>
      </c>
    </row>
    <row r="9" spans="1:3" x14ac:dyDescent="0.2">
      <c r="A9" t="s">
        <v>1065</v>
      </c>
      <c r="B9" s="10" t="s">
        <v>1</v>
      </c>
      <c r="C9" t="s">
        <v>1090</v>
      </c>
    </row>
    <row r="10" spans="1:3" x14ac:dyDescent="0.2">
      <c r="A10" t="s">
        <v>1066</v>
      </c>
      <c r="B10" s="11" t="s">
        <v>2</v>
      </c>
      <c r="C10" t="s">
        <v>1091</v>
      </c>
    </row>
    <row r="11" spans="1:3" x14ac:dyDescent="0.2">
      <c r="A11" t="s">
        <v>1067</v>
      </c>
      <c r="B11" s="10" t="s">
        <v>3</v>
      </c>
      <c r="C11" t="s">
        <v>1092</v>
      </c>
    </row>
    <row r="12" spans="1:3" x14ac:dyDescent="0.2">
      <c r="A12" t="s">
        <v>1068</v>
      </c>
      <c r="B12" s="10" t="s">
        <v>4</v>
      </c>
      <c r="C12" t="s">
        <v>1093</v>
      </c>
    </row>
    <row r="13" spans="1:3" x14ac:dyDescent="0.2">
      <c r="A13" t="s">
        <v>1069</v>
      </c>
      <c r="B13" s="10" t="s">
        <v>231</v>
      </c>
      <c r="C13" t="s">
        <v>1094</v>
      </c>
    </row>
    <row r="14" spans="1:3" x14ac:dyDescent="0.2">
      <c r="A14" t="s">
        <v>1070</v>
      </c>
      <c r="B14" s="10" t="s">
        <v>235</v>
      </c>
      <c r="C14" t="s">
        <v>1095</v>
      </c>
    </row>
    <row r="15" spans="1:3" x14ac:dyDescent="0.2">
      <c r="A15" t="s">
        <v>1071</v>
      </c>
      <c r="B15" s="10" t="s">
        <v>236</v>
      </c>
      <c r="C15" t="s">
        <v>1096</v>
      </c>
    </row>
    <row r="16" spans="1:3" x14ac:dyDescent="0.2">
      <c r="A16" t="s">
        <v>1072</v>
      </c>
      <c r="B16" s="10" t="s">
        <v>237</v>
      </c>
      <c r="C16" t="s">
        <v>1097</v>
      </c>
    </row>
    <row r="17" spans="1:3" x14ac:dyDescent="0.2">
      <c r="A17" t="s">
        <v>1073</v>
      </c>
      <c r="B17" s="10" t="s">
        <v>333</v>
      </c>
      <c r="C17" t="s">
        <v>1098</v>
      </c>
    </row>
    <row r="18" spans="1:3" x14ac:dyDescent="0.2">
      <c r="A18" t="s">
        <v>1074</v>
      </c>
      <c r="B18" s="10" t="s">
        <v>398</v>
      </c>
      <c r="C18" t="s">
        <v>1099</v>
      </c>
    </row>
    <row r="19" spans="1:3" x14ac:dyDescent="0.2">
      <c r="A19" t="s">
        <v>1075</v>
      </c>
      <c r="B19" s="10" t="s">
        <v>399</v>
      </c>
      <c r="C19" t="s">
        <v>1100</v>
      </c>
    </row>
    <row r="20" spans="1:3" x14ac:dyDescent="0.2">
      <c r="A20" t="s">
        <v>1076</v>
      </c>
      <c r="B20" s="10" t="s">
        <v>400</v>
      </c>
      <c r="C20" t="s">
        <v>1101</v>
      </c>
    </row>
    <row r="21" spans="1:3" x14ac:dyDescent="0.2">
      <c r="A21" t="s">
        <v>1077</v>
      </c>
      <c r="B21" s="10" t="s">
        <v>397</v>
      </c>
      <c r="C21" t="s">
        <v>1102</v>
      </c>
    </row>
    <row r="22" spans="1:3" x14ac:dyDescent="0.2">
      <c r="A22" t="s">
        <v>1078</v>
      </c>
      <c r="B22" s="10" t="s">
        <v>401</v>
      </c>
      <c r="C22" t="s">
        <v>1103</v>
      </c>
    </row>
    <row r="23" spans="1:3" x14ac:dyDescent="0.2">
      <c r="A23" t="s">
        <v>1079</v>
      </c>
      <c r="B23" s="10" t="s">
        <v>403</v>
      </c>
      <c r="C23" t="s">
        <v>1104</v>
      </c>
    </row>
    <row r="24" spans="1:3" x14ac:dyDescent="0.2">
      <c r="A24" t="s">
        <v>1080</v>
      </c>
      <c r="B24" s="10" t="s">
        <v>402</v>
      </c>
      <c r="C24" t="s">
        <v>1105</v>
      </c>
    </row>
    <row r="25" spans="1:3" x14ac:dyDescent="0.2">
      <c r="A25" t="s">
        <v>1081</v>
      </c>
      <c r="B25" s="10" t="s">
        <v>406</v>
      </c>
      <c r="C25" t="s">
        <v>1106</v>
      </c>
    </row>
    <row r="26" spans="1:3" x14ac:dyDescent="0.2">
      <c r="A26" t="s">
        <v>1082</v>
      </c>
      <c r="B26" s="10" t="s">
        <v>404</v>
      </c>
      <c r="C26" t="s">
        <v>1107</v>
      </c>
    </row>
    <row r="27" spans="1:3" x14ac:dyDescent="0.2">
      <c r="A27" t="s">
        <v>1083</v>
      </c>
      <c r="B27" s="10" t="s">
        <v>405</v>
      </c>
      <c r="C27" t="s">
        <v>1108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80_papers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 Wilmarth</dc:creator>
  <cp:lastModifiedBy>Phillip Wilmarth</cp:lastModifiedBy>
  <dcterms:created xsi:type="dcterms:W3CDTF">2022-02-12T18:23:06Z</dcterms:created>
  <dcterms:modified xsi:type="dcterms:W3CDTF">2022-04-23T16:09:14Z</dcterms:modified>
</cp:coreProperties>
</file>