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Desktop/"/>
    </mc:Choice>
  </mc:AlternateContent>
  <xr:revisionPtr revIDLastSave="0" documentId="13_ncr:1_{09D2D3BD-2DE8-5E4B-AD77-C5148C245C3F}" xr6:coauthVersionLast="45" xr6:coauthVersionMax="45" xr10:uidLastSave="{00000000-0000-0000-0000-000000000000}"/>
  <bookViews>
    <workbookView xWindow="11760" yWindow="1600" windowWidth="37700" windowHeight="25920" xr2:uid="{C1B13904-ACA4-FD4C-BB0E-6BD7555D41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L4" i="1"/>
  <c r="J28" i="1" s="1"/>
  <c r="B4" i="1"/>
  <c r="B10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6" i="1"/>
  <c r="E6" i="1" s="1"/>
  <c r="B36" i="1"/>
  <c r="B53" i="1"/>
  <c r="B63" i="1"/>
  <c r="B72" i="1"/>
  <c r="B85" i="1"/>
  <c r="B92" i="1"/>
  <c r="B96" i="1"/>
  <c r="B117" i="1"/>
  <c r="B118" i="1"/>
  <c r="B127" i="1"/>
  <c r="B135" i="1"/>
  <c r="B141" i="1"/>
  <c r="B144" i="1"/>
  <c r="B150" i="1"/>
  <c r="B157" i="1"/>
  <c r="B159" i="1"/>
  <c r="B160" i="1"/>
  <c r="B174" i="1"/>
  <c r="B175" i="1"/>
  <c r="B181" i="1"/>
  <c r="B184" i="1"/>
  <c r="B189" i="1"/>
  <c r="B199" i="1"/>
  <c r="B200" i="1"/>
  <c r="B204" i="1"/>
  <c r="B213" i="1"/>
  <c r="B214" i="1"/>
  <c r="B215" i="1"/>
  <c r="B221" i="1"/>
  <c r="B224" i="1"/>
  <c r="B229" i="1"/>
  <c r="B230" i="1"/>
  <c r="B232" i="1"/>
  <c r="B237" i="1"/>
  <c r="B238" i="1"/>
  <c r="B240" i="1"/>
  <c r="B246" i="1"/>
  <c r="B248" i="1"/>
  <c r="B252" i="1"/>
  <c r="B253" i="1"/>
  <c r="B254" i="1"/>
  <c r="B260" i="1"/>
  <c r="B263" i="1"/>
  <c r="B264" i="1"/>
  <c r="B268" i="1"/>
  <c r="B269" i="1"/>
  <c r="B271" i="1"/>
  <c r="B277" i="1"/>
  <c r="B279" i="1"/>
  <c r="B280" i="1"/>
  <c r="B285" i="1"/>
  <c r="B287" i="1"/>
  <c r="B288" i="1"/>
  <c r="B293" i="1"/>
  <c r="B295" i="1"/>
  <c r="B296" i="1"/>
  <c r="B301" i="1"/>
  <c r="B302" i="1"/>
  <c r="B303" i="1"/>
  <c r="B216" i="1" l="1"/>
  <c r="B198" i="1"/>
  <c r="B172" i="1"/>
  <c r="B143" i="1"/>
  <c r="B116" i="1"/>
  <c r="B61" i="1"/>
  <c r="B196" i="1"/>
  <c r="B166" i="1"/>
  <c r="B142" i="1"/>
  <c r="B103" i="1"/>
  <c r="B60" i="1"/>
  <c r="B207" i="1"/>
  <c r="B183" i="1"/>
  <c r="B158" i="1"/>
  <c r="B132" i="1"/>
  <c r="B86" i="1"/>
  <c r="B9" i="1"/>
  <c r="B111" i="1"/>
  <c r="B84" i="1"/>
  <c r="B47" i="1"/>
  <c r="B294" i="1"/>
  <c r="B278" i="1"/>
  <c r="B262" i="1"/>
  <c r="B244" i="1"/>
  <c r="B228" i="1"/>
  <c r="B212" i="1"/>
  <c r="B191" i="1"/>
  <c r="B173" i="1"/>
  <c r="B156" i="1"/>
  <c r="B133" i="1"/>
  <c r="B108" i="1"/>
  <c r="B79" i="1"/>
  <c r="B45" i="1"/>
  <c r="B304" i="1"/>
  <c r="B292" i="1"/>
  <c r="B276" i="1"/>
  <c r="B255" i="1"/>
  <c r="B239" i="1"/>
  <c r="B223" i="1"/>
  <c r="B205" i="1"/>
  <c r="B188" i="1"/>
  <c r="B168" i="1"/>
  <c r="B148" i="1"/>
  <c r="B128" i="1"/>
  <c r="B102" i="1"/>
  <c r="B68" i="1"/>
  <c r="B29" i="1"/>
  <c r="B120" i="1"/>
  <c r="B100" i="1"/>
  <c r="B70" i="1"/>
  <c r="B39" i="1"/>
  <c r="B125" i="1"/>
  <c r="B110" i="1"/>
  <c r="B95" i="1"/>
  <c r="B78" i="1"/>
  <c r="B32" i="1"/>
  <c r="B300" i="1"/>
  <c r="B286" i="1"/>
  <c r="B272" i="1"/>
  <c r="B261" i="1"/>
  <c r="B247" i="1"/>
  <c r="B236" i="1"/>
  <c r="B222" i="1"/>
  <c r="B208" i="1"/>
  <c r="B197" i="1"/>
  <c r="B182" i="1"/>
  <c r="B167" i="1"/>
  <c r="B152" i="1"/>
  <c r="B136" i="1"/>
  <c r="B124" i="1"/>
  <c r="B109" i="1"/>
  <c r="B93" i="1"/>
  <c r="B77" i="1"/>
  <c r="B56" i="1"/>
  <c r="B31" i="1"/>
  <c r="B284" i="1"/>
  <c r="B270" i="1"/>
  <c r="B256" i="1"/>
  <c r="B245" i="1"/>
  <c r="B231" i="1"/>
  <c r="B220" i="1"/>
  <c r="B206" i="1"/>
  <c r="B192" i="1"/>
  <c r="B180" i="1"/>
  <c r="B164" i="1"/>
  <c r="B149" i="1"/>
  <c r="B134" i="1"/>
  <c r="B119" i="1"/>
  <c r="B104" i="1"/>
  <c r="B88" i="1"/>
  <c r="B71" i="1"/>
  <c r="B52" i="1"/>
  <c r="B15" i="1"/>
  <c r="B64" i="1"/>
  <c r="B46" i="1"/>
  <c r="B28" i="1"/>
  <c r="B40" i="1"/>
  <c r="B14" i="1"/>
  <c r="B24" i="1"/>
  <c r="B22" i="1"/>
  <c r="B54" i="1"/>
  <c r="B38" i="1"/>
  <c r="B21" i="1"/>
  <c r="B20" i="1"/>
  <c r="B94" i="1"/>
  <c r="B80" i="1"/>
  <c r="B69" i="1"/>
  <c r="B55" i="1"/>
  <c r="B44" i="1"/>
  <c r="B30" i="1"/>
  <c r="B16" i="1"/>
  <c r="B190" i="1"/>
  <c r="B176" i="1"/>
  <c r="B165" i="1"/>
  <c r="B151" i="1"/>
  <c r="B140" i="1"/>
  <c r="B126" i="1"/>
  <c r="B112" i="1"/>
  <c r="B101" i="1"/>
  <c r="B87" i="1"/>
  <c r="B76" i="1"/>
  <c r="B62" i="1"/>
  <c r="B48" i="1"/>
  <c r="B37" i="1"/>
  <c r="B23" i="1"/>
  <c r="B8" i="1"/>
  <c r="K28" i="1"/>
  <c r="B291" i="1"/>
  <c r="B267" i="1"/>
  <c r="B243" i="1"/>
  <c r="B219" i="1"/>
  <c r="B195" i="1"/>
  <c r="B171" i="1"/>
  <c r="B163" i="1"/>
  <c r="B155" i="1"/>
  <c r="B147" i="1"/>
  <c r="B131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7" i="1"/>
  <c r="J27" i="1"/>
  <c r="B6" i="1"/>
  <c r="D6" i="1" s="1"/>
  <c r="B283" i="1"/>
  <c r="B259" i="1"/>
  <c r="B235" i="1"/>
  <c r="B211" i="1"/>
  <c r="B187" i="1"/>
  <c r="B139" i="1"/>
  <c r="B290" i="1"/>
  <c r="B258" i="1"/>
  <c r="B226" i="1"/>
  <c r="B170" i="1"/>
  <c r="B42" i="1"/>
  <c r="B299" i="1"/>
  <c r="B275" i="1"/>
  <c r="B251" i="1"/>
  <c r="B227" i="1"/>
  <c r="B203" i="1"/>
  <c r="B179" i="1"/>
  <c r="B123" i="1"/>
  <c r="B306" i="1"/>
  <c r="B298" i="1"/>
  <c r="B282" i="1"/>
  <c r="B274" i="1"/>
  <c r="B266" i="1"/>
  <c r="B250" i="1"/>
  <c r="B242" i="1"/>
  <c r="B234" i="1"/>
  <c r="B218" i="1"/>
  <c r="B210" i="1"/>
  <c r="B202" i="1"/>
  <c r="B194" i="1"/>
  <c r="B186" i="1"/>
  <c r="B178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34" i="1"/>
  <c r="B26" i="1"/>
  <c r="B18" i="1"/>
  <c r="B305" i="1"/>
  <c r="B297" i="1"/>
  <c r="B289" i="1"/>
  <c r="B281" i="1"/>
  <c r="B273" i="1"/>
  <c r="B265" i="1"/>
  <c r="B257" i="1"/>
  <c r="B249" i="1"/>
  <c r="B241" i="1"/>
  <c r="B233" i="1"/>
  <c r="B225" i="1"/>
  <c r="B217" i="1"/>
  <c r="B209" i="1"/>
  <c r="B201" i="1"/>
  <c r="B193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B33" i="1"/>
  <c r="B25" i="1"/>
  <c r="B17" i="1"/>
  <c r="B13" i="1"/>
  <c r="B12" i="1"/>
  <c r="B11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C308" i="1"/>
  <c r="B308" i="1" l="1"/>
  <c r="F7" i="1" s="1"/>
  <c r="H7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F306" i="1" s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14" i="1"/>
  <c r="G182" i="1"/>
  <c r="G254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54" i="1"/>
  <c r="G142" i="1"/>
  <c r="G206" i="1"/>
  <c r="G278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62" i="1"/>
  <c r="G134" i="1"/>
  <c r="G214" i="1"/>
  <c r="G302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0" i="1"/>
  <c r="G158" i="1"/>
  <c r="G230" i="1"/>
  <c r="G294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6" i="1"/>
  <c r="G38" i="1"/>
  <c r="G150" i="1"/>
  <c r="G222" i="1"/>
  <c r="G270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22" i="1"/>
  <c r="G78" i="1"/>
  <c r="G94" i="1"/>
  <c r="G110" i="1"/>
  <c r="G126" i="1"/>
  <c r="G174" i="1"/>
  <c r="G198" i="1"/>
  <c r="G238" i="1"/>
  <c r="G286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46" i="1"/>
  <c r="G70" i="1"/>
  <c r="G86" i="1"/>
  <c r="G102" i="1"/>
  <c r="G118" i="1"/>
  <c r="G166" i="1"/>
  <c r="G190" i="1"/>
  <c r="G246" i="1"/>
  <c r="G262" i="1"/>
  <c r="F6" i="1"/>
  <c r="F8" i="1"/>
  <c r="F10" i="1" l="1"/>
  <c r="H8" i="1"/>
  <c r="H6" i="1"/>
  <c r="F9" i="1"/>
  <c r="H9" i="1" s="1"/>
  <c r="F11" i="1"/>
  <c r="F15" i="1"/>
  <c r="H15" i="1" s="1"/>
  <c r="F60" i="1"/>
  <c r="H60" i="1" s="1"/>
  <c r="F274" i="1"/>
  <c r="H274" i="1" s="1"/>
  <c r="F102" i="1"/>
  <c r="H102" i="1" s="1"/>
  <c r="F160" i="1"/>
  <c r="H160" i="1" s="1"/>
  <c r="F36" i="1"/>
  <c r="H36" i="1" s="1"/>
  <c r="F93" i="1"/>
  <c r="H93" i="1" s="1"/>
  <c r="F131" i="1"/>
  <c r="H131" i="1" s="1"/>
  <c r="F267" i="1"/>
  <c r="H267" i="1" s="1"/>
  <c r="F147" i="1"/>
  <c r="H147" i="1" s="1"/>
  <c r="F252" i="1"/>
  <c r="H252" i="1" s="1"/>
  <c r="F169" i="1"/>
  <c r="H169" i="1" s="1"/>
  <c r="F242" i="1"/>
  <c r="H242" i="1" s="1"/>
  <c r="F195" i="1"/>
  <c r="H195" i="1" s="1"/>
  <c r="F32" i="1"/>
  <c r="H32" i="1" s="1"/>
  <c r="F54" i="1"/>
  <c r="F41" i="1"/>
  <c r="H41" i="1" s="1"/>
  <c r="F58" i="1"/>
  <c r="H58" i="1" s="1"/>
  <c r="F94" i="1"/>
  <c r="H94" i="1" s="1"/>
  <c r="F243" i="1"/>
  <c r="H243" i="1" s="1"/>
  <c r="F238" i="1"/>
  <c r="H238" i="1" s="1"/>
  <c r="F148" i="1"/>
  <c r="H148" i="1" s="1"/>
  <c r="F66" i="1"/>
  <c r="H66" i="1" s="1"/>
  <c r="F211" i="1"/>
  <c r="H211" i="1" s="1"/>
  <c r="F152" i="1"/>
  <c r="H152" i="1" s="1"/>
  <c r="F70" i="1"/>
  <c r="H70" i="1" s="1"/>
  <c r="F140" i="1"/>
  <c r="H140" i="1" s="1"/>
  <c r="F213" i="1"/>
  <c r="H213" i="1" s="1"/>
  <c r="F124" i="1"/>
  <c r="H124" i="1" s="1"/>
  <c r="F28" i="1"/>
  <c r="H28" i="1" s="1"/>
  <c r="F12" i="1"/>
  <c r="H12" i="1" s="1"/>
  <c r="F110" i="1"/>
  <c r="H110" i="1" s="1"/>
  <c r="F23" i="1"/>
  <c r="H23" i="1" s="1"/>
  <c r="F220" i="1"/>
  <c r="H220" i="1" s="1"/>
  <c r="F91" i="1"/>
  <c r="H91" i="1" s="1"/>
  <c r="F127" i="1"/>
  <c r="H127" i="1" s="1"/>
  <c r="F40" i="1"/>
  <c r="H40" i="1" s="1"/>
  <c r="F161" i="1"/>
  <c r="H161" i="1" s="1"/>
  <c r="F113" i="1"/>
  <c r="H113" i="1" s="1"/>
  <c r="F73" i="1"/>
  <c r="H73" i="1" s="1"/>
  <c r="F37" i="1"/>
  <c r="H37" i="1" s="1"/>
  <c r="F39" i="1"/>
  <c r="H39" i="1" s="1"/>
  <c r="F203" i="1"/>
  <c r="H203" i="1" s="1"/>
  <c r="F146" i="1"/>
  <c r="H146" i="1" s="1"/>
  <c r="F72" i="1"/>
  <c r="H72" i="1" s="1"/>
  <c r="F17" i="1"/>
  <c r="H17" i="1" s="1"/>
  <c r="F112" i="1"/>
  <c r="H112" i="1" s="1"/>
  <c r="F84" i="1"/>
  <c r="F221" i="1"/>
  <c r="H221" i="1" s="1"/>
  <c r="F46" i="1"/>
  <c r="H46" i="1" s="1"/>
  <c r="F63" i="1"/>
  <c r="H63" i="1" s="1"/>
  <c r="F81" i="1"/>
  <c r="H81" i="1" s="1"/>
  <c r="F99" i="1"/>
  <c r="H99" i="1" s="1"/>
  <c r="F75" i="1"/>
  <c r="H75" i="1" s="1"/>
  <c r="F217" i="1"/>
  <c r="H217" i="1" s="1"/>
  <c r="F67" i="1"/>
  <c r="H67" i="1" s="1"/>
  <c r="F18" i="1"/>
  <c r="H18" i="1" s="1"/>
  <c r="F77" i="1"/>
  <c r="H77" i="1" s="1"/>
  <c r="F234" i="1"/>
  <c r="H234" i="1" s="1"/>
  <c r="F172" i="1"/>
  <c r="H172" i="1" s="1"/>
  <c r="F90" i="1"/>
  <c r="H90" i="1" s="1"/>
  <c r="F115" i="1"/>
  <c r="H115" i="1" s="1"/>
  <c r="F19" i="1"/>
  <c r="H19" i="1" s="1"/>
  <c r="F249" i="1"/>
  <c r="H249" i="1" s="1"/>
  <c r="F96" i="1"/>
  <c r="H96" i="1" s="1"/>
  <c r="F14" i="1"/>
  <c r="H14" i="1" s="1"/>
  <c r="F216" i="1"/>
  <c r="H216" i="1" s="1"/>
  <c r="F82" i="1"/>
  <c r="H82" i="1" s="1"/>
  <c r="F35" i="1"/>
  <c r="H35" i="1" s="1"/>
  <c r="F118" i="1"/>
  <c r="H118" i="1" s="1"/>
  <c r="F31" i="1"/>
  <c r="H31" i="1" s="1"/>
  <c r="F157" i="1"/>
  <c r="H157" i="1" s="1"/>
  <c r="F109" i="1"/>
  <c r="H109" i="1" s="1"/>
  <c r="F69" i="1"/>
  <c r="H69" i="1" s="1"/>
  <c r="F33" i="1"/>
  <c r="H33" i="1" s="1"/>
  <c r="F246" i="1"/>
  <c r="H246" i="1" s="1"/>
  <c r="F88" i="1"/>
  <c r="H88" i="1" s="1"/>
  <c r="F151" i="1"/>
  <c r="H151" i="1" s="1"/>
  <c r="F168" i="1"/>
  <c r="H168" i="1" s="1"/>
  <c r="F45" i="1"/>
  <c r="H45" i="1" s="1"/>
  <c r="F16" i="1"/>
  <c r="H16" i="1" s="1"/>
  <c r="F166" i="1"/>
  <c r="H166" i="1" s="1"/>
  <c r="F42" i="1"/>
  <c r="H42" i="1" s="1"/>
  <c r="F123" i="1"/>
  <c r="H123" i="1" s="1"/>
  <c r="F125" i="1"/>
  <c r="H125" i="1" s="1"/>
  <c r="F167" i="1"/>
  <c r="H167" i="1" s="1"/>
  <c r="F139" i="1"/>
  <c r="H139" i="1" s="1"/>
  <c r="F56" i="1"/>
  <c r="H56" i="1" s="1"/>
  <c r="F158" i="1"/>
  <c r="H158" i="1" s="1"/>
  <c r="F71" i="1"/>
  <c r="H71" i="1" s="1"/>
  <c r="F154" i="1"/>
  <c r="H154" i="1" s="1"/>
  <c r="F214" i="1"/>
  <c r="H214" i="1" s="1"/>
  <c r="F130" i="1"/>
  <c r="H130" i="1" s="1"/>
  <c r="F43" i="1"/>
  <c r="H43" i="1" s="1"/>
  <c r="F108" i="1"/>
  <c r="H108" i="1" s="1"/>
  <c r="F134" i="1"/>
  <c r="H134" i="1" s="1"/>
  <c r="F47" i="1"/>
  <c r="H47" i="1" s="1"/>
  <c r="F297" i="1"/>
  <c r="H297" i="1" s="1"/>
  <c r="F205" i="1"/>
  <c r="H205" i="1" s="1"/>
  <c r="F92" i="1"/>
  <c r="H92" i="1" s="1"/>
  <c r="F283" i="1"/>
  <c r="H283" i="1" s="1"/>
  <c r="F192" i="1"/>
  <c r="H192" i="1" s="1"/>
  <c r="F87" i="1"/>
  <c r="H87" i="1" s="1"/>
  <c r="F76" i="1"/>
  <c r="H76" i="1" s="1"/>
  <c r="F178" i="1"/>
  <c r="H178" i="1" s="1"/>
  <c r="F68" i="1"/>
  <c r="H68" i="1" s="1"/>
  <c r="F285" i="1"/>
  <c r="H285" i="1" s="1"/>
  <c r="F104" i="1"/>
  <c r="H104" i="1" s="1"/>
  <c r="F22" i="1"/>
  <c r="H22" i="1" s="1"/>
  <c r="F145" i="1"/>
  <c r="H145" i="1" s="1"/>
  <c r="F105" i="1"/>
  <c r="H105" i="1" s="1"/>
  <c r="F65" i="1"/>
  <c r="H65" i="1" s="1"/>
  <c r="F29" i="1"/>
  <c r="H29" i="1" s="1"/>
  <c r="F199" i="1"/>
  <c r="H199" i="1" s="1"/>
  <c r="F98" i="1"/>
  <c r="H98" i="1" s="1"/>
  <c r="F156" i="1"/>
  <c r="H156" i="1" s="1"/>
  <c r="F280" i="1"/>
  <c r="H280" i="1" s="1"/>
  <c r="F133" i="1"/>
  <c r="H133" i="1" s="1"/>
  <c r="F198" i="1"/>
  <c r="H198" i="1" s="1"/>
  <c r="F295" i="1"/>
  <c r="H295" i="1" s="1"/>
  <c r="F163" i="1"/>
  <c r="H163" i="1" s="1"/>
  <c r="F27" i="1"/>
  <c r="H27" i="1" s="1"/>
  <c r="F129" i="1"/>
  <c r="H129" i="1" s="1"/>
  <c r="F103" i="1"/>
  <c r="H103" i="1" s="1"/>
  <c r="F239" i="1"/>
  <c r="H239" i="1" s="1"/>
  <c r="F138" i="1"/>
  <c r="H138" i="1" s="1"/>
  <c r="F248" i="1"/>
  <c r="H248" i="1" s="1"/>
  <c r="F165" i="1"/>
  <c r="H165" i="1" s="1"/>
  <c r="F80" i="1"/>
  <c r="H80" i="1" s="1"/>
  <c r="F52" i="1"/>
  <c r="H52" i="1" s="1"/>
  <c r="F143" i="1"/>
  <c r="H143" i="1" s="1"/>
  <c r="F247" i="1"/>
  <c r="H247" i="1" s="1"/>
  <c r="F62" i="1"/>
  <c r="H62" i="1" s="1"/>
  <c r="F26" i="1"/>
  <c r="H26" i="1" s="1"/>
  <c r="F210" i="1"/>
  <c r="H210" i="1" s="1"/>
  <c r="F116" i="1"/>
  <c r="H116" i="1" s="1"/>
  <c r="F34" i="1"/>
  <c r="H34" i="1" s="1"/>
  <c r="F44" i="1"/>
  <c r="H44" i="1" s="1"/>
  <c r="F120" i="1"/>
  <c r="H120" i="1" s="1"/>
  <c r="F38" i="1"/>
  <c r="H38" i="1" s="1"/>
  <c r="F293" i="1"/>
  <c r="H293" i="1" s="1"/>
  <c r="F179" i="1"/>
  <c r="H179" i="1" s="1"/>
  <c r="F83" i="1"/>
  <c r="H83" i="1" s="1"/>
  <c r="F251" i="1"/>
  <c r="H251" i="1" s="1"/>
  <c r="F183" i="1"/>
  <c r="H183" i="1" s="1"/>
  <c r="F78" i="1"/>
  <c r="H78" i="1" s="1"/>
  <c r="F164" i="1"/>
  <c r="H164" i="1" s="1"/>
  <c r="F59" i="1"/>
  <c r="H59" i="1" s="1"/>
  <c r="F95" i="1"/>
  <c r="H95" i="1" s="1"/>
  <c r="F141" i="1"/>
  <c r="H141" i="1" s="1"/>
  <c r="F101" i="1"/>
  <c r="H101" i="1" s="1"/>
  <c r="F61" i="1"/>
  <c r="H61" i="1" s="1"/>
  <c r="F25" i="1"/>
  <c r="H25" i="1" s="1"/>
  <c r="F126" i="1"/>
  <c r="H126" i="1" s="1"/>
  <c r="F202" i="1"/>
  <c r="H202" i="1" s="1"/>
  <c r="F184" i="1"/>
  <c r="H184" i="1" s="1"/>
  <c r="F257" i="1"/>
  <c r="H257" i="1" s="1"/>
  <c r="F55" i="1"/>
  <c r="H55" i="1" s="1"/>
  <c r="F182" i="1"/>
  <c r="H182" i="1" s="1"/>
  <c r="F49" i="1"/>
  <c r="H49" i="1" s="1"/>
  <c r="F30" i="1"/>
  <c r="H30" i="1" s="1"/>
  <c r="F175" i="1"/>
  <c r="H175" i="1" s="1"/>
  <c r="F51" i="1"/>
  <c r="H51" i="1" s="1"/>
  <c r="F132" i="1"/>
  <c r="H132" i="1" s="1"/>
  <c r="F13" i="1"/>
  <c r="H13" i="1" s="1"/>
  <c r="F162" i="1"/>
  <c r="H162" i="1" s="1"/>
  <c r="F79" i="1"/>
  <c r="H79" i="1" s="1"/>
  <c r="F119" i="1"/>
  <c r="H119" i="1" s="1"/>
  <c r="F159" i="1"/>
  <c r="H159" i="1" s="1"/>
  <c r="F207" i="1"/>
  <c r="H207" i="1" s="1"/>
  <c r="F209" i="1"/>
  <c r="H209" i="1" s="1"/>
  <c r="F144" i="1"/>
  <c r="H144" i="1" s="1"/>
  <c r="F223" i="1"/>
  <c r="H223" i="1" s="1"/>
  <c r="F135" i="1"/>
  <c r="H135" i="1" s="1"/>
  <c r="F48" i="1"/>
  <c r="H48" i="1" s="1"/>
  <c r="F278" i="1"/>
  <c r="H278" i="1" s="1"/>
  <c r="F206" i="1"/>
  <c r="H206" i="1" s="1"/>
  <c r="F107" i="1"/>
  <c r="H107" i="1" s="1"/>
  <c r="F20" i="1"/>
  <c r="H20" i="1" s="1"/>
  <c r="F111" i="1"/>
  <c r="H111" i="1" s="1"/>
  <c r="F24" i="1"/>
  <c r="H24" i="1" s="1"/>
  <c r="F261" i="1"/>
  <c r="H261" i="1" s="1"/>
  <c r="F170" i="1"/>
  <c r="H170" i="1" s="1"/>
  <c r="F74" i="1"/>
  <c r="H74" i="1" s="1"/>
  <c r="F227" i="1"/>
  <c r="H227" i="1" s="1"/>
  <c r="F174" i="1"/>
  <c r="H174" i="1" s="1"/>
  <c r="F64" i="1"/>
  <c r="H64" i="1" s="1"/>
  <c r="F284" i="1"/>
  <c r="H284" i="1" s="1"/>
  <c r="F155" i="1"/>
  <c r="H155" i="1" s="1"/>
  <c r="F50" i="1"/>
  <c r="H50" i="1" s="1"/>
  <c r="F191" i="1"/>
  <c r="H191" i="1" s="1"/>
  <c r="F86" i="1"/>
  <c r="H86" i="1" s="1"/>
  <c r="F177" i="1"/>
  <c r="H177" i="1" s="1"/>
  <c r="F137" i="1"/>
  <c r="H137" i="1" s="1"/>
  <c r="F97" i="1"/>
  <c r="H97" i="1" s="1"/>
  <c r="F57" i="1"/>
  <c r="H57" i="1" s="1"/>
  <c r="F21" i="1"/>
  <c r="H21" i="1" s="1"/>
  <c r="F173" i="1"/>
  <c r="H173" i="1" s="1"/>
  <c r="F241" i="1"/>
  <c r="H241" i="1" s="1"/>
  <c r="F276" i="1"/>
  <c r="H276" i="1" s="1"/>
  <c r="F244" i="1"/>
  <c r="H244" i="1" s="1"/>
  <c r="F212" i="1"/>
  <c r="H212" i="1" s="1"/>
  <c r="F279" i="1"/>
  <c r="H279" i="1" s="1"/>
  <c r="F301" i="1"/>
  <c r="H301" i="1" s="1"/>
  <c r="F287" i="1"/>
  <c r="H287" i="1" s="1"/>
  <c r="F304" i="1"/>
  <c r="H304" i="1" s="1"/>
  <c r="F272" i="1"/>
  <c r="H272" i="1" s="1"/>
  <c r="F240" i="1"/>
  <c r="H240" i="1" s="1"/>
  <c r="F208" i="1"/>
  <c r="H208" i="1" s="1"/>
  <c r="F259" i="1"/>
  <c r="H259" i="1" s="1"/>
  <c r="F303" i="1"/>
  <c r="H303" i="1" s="1"/>
  <c r="F289" i="1"/>
  <c r="H289" i="1" s="1"/>
  <c r="F266" i="1"/>
  <c r="H266" i="1" s="1"/>
  <c r="F262" i="1"/>
  <c r="H262" i="1" s="1"/>
  <c r="F268" i="1"/>
  <c r="H268" i="1" s="1"/>
  <c r="F204" i="1"/>
  <c r="H204" i="1" s="1"/>
  <c r="F235" i="1"/>
  <c r="H235" i="1" s="1"/>
  <c r="F193" i="1"/>
  <c r="H193" i="1" s="1"/>
  <c r="F281" i="1"/>
  <c r="H281" i="1" s="1"/>
  <c r="F302" i="1"/>
  <c r="H302" i="1" s="1"/>
  <c r="F237" i="1"/>
  <c r="H237" i="1" s="1"/>
  <c r="F255" i="1"/>
  <c r="H255" i="1" s="1"/>
  <c r="F290" i="1"/>
  <c r="H290" i="1" s="1"/>
  <c r="F201" i="1"/>
  <c r="H201" i="1" s="1"/>
  <c r="F270" i="1"/>
  <c r="H270" i="1" s="1"/>
  <c r="F253" i="1"/>
  <c r="H253" i="1" s="1"/>
  <c r="F245" i="1"/>
  <c r="H245" i="1" s="1"/>
  <c r="F230" i="1"/>
  <c r="H230" i="1" s="1"/>
  <c r="F277" i="1"/>
  <c r="H277" i="1" s="1"/>
  <c r="F236" i="1"/>
  <c r="H236" i="1" s="1"/>
  <c r="F226" i="1"/>
  <c r="H226" i="1" s="1"/>
  <c r="F233" i="1"/>
  <c r="H233" i="1" s="1"/>
  <c r="F219" i="1"/>
  <c r="H219" i="1" s="1"/>
  <c r="F264" i="1"/>
  <c r="H264" i="1" s="1"/>
  <c r="F200" i="1"/>
  <c r="H200" i="1" s="1"/>
  <c r="F215" i="1"/>
  <c r="H215" i="1" s="1"/>
  <c r="F189" i="1"/>
  <c r="H189" i="1" s="1"/>
  <c r="F190" i="1"/>
  <c r="H190" i="1" s="1"/>
  <c r="F254" i="1"/>
  <c r="H254" i="1" s="1"/>
  <c r="F180" i="1"/>
  <c r="H180" i="1" s="1"/>
  <c r="F269" i="1"/>
  <c r="H269" i="1" s="1"/>
  <c r="F229" i="1"/>
  <c r="H229" i="1" s="1"/>
  <c r="F197" i="1"/>
  <c r="H197" i="1" s="1"/>
  <c r="F142" i="1"/>
  <c r="H142" i="1" s="1"/>
  <c r="F122" i="1"/>
  <c r="H122" i="1" s="1"/>
  <c r="F292" i="1"/>
  <c r="H292" i="1" s="1"/>
  <c r="F260" i="1"/>
  <c r="H260" i="1" s="1"/>
  <c r="F228" i="1"/>
  <c r="H228" i="1" s="1"/>
  <c r="F196" i="1"/>
  <c r="H196" i="1" s="1"/>
  <c r="F114" i="1"/>
  <c r="H114" i="1" s="1"/>
  <c r="F186" i="1"/>
  <c r="H186" i="1" s="1"/>
  <c r="F150" i="1"/>
  <c r="H150" i="1" s="1"/>
  <c r="F185" i="1"/>
  <c r="H185" i="1" s="1"/>
  <c r="F153" i="1"/>
  <c r="H153" i="1" s="1"/>
  <c r="F121" i="1"/>
  <c r="H121" i="1" s="1"/>
  <c r="F89" i="1"/>
  <c r="H89" i="1" s="1"/>
  <c r="F263" i="1"/>
  <c r="H263" i="1" s="1"/>
  <c r="F231" i="1"/>
  <c r="H231" i="1" s="1"/>
  <c r="F300" i="1"/>
  <c r="H300" i="1" s="1"/>
  <c r="F258" i="1"/>
  <c r="H258" i="1" s="1"/>
  <c r="F194" i="1"/>
  <c r="H194" i="1" s="1"/>
  <c r="F273" i="1"/>
  <c r="H273" i="1" s="1"/>
  <c r="F296" i="1"/>
  <c r="H296" i="1" s="1"/>
  <c r="F232" i="1"/>
  <c r="H232" i="1" s="1"/>
  <c r="F291" i="1"/>
  <c r="H291" i="1" s="1"/>
  <c r="F286" i="1"/>
  <c r="H286" i="1" s="1"/>
  <c r="F222" i="1"/>
  <c r="H222" i="1" s="1"/>
  <c r="F271" i="1"/>
  <c r="H271" i="1" s="1"/>
  <c r="F176" i="1"/>
  <c r="H176" i="1" s="1"/>
  <c r="F275" i="1"/>
  <c r="H275" i="1" s="1"/>
  <c r="F282" i="1"/>
  <c r="H282" i="1" s="1"/>
  <c r="F250" i="1"/>
  <c r="H250" i="1" s="1"/>
  <c r="F218" i="1"/>
  <c r="H218" i="1" s="1"/>
  <c r="F171" i="1"/>
  <c r="H171" i="1" s="1"/>
  <c r="F299" i="1"/>
  <c r="H299" i="1" s="1"/>
  <c r="F294" i="1"/>
  <c r="H294" i="1" s="1"/>
  <c r="F305" i="1"/>
  <c r="H305" i="1" s="1"/>
  <c r="F265" i="1"/>
  <c r="H265" i="1" s="1"/>
  <c r="F225" i="1"/>
  <c r="H225" i="1" s="1"/>
  <c r="F188" i="1"/>
  <c r="H188" i="1" s="1"/>
  <c r="F106" i="1"/>
  <c r="H106" i="1" s="1"/>
  <c r="F298" i="1"/>
  <c r="H298" i="1" s="1"/>
  <c r="F128" i="1"/>
  <c r="H128" i="1" s="1"/>
  <c r="F288" i="1"/>
  <c r="H288" i="1" s="1"/>
  <c r="F256" i="1"/>
  <c r="H256" i="1" s="1"/>
  <c r="F224" i="1"/>
  <c r="H224" i="1" s="1"/>
  <c r="F187" i="1"/>
  <c r="H187" i="1" s="1"/>
  <c r="F100" i="1"/>
  <c r="H100" i="1" s="1"/>
  <c r="F136" i="1"/>
  <c r="H136" i="1" s="1"/>
  <c r="F181" i="1"/>
  <c r="H181" i="1" s="1"/>
  <c r="F149" i="1"/>
  <c r="H149" i="1" s="1"/>
  <c r="F117" i="1"/>
  <c r="H117" i="1" s="1"/>
  <c r="F85" i="1"/>
  <c r="H85" i="1" s="1"/>
  <c r="F53" i="1"/>
  <c r="H53" i="1" s="1"/>
  <c r="H10" i="1"/>
  <c r="H11" i="1"/>
  <c r="H84" i="1"/>
  <c r="H54" i="1"/>
</calcChain>
</file>

<file path=xl/sharedStrings.xml><?xml version="1.0" encoding="utf-8"?>
<sst xmlns="http://schemas.openxmlformats.org/spreadsheetml/2006/main" count="21" uniqueCount="17">
  <si>
    <t>centroid</t>
  </si>
  <si>
    <t>area</t>
  </si>
  <si>
    <t>sigma</t>
  </si>
  <si>
    <t>Incorrect</t>
  </si>
  <si>
    <t>Correct</t>
  </si>
  <si>
    <t>x-axis</t>
  </si>
  <si>
    <t>y-axis</t>
  </si>
  <si>
    <t>Running Total</t>
  </si>
  <si>
    <t>Running Remainder</t>
  </si>
  <si>
    <t>FDR</t>
  </si>
  <si>
    <t>Sensitivity</t>
  </si>
  <si>
    <t>Fraction Incorrect/Correct</t>
  </si>
  <si>
    <t>Score cutoff is x-axis value for row where Col H is closest to 1%</t>
  </si>
  <si>
    <t>Sensitivity is Correct running remainder (Col G) for cutoff row</t>
  </si>
  <si>
    <t>Gaussian</t>
  </si>
  <si>
    <t>Grey line:</t>
  </si>
  <si>
    <t>Change the yellow cell to one of the values in range J6:J24 - chart will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</si>
</sst>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How Distribution</a:t>
            </a:r>
            <a:r>
              <a:rPr lang="en-US" sz="2400" baseline="0"/>
              <a:t> Sizes Affect </a:t>
            </a:r>
            <a:r>
              <a:rPr lang="en-US" sz="2400"/>
              <a:t>Score Cutoff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Incorrect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Sheet1!$A$6:$A$306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</c:numCache>
            </c:numRef>
          </c:xVal>
          <c:yVal>
            <c:numRef>
              <c:f>Sheet1!$B$6:$B$306</c:f>
              <c:numCache>
                <c:formatCode>General</c:formatCode>
                <c:ptCount val="301"/>
                <c:pt idx="0">
                  <c:v>5.140929987637018E-4</c:v>
                </c:pt>
                <c:pt idx="1">
                  <c:v>5.7418964635122614E-4</c:v>
                </c:pt>
                <c:pt idx="2">
                  <c:v>6.4059932311733578E-4</c:v>
                </c:pt>
                <c:pt idx="3">
                  <c:v>7.1389615734425665E-4</c:v>
                </c:pt>
                <c:pt idx="4">
                  <c:v>7.9469606715494817E-4</c:v>
                </c:pt>
                <c:pt idx="5">
                  <c:v>8.8365865147670185E-4</c:v>
                </c:pt>
                <c:pt idx="6">
                  <c:v>9.8148904012778661E-4</c:v>
                </c:pt>
                <c:pt idx="7">
                  <c:v>1.0889396853999728E-3</c:v>
                </c:pt>
                <c:pt idx="8">
                  <c:v>1.2068120760064299E-3</c:v>
                </c:pt>
                <c:pt idx="9">
                  <c:v>1.3359583527721151E-3</c:v>
                </c:pt>
                <c:pt idx="10">
                  <c:v>1.4772828039793359E-3</c:v>
                </c:pt>
                <c:pt idx="11">
                  <c:v>1.6317432168629776E-3</c:v>
                </c:pt>
                <c:pt idx="12">
                  <c:v>1.8003520603981236E-3</c:v>
                </c:pt>
                <c:pt idx="13">
                  <c:v>1.9841774732586182E-3</c:v>
                </c:pt>
                <c:pt idx="14">
                  <c:v>2.1843440296711743E-3</c:v>
                </c:pt>
                <c:pt idx="15">
                  <c:v>2.4020332548697412E-3</c:v>
                </c:pt>
                <c:pt idx="16">
                  <c:v>2.6384838609933192E-3</c:v>
                </c:pt>
                <c:pt idx="17">
                  <c:v>2.8949916735929648E-3</c:v>
                </c:pt>
                <c:pt idx="18">
                  <c:v>3.1729092184457327E-3</c:v>
                </c:pt>
                <c:pt idx="19">
                  <c:v>3.4736449381408685E-3</c:v>
                </c:pt>
                <c:pt idx="20">
                  <c:v>3.798662007932481E-3</c:v>
                </c:pt>
                <c:pt idx="21">
                  <c:v>4.1494767206680687E-3</c:v>
                </c:pt>
                <c:pt idx="22">
                  <c:v>4.5276564112285379E-3</c:v>
                </c:pt>
                <c:pt idx="23">
                  <c:v>4.9348168918754362E-3</c:v>
                </c:pt>
                <c:pt idx="24">
                  <c:v>5.3726193712163306E-3</c:v>
                </c:pt>
                <c:pt idx="25">
                  <c:v>5.842766831189514E-3</c:v>
                </c:pt>
                <c:pt idx="26">
                  <c:v>6.3469998385500877E-3</c:v>
                </c:pt>
                <c:pt idx="27">
                  <c:v>6.8870917698260741E-3</c:v>
                </c:pt>
                <c:pt idx="28">
                  <c:v>7.4648434316143004E-3</c:v>
                </c:pt>
                <c:pt idx="29">
                  <c:v>8.0820770614091209E-3</c:v>
                </c:pt>
                <c:pt idx="30">
                  <c:v>8.7406296979031621E-3</c:v>
                </c:pt>
                <c:pt idx="31">
                  <c:v>9.4423459138670545E-3</c:v>
                </c:pt>
                <c:pt idx="32">
                  <c:v>1.0189069909295164E-2</c:v>
                </c:pt>
                <c:pt idx="33">
                  <c:v>1.0982636967484773E-2</c:v>
                </c:pt>
                <c:pt idx="34">
                  <c:v>1.1824864282077152E-2</c:v>
                </c:pt>
                <c:pt idx="35">
                  <c:v>1.2717541168805994E-2</c:v>
                </c:pt>
                <c:pt idx="36">
                  <c:v>1.3662418681740732E-2</c:v>
                </c:pt>
                <c:pt idx="37">
                  <c:v>1.4661198660142399E-2</c:v>
                </c:pt>
                <c:pt idx="38">
                  <c:v>1.5715522238623873E-2</c:v>
                </c:pt>
                <c:pt idx="39">
                  <c:v>1.6826957860075899E-2</c:v>
                </c:pt>
                <c:pt idx="40">
                  <c:v>1.7996988837729353E-2</c:v>
                </c:pt>
                <c:pt idx="41">
                  <c:v>1.9227000519710942E-2</c:v>
                </c:pt>
                <c:pt idx="42">
                  <c:v>2.0518267116449093E-2</c:v>
                </c:pt>
                <c:pt idx="43">
                  <c:v>2.1871938258225532E-2</c:v>
                </c:pt>
                <c:pt idx="44">
                  <c:v>2.3289025356971735E-2</c:v>
                </c:pt>
                <c:pt idx="45">
                  <c:v>2.4770387852997702E-2</c:v>
                </c:pt>
                <c:pt idx="46">
                  <c:v>2.6316719433631397E-2</c:v>
                </c:pt>
                <c:pt idx="47">
                  <c:v>2.7928534316654919E-2</c:v>
                </c:pt>
                <c:pt idx="48">
                  <c:v>2.9606153696863969E-2</c:v>
                </c:pt>
                <c:pt idx="49">
                  <c:v>3.1349692458962318E-2</c:v>
                </c:pt>
                <c:pt idx="50">
                  <c:v>3.3159046264249557E-2</c:v>
                </c:pt>
                <c:pt idx="51">
                  <c:v>3.5033879122083403E-2</c:v>
                </c:pt>
                <c:pt idx="52">
                  <c:v>3.6973611559818535E-2</c:v>
                </c:pt>
                <c:pt idx="53">
                  <c:v>3.8977409506766855E-2</c:v>
                </c:pt>
                <c:pt idx="54">
                  <c:v>4.1044174008616527E-2</c:v>
                </c:pt>
                <c:pt idx="55">
                  <c:v>4.3172531888630586E-2</c:v>
                </c:pt>
                <c:pt idx="56">
                  <c:v>4.5360827470759368E-2</c:v>
                </c:pt>
                <c:pt idx="57">
                  <c:v>4.7607115477503438E-2</c:v>
                </c:pt>
                <c:pt idx="58">
                  <c:v>4.9909155211914982E-2</c:v>
                </c:pt>
                <c:pt idx="59">
                  <c:v>5.2264406128502874E-2</c:v>
                </c:pt>
                <c:pt idx="60">
                  <c:v>5.4670024891997883E-2</c:v>
                </c:pt>
                <c:pt idx="61">
                  <c:v>5.7122864015935811E-2</c:v>
                </c:pt>
                <c:pt idx="62">
                  <c:v>5.9619472164846851E-2</c:v>
                </c:pt>
                <c:pt idx="63">
                  <c:v>6.2156096194521941E-2</c:v>
                </c:pt>
                <c:pt idx="64">
                  <c:v>6.4728684994404331E-2</c:v>
                </c:pt>
                <c:pt idx="65">
                  <c:v>6.7332895184686298E-2</c:v>
                </c:pt>
                <c:pt idx="66">
                  <c:v>6.996409870824144E-2</c:v>
                </c:pt>
                <c:pt idx="67">
                  <c:v>7.2617392344183532E-2</c:v>
                </c:pt>
                <c:pt idx="68">
                  <c:v>7.5287609155708188E-2</c:v>
                </c:pt>
                <c:pt idx="69">
                  <c:v>7.7969331870054365E-2</c:v>
                </c:pt>
                <c:pt idx="70">
                  <c:v>8.0656908173047798E-2</c:v>
                </c:pt>
                <c:pt idx="71">
                  <c:v>8.334446788488617E-2</c:v>
                </c:pt>
                <c:pt idx="72">
                  <c:v>8.6025941967745906E-2</c:v>
                </c:pt>
                <c:pt idx="73">
                  <c:v>8.8695083299584962E-2</c:v>
                </c:pt>
                <c:pt idx="74">
                  <c:v>9.1345489132342833E-2</c:v>
                </c:pt>
                <c:pt idx="75">
                  <c:v>9.397062513676753E-2</c:v>
                </c:pt>
                <c:pt idx="76">
                  <c:v>9.6563850920494271E-2</c:v>
                </c:pt>
                <c:pt idx="77">
                  <c:v>9.91184468909342E-2</c:v>
                </c:pt>
                <c:pt idx="78">
                  <c:v>0.10162764232017242</c:v>
                </c:pt>
                <c:pt idx="79">
                  <c:v>0.10408464445558711</c:v>
                </c:pt>
                <c:pt idx="80">
                  <c:v>0.10648266850745075</c:v>
                </c:pt>
                <c:pt idx="81">
                  <c:v>0.10881496833350866</c:v>
                </c:pt>
                <c:pt idx="82">
                  <c:v>0.11107486763059991</c:v>
                </c:pt>
                <c:pt idx="83">
                  <c:v>0.11325579143491937</c:v>
                </c:pt>
                <c:pt idx="84">
                  <c:v>0.115351297725641</c:v>
                </c:pt>
                <c:pt idx="85">
                  <c:v>0.11735510892143318</c:v>
                </c:pt>
                <c:pt idx="86">
                  <c:v>0.11926114305598966</c:v>
                </c:pt>
                <c:pt idx="87">
                  <c:v>0.12106354441713936</c:v>
                </c:pt>
                <c:pt idx="88">
                  <c:v>0.12275671343444113</c:v>
                </c:pt>
                <c:pt idx="89">
                  <c:v>0.12433533560244286</c:v>
                </c:pt>
                <c:pt idx="90">
                  <c:v>0.12579440923099774</c:v>
                </c:pt>
                <c:pt idx="91">
                  <c:v>0.12712927182017469</c:v>
                </c:pt>
                <c:pt idx="92">
                  <c:v>0.128335624865338</c:v>
                </c:pt>
                <c:pt idx="93">
                  <c:v>0.12940955690784897</c:v>
                </c:pt>
                <c:pt idx="94">
                  <c:v>0.13034756465848532</c:v>
                </c:pt>
                <c:pt idx="95">
                  <c:v>0.13114657203397997</c:v>
                </c:pt>
                <c:pt idx="96">
                  <c:v>0.13180394696193926</c:v>
                </c:pt>
                <c:pt idx="97">
                  <c:v>0.13231751582567061</c:v>
                </c:pt>
                <c:pt idx="98">
                  <c:v>0.13268557543798409</c:v>
                </c:pt>
                <c:pt idx="99">
                  <c:v>0.13290690245165901</c:v>
                </c:pt>
                <c:pt idx="100">
                  <c:v>0.13298076013381091</c:v>
                </c:pt>
                <c:pt idx="101">
                  <c:v>0.13290690245165901</c:v>
                </c:pt>
                <c:pt idx="102">
                  <c:v>0.13268557543798409</c:v>
                </c:pt>
                <c:pt idx="103">
                  <c:v>0.13231751582567061</c:v>
                </c:pt>
                <c:pt idx="104">
                  <c:v>0.13180394696193926</c:v>
                </c:pt>
                <c:pt idx="105">
                  <c:v>0.13114657203397997</c:v>
                </c:pt>
                <c:pt idx="106">
                  <c:v>0.13034756465848529</c:v>
                </c:pt>
                <c:pt idx="107">
                  <c:v>0.12940955690784894</c:v>
                </c:pt>
                <c:pt idx="108">
                  <c:v>0.12833562486533798</c:v>
                </c:pt>
                <c:pt idx="109">
                  <c:v>0.12712927182017469</c:v>
                </c:pt>
                <c:pt idx="110">
                  <c:v>0.12579440923099774</c:v>
                </c:pt>
                <c:pt idx="111">
                  <c:v>0.12433533560244284</c:v>
                </c:pt>
                <c:pt idx="112">
                  <c:v>0.1227567134344411</c:v>
                </c:pt>
                <c:pt idx="113">
                  <c:v>0.12106354441713933</c:v>
                </c:pt>
                <c:pt idx="114">
                  <c:v>0.11926114305598966</c:v>
                </c:pt>
                <c:pt idx="115">
                  <c:v>0.11735510892143318</c:v>
                </c:pt>
                <c:pt idx="116">
                  <c:v>0.11535129772564094</c:v>
                </c:pt>
                <c:pt idx="117">
                  <c:v>0.11325579143491935</c:v>
                </c:pt>
                <c:pt idx="118">
                  <c:v>0.11107486763059987</c:v>
                </c:pt>
                <c:pt idx="119">
                  <c:v>0.10881496833350866</c:v>
                </c:pt>
                <c:pt idx="120">
                  <c:v>0.10648266850745075</c:v>
                </c:pt>
                <c:pt idx="121">
                  <c:v>0.10408464445558707</c:v>
                </c:pt>
                <c:pt idx="122">
                  <c:v>0.10162764232017238</c:v>
                </c:pt>
                <c:pt idx="123">
                  <c:v>9.9118446890934173E-2</c:v>
                </c:pt>
                <c:pt idx="124">
                  <c:v>9.6563850920494243E-2</c:v>
                </c:pt>
                <c:pt idx="125">
                  <c:v>9.397062513676753E-2</c:v>
                </c:pt>
                <c:pt idx="126">
                  <c:v>9.1345489132342791E-2</c:v>
                </c:pt>
                <c:pt idx="127">
                  <c:v>8.869508329958492E-2</c:v>
                </c:pt>
                <c:pt idx="128">
                  <c:v>8.6025941967745878E-2</c:v>
                </c:pt>
                <c:pt idx="129">
                  <c:v>8.3344467884886156E-2</c:v>
                </c:pt>
                <c:pt idx="130">
                  <c:v>8.0656908173047798E-2</c:v>
                </c:pt>
                <c:pt idx="131">
                  <c:v>7.7969331870054295E-2</c:v>
                </c:pt>
                <c:pt idx="132">
                  <c:v>7.5287609155708132E-2</c:v>
                </c:pt>
                <c:pt idx="133">
                  <c:v>7.2617392344183504E-2</c:v>
                </c:pt>
                <c:pt idx="134">
                  <c:v>6.9964098708241398E-2</c:v>
                </c:pt>
                <c:pt idx="135">
                  <c:v>6.7332895184686298E-2</c:v>
                </c:pt>
                <c:pt idx="136">
                  <c:v>6.472868499440429E-2</c:v>
                </c:pt>
                <c:pt idx="137">
                  <c:v>6.21560961945219E-2</c:v>
                </c:pt>
                <c:pt idx="138">
                  <c:v>5.9619472164846837E-2</c:v>
                </c:pt>
                <c:pt idx="139">
                  <c:v>5.7122864015935783E-2</c:v>
                </c:pt>
                <c:pt idx="140">
                  <c:v>5.4670024891997883E-2</c:v>
                </c:pt>
                <c:pt idx="141">
                  <c:v>5.2264406128502826E-2</c:v>
                </c:pt>
                <c:pt idx="142">
                  <c:v>4.9909155211914934E-2</c:v>
                </c:pt>
                <c:pt idx="143">
                  <c:v>4.7607115477503424E-2</c:v>
                </c:pt>
                <c:pt idx="144">
                  <c:v>4.5360827470759348E-2</c:v>
                </c:pt>
                <c:pt idx="145">
                  <c:v>4.3172531888630586E-2</c:v>
                </c:pt>
                <c:pt idx="146">
                  <c:v>4.1044174008616492E-2</c:v>
                </c:pt>
                <c:pt idx="147">
                  <c:v>3.8977409506766814E-2</c:v>
                </c:pt>
                <c:pt idx="148">
                  <c:v>3.6973611559818507E-2</c:v>
                </c:pt>
                <c:pt idx="149">
                  <c:v>3.5033879122083382E-2</c:v>
                </c:pt>
                <c:pt idx="150">
                  <c:v>3.3159046264249557E-2</c:v>
                </c:pt>
                <c:pt idx="151">
                  <c:v>3.134969245896229E-2</c:v>
                </c:pt>
                <c:pt idx="152">
                  <c:v>2.9606153696863941E-2</c:v>
                </c:pt>
                <c:pt idx="153">
                  <c:v>2.7928534316654902E-2</c:v>
                </c:pt>
                <c:pt idx="154">
                  <c:v>2.6316719433631387E-2</c:v>
                </c:pt>
                <c:pt idx="155">
                  <c:v>2.4770387852997702E-2</c:v>
                </c:pt>
                <c:pt idx="156">
                  <c:v>2.3289025356971711E-2</c:v>
                </c:pt>
                <c:pt idx="157">
                  <c:v>2.1871938258225518E-2</c:v>
                </c:pt>
                <c:pt idx="158">
                  <c:v>2.0518267116449083E-2</c:v>
                </c:pt>
                <c:pt idx="159">
                  <c:v>1.9227000519710935E-2</c:v>
                </c:pt>
                <c:pt idx="160">
                  <c:v>1.7996988837729353E-2</c:v>
                </c:pt>
                <c:pt idx="161">
                  <c:v>1.6826957860075886E-2</c:v>
                </c:pt>
                <c:pt idx="162">
                  <c:v>1.5715522238623873E-2</c:v>
                </c:pt>
                <c:pt idx="163">
                  <c:v>1.4661198660142399E-2</c:v>
                </c:pt>
                <c:pt idx="164">
                  <c:v>1.3662418681740708E-2</c:v>
                </c:pt>
                <c:pt idx="165">
                  <c:v>1.2717541168805994E-2</c:v>
                </c:pt>
                <c:pt idx="166">
                  <c:v>1.1824864282077132E-2</c:v>
                </c:pt>
                <c:pt idx="167">
                  <c:v>1.0982636967484773E-2</c:v>
                </c:pt>
                <c:pt idx="168">
                  <c:v>1.0189069909295148E-2</c:v>
                </c:pt>
                <c:pt idx="169">
                  <c:v>9.4423459138670406E-3</c:v>
                </c:pt>
                <c:pt idx="170">
                  <c:v>8.7406296979031621E-3</c:v>
                </c:pt>
                <c:pt idx="171">
                  <c:v>8.0820770614091104E-3</c:v>
                </c:pt>
                <c:pt idx="172">
                  <c:v>7.4648434316143004E-3</c:v>
                </c:pt>
                <c:pt idx="173">
                  <c:v>6.8870917698260672E-3</c:v>
                </c:pt>
                <c:pt idx="174">
                  <c:v>6.3469998385500825E-3</c:v>
                </c:pt>
                <c:pt idx="175">
                  <c:v>5.842766831189514E-3</c:v>
                </c:pt>
                <c:pt idx="176">
                  <c:v>5.3726193712163263E-3</c:v>
                </c:pt>
                <c:pt idx="177">
                  <c:v>4.9348168918754362E-3</c:v>
                </c:pt>
                <c:pt idx="178">
                  <c:v>4.5276564112285379E-3</c:v>
                </c:pt>
                <c:pt idx="179">
                  <c:v>4.1494767206680582E-3</c:v>
                </c:pt>
                <c:pt idx="180">
                  <c:v>3.798662007932481E-3</c:v>
                </c:pt>
                <c:pt idx="181">
                  <c:v>3.4736449381408594E-3</c:v>
                </c:pt>
                <c:pt idx="182">
                  <c:v>3.1729092184457327E-3</c:v>
                </c:pt>
                <c:pt idx="183">
                  <c:v>2.8949916735929648E-3</c:v>
                </c:pt>
                <c:pt idx="184">
                  <c:v>2.6384838609933153E-3</c:v>
                </c:pt>
                <c:pt idx="185">
                  <c:v>2.4020332548697412E-3</c:v>
                </c:pt>
                <c:pt idx="186">
                  <c:v>2.1843440296711722E-3</c:v>
                </c:pt>
                <c:pt idx="187">
                  <c:v>1.9841774732586182E-3</c:v>
                </c:pt>
                <c:pt idx="188">
                  <c:v>1.8003520603981236E-3</c:v>
                </c:pt>
                <c:pt idx="189">
                  <c:v>1.6317432168629759E-3</c:v>
                </c:pt>
                <c:pt idx="190">
                  <c:v>1.4772828039793359E-3</c:v>
                </c:pt>
                <c:pt idx="191">
                  <c:v>1.335958352772114E-3</c:v>
                </c:pt>
                <c:pt idx="192">
                  <c:v>1.2068120760064258E-3</c:v>
                </c:pt>
                <c:pt idx="193">
                  <c:v>1.0889396853999728E-3</c:v>
                </c:pt>
                <c:pt idx="194">
                  <c:v>9.8148904012778379E-4</c:v>
                </c:pt>
                <c:pt idx="195">
                  <c:v>8.8365865147670185E-4</c:v>
                </c:pt>
                <c:pt idx="196">
                  <c:v>7.9469606715494611E-4</c:v>
                </c:pt>
                <c:pt idx="197">
                  <c:v>7.1389615734425405E-4</c:v>
                </c:pt>
                <c:pt idx="198">
                  <c:v>6.4059932311733578E-4</c:v>
                </c:pt>
                <c:pt idx="199">
                  <c:v>5.7418964635122559E-4</c:v>
                </c:pt>
                <c:pt idx="200">
                  <c:v>5.140929987637018E-4</c:v>
                </c:pt>
                <c:pt idx="201">
                  <c:v>4.5977512620100125E-4</c:v>
                </c:pt>
                <c:pt idx="202">
                  <c:v>4.107397228243385E-4</c:v>
                </c:pt>
                <c:pt idx="203">
                  <c:v>3.6652650839212554E-4</c:v>
                </c:pt>
                <c:pt idx="204">
                  <c:v>3.267093204251234E-4</c:v>
                </c:pt>
                <c:pt idx="205">
                  <c:v>2.9089423168192005E-4</c:v>
                </c:pt>
                <c:pt idx="206">
                  <c:v>2.5871770206963582E-4</c:v>
                </c:pt>
                <c:pt idx="207">
                  <c:v>2.2984477287594447E-4</c:v>
                </c:pt>
                <c:pt idx="208">
                  <c:v>2.0396731003792398E-4</c:v>
                </c:pt>
                <c:pt idx="209">
                  <c:v>1.8080230206473207E-4</c:v>
                </c:pt>
                <c:pt idx="210">
                  <c:v>1.6009021720694025E-4</c:v>
                </c:pt>
                <c:pt idx="211">
                  <c:v>1.415934235169169E-4</c:v>
                </c:pt>
                <c:pt idx="212">
                  <c:v>1.25094674572543E-4</c:v>
                </c:pt>
                <c:pt idx="213">
                  <c:v>1.1039566284009735E-4</c:v>
                </c:pt>
                <c:pt idx="214">
                  <c:v>9.7315641930486509E-5</c:v>
                </c:pt>
                <c:pt idx="215">
                  <c:v>8.5690118354102114E-5</c:v>
                </c:pt>
                <c:pt idx="216">
                  <c:v>7.5369612801228099E-5</c:v>
                </c:pt>
                <c:pt idx="217">
                  <c:v>6.6218490464257351E-5</c:v>
                </c:pt>
                <c:pt idx="218">
                  <c:v>5.8113859471787716E-5</c:v>
                </c:pt>
                <c:pt idx="219">
                  <c:v>5.0944536119511536E-5</c:v>
                </c:pt>
                <c:pt idx="220">
                  <c:v>4.4610075254961789E-5</c:v>
                </c:pt>
                <c:pt idx="221">
                  <c:v>3.9019863898775257E-5</c:v>
                </c:pt>
                <c:pt idx="222">
                  <c:v>3.4092275960261456E-5</c:v>
                </c:pt>
                <c:pt idx="223">
                  <c:v>2.9753885725710872E-5</c:v>
                </c:pt>
                <c:pt idx="224">
                  <c:v>2.5938737660122521E-5</c:v>
                </c:pt>
                <c:pt idx="225">
                  <c:v>2.2587669962939214E-5</c:v>
                </c:pt>
                <c:pt idx="226">
                  <c:v>1.9647689252179952E-5</c:v>
                </c:pt>
                <c:pt idx="227">
                  <c:v>1.7071393715357259E-5</c:v>
                </c:pt>
                <c:pt idx="228">
                  <c:v>1.4816442056258603E-5</c:v>
                </c:pt>
                <c:pt idx="229">
                  <c:v>1.2845065580695666E-5</c:v>
                </c:pt>
                <c:pt idx="230">
                  <c:v>1.1123620798546141E-5</c:v>
                </c:pt>
                <c:pt idx="231">
                  <c:v>9.6221799708526894E-6</c:v>
                </c:pt>
                <c:pt idx="232">
                  <c:v>8.3141570966844807E-6</c:v>
                </c:pt>
                <c:pt idx="233">
                  <c:v>7.1759669123495415E-6</c:v>
                </c:pt>
                <c:pt idx="234">
                  <c:v>6.1867145630725721E-6</c:v>
                </c:pt>
                <c:pt idx="235">
                  <c:v>5.327913702301826E-6</c:v>
                </c:pt>
                <c:pt idx="236">
                  <c:v>4.5832308744810999E-6</c:v>
                </c:pt>
                <c:pt idx="237">
                  <c:v>3.9382541417231455E-6</c:v>
                </c:pt>
                <c:pt idx="238">
                  <c:v>3.3802840218289081E-6</c:v>
                </c:pt>
                <c:pt idx="239">
                  <c:v>2.8981449131983535E-6</c:v>
                </c:pt>
                <c:pt idx="240">
                  <c:v>2.4820152902099967E-6</c:v>
                </c:pt>
                <c:pt idx="241">
                  <c:v>2.1232750596223633E-6</c:v>
                </c:pt>
                <c:pt idx="242">
                  <c:v>1.8143685736266862E-6</c:v>
                </c:pt>
                <c:pt idx="243">
                  <c:v>1.5486818976549576E-6</c:v>
                </c:pt>
                <c:pt idx="244">
                  <c:v>1.3204330303440206E-6</c:v>
                </c:pt>
                <c:pt idx="245">
                  <c:v>1.1245738687156055E-6</c:v>
                </c:pt>
                <c:pt idx="246">
                  <c:v>9.5670280329514671E-7</c:v>
                </c:pt>
                <c:pt idx="247">
                  <c:v>8.1298691529778116E-7</c:v>
                </c:pt>
                <c:pt idx="248">
                  <c:v>6.9009283097353923E-7</c:v>
                </c:pt>
                <c:pt idx="249">
                  <c:v>5.8512536661866855E-7</c:v>
                </c:pt>
                <c:pt idx="250">
                  <c:v>4.955731715780993E-7</c:v>
                </c:pt>
                <c:pt idx="251">
                  <c:v>4.1926064579324399E-7</c:v>
                </c:pt>
                <c:pt idx="252">
                  <c:v>3.5430547314347954E-7</c:v>
                </c:pt>
                <c:pt idx="253">
                  <c:v>2.9908117207944356E-7</c:v>
                </c:pt>
                <c:pt idx="254">
                  <c:v>2.5218412097589365E-7</c:v>
                </c:pt>
                <c:pt idx="255">
                  <c:v>2.1240456738902849E-7</c:v>
                </c:pt>
                <c:pt idx="256">
                  <c:v>1.7870117815658716E-7</c:v>
                </c:pt>
                <c:pt idx="257">
                  <c:v>1.5017873121158151E-7</c:v>
                </c:pt>
                <c:pt idx="258">
                  <c:v>1.2606859028577461E-7</c:v>
                </c:pt>
                <c:pt idx="259">
                  <c:v>1.0571164055719882E-7</c:v>
                </c:pt>
                <c:pt idx="260">
                  <c:v>8.8543396950730421E-8</c:v>
                </c:pt>
                <c:pt idx="261">
                  <c:v>7.4081027435990124E-8</c:v>
                </c:pt>
                <c:pt idx="262">
                  <c:v>6.1912061485176E-8</c:v>
                </c:pt>
                <c:pt idx="263">
                  <c:v>5.1684579053108877E-8</c:v>
                </c:pt>
                <c:pt idx="264">
                  <c:v>4.3098698216127051E-8</c:v>
                </c:pt>
                <c:pt idx="265">
                  <c:v>3.5899200141810925E-8</c:v>
                </c:pt>
                <c:pt idx="266">
                  <c:v>2.9869148536623141E-8</c:v>
                </c:pt>
                <c:pt idx="267">
                  <c:v>2.482437730380293E-8</c:v>
                </c:pt>
                <c:pt idx="268">
                  <c:v>2.060873500055275E-8</c:v>
                </c:pt>
                <c:pt idx="269">
                  <c:v>1.7089987963925772E-8</c:v>
                </c:pt>
                <c:pt idx="270">
                  <c:v>1.4156295821516289E-8</c:v>
                </c:pt>
                <c:pt idx="271">
                  <c:v>1.1713183649401447E-8</c:v>
                </c:pt>
                <c:pt idx="272">
                  <c:v>9.6809444097290895E-9</c:v>
                </c:pt>
                <c:pt idx="273">
                  <c:v>7.9924136087315358E-9</c:v>
                </c:pt>
                <c:pt idx="274">
                  <c:v>6.5910654687482011E-9</c:v>
                </c:pt>
                <c:pt idx="275">
                  <c:v>5.4293864025285134E-9</c:v>
                </c:pt>
                <c:pt idx="276">
                  <c:v>4.4674873039785123E-9</c:v>
                </c:pt>
                <c:pt idx="277">
                  <c:v>3.6719212082274104E-9</c:v>
                </c:pt>
                <c:pt idx="278">
                  <c:v>3.0146772997276476E-9</c:v>
                </c:pt>
                <c:pt idx="279">
                  <c:v>2.4723261275596123E-9</c:v>
                </c:pt>
                <c:pt idx="280">
                  <c:v>2.025294283274429E-9</c:v>
                </c:pt>
                <c:pt idx="281">
                  <c:v>1.6572497636408754E-9</c:v>
                </c:pt>
                <c:pt idx="282">
                  <c:v>1.3545818282343257E-9</c:v>
                </c:pt>
                <c:pt idx="283">
                  <c:v>1.1059614145157604E-9</c:v>
                </c:pt>
                <c:pt idx="284">
                  <c:v>9.0197013085859414E-10</c:v>
                </c:pt>
                <c:pt idx="285">
                  <c:v>7.3478754658720732E-10</c:v>
                </c:pt>
                <c:pt idx="286">
                  <c:v>5.979279693213598E-10</c:v>
                </c:pt>
                <c:pt idx="287">
                  <c:v>4.8601917207360693E-10</c:v>
                </c:pt>
                <c:pt idx="288">
                  <c:v>3.9461663073260296E-10</c:v>
                </c:pt>
                <c:pt idx="289">
                  <c:v>3.2004777901040892E-10</c:v>
                </c:pt>
                <c:pt idx="290">
                  <c:v>2.5928160226898982E-10</c:v>
                </c:pt>
                <c:pt idx="291">
                  <c:v>2.0981959117246481E-10</c:v>
                </c:pt>
                <c:pt idx="292">
                  <c:v>1.6960467605483403E-10</c:v>
                </c:pt>
                <c:pt idx="293">
                  <c:v>1.3694527660170107E-10</c:v>
                </c:pt>
                <c:pt idx="294">
                  <c:v>1.1045204061581758E-10</c:v>
                </c:pt>
                <c:pt idx="295">
                  <c:v>8.8985220492095073E-11</c:v>
                </c:pt>
                <c:pt idx="296">
                  <c:v>7.1610955485334473E-11</c:v>
                </c:pt>
                <c:pt idx="297">
                  <c:v>5.756499967617261E-11</c:v>
                </c:pt>
                <c:pt idx="298">
                  <c:v>4.6222666472176915E-11</c:v>
                </c:pt>
                <c:pt idx="299">
                  <c:v>3.7073956371094487E-11</c:v>
                </c:pt>
                <c:pt idx="300">
                  <c:v>2.9703000624507176E-11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5-AC42-B9DA-9DE115DC1067}"/>
            </c:ext>
          </c:extLst>
        </c:ser>
        <c:ser>
          <c:idx val="1"/>
          <c:order val="1"/>
          <c:tx>
            <c:v>Correct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Sheet1!$A$6:$A$306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</c:numCache>
            </c:numRef>
          </c:xVal>
          <c:yVal>
            <c:numRef>
              <c:f>Sheet1!$C$6:$C$306</c:f>
              <c:numCache>
                <c:formatCode>General</c:formatCode>
                <c:ptCount val="301"/>
                <c:pt idx="0">
                  <c:v>2.9703000624507172E-10</c:v>
                </c:pt>
                <c:pt idx="1">
                  <c:v>3.7073956371094617E-10</c:v>
                </c:pt>
                <c:pt idx="2">
                  <c:v>4.6222666472176916E-10</c:v>
                </c:pt>
                <c:pt idx="3">
                  <c:v>5.7564999676173015E-10</c:v>
                </c:pt>
                <c:pt idx="4">
                  <c:v>7.1610955485334471E-10</c:v>
                </c:pt>
                <c:pt idx="5">
                  <c:v>8.8985220492095067E-10</c:v>
                </c:pt>
                <c:pt idx="6">
                  <c:v>1.1045204061581876E-9</c:v>
                </c:pt>
                <c:pt idx="7">
                  <c:v>1.3694527660170106E-9</c:v>
                </c:pt>
                <c:pt idx="8">
                  <c:v>1.6960467605483585E-9</c:v>
                </c:pt>
                <c:pt idx="9">
                  <c:v>2.0981959117246478E-9</c:v>
                </c:pt>
                <c:pt idx="10">
                  <c:v>2.5928160226898985E-9</c:v>
                </c:pt>
                <c:pt idx="11">
                  <c:v>3.2004777901041118E-9</c:v>
                </c:pt>
                <c:pt idx="12">
                  <c:v>3.9461663073260296E-9</c:v>
                </c:pt>
                <c:pt idx="13">
                  <c:v>4.8601917207360854E-9</c:v>
                </c:pt>
                <c:pt idx="14">
                  <c:v>5.9792796932135985E-9</c:v>
                </c:pt>
                <c:pt idx="15">
                  <c:v>7.347875465872073E-9</c:v>
                </c:pt>
                <c:pt idx="16">
                  <c:v>9.0197013085859724E-9</c:v>
                </c:pt>
                <c:pt idx="17">
                  <c:v>1.1059614145157603E-8</c:v>
                </c:pt>
                <c:pt idx="18">
                  <c:v>1.3545818282343305E-8</c:v>
                </c:pt>
                <c:pt idx="19">
                  <c:v>1.6572497636408753E-8</c:v>
                </c:pt>
                <c:pt idx="20">
                  <c:v>2.0252942832744286E-8</c:v>
                </c:pt>
                <c:pt idx="21">
                  <c:v>2.4723261275596383E-8</c:v>
                </c:pt>
                <c:pt idx="22">
                  <c:v>3.0146772997276474E-8</c:v>
                </c:pt>
                <c:pt idx="23">
                  <c:v>3.6719212082274495E-8</c:v>
                </c:pt>
                <c:pt idx="24">
                  <c:v>4.4674873039785122E-8</c:v>
                </c:pt>
                <c:pt idx="25">
                  <c:v>5.4293864025285131E-8</c:v>
                </c:pt>
                <c:pt idx="26">
                  <c:v>6.591065468748225E-8</c:v>
                </c:pt>
                <c:pt idx="27">
                  <c:v>7.9924136087315344E-8</c:v>
                </c:pt>
                <c:pt idx="28">
                  <c:v>9.6809444097291236E-8</c:v>
                </c:pt>
                <c:pt idx="29">
                  <c:v>1.1713183649401446E-7</c:v>
                </c:pt>
                <c:pt idx="30">
                  <c:v>1.415629582151629E-7</c:v>
                </c:pt>
                <c:pt idx="31">
                  <c:v>1.7089987963925861E-7</c:v>
                </c:pt>
                <c:pt idx="32">
                  <c:v>2.0608735000552748E-7</c:v>
                </c:pt>
                <c:pt idx="33">
                  <c:v>2.4824377303803059E-7</c:v>
                </c:pt>
                <c:pt idx="34">
                  <c:v>2.9869148536623139E-7</c:v>
                </c:pt>
                <c:pt idx="35">
                  <c:v>3.5899200141810919E-7</c:v>
                </c:pt>
                <c:pt idx="36">
                  <c:v>4.3098698216127426E-7</c:v>
                </c:pt>
                <c:pt idx="37">
                  <c:v>5.1684579053108876E-7</c:v>
                </c:pt>
                <c:pt idx="38">
                  <c:v>6.1912061485176654E-7</c:v>
                </c:pt>
                <c:pt idx="39">
                  <c:v>7.4081027435990119E-7</c:v>
                </c:pt>
                <c:pt idx="40">
                  <c:v>8.8543396950730424E-7</c:v>
                </c:pt>
                <c:pt idx="41">
                  <c:v>1.0571164055719919E-6</c:v>
                </c:pt>
                <c:pt idx="42">
                  <c:v>1.260685902857746E-6</c:v>
                </c:pt>
                <c:pt idx="43">
                  <c:v>1.5017873121158232E-6</c:v>
                </c:pt>
                <c:pt idx="44">
                  <c:v>1.7870117815658714E-6</c:v>
                </c:pt>
                <c:pt idx="45">
                  <c:v>2.1240456738902849E-6</c:v>
                </c:pt>
                <c:pt idx="46">
                  <c:v>2.5218412097589496E-6</c:v>
                </c:pt>
                <c:pt idx="47">
                  <c:v>2.9908117207944356E-6</c:v>
                </c:pt>
                <c:pt idx="48">
                  <c:v>3.5430547314348076E-6</c:v>
                </c:pt>
                <c:pt idx="49">
                  <c:v>4.1926064579324549E-6</c:v>
                </c:pt>
                <c:pt idx="50">
                  <c:v>4.955731715780993E-6</c:v>
                </c:pt>
                <c:pt idx="51">
                  <c:v>5.8512536661867374E-6</c:v>
                </c:pt>
                <c:pt idx="52">
                  <c:v>6.9009283097353918E-6</c:v>
                </c:pt>
                <c:pt idx="53">
                  <c:v>8.1298691529778858E-6</c:v>
                </c:pt>
                <c:pt idx="54">
                  <c:v>9.567028032951501E-6</c:v>
                </c:pt>
                <c:pt idx="55">
                  <c:v>1.1245738687156055E-5</c:v>
                </c:pt>
                <c:pt idx="56">
                  <c:v>1.3204330303440252E-5</c:v>
                </c:pt>
                <c:pt idx="57">
                  <c:v>1.5486818976549575E-5</c:v>
                </c:pt>
                <c:pt idx="58">
                  <c:v>1.814368573626696E-5</c:v>
                </c:pt>
                <c:pt idx="59">
                  <c:v>2.1232750596223633E-5</c:v>
                </c:pt>
                <c:pt idx="60">
                  <c:v>2.4820152902099967E-5</c:v>
                </c:pt>
                <c:pt idx="61">
                  <c:v>2.8981449131983638E-5</c:v>
                </c:pt>
                <c:pt idx="62">
                  <c:v>3.3802840218289081E-5</c:v>
                </c:pt>
                <c:pt idx="63">
                  <c:v>3.9382541417231594E-5</c:v>
                </c:pt>
                <c:pt idx="64">
                  <c:v>4.5832308744811236E-5</c:v>
                </c:pt>
                <c:pt idx="65">
                  <c:v>5.3279137023018253E-5</c:v>
                </c:pt>
                <c:pt idx="66">
                  <c:v>6.1867145630726265E-5</c:v>
                </c:pt>
                <c:pt idx="67">
                  <c:v>7.175966912349541E-5</c:v>
                </c:pt>
                <c:pt idx="68">
                  <c:v>8.31415709668454E-5</c:v>
                </c:pt>
                <c:pt idx="69">
                  <c:v>9.6221799708527222E-5</c:v>
                </c:pt>
                <c:pt idx="70">
                  <c:v>1.1123620798546142E-4</c:v>
                </c:pt>
                <c:pt idx="71">
                  <c:v>1.2845065580695711E-4</c:v>
                </c:pt>
                <c:pt idx="72">
                  <c:v>1.4816442056258603E-4</c:v>
                </c:pt>
                <c:pt idx="73">
                  <c:v>1.7071393715357319E-4</c:v>
                </c:pt>
                <c:pt idx="74">
                  <c:v>1.964768925217995E-4</c:v>
                </c:pt>
                <c:pt idx="75">
                  <c:v>2.2587669962939214E-4</c:v>
                </c:pt>
                <c:pt idx="76">
                  <c:v>2.5938737660122614E-4</c:v>
                </c:pt>
                <c:pt idx="77">
                  <c:v>2.9753885725710869E-4</c:v>
                </c:pt>
                <c:pt idx="78">
                  <c:v>3.4092275960261579E-4</c:v>
                </c:pt>
                <c:pt idx="79">
                  <c:v>3.9019863898775401E-4</c:v>
                </c:pt>
                <c:pt idx="80">
                  <c:v>4.4610075254961789E-4</c:v>
                </c:pt>
                <c:pt idx="81">
                  <c:v>5.0944536119511621E-4</c:v>
                </c:pt>
                <c:pt idx="82">
                  <c:v>5.8113859471787817E-4</c:v>
                </c:pt>
                <c:pt idx="83">
                  <c:v>6.6218490464257571E-4</c:v>
                </c:pt>
                <c:pt idx="84">
                  <c:v>7.5369612801228229E-4</c:v>
                </c:pt>
                <c:pt idx="85">
                  <c:v>8.5690118354102111E-4</c:v>
                </c:pt>
                <c:pt idx="86">
                  <c:v>9.7315641930486674E-4</c:v>
                </c:pt>
                <c:pt idx="87">
                  <c:v>1.1039566284009774E-3</c:v>
                </c:pt>
                <c:pt idx="88">
                  <c:v>1.2509467457254358E-3</c:v>
                </c:pt>
                <c:pt idx="89">
                  <c:v>1.4159342351691741E-3</c:v>
                </c:pt>
                <c:pt idx="90">
                  <c:v>1.6009021720694023E-3</c:v>
                </c:pt>
                <c:pt idx="91">
                  <c:v>1.8080230206473273E-3</c:v>
                </c:pt>
                <c:pt idx="92">
                  <c:v>2.0396731003792436E-3</c:v>
                </c:pt>
                <c:pt idx="93">
                  <c:v>2.2984477287594546E-3</c:v>
                </c:pt>
                <c:pt idx="94">
                  <c:v>2.587177020696363E-3</c:v>
                </c:pt>
                <c:pt idx="95">
                  <c:v>2.9089423168192005E-3</c:v>
                </c:pt>
                <c:pt idx="96">
                  <c:v>3.2670932042512453E-3</c:v>
                </c:pt>
                <c:pt idx="97">
                  <c:v>3.6652650839212614E-3</c:v>
                </c:pt>
                <c:pt idx="98">
                  <c:v>4.1073972282433995E-3</c:v>
                </c:pt>
                <c:pt idx="99">
                  <c:v>4.5977512620100159E-3</c:v>
                </c:pt>
                <c:pt idx="100">
                  <c:v>5.140929987637018E-3</c:v>
                </c:pt>
                <c:pt idx="101">
                  <c:v>5.7418964635122813E-3</c:v>
                </c:pt>
                <c:pt idx="102">
                  <c:v>6.4059932311733743E-3</c:v>
                </c:pt>
                <c:pt idx="103">
                  <c:v>7.1389615734425661E-3</c:v>
                </c:pt>
                <c:pt idx="104">
                  <c:v>7.9469606715494821E-3</c:v>
                </c:pt>
                <c:pt idx="105">
                  <c:v>8.8365865147670176E-3</c:v>
                </c:pt>
                <c:pt idx="106">
                  <c:v>9.8148904012778822E-3</c:v>
                </c:pt>
                <c:pt idx="107">
                  <c:v>1.0889396853999748E-2</c:v>
                </c:pt>
                <c:pt idx="108">
                  <c:v>1.20681207600643E-2</c:v>
                </c:pt>
                <c:pt idx="109">
                  <c:v>1.3359583527721149E-2</c:v>
                </c:pt>
                <c:pt idx="110">
                  <c:v>1.4772828039793358E-2</c:v>
                </c:pt>
                <c:pt idx="111">
                  <c:v>1.6317432168629801E-2</c:v>
                </c:pt>
                <c:pt idx="112">
                  <c:v>1.8003520603981266E-2</c:v>
                </c:pt>
                <c:pt idx="113">
                  <c:v>1.9841774732586179E-2</c:v>
                </c:pt>
                <c:pt idx="114">
                  <c:v>2.1843440296711741E-2</c:v>
                </c:pt>
                <c:pt idx="115">
                  <c:v>2.4020332548697412E-2</c:v>
                </c:pt>
                <c:pt idx="116">
                  <c:v>2.6384838609933261E-2</c:v>
                </c:pt>
                <c:pt idx="117">
                  <c:v>2.8949916735929709E-2</c:v>
                </c:pt>
                <c:pt idx="118">
                  <c:v>3.1729092184457325E-2</c:v>
                </c:pt>
                <c:pt idx="119">
                  <c:v>3.4736449381408685E-2</c:v>
                </c:pt>
                <c:pt idx="120">
                  <c:v>3.7986620079324809E-2</c:v>
                </c:pt>
                <c:pt idx="121">
                  <c:v>4.1494767206680723E-2</c:v>
                </c:pt>
                <c:pt idx="122">
                  <c:v>4.5276564112285443E-2</c:v>
                </c:pt>
                <c:pt idx="123">
                  <c:v>4.9348168918754355E-2</c:v>
                </c:pt>
                <c:pt idx="124">
                  <c:v>5.3726193712163306E-2</c:v>
                </c:pt>
                <c:pt idx="125">
                  <c:v>5.8427668311895137E-2</c:v>
                </c:pt>
                <c:pt idx="126">
                  <c:v>6.3469998385500964E-2</c:v>
                </c:pt>
                <c:pt idx="127">
                  <c:v>6.8870917698260731E-2</c:v>
                </c:pt>
                <c:pt idx="128">
                  <c:v>7.4648434316143E-2</c:v>
                </c:pt>
                <c:pt idx="129">
                  <c:v>8.0820770614091209E-2</c:v>
                </c:pt>
                <c:pt idx="130">
                  <c:v>8.7406296979031614E-2</c:v>
                </c:pt>
                <c:pt idx="131">
                  <c:v>9.4423459138670701E-2</c:v>
                </c:pt>
                <c:pt idx="132">
                  <c:v>0.10189069909295172</c:v>
                </c:pt>
                <c:pt idx="133">
                  <c:v>0.10982636967484773</c:v>
                </c:pt>
                <c:pt idx="134">
                  <c:v>0.11824864282077152</c:v>
                </c:pt>
                <c:pt idx="135">
                  <c:v>0.12717541168805993</c:v>
                </c:pt>
                <c:pt idx="136">
                  <c:v>0.13662418681740743</c:v>
                </c:pt>
                <c:pt idx="137">
                  <c:v>0.1466119866014241</c:v>
                </c:pt>
                <c:pt idx="138">
                  <c:v>0.15715522238623872</c:v>
                </c:pt>
                <c:pt idx="139">
                  <c:v>0.16826957860075897</c:v>
                </c:pt>
                <c:pt idx="140">
                  <c:v>0.17996988837729352</c:v>
                </c:pt>
                <c:pt idx="141">
                  <c:v>0.1922700051971096</c:v>
                </c:pt>
                <c:pt idx="142">
                  <c:v>0.20518267116449102</c:v>
                </c:pt>
                <c:pt idx="143">
                  <c:v>0.21871938258225543</c:v>
                </c:pt>
                <c:pt idx="144">
                  <c:v>0.23289025356971735</c:v>
                </c:pt>
                <c:pt idx="145">
                  <c:v>0.24770387852997702</c:v>
                </c:pt>
                <c:pt idx="146">
                  <c:v>0.26316719433631408</c:v>
                </c:pt>
                <c:pt idx="147">
                  <c:v>0.27928534316654929</c:v>
                </c:pt>
                <c:pt idx="148">
                  <c:v>0.29606153696863968</c:v>
                </c:pt>
                <c:pt idx="149">
                  <c:v>0.31349692458962314</c:v>
                </c:pt>
                <c:pt idx="150">
                  <c:v>0.33159046264249559</c:v>
                </c:pt>
                <c:pt idx="151">
                  <c:v>0.35033879122083417</c:v>
                </c:pt>
                <c:pt idx="152">
                  <c:v>0.36973611559818548</c:v>
                </c:pt>
                <c:pt idx="153">
                  <c:v>0.38977409506766852</c:v>
                </c:pt>
                <c:pt idx="154">
                  <c:v>0.41044174008616524</c:v>
                </c:pt>
                <c:pt idx="155">
                  <c:v>0.43172531888630583</c:v>
                </c:pt>
                <c:pt idx="156">
                  <c:v>0.45360827470759396</c:v>
                </c:pt>
                <c:pt idx="157">
                  <c:v>0.47607115477503464</c:v>
                </c:pt>
                <c:pt idx="158">
                  <c:v>0.49909155211914979</c:v>
                </c:pt>
                <c:pt idx="159">
                  <c:v>0.52264406128502872</c:v>
                </c:pt>
                <c:pt idx="160">
                  <c:v>0.54670024891997882</c:v>
                </c:pt>
                <c:pt idx="161">
                  <c:v>0.57122864015935826</c:v>
                </c:pt>
                <c:pt idx="162">
                  <c:v>0.59619472164846832</c:v>
                </c:pt>
                <c:pt idx="163">
                  <c:v>0.62156096194521937</c:v>
                </c:pt>
                <c:pt idx="164">
                  <c:v>0.64728684994404373</c:v>
                </c:pt>
                <c:pt idx="165">
                  <c:v>0.67332895184686292</c:v>
                </c:pt>
                <c:pt idx="166">
                  <c:v>0.69964098708241451</c:v>
                </c:pt>
                <c:pt idx="167">
                  <c:v>0.72617392344183496</c:v>
                </c:pt>
                <c:pt idx="168">
                  <c:v>0.75287609155708179</c:v>
                </c:pt>
                <c:pt idx="169">
                  <c:v>0.77969331870054404</c:v>
                </c:pt>
                <c:pt idx="170">
                  <c:v>0.80656908173047792</c:v>
                </c:pt>
                <c:pt idx="171">
                  <c:v>0.83344467884886186</c:v>
                </c:pt>
                <c:pt idx="172">
                  <c:v>0.86025941967745878</c:v>
                </c:pt>
                <c:pt idx="173">
                  <c:v>0.88695083299584965</c:v>
                </c:pt>
                <c:pt idx="174">
                  <c:v>0.91345489132342883</c:v>
                </c:pt>
                <c:pt idx="175">
                  <c:v>0.93970625136767516</c:v>
                </c:pt>
                <c:pt idx="176">
                  <c:v>0.96563850920494287</c:v>
                </c:pt>
                <c:pt idx="177">
                  <c:v>0.99118446890934175</c:v>
                </c:pt>
                <c:pt idx="178">
                  <c:v>1.0162764232017241</c:v>
                </c:pt>
                <c:pt idx="179">
                  <c:v>1.0408464445558716</c:v>
                </c:pt>
                <c:pt idx="180">
                  <c:v>1.0648266850745074</c:v>
                </c:pt>
                <c:pt idx="181">
                  <c:v>1.088149683335087</c:v>
                </c:pt>
                <c:pt idx="182">
                  <c:v>1.1107486763059986</c:v>
                </c:pt>
                <c:pt idx="183">
                  <c:v>1.1325579143491937</c:v>
                </c:pt>
                <c:pt idx="184">
                  <c:v>1.1535129772564101</c:v>
                </c:pt>
                <c:pt idx="185">
                  <c:v>1.1735510892143317</c:v>
                </c:pt>
                <c:pt idx="186">
                  <c:v>1.1926114305598969</c:v>
                </c:pt>
                <c:pt idx="187">
                  <c:v>1.2106354441713933</c:v>
                </c:pt>
                <c:pt idx="188">
                  <c:v>1.2275671343444112</c:v>
                </c:pt>
                <c:pt idx="189">
                  <c:v>1.2433533560244288</c:v>
                </c:pt>
                <c:pt idx="190">
                  <c:v>1.2579440923099772</c:v>
                </c:pt>
                <c:pt idx="191">
                  <c:v>1.2712927182017473</c:v>
                </c:pt>
                <c:pt idx="192">
                  <c:v>1.2833562486533803</c:v>
                </c:pt>
                <c:pt idx="193">
                  <c:v>1.2940955690784897</c:v>
                </c:pt>
                <c:pt idx="194">
                  <c:v>1.3034756465848534</c:v>
                </c:pt>
                <c:pt idx="195">
                  <c:v>1.3114657203397997</c:v>
                </c:pt>
                <c:pt idx="196">
                  <c:v>1.3180394696193924</c:v>
                </c:pt>
                <c:pt idx="197">
                  <c:v>1.3231751582567062</c:v>
                </c:pt>
                <c:pt idx="198">
                  <c:v>1.3268557543798409</c:v>
                </c:pt>
                <c:pt idx="199">
                  <c:v>1.3290690245165901</c:v>
                </c:pt>
                <c:pt idx="200">
                  <c:v>1.329807601338109</c:v>
                </c:pt>
                <c:pt idx="201">
                  <c:v>1.3290690245165901</c:v>
                </c:pt>
                <c:pt idx="202">
                  <c:v>1.3268557543798407</c:v>
                </c:pt>
                <c:pt idx="203">
                  <c:v>1.323175158256706</c:v>
                </c:pt>
                <c:pt idx="204">
                  <c:v>1.3180394696193922</c:v>
                </c:pt>
                <c:pt idx="205">
                  <c:v>1.3114657203397997</c:v>
                </c:pt>
                <c:pt idx="206">
                  <c:v>1.3034756465848529</c:v>
                </c:pt>
                <c:pt idx="207">
                  <c:v>1.2940955690784892</c:v>
                </c:pt>
                <c:pt idx="208">
                  <c:v>1.2833562486533798</c:v>
                </c:pt>
                <c:pt idx="209">
                  <c:v>1.2712927182017468</c:v>
                </c:pt>
                <c:pt idx="210">
                  <c:v>1.2579440923099772</c:v>
                </c:pt>
                <c:pt idx="211">
                  <c:v>1.2433533560244283</c:v>
                </c:pt>
                <c:pt idx="212">
                  <c:v>1.2275671343444106</c:v>
                </c:pt>
                <c:pt idx="213">
                  <c:v>1.2106354441713933</c:v>
                </c:pt>
                <c:pt idx="214">
                  <c:v>1.1926114305598963</c:v>
                </c:pt>
                <c:pt idx="215">
                  <c:v>1.1735510892143317</c:v>
                </c:pt>
                <c:pt idx="216">
                  <c:v>1.1535129772564094</c:v>
                </c:pt>
                <c:pt idx="217">
                  <c:v>1.1325579143491928</c:v>
                </c:pt>
                <c:pt idx="218">
                  <c:v>1.1107486763059986</c:v>
                </c:pt>
                <c:pt idx="219">
                  <c:v>1.0881496833350861</c:v>
                </c:pt>
                <c:pt idx="220">
                  <c:v>1.0648266850745074</c:v>
                </c:pt>
                <c:pt idx="221">
                  <c:v>1.0408464445558707</c:v>
                </c:pt>
                <c:pt idx="222">
                  <c:v>1.0162764232017232</c:v>
                </c:pt>
                <c:pt idx="223">
                  <c:v>0.99118446890934175</c:v>
                </c:pt>
                <c:pt idx="224">
                  <c:v>0.96563850920494199</c:v>
                </c:pt>
                <c:pt idx="225">
                  <c:v>0.93970625136767516</c:v>
                </c:pt>
                <c:pt idx="226">
                  <c:v>0.91345489132342783</c:v>
                </c:pt>
                <c:pt idx="227">
                  <c:v>0.88695083299584876</c:v>
                </c:pt>
                <c:pt idx="228">
                  <c:v>0.86025941967745878</c:v>
                </c:pt>
                <c:pt idx="229">
                  <c:v>0.83344467884886098</c:v>
                </c:pt>
                <c:pt idx="230">
                  <c:v>0.80656908173047792</c:v>
                </c:pt>
                <c:pt idx="231">
                  <c:v>0.77969331870054293</c:v>
                </c:pt>
                <c:pt idx="232">
                  <c:v>0.75287609155708091</c:v>
                </c:pt>
                <c:pt idx="233">
                  <c:v>0.72617392344183496</c:v>
                </c:pt>
                <c:pt idx="234">
                  <c:v>0.69964098708241362</c:v>
                </c:pt>
                <c:pt idx="235">
                  <c:v>0.67332895184686292</c:v>
                </c:pt>
                <c:pt idx="236">
                  <c:v>0.64728684994404284</c:v>
                </c:pt>
                <c:pt idx="237">
                  <c:v>0.62156096194521837</c:v>
                </c:pt>
                <c:pt idx="238">
                  <c:v>0.59619472164846832</c:v>
                </c:pt>
                <c:pt idx="239">
                  <c:v>0.57122864015935737</c:v>
                </c:pt>
                <c:pt idx="240">
                  <c:v>0.54670024891997882</c:v>
                </c:pt>
                <c:pt idx="241">
                  <c:v>0.52264406128502827</c:v>
                </c:pt>
                <c:pt idx="242">
                  <c:v>0.49909155211914885</c:v>
                </c:pt>
                <c:pt idx="243">
                  <c:v>0.4760711547750342</c:v>
                </c:pt>
                <c:pt idx="244">
                  <c:v>0.45360827470759302</c:v>
                </c:pt>
                <c:pt idx="245">
                  <c:v>0.43172531888630583</c:v>
                </c:pt>
                <c:pt idx="246">
                  <c:v>0.41044174008616491</c:v>
                </c:pt>
                <c:pt idx="247">
                  <c:v>0.3897740950676678</c:v>
                </c:pt>
                <c:pt idx="248">
                  <c:v>0.36973611559818509</c:v>
                </c:pt>
                <c:pt idx="249">
                  <c:v>0.3503387912208335</c:v>
                </c:pt>
                <c:pt idx="250">
                  <c:v>0.33159046264249559</c:v>
                </c:pt>
                <c:pt idx="251">
                  <c:v>0.31349692458962286</c:v>
                </c:pt>
                <c:pt idx="252">
                  <c:v>0.29606153696863907</c:v>
                </c:pt>
                <c:pt idx="253">
                  <c:v>0.27928534316654902</c:v>
                </c:pt>
                <c:pt idx="254">
                  <c:v>0.26316719433631353</c:v>
                </c:pt>
                <c:pt idx="255">
                  <c:v>0.24770387852997702</c:v>
                </c:pt>
                <c:pt idx="256">
                  <c:v>0.2328902535697171</c:v>
                </c:pt>
                <c:pt idx="257">
                  <c:v>0.21871938258225487</c:v>
                </c:pt>
                <c:pt idx="258">
                  <c:v>0.20518267116449079</c:v>
                </c:pt>
                <c:pt idx="259">
                  <c:v>0.1922700051971091</c:v>
                </c:pt>
                <c:pt idx="260">
                  <c:v>0.17996988837729352</c:v>
                </c:pt>
                <c:pt idx="261">
                  <c:v>0.16826957860075883</c:v>
                </c:pt>
                <c:pt idx="262">
                  <c:v>0.1571552223862383</c:v>
                </c:pt>
                <c:pt idx="263">
                  <c:v>0.14661198660142399</c:v>
                </c:pt>
                <c:pt idx="264">
                  <c:v>0.13662418681740707</c:v>
                </c:pt>
                <c:pt idx="265">
                  <c:v>0.12717541168805993</c:v>
                </c:pt>
                <c:pt idx="266">
                  <c:v>0.1182486428207713</c:v>
                </c:pt>
                <c:pt idx="267">
                  <c:v>0.10982636967484738</c:v>
                </c:pt>
                <c:pt idx="268">
                  <c:v>0.10189069909295148</c:v>
                </c:pt>
                <c:pt idx="269">
                  <c:v>9.442345913867041E-2</c:v>
                </c:pt>
                <c:pt idx="270">
                  <c:v>8.7406296979031614E-2</c:v>
                </c:pt>
                <c:pt idx="271">
                  <c:v>8.0820770614091098E-2</c:v>
                </c:pt>
                <c:pt idx="272">
                  <c:v>7.4648434316142834E-2</c:v>
                </c:pt>
                <c:pt idx="273">
                  <c:v>6.8870917698260675E-2</c:v>
                </c:pt>
                <c:pt idx="274">
                  <c:v>6.3469998385500825E-2</c:v>
                </c:pt>
                <c:pt idx="275">
                  <c:v>5.8427668311895137E-2</c:v>
                </c:pt>
                <c:pt idx="276">
                  <c:v>5.3726193712163257E-2</c:v>
                </c:pt>
                <c:pt idx="277">
                  <c:v>4.9348168918754182E-2</c:v>
                </c:pt>
                <c:pt idx="278">
                  <c:v>4.5276564112285381E-2</c:v>
                </c:pt>
                <c:pt idx="279">
                  <c:v>4.1494767206680577E-2</c:v>
                </c:pt>
                <c:pt idx="280">
                  <c:v>3.7986620079324809E-2</c:v>
                </c:pt>
                <c:pt idx="281">
                  <c:v>3.4736449381408588E-2</c:v>
                </c:pt>
                <c:pt idx="282">
                  <c:v>3.1729092184457214E-2</c:v>
                </c:pt>
                <c:pt idx="283">
                  <c:v>2.894991673592965E-2</c:v>
                </c:pt>
                <c:pt idx="284">
                  <c:v>2.6384838609933153E-2</c:v>
                </c:pt>
                <c:pt idx="285">
                  <c:v>2.4020332548697412E-2</c:v>
                </c:pt>
                <c:pt idx="286">
                  <c:v>2.1843440296711723E-2</c:v>
                </c:pt>
                <c:pt idx="287">
                  <c:v>1.9841774732586127E-2</c:v>
                </c:pt>
                <c:pt idx="288">
                  <c:v>1.8003520603981235E-2</c:v>
                </c:pt>
                <c:pt idx="289">
                  <c:v>1.6317432168629759E-2</c:v>
                </c:pt>
                <c:pt idx="290">
                  <c:v>1.4772828039793358E-2</c:v>
                </c:pt>
                <c:pt idx="291">
                  <c:v>1.3359583527721139E-2</c:v>
                </c:pt>
                <c:pt idx="292">
                  <c:v>1.2068120760064258E-2</c:v>
                </c:pt>
                <c:pt idx="293">
                  <c:v>1.0889396853999728E-2</c:v>
                </c:pt>
                <c:pt idx="294">
                  <c:v>9.8148904012778388E-3</c:v>
                </c:pt>
                <c:pt idx="295">
                  <c:v>8.8365865147670176E-3</c:v>
                </c:pt>
                <c:pt idx="296">
                  <c:v>7.9469606715494613E-3</c:v>
                </c:pt>
                <c:pt idx="297">
                  <c:v>7.1389615734425409E-3</c:v>
                </c:pt>
                <c:pt idx="298">
                  <c:v>6.4059932311733569E-3</c:v>
                </c:pt>
                <c:pt idx="299">
                  <c:v>5.7418964635122553E-3</c:v>
                </c:pt>
                <c:pt idx="300">
                  <c:v>5.140929987637018E-3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5-AC42-B9DA-9DE115DC1067}"/>
            </c:ext>
          </c:extLst>
        </c:ser>
        <c:ser>
          <c:idx val="2"/>
          <c:order val="2"/>
          <c:tx>
            <c:v>1% Cutoff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Sheet1!$J$27:$J$28</c:f>
              <c:numCache>
                <c:formatCode>0.0</c:formatCode>
                <c:ptCount val="2"/>
                <c:pt idx="0">
                  <c:v>13.8</c:v>
                </c:pt>
                <c:pt idx="1">
                  <c:v>13.8</c:v>
                </c:pt>
              </c:numCache>
            </c:numRef>
          </c:xVal>
          <c:yVal>
            <c:numRef>
              <c:f>Sheet1!$K$27:$K$28</c:f>
              <c:numCache>
                <c:formatCode>0.0</c:formatCode>
                <c:ptCount val="2"/>
                <c:pt idx="0">
                  <c:v>0</c:v>
                </c:pt>
                <c:pt idx="1">
                  <c:v>0.15715522238623872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F5-AC42-B9DA-9DE115DC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23663"/>
        <c:axId val="1913125295"/>
      </c:scatterChart>
      <c:valAx>
        <c:axId val="19131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5295"/>
        <c:crosses val="autoZero"/>
        <c:crossBetween val="midCat"/>
      </c:valAx>
      <c:valAx>
        <c:axId val="19131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Arbitrary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How Distribution</a:t>
            </a:r>
            <a:r>
              <a:rPr lang="en-US" sz="2400" baseline="0"/>
              <a:t> Sizes Affect </a:t>
            </a:r>
            <a:r>
              <a:rPr lang="en-US" sz="2400"/>
              <a:t>Score Cutoff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Incorrect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Sheet1!$A$6:$A$306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</c:numCache>
            </c:numRef>
          </c:xVal>
          <c:yVal>
            <c:numRef>
              <c:f>Sheet1!$B$6:$B$306</c:f>
              <c:numCache>
                <c:formatCode>General</c:formatCode>
                <c:ptCount val="301"/>
                <c:pt idx="0">
                  <c:v>5.140929987637018E-4</c:v>
                </c:pt>
                <c:pt idx="1">
                  <c:v>5.7418964635122614E-4</c:v>
                </c:pt>
                <c:pt idx="2">
                  <c:v>6.4059932311733578E-4</c:v>
                </c:pt>
                <c:pt idx="3">
                  <c:v>7.1389615734425665E-4</c:v>
                </c:pt>
                <c:pt idx="4">
                  <c:v>7.9469606715494817E-4</c:v>
                </c:pt>
                <c:pt idx="5">
                  <c:v>8.8365865147670185E-4</c:v>
                </c:pt>
                <c:pt idx="6">
                  <c:v>9.8148904012778661E-4</c:v>
                </c:pt>
                <c:pt idx="7">
                  <c:v>1.0889396853999728E-3</c:v>
                </c:pt>
                <c:pt idx="8">
                  <c:v>1.2068120760064299E-3</c:v>
                </c:pt>
                <c:pt idx="9">
                  <c:v>1.3359583527721151E-3</c:v>
                </c:pt>
                <c:pt idx="10">
                  <c:v>1.4772828039793359E-3</c:v>
                </c:pt>
                <c:pt idx="11">
                  <c:v>1.6317432168629776E-3</c:v>
                </c:pt>
                <c:pt idx="12">
                  <c:v>1.8003520603981236E-3</c:v>
                </c:pt>
                <c:pt idx="13">
                  <c:v>1.9841774732586182E-3</c:v>
                </c:pt>
                <c:pt idx="14">
                  <c:v>2.1843440296711743E-3</c:v>
                </c:pt>
                <c:pt idx="15">
                  <c:v>2.4020332548697412E-3</c:v>
                </c:pt>
                <c:pt idx="16">
                  <c:v>2.6384838609933192E-3</c:v>
                </c:pt>
                <c:pt idx="17">
                  <c:v>2.8949916735929648E-3</c:v>
                </c:pt>
                <c:pt idx="18">
                  <c:v>3.1729092184457327E-3</c:v>
                </c:pt>
                <c:pt idx="19">
                  <c:v>3.4736449381408685E-3</c:v>
                </c:pt>
                <c:pt idx="20">
                  <c:v>3.798662007932481E-3</c:v>
                </c:pt>
                <c:pt idx="21">
                  <c:v>4.1494767206680687E-3</c:v>
                </c:pt>
                <c:pt idx="22">
                  <c:v>4.5276564112285379E-3</c:v>
                </c:pt>
                <c:pt idx="23">
                  <c:v>4.9348168918754362E-3</c:v>
                </c:pt>
                <c:pt idx="24">
                  <c:v>5.3726193712163306E-3</c:v>
                </c:pt>
                <c:pt idx="25">
                  <c:v>5.842766831189514E-3</c:v>
                </c:pt>
                <c:pt idx="26">
                  <c:v>6.3469998385500877E-3</c:v>
                </c:pt>
                <c:pt idx="27">
                  <c:v>6.8870917698260741E-3</c:v>
                </c:pt>
                <c:pt idx="28">
                  <c:v>7.4648434316143004E-3</c:v>
                </c:pt>
                <c:pt idx="29">
                  <c:v>8.0820770614091209E-3</c:v>
                </c:pt>
                <c:pt idx="30">
                  <c:v>8.7406296979031621E-3</c:v>
                </c:pt>
                <c:pt idx="31">
                  <c:v>9.4423459138670545E-3</c:v>
                </c:pt>
                <c:pt idx="32">
                  <c:v>1.0189069909295164E-2</c:v>
                </c:pt>
                <c:pt idx="33">
                  <c:v>1.0982636967484773E-2</c:v>
                </c:pt>
                <c:pt idx="34">
                  <c:v>1.1824864282077152E-2</c:v>
                </c:pt>
                <c:pt idx="35">
                  <c:v>1.2717541168805994E-2</c:v>
                </c:pt>
                <c:pt idx="36">
                  <c:v>1.3662418681740732E-2</c:v>
                </c:pt>
                <c:pt idx="37">
                  <c:v>1.4661198660142399E-2</c:v>
                </c:pt>
                <c:pt idx="38">
                  <c:v>1.5715522238623873E-2</c:v>
                </c:pt>
                <c:pt idx="39">
                  <c:v>1.6826957860075899E-2</c:v>
                </c:pt>
                <c:pt idx="40">
                  <c:v>1.7996988837729353E-2</c:v>
                </c:pt>
                <c:pt idx="41">
                  <c:v>1.9227000519710942E-2</c:v>
                </c:pt>
                <c:pt idx="42">
                  <c:v>2.0518267116449093E-2</c:v>
                </c:pt>
                <c:pt idx="43">
                  <c:v>2.1871938258225532E-2</c:v>
                </c:pt>
                <c:pt idx="44">
                  <c:v>2.3289025356971735E-2</c:v>
                </c:pt>
                <c:pt idx="45">
                  <c:v>2.4770387852997702E-2</c:v>
                </c:pt>
                <c:pt idx="46">
                  <c:v>2.6316719433631397E-2</c:v>
                </c:pt>
                <c:pt idx="47">
                  <c:v>2.7928534316654919E-2</c:v>
                </c:pt>
                <c:pt idx="48">
                  <c:v>2.9606153696863969E-2</c:v>
                </c:pt>
                <c:pt idx="49">
                  <c:v>3.1349692458962318E-2</c:v>
                </c:pt>
                <c:pt idx="50">
                  <c:v>3.3159046264249557E-2</c:v>
                </c:pt>
                <c:pt idx="51">
                  <c:v>3.5033879122083403E-2</c:v>
                </c:pt>
                <c:pt idx="52">
                  <c:v>3.6973611559818535E-2</c:v>
                </c:pt>
                <c:pt idx="53">
                  <c:v>3.8977409506766855E-2</c:v>
                </c:pt>
                <c:pt idx="54">
                  <c:v>4.1044174008616527E-2</c:v>
                </c:pt>
                <c:pt idx="55">
                  <c:v>4.3172531888630586E-2</c:v>
                </c:pt>
                <c:pt idx="56">
                  <c:v>4.5360827470759368E-2</c:v>
                </c:pt>
                <c:pt idx="57">
                  <c:v>4.7607115477503438E-2</c:v>
                </c:pt>
                <c:pt idx="58">
                  <c:v>4.9909155211914982E-2</c:v>
                </c:pt>
                <c:pt idx="59">
                  <c:v>5.2264406128502874E-2</c:v>
                </c:pt>
                <c:pt idx="60">
                  <c:v>5.4670024891997883E-2</c:v>
                </c:pt>
                <c:pt idx="61">
                  <c:v>5.7122864015935811E-2</c:v>
                </c:pt>
                <c:pt idx="62">
                  <c:v>5.9619472164846851E-2</c:v>
                </c:pt>
                <c:pt idx="63">
                  <c:v>6.2156096194521941E-2</c:v>
                </c:pt>
                <c:pt idx="64">
                  <c:v>6.4728684994404331E-2</c:v>
                </c:pt>
                <c:pt idx="65">
                  <c:v>6.7332895184686298E-2</c:v>
                </c:pt>
                <c:pt idx="66">
                  <c:v>6.996409870824144E-2</c:v>
                </c:pt>
                <c:pt idx="67">
                  <c:v>7.2617392344183532E-2</c:v>
                </c:pt>
                <c:pt idx="68">
                  <c:v>7.5287609155708188E-2</c:v>
                </c:pt>
                <c:pt idx="69">
                  <c:v>7.7969331870054365E-2</c:v>
                </c:pt>
                <c:pt idx="70">
                  <c:v>8.0656908173047798E-2</c:v>
                </c:pt>
                <c:pt idx="71">
                  <c:v>8.334446788488617E-2</c:v>
                </c:pt>
                <c:pt idx="72">
                  <c:v>8.6025941967745906E-2</c:v>
                </c:pt>
                <c:pt idx="73">
                  <c:v>8.8695083299584962E-2</c:v>
                </c:pt>
                <c:pt idx="74">
                  <c:v>9.1345489132342833E-2</c:v>
                </c:pt>
                <c:pt idx="75">
                  <c:v>9.397062513676753E-2</c:v>
                </c:pt>
                <c:pt idx="76">
                  <c:v>9.6563850920494271E-2</c:v>
                </c:pt>
                <c:pt idx="77">
                  <c:v>9.91184468909342E-2</c:v>
                </c:pt>
                <c:pt idx="78">
                  <c:v>0.10162764232017242</c:v>
                </c:pt>
                <c:pt idx="79">
                  <c:v>0.10408464445558711</c:v>
                </c:pt>
                <c:pt idx="80">
                  <c:v>0.10648266850745075</c:v>
                </c:pt>
                <c:pt idx="81">
                  <c:v>0.10881496833350866</c:v>
                </c:pt>
                <c:pt idx="82">
                  <c:v>0.11107486763059991</c:v>
                </c:pt>
                <c:pt idx="83">
                  <c:v>0.11325579143491937</c:v>
                </c:pt>
                <c:pt idx="84">
                  <c:v>0.115351297725641</c:v>
                </c:pt>
                <c:pt idx="85">
                  <c:v>0.11735510892143318</c:v>
                </c:pt>
                <c:pt idx="86">
                  <c:v>0.11926114305598966</c:v>
                </c:pt>
                <c:pt idx="87">
                  <c:v>0.12106354441713936</c:v>
                </c:pt>
                <c:pt idx="88">
                  <c:v>0.12275671343444113</c:v>
                </c:pt>
                <c:pt idx="89">
                  <c:v>0.12433533560244286</c:v>
                </c:pt>
                <c:pt idx="90">
                  <c:v>0.12579440923099774</c:v>
                </c:pt>
                <c:pt idx="91">
                  <c:v>0.12712927182017469</c:v>
                </c:pt>
                <c:pt idx="92">
                  <c:v>0.128335624865338</c:v>
                </c:pt>
                <c:pt idx="93">
                  <c:v>0.12940955690784897</c:v>
                </c:pt>
                <c:pt idx="94">
                  <c:v>0.13034756465848532</c:v>
                </c:pt>
                <c:pt idx="95">
                  <c:v>0.13114657203397997</c:v>
                </c:pt>
                <c:pt idx="96">
                  <c:v>0.13180394696193926</c:v>
                </c:pt>
                <c:pt idx="97">
                  <c:v>0.13231751582567061</c:v>
                </c:pt>
                <c:pt idx="98">
                  <c:v>0.13268557543798409</c:v>
                </c:pt>
                <c:pt idx="99">
                  <c:v>0.13290690245165901</c:v>
                </c:pt>
                <c:pt idx="100">
                  <c:v>0.13298076013381091</c:v>
                </c:pt>
                <c:pt idx="101">
                  <c:v>0.13290690245165901</c:v>
                </c:pt>
                <c:pt idx="102">
                  <c:v>0.13268557543798409</c:v>
                </c:pt>
                <c:pt idx="103">
                  <c:v>0.13231751582567061</c:v>
                </c:pt>
                <c:pt idx="104">
                  <c:v>0.13180394696193926</c:v>
                </c:pt>
                <c:pt idx="105">
                  <c:v>0.13114657203397997</c:v>
                </c:pt>
                <c:pt idx="106">
                  <c:v>0.13034756465848529</c:v>
                </c:pt>
                <c:pt idx="107">
                  <c:v>0.12940955690784894</c:v>
                </c:pt>
                <c:pt idx="108">
                  <c:v>0.12833562486533798</c:v>
                </c:pt>
                <c:pt idx="109">
                  <c:v>0.12712927182017469</c:v>
                </c:pt>
                <c:pt idx="110">
                  <c:v>0.12579440923099774</c:v>
                </c:pt>
                <c:pt idx="111">
                  <c:v>0.12433533560244284</c:v>
                </c:pt>
                <c:pt idx="112">
                  <c:v>0.1227567134344411</c:v>
                </c:pt>
                <c:pt idx="113">
                  <c:v>0.12106354441713933</c:v>
                </c:pt>
                <c:pt idx="114">
                  <c:v>0.11926114305598966</c:v>
                </c:pt>
                <c:pt idx="115">
                  <c:v>0.11735510892143318</c:v>
                </c:pt>
                <c:pt idx="116">
                  <c:v>0.11535129772564094</c:v>
                </c:pt>
                <c:pt idx="117">
                  <c:v>0.11325579143491935</c:v>
                </c:pt>
                <c:pt idx="118">
                  <c:v>0.11107486763059987</c:v>
                </c:pt>
                <c:pt idx="119">
                  <c:v>0.10881496833350866</c:v>
                </c:pt>
                <c:pt idx="120">
                  <c:v>0.10648266850745075</c:v>
                </c:pt>
                <c:pt idx="121">
                  <c:v>0.10408464445558707</c:v>
                </c:pt>
                <c:pt idx="122">
                  <c:v>0.10162764232017238</c:v>
                </c:pt>
                <c:pt idx="123">
                  <c:v>9.9118446890934173E-2</c:v>
                </c:pt>
                <c:pt idx="124">
                  <c:v>9.6563850920494243E-2</c:v>
                </c:pt>
                <c:pt idx="125">
                  <c:v>9.397062513676753E-2</c:v>
                </c:pt>
                <c:pt idx="126">
                  <c:v>9.1345489132342791E-2</c:v>
                </c:pt>
                <c:pt idx="127">
                  <c:v>8.869508329958492E-2</c:v>
                </c:pt>
                <c:pt idx="128">
                  <c:v>8.6025941967745878E-2</c:v>
                </c:pt>
                <c:pt idx="129">
                  <c:v>8.3344467884886156E-2</c:v>
                </c:pt>
                <c:pt idx="130">
                  <c:v>8.0656908173047798E-2</c:v>
                </c:pt>
                <c:pt idx="131">
                  <c:v>7.7969331870054295E-2</c:v>
                </c:pt>
                <c:pt idx="132">
                  <c:v>7.5287609155708132E-2</c:v>
                </c:pt>
                <c:pt idx="133">
                  <c:v>7.2617392344183504E-2</c:v>
                </c:pt>
                <c:pt idx="134">
                  <c:v>6.9964098708241398E-2</c:v>
                </c:pt>
                <c:pt idx="135">
                  <c:v>6.7332895184686298E-2</c:v>
                </c:pt>
                <c:pt idx="136">
                  <c:v>6.472868499440429E-2</c:v>
                </c:pt>
                <c:pt idx="137">
                  <c:v>6.21560961945219E-2</c:v>
                </c:pt>
                <c:pt idx="138">
                  <c:v>5.9619472164846837E-2</c:v>
                </c:pt>
                <c:pt idx="139">
                  <c:v>5.7122864015935783E-2</c:v>
                </c:pt>
                <c:pt idx="140">
                  <c:v>5.4670024891997883E-2</c:v>
                </c:pt>
                <c:pt idx="141">
                  <c:v>5.2264406128502826E-2</c:v>
                </c:pt>
                <c:pt idx="142">
                  <c:v>4.9909155211914934E-2</c:v>
                </c:pt>
                <c:pt idx="143">
                  <c:v>4.7607115477503424E-2</c:v>
                </c:pt>
                <c:pt idx="144">
                  <c:v>4.5360827470759348E-2</c:v>
                </c:pt>
                <c:pt idx="145">
                  <c:v>4.3172531888630586E-2</c:v>
                </c:pt>
                <c:pt idx="146">
                  <c:v>4.1044174008616492E-2</c:v>
                </c:pt>
                <c:pt idx="147">
                  <c:v>3.8977409506766814E-2</c:v>
                </c:pt>
                <c:pt idx="148">
                  <c:v>3.6973611559818507E-2</c:v>
                </c:pt>
                <c:pt idx="149">
                  <c:v>3.5033879122083382E-2</c:v>
                </c:pt>
                <c:pt idx="150">
                  <c:v>3.3159046264249557E-2</c:v>
                </c:pt>
                <c:pt idx="151">
                  <c:v>3.134969245896229E-2</c:v>
                </c:pt>
                <c:pt idx="152">
                  <c:v>2.9606153696863941E-2</c:v>
                </c:pt>
                <c:pt idx="153">
                  <c:v>2.7928534316654902E-2</c:v>
                </c:pt>
                <c:pt idx="154">
                  <c:v>2.6316719433631387E-2</c:v>
                </c:pt>
                <c:pt idx="155">
                  <c:v>2.4770387852997702E-2</c:v>
                </c:pt>
                <c:pt idx="156">
                  <c:v>2.3289025356971711E-2</c:v>
                </c:pt>
                <c:pt idx="157">
                  <c:v>2.1871938258225518E-2</c:v>
                </c:pt>
                <c:pt idx="158">
                  <c:v>2.0518267116449083E-2</c:v>
                </c:pt>
                <c:pt idx="159">
                  <c:v>1.9227000519710935E-2</c:v>
                </c:pt>
                <c:pt idx="160">
                  <c:v>1.7996988837729353E-2</c:v>
                </c:pt>
                <c:pt idx="161">
                  <c:v>1.6826957860075886E-2</c:v>
                </c:pt>
                <c:pt idx="162">
                  <c:v>1.5715522238623873E-2</c:v>
                </c:pt>
                <c:pt idx="163">
                  <c:v>1.4661198660142399E-2</c:v>
                </c:pt>
                <c:pt idx="164">
                  <c:v>1.3662418681740708E-2</c:v>
                </c:pt>
                <c:pt idx="165">
                  <c:v>1.2717541168805994E-2</c:v>
                </c:pt>
                <c:pt idx="166">
                  <c:v>1.1824864282077132E-2</c:v>
                </c:pt>
                <c:pt idx="167">
                  <c:v>1.0982636967484773E-2</c:v>
                </c:pt>
                <c:pt idx="168">
                  <c:v>1.0189069909295148E-2</c:v>
                </c:pt>
                <c:pt idx="169">
                  <c:v>9.4423459138670406E-3</c:v>
                </c:pt>
                <c:pt idx="170">
                  <c:v>8.7406296979031621E-3</c:v>
                </c:pt>
                <c:pt idx="171">
                  <c:v>8.0820770614091104E-3</c:v>
                </c:pt>
                <c:pt idx="172">
                  <c:v>7.4648434316143004E-3</c:v>
                </c:pt>
                <c:pt idx="173">
                  <c:v>6.8870917698260672E-3</c:v>
                </c:pt>
                <c:pt idx="174">
                  <c:v>6.3469998385500825E-3</c:v>
                </c:pt>
                <c:pt idx="175">
                  <c:v>5.842766831189514E-3</c:v>
                </c:pt>
                <c:pt idx="176">
                  <c:v>5.3726193712163263E-3</c:v>
                </c:pt>
                <c:pt idx="177">
                  <c:v>4.9348168918754362E-3</c:v>
                </c:pt>
                <c:pt idx="178">
                  <c:v>4.5276564112285379E-3</c:v>
                </c:pt>
                <c:pt idx="179">
                  <c:v>4.1494767206680582E-3</c:v>
                </c:pt>
                <c:pt idx="180">
                  <c:v>3.798662007932481E-3</c:v>
                </c:pt>
                <c:pt idx="181">
                  <c:v>3.4736449381408594E-3</c:v>
                </c:pt>
                <c:pt idx="182">
                  <c:v>3.1729092184457327E-3</c:v>
                </c:pt>
                <c:pt idx="183">
                  <c:v>2.8949916735929648E-3</c:v>
                </c:pt>
                <c:pt idx="184">
                  <c:v>2.6384838609933153E-3</c:v>
                </c:pt>
                <c:pt idx="185">
                  <c:v>2.4020332548697412E-3</c:v>
                </c:pt>
                <c:pt idx="186">
                  <c:v>2.1843440296711722E-3</c:v>
                </c:pt>
                <c:pt idx="187">
                  <c:v>1.9841774732586182E-3</c:v>
                </c:pt>
                <c:pt idx="188">
                  <c:v>1.8003520603981236E-3</c:v>
                </c:pt>
                <c:pt idx="189">
                  <c:v>1.6317432168629759E-3</c:v>
                </c:pt>
                <c:pt idx="190">
                  <c:v>1.4772828039793359E-3</c:v>
                </c:pt>
                <c:pt idx="191">
                  <c:v>1.335958352772114E-3</c:v>
                </c:pt>
                <c:pt idx="192">
                  <c:v>1.2068120760064258E-3</c:v>
                </c:pt>
                <c:pt idx="193">
                  <c:v>1.0889396853999728E-3</c:v>
                </c:pt>
                <c:pt idx="194">
                  <c:v>9.8148904012778379E-4</c:v>
                </c:pt>
                <c:pt idx="195">
                  <c:v>8.8365865147670185E-4</c:v>
                </c:pt>
                <c:pt idx="196">
                  <c:v>7.9469606715494611E-4</c:v>
                </c:pt>
                <c:pt idx="197">
                  <c:v>7.1389615734425405E-4</c:v>
                </c:pt>
                <c:pt idx="198">
                  <c:v>6.4059932311733578E-4</c:v>
                </c:pt>
                <c:pt idx="199">
                  <c:v>5.7418964635122559E-4</c:v>
                </c:pt>
                <c:pt idx="200">
                  <c:v>5.140929987637018E-4</c:v>
                </c:pt>
                <c:pt idx="201">
                  <c:v>4.5977512620100125E-4</c:v>
                </c:pt>
                <c:pt idx="202">
                  <c:v>4.107397228243385E-4</c:v>
                </c:pt>
                <c:pt idx="203">
                  <c:v>3.6652650839212554E-4</c:v>
                </c:pt>
                <c:pt idx="204">
                  <c:v>3.267093204251234E-4</c:v>
                </c:pt>
                <c:pt idx="205">
                  <c:v>2.9089423168192005E-4</c:v>
                </c:pt>
                <c:pt idx="206">
                  <c:v>2.5871770206963582E-4</c:v>
                </c:pt>
                <c:pt idx="207">
                  <c:v>2.2984477287594447E-4</c:v>
                </c:pt>
                <c:pt idx="208">
                  <c:v>2.0396731003792398E-4</c:v>
                </c:pt>
                <c:pt idx="209">
                  <c:v>1.8080230206473207E-4</c:v>
                </c:pt>
                <c:pt idx="210">
                  <c:v>1.6009021720694025E-4</c:v>
                </c:pt>
                <c:pt idx="211">
                  <c:v>1.415934235169169E-4</c:v>
                </c:pt>
                <c:pt idx="212">
                  <c:v>1.25094674572543E-4</c:v>
                </c:pt>
                <c:pt idx="213">
                  <c:v>1.1039566284009735E-4</c:v>
                </c:pt>
                <c:pt idx="214">
                  <c:v>9.7315641930486509E-5</c:v>
                </c:pt>
                <c:pt idx="215">
                  <c:v>8.5690118354102114E-5</c:v>
                </c:pt>
                <c:pt idx="216">
                  <c:v>7.5369612801228099E-5</c:v>
                </c:pt>
                <c:pt idx="217">
                  <c:v>6.6218490464257351E-5</c:v>
                </c:pt>
                <c:pt idx="218">
                  <c:v>5.8113859471787716E-5</c:v>
                </c:pt>
                <c:pt idx="219">
                  <c:v>5.0944536119511536E-5</c:v>
                </c:pt>
                <c:pt idx="220">
                  <c:v>4.4610075254961789E-5</c:v>
                </c:pt>
                <c:pt idx="221">
                  <c:v>3.9019863898775257E-5</c:v>
                </c:pt>
                <c:pt idx="222">
                  <c:v>3.4092275960261456E-5</c:v>
                </c:pt>
                <c:pt idx="223">
                  <c:v>2.9753885725710872E-5</c:v>
                </c:pt>
                <c:pt idx="224">
                  <c:v>2.5938737660122521E-5</c:v>
                </c:pt>
                <c:pt idx="225">
                  <c:v>2.2587669962939214E-5</c:v>
                </c:pt>
                <c:pt idx="226">
                  <c:v>1.9647689252179952E-5</c:v>
                </c:pt>
                <c:pt idx="227">
                  <c:v>1.7071393715357259E-5</c:v>
                </c:pt>
                <c:pt idx="228">
                  <c:v>1.4816442056258603E-5</c:v>
                </c:pt>
                <c:pt idx="229">
                  <c:v>1.2845065580695666E-5</c:v>
                </c:pt>
                <c:pt idx="230">
                  <c:v>1.1123620798546141E-5</c:v>
                </c:pt>
                <c:pt idx="231">
                  <c:v>9.6221799708526894E-6</c:v>
                </c:pt>
                <c:pt idx="232">
                  <c:v>8.3141570966844807E-6</c:v>
                </c:pt>
                <c:pt idx="233">
                  <c:v>7.1759669123495415E-6</c:v>
                </c:pt>
                <c:pt idx="234">
                  <c:v>6.1867145630725721E-6</c:v>
                </c:pt>
                <c:pt idx="235">
                  <c:v>5.327913702301826E-6</c:v>
                </c:pt>
                <c:pt idx="236">
                  <c:v>4.5832308744810999E-6</c:v>
                </c:pt>
                <c:pt idx="237">
                  <c:v>3.9382541417231455E-6</c:v>
                </c:pt>
                <c:pt idx="238">
                  <c:v>3.3802840218289081E-6</c:v>
                </c:pt>
                <c:pt idx="239">
                  <c:v>2.8981449131983535E-6</c:v>
                </c:pt>
                <c:pt idx="240">
                  <c:v>2.4820152902099967E-6</c:v>
                </c:pt>
                <c:pt idx="241">
                  <c:v>2.1232750596223633E-6</c:v>
                </c:pt>
                <c:pt idx="242">
                  <c:v>1.8143685736266862E-6</c:v>
                </c:pt>
                <c:pt idx="243">
                  <c:v>1.5486818976549576E-6</c:v>
                </c:pt>
                <c:pt idx="244">
                  <c:v>1.3204330303440206E-6</c:v>
                </c:pt>
                <c:pt idx="245">
                  <c:v>1.1245738687156055E-6</c:v>
                </c:pt>
                <c:pt idx="246">
                  <c:v>9.5670280329514671E-7</c:v>
                </c:pt>
                <c:pt idx="247">
                  <c:v>8.1298691529778116E-7</c:v>
                </c:pt>
                <c:pt idx="248">
                  <c:v>6.9009283097353923E-7</c:v>
                </c:pt>
                <c:pt idx="249">
                  <c:v>5.8512536661866855E-7</c:v>
                </c:pt>
                <c:pt idx="250">
                  <c:v>4.955731715780993E-7</c:v>
                </c:pt>
                <c:pt idx="251">
                  <c:v>4.1926064579324399E-7</c:v>
                </c:pt>
                <c:pt idx="252">
                  <c:v>3.5430547314347954E-7</c:v>
                </c:pt>
                <c:pt idx="253">
                  <c:v>2.9908117207944356E-7</c:v>
                </c:pt>
                <c:pt idx="254">
                  <c:v>2.5218412097589365E-7</c:v>
                </c:pt>
                <c:pt idx="255">
                  <c:v>2.1240456738902849E-7</c:v>
                </c:pt>
                <c:pt idx="256">
                  <c:v>1.7870117815658716E-7</c:v>
                </c:pt>
                <c:pt idx="257">
                  <c:v>1.5017873121158151E-7</c:v>
                </c:pt>
                <c:pt idx="258">
                  <c:v>1.2606859028577461E-7</c:v>
                </c:pt>
                <c:pt idx="259">
                  <c:v>1.0571164055719882E-7</c:v>
                </c:pt>
                <c:pt idx="260">
                  <c:v>8.8543396950730421E-8</c:v>
                </c:pt>
                <c:pt idx="261">
                  <c:v>7.4081027435990124E-8</c:v>
                </c:pt>
                <c:pt idx="262">
                  <c:v>6.1912061485176E-8</c:v>
                </c:pt>
                <c:pt idx="263">
                  <c:v>5.1684579053108877E-8</c:v>
                </c:pt>
                <c:pt idx="264">
                  <c:v>4.3098698216127051E-8</c:v>
                </c:pt>
                <c:pt idx="265">
                  <c:v>3.5899200141810925E-8</c:v>
                </c:pt>
                <c:pt idx="266">
                  <c:v>2.9869148536623141E-8</c:v>
                </c:pt>
                <c:pt idx="267">
                  <c:v>2.482437730380293E-8</c:v>
                </c:pt>
                <c:pt idx="268">
                  <c:v>2.060873500055275E-8</c:v>
                </c:pt>
                <c:pt idx="269">
                  <c:v>1.7089987963925772E-8</c:v>
                </c:pt>
                <c:pt idx="270">
                  <c:v>1.4156295821516289E-8</c:v>
                </c:pt>
                <c:pt idx="271">
                  <c:v>1.1713183649401447E-8</c:v>
                </c:pt>
                <c:pt idx="272">
                  <c:v>9.6809444097290895E-9</c:v>
                </c:pt>
                <c:pt idx="273">
                  <c:v>7.9924136087315358E-9</c:v>
                </c:pt>
                <c:pt idx="274">
                  <c:v>6.5910654687482011E-9</c:v>
                </c:pt>
                <c:pt idx="275">
                  <c:v>5.4293864025285134E-9</c:v>
                </c:pt>
                <c:pt idx="276">
                  <c:v>4.4674873039785123E-9</c:v>
                </c:pt>
                <c:pt idx="277">
                  <c:v>3.6719212082274104E-9</c:v>
                </c:pt>
                <c:pt idx="278">
                  <c:v>3.0146772997276476E-9</c:v>
                </c:pt>
                <c:pt idx="279">
                  <c:v>2.4723261275596123E-9</c:v>
                </c:pt>
                <c:pt idx="280">
                  <c:v>2.025294283274429E-9</c:v>
                </c:pt>
                <c:pt idx="281">
                  <c:v>1.6572497636408754E-9</c:v>
                </c:pt>
                <c:pt idx="282">
                  <c:v>1.3545818282343257E-9</c:v>
                </c:pt>
                <c:pt idx="283">
                  <c:v>1.1059614145157604E-9</c:v>
                </c:pt>
                <c:pt idx="284">
                  <c:v>9.0197013085859414E-10</c:v>
                </c:pt>
                <c:pt idx="285">
                  <c:v>7.3478754658720732E-10</c:v>
                </c:pt>
                <c:pt idx="286">
                  <c:v>5.979279693213598E-10</c:v>
                </c:pt>
                <c:pt idx="287">
                  <c:v>4.8601917207360693E-10</c:v>
                </c:pt>
                <c:pt idx="288">
                  <c:v>3.9461663073260296E-10</c:v>
                </c:pt>
                <c:pt idx="289">
                  <c:v>3.2004777901040892E-10</c:v>
                </c:pt>
                <c:pt idx="290">
                  <c:v>2.5928160226898982E-10</c:v>
                </c:pt>
                <c:pt idx="291">
                  <c:v>2.0981959117246481E-10</c:v>
                </c:pt>
                <c:pt idx="292">
                  <c:v>1.6960467605483403E-10</c:v>
                </c:pt>
                <c:pt idx="293">
                  <c:v>1.3694527660170107E-10</c:v>
                </c:pt>
                <c:pt idx="294">
                  <c:v>1.1045204061581758E-10</c:v>
                </c:pt>
                <c:pt idx="295">
                  <c:v>8.8985220492095073E-11</c:v>
                </c:pt>
                <c:pt idx="296">
                  <c:v>7.1610955485334473E-11</c:v>
                </c:pt>
                <c:pt idx="297">
                  <c:v>5.756499967617261E-11</c:v>
                </c:pt>
                <c:pt idx="298">
                  <c:v>4.6222666472176915E-11</c:v>
                </c:pt>
                <c:pt idx="299">
                  <c:v>3.7073956371094487E-11</c:v>
                </c:pt>
                <c:pt idx="300">
                  <c:v>2.9703000624507176E-11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C-8C4E-A46A-F86010DE1A31}"/>
            </c:ext>
          </c:extLst>
        </c:ser>
        <c:ser>
          <c:idx val="1"/>
          <c:order val="1"/>
          <c:tx>
            <c:v>Correct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Sheet1!$A$6:$A$306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</c:numCache>
            </c:numRef>
          </c:xVal>
          <c:yVal>
            <c:numRef>
              <c:f>Sheet1!$C$6:$C$306</c:f>
              <c:numCache>
                <c:formatCode>General</c:formatCode>
                <c:ptCount val="301"/>
                <c:pt idx="0">
                  <c:v>2.9703000624507172E-10</c:v>
                </c:pt>
                <c:pt idx="1">
                  <c:v>3.7073956371094617E-10</c:v>
                </c:pt>
                <c:pt idx="2">
                  <c:v>4.6222666472176916E-10</c:v>
                </c:pt>
                <c:pt idx="3">
                  <c:v>5.7564999676173015E-10</c:v>
                </c:pt>
                <c:pt idx="4">
                  <c:v>7.1610955485334471E-10</c:v>
                </c:pt>
                <c:pt idx="5">
                  <c:v>8.8985220492095067E-10</c:v>
                </c:pt>
                <c:pt idx="6">
                  <c:v>1.1045204061581876E-9</c:v>
                </c:pt>
                <c:pt idx="7">
                  <c:v>1.3694527660170106E-9</c:v>
                </c:pt>
                <c:pt idx="8">
                  <c:v>1.6960467605483585E-9</c:v>
                </c:pt>
                <c:pt idx="9">
                  <c:v>2.0981959117246478E-9</c:v>
                </c:pt>
                <c:pt idx="10">
                  <c:v>2.5928160226898985E-9</c:v>
                </c:pt>
                <c:pt idx="11">
                  <c:v>3.2004777901041118E-9</c:v>
                </c:pt>
                <c:pt idx="12">
                  <c:v>3.9461663073260296E-9</c:v>
                </c:pt>
                <c:pt idx="13">
                  <c:v>4.8601917207360854E-9</c:v>
                </c:pt>
                <c:pt idx="14">
                  <c:v>5.9792796932135985E-9</c:v>
                </c:pt>
                <c:pt idx="15">
                  <c:v>7.347875465872073E-9</c:v>
                </c:pt>
                <c:pt idx="16">
                  <c:v>9.0197013085859724E-9</c:v>
                </c:pt>
                <c:pt idx="17">
                  <c:v>1.1059614145157603E-8</c:v>
                </c:pt>
                <c:pt idx="18">
                  <c:v>1.3545818282343305E-8</c:v>
                </c:pt>
                <c:pt idx="19">
                  <c:v>1.6572497636408753E-8</c:v>
                </c:pt>
                <c:pt idx="20">
                  <c:v>2.0252942832744286E-8</c:v>
                </c:pt>
                <c:pt idx="21">
                  <c:v>2.4723261275596383E-8</c:v>
                </c:pt>
                <c:pt idx="22">
                  <c:v>3.0146772997276474E-8</c:v>
                </c:pt>
                <c:pt idx="23">
                  <c:v>3.6719212082274495E-8</c:v>
                </c:pt>
                <c:pt idx="24">
                  <c:v>4.4674873039785122E-8</c:v>
                </c:pt>
                <c:pt idx="25">
                  <c:v>5.4293864025285131E-8</c:v>
                </c:pt>
                <c:pt idx="26">
                  <c:v>6.591065468748225E-8</c:v>
                </c:pt>
                <c:pt idx="27">
                  <c:v>7.9924136087315344E-8</c:v>
                </c:pt>
                <c:pt idx="28">
                  <c:v>9.6809444097291236E-8</c:v>
                </c:pt>
                <c:pt idx="29">
                  <c:v>1.1713183649401446E-7</c:v>
                </c:pt>
                <c:pt idx="30">
                  <c:v>1.415629582151629E-7</c:v>
                </c:pt>
                <c:pt idx="31">
                  <c:v>1.7089987963925861E-7</c:v>
                </c:pt>
                <c:pt idx="32">
                  <c:v>2.0608735000552748E-7</c:v>
                </c:pt>
                <c:pt idx="33">
                  <c:v>2.4824377303803059E-7</c:v>
                </c:pt>
                <c:pt idx="34">
                  <c:v>2.9869148536623139E-7</c:v>
                </c:pt>
                <c:pt idx="35">
                  <c:v>3.5899200141810919E-7</c:v>
                </c:pt>
                <c:pt idx="36">
                  <c:v>4.3098698216127426E-7</c:v>
                </c:pt>
                <c:pt idx="37">
                  <c:v>5.1684579053108876E-7</c:v>
                </c:pt>
                <c:pt idx="38">
                  <c:v>6.1912061485176654E-7</c:v>
                </c:pt>
                <c:pt idx="39">
                  <c:v>7.4081027435990119E-7</c:v>
                </c:pt>
                <c:pt idx="40">
                  <c:v>8.8543396950730424E-7</c:v>
                </c:pt>
                <c:pt idx="41">
                  <c:v>1.0571164055719919E-6</c:v>
                </c:pt>
                <c:pt idx="42">
                  <c:v>1.260685902857746E-6</c:v>
                </c:pt>
                <c:pt idx="43">
                  <c:v>1.5017873121158232E-6</c:v>
                </c:pt>
                <c:pt idx="44">
                  <c:v>1.7870117815658714E-6</c:v>
                </c:pt>
                <c:pt idx="45">
                  <c:v>2.1240456738902849E-6</c:v>
                </c:pt>
                <c:pt idx="46">
                  <c:v>2.5218412097589496E-6</c:v>
                </c:pt>
                <c:pt idx="47">
                  <c:v>2.9908117207944356E-6</c:v>
                </c:pt>
                <c:pt idx="48">
                  <c:v>3.5430547314348076E-6</c:v>
                </c:pt>
                <c:pt idx="49">
                  <c:v>4.1926064579324549E-6</c:v>
                </c:pt>
                <c:pt idx="50">
                  <c:v>4.955731715780993E-6</c:v>
                </c:pt>
                <c:pt idx="51">
                  <c:v>5.8512536661867374E-6</c:v>
                </c:pt>
                <c:pt idx="52">
                  <c:v>6.9009283097353918E-6</c:v>
                </c:pt>
                <c:pt idx="53">
                  <c:v>8.1298691529778858E-6</c:v>
                </c:pt>
                <c:pt idx="54">
                  <c:v>9.567028032951501E-6</c:v>
                </c:pt>
                <c:pt idx="55">
                  <c:v>1.1245738687156055E-5</c:v>
                </c:pt>
                <c:pt idx="56">
                  <c:v>1.3204330303440252E-5</c:v>
                </c:pt>
                <c:pt idx="57">
                  <c:v>1.5486818976549575E-5</c:v>
                </c:pt>
                <c:pt idx="58">
                  <c:v>1.814368573626696E-5</c:v>
                </c:pt>
                <c:pt idx="59">
                  <c:v>2.1232750596223633E-5</c:v>
                </c:pt>
                <c:pt idx="60">
                  <c:v>2.4820152902099967E-5</c:v>
                </c:pt>
                <c:pt idx="61">
                  <c:v>2.8981449131983638E-5</c:v>
                </c:pt>
                <c:pt idx="62">
                  <c:v>3.3802840218289081E-5</c:v>
                </c:pt>
                <c:pt idx="63">
                  <c:v>3.9382541417231594E-5</c:v>
                </c:pt>
                <c:pt idx="64">
                  <c:v>4.5832308744811236E-5</c:v>
                </c:pt>
                <c:pt idx="65">
                  <c:v>5.3279137023018253E-5</c:v>
                </c:pt>
                <c:pt idx="66">
                  <c:v>6.1867145630726265E-5</c:v>
                </c:pt>
                <c:pt idx="67">
                  <c:v>7.175966912349541E-5</c:v>
                </c:pt>
                <c:pt idx="68">
                  <c:v>8.31415709668454E-5</c:v>
                </c:pt>
                <c:pt idx="69">
                  <c:v>9.6221799708527222E-5</c:v>
                </c:pt>
                <c:pt idx="70">
                  <c:v>1.1123620798546142E-4</c:v>
                </c:pt>
                <c:pt idx="71">
                  <c:v>1.2845065580695711E-4</c:v>
                </c:pt>
                <c:pt idx="72">
                  <c:v>1.4816442056258603E-4</c:v>
                </c:pt>
                <c:pt idx="73">
                  <c:v>1.7071393715357319E-4</c:v>
                </c:pt>
                <c:pt idx="74">
                  <c:v>1.964768925217995E-4</c:v>
                </c:pt>
                <c:pt idx="75">
                  <c:v>2.2587669962939214E-4</c:v>
                </c:pt>
                <c:pt idx="76">
                  <c:v>2.5938737660122614E-4</c:v>
                </c:pt>
                <c:pt idx="77">
                  <c:v>2.9753885725710869E-4</c:v>
                </c:pt>
                <c:pt idx="78">
                  <c:v>3.4092275960261579E-4</c:v>
                </c:pt>
                <c:pt idx="79">
                  <c:v>3.9019863898775401E-4</c:v>
                </c:pt>
                <c:pt idx="80">
                  <c:v>4.4610075254961789E-4</c:v>
                </c:pt>
                <c:pt idx="81">
                  <c:v>5.0944536119511621E-4</c:v>
                </c:pt>
                <c:pt idx="82">
                  <c:v>5.8113859471787817E-4</c:v>
                </c:pt>
                <c:pt idx="83">
                  <c:v>6.6218490464257571E-4</c:v>
                </c:pt>
                <c:pt idx="84">
                  <c:v>7.5369612801228229E-4</c:v>
                </c:pt>
                <c:pt idx="85">
                  <c:v>8.5690118354102111E-4</c:v>
                </c:pt>
                <c:pt idx="86">
                  <c:v>9.7315641930486674E-4</c:v>
                </c:pt>
                <c:pt idx="87">
                  <c:v>1.1039566284009774E-3</c:v>
                </c:pt>
                <c:pt idx="88">
                  <c:v>1.2509467457254358E-3</c:v>
                </c:pt>
                <c:pt idx="89">
                  <c:v>1.4159342351691741E-3</c:v>
                </c:pt>
                <c:pt idx="90">
                  <c:v>1.6009021720694023E-3</c:v>
                </c:pt>
                <c:pt idx="91">
                  <c:v>1.8080230206473273E-3</c:v>
                </c:pt>
                <c:pt idx="92">
                  <c:v>2.0396731003792436E-3</c:v>
                </c:pt>
                <c:pt idx="93">
                  <c:v>2.2984477287594546E-3</c:v>
                </c:pt>
                <c:pt idx="94">
                  <c:v>2.587177020696363E-3</c:v>
                </c:pt>
                <c:pt idx="95">
                  <c:v>2.9089423168192005E-3</c:v>
                </c:pt>
                <c:pt idx="96">
                  <c:v>3.2670932042512453E-3</c:v>
                </c:pt>
                <c:pt idx="97">
                  <c:v>3.6652650839212614E-3</c:v>
                </c:pt>
                <c:pt idx="98">
                  <c:v>4.1073972282433995E-3</c:v>
                </c:pt>
                <c:pt idx="99">
                  <c:v>4.5977512620100159E-3</c:v>
                </c:pt>
                <c:pt idx="100">
                  <c:v>5.140929987637018E-3</c:v>
                </c:pt>
                <c:pt idx="101">
                  <c:v>5.7418964635122813E-3</c:v>
                </c:pt>
                <c:pt idx="102">
                  <c:v>6.4059932311733743E-3</c:v>
                </c:pt>
                <c:pt idx="103">
                  <c:v>7.1389615734425661E-3</c:v>
                </c:pt>
                <c:pt idx="104">
                  <c:v>7.9469606715494821E-3</c:v>
                </c:pt>
                <c:pt idx="105">
                  <c:v>8.8365865147670176E-3</c:v>
                </c:pt>
                <c:pt idx="106">
                  <c:v>9.8148904012778822E-3</c:v>
                </c:pt>
                <c:pt idx="107">
                  <c:v>1.0889396853999748E-2</c:v>
                </c:pt>
                <c:pt idx="108">
                  <c:v>1.20681207600643E-2</c:v>
                </c:pt>
                <c:pt idx="109">
                  <c:v>1.3359583527721149E-2</c:v>
                </c:pt>
                <c:pt idx="110">
                  <c:v>1.4772828039793358E-2</c:v>
                </c:pt>
                <c:pt idx="111">
                  <c:v>1.6317432168629801E-2</c:v>
                </c:pt>
                <c:pt idx="112">
                  <c:v>1.8003520603981266E-2</c:v>
                </c:pt>
                <c:pt idx="113">
                  <c:v>1.9841774732586179E-2</c:v>
                </c:pt>
                <c:pt idx="114">
                  <c:v>2.1843440296711741E-2</c:v>
                </c:pt>
                <c:pt idx="115">
                  <c:v>2.4020332548697412E-2</c:v>
                </c:pt>
                <c:pt idx="116">
                  <c:v>2.6384838609933261E-2</c:v>
                </c:pt>
                <c:pt idx="117">
                  <c:v>2.8949916735929709E-2</c:v>
                </c:pt>
                <c:pt idx="118">
                  <c:v>3.1729092184457325E-2</c:v>
                </c:pt>
                <c:pt idx="119">
                  <c:v>3.4736449381408685E-2</c:v>
                </c:pt>
                <c:pt idx="120">
                  <c:v>3.7986620079324809E-2</c:v>
                </c:pt>
                <c:pt idx="121">
                  <c:v>4.1494767206680723E-2</c:v>
                </c:pt>
                <c:pt idx="122">
                  <c:v>4.5276564112285443E-2</c:v>
                </c:pt>
                <c:pt idx="123">
                  <c:v>4.9348168918754355E-2</c:v>
                </c:pt>
                <c:pt idx="124">
                  <c:v>5.3726193712163306E-2</c:v>
                </c:pt>
                <c:pt idx="125">
                  <c:v>5.8427668311895137E-2</c:v>
                </c:pt>
                <c:pt idx="126">
                  <c:v>6.3469998385500964E-2</c:v>
                </c:pt>
                <c:pt idx="127">
                  <c:v>6.8870917698260731E-2</c:v>
                </c:pt>
                <c:pt idx="128">
                  <c:v>7.4648434316143E-2</c:v>
                </c:pt>
                <c:pt idx="129">
                  <c:v>8.0820770614091209E-2</c:v>
                </c:pt>
                <c:pt idx="130">
                  <c:v>8.7406296979031614E-2</c:v>
                </c:pt>
                <c:pt idx="131">
                  <c:v>9.4423459138670701E-2</c:v>
                </c:pt>
                <c:pt idx="132">
                  <c:v>0.10189069909295172</c:v>
                </c:pt>
                <c:pt idx="133">
                  <c:v>0.10982636967484773</c:v>
                </c:pt>
                <c:pt idx="134">
                  <c:v>0.11824864282077152</c:v>
                </c:pt>
                <c:pt idx="135">
                  <c:v>0.12717541168805993</c:v>
                </c:pt>
                <c:pt idx="136">
                  <c:v>0.13662418681740743</c:v>
                </c:pt>
                <c:pt idx="137">
                  <c:v>0.1466119866014241</c:v>
                </c:pt>
                <c:pt idx="138">
                  <c:v>0.15715522238623872</c:v>
                </c:pt>
                <c:pt idx="139">
                  <c:v>0.16826957860075897</c:v>
                </c:pt>
                <c:pt idx="140">
                  <c:v>0.17996988837729352</c:v>
                </c:pt>
                <c:pt idx="141">
                  <c:v>0.1922700051971096</c:v>
                </c:pt>
                <c:pt idx="142">
                  <c:v>0.20518267116449102</c:v>
                </c:pt>
                <c:pt idx="143">
                  <c:v>0.21871938258225543</c:v>
                </c:pt>
                <c:pt idx="144">
                  <c:v>0.23289025356971735</c:v>
                </c:pt>
                <c:pt idx="145">
                  <c:v>0.24770387852997702</c:v>
                </c:pt>
                <c:pt idx="146">
                  <c:v>0.26316719433631408</c:v>
                </c:pt>
                <c:pt idx="147">
                  <c:v>0.27928534316654929</c:v>
                </c:pt>
                <c:pt idx="148">
                  <c:v>0.29606153696863968</c:v>
                </c:pt>
                <c:pt idx="149">
                  <c:v>0.31349692458962314</c:v>
                </c:pt>
                <c:pt idx="150">
                  <c:v>0.33159046264249559</c:v>
                </c:pt>
                <c:pt idx="151">
                  <c:v>0.35033879122083417</c:v>
                </c:pt>
                <c:pt idx="152">
                  <c:v>0.36973611559818548</c:v>
                </c:pt>
                <c:pt idx="153">
                  <c:v>0.38977409506766852</c:v>
                </c:pt>
                <c:pt idx="154">
                  <c:v>0.41044174008616524</c:v>
                </c:pt>
                <c:pt idx="155">
                  <c:v>0.43172531888630583</c:v>
                </c:pt>
                <c:pt idx="156">
                  <c:v>0.45360827470759396</c:v>
                </c:pt>
                <c:pt idx="157">
                  <c:v>0.47607115477503464</c:v>
                </c:pt>
                <c:pt idx="158">
                  <c:v>0.49909155211914979</c:v>
                </c:pt>
                <c:pt idx="159">
                  <c:v>0.52264406128502872</c:v>
                </c:pt>
                <c:pt idx="160">
                  <c:v>0.54670024891997882</c:v>
                </c:pt>
                <c:pt idx="161">
                  <c:v>0.57122864015935826</c:v>
                </c:pt>
                <c:pt idx="162">
                  <c:v>0.59619472164846832</c:v>
                </c:pt>
                <c:pt idx="163">
                  <c:v>0.62156096194521937</c:v>
                </c:pt>
                <c:pt idx="164">
                  <c:v>0.64728684994404373</c:v>
                </c:pt>
                <c:pt idx="165">
                  <c:v>0.67332895184686292</c:v>
                </c:pt>
                <c:pt idx="166">
                  <c:v>0.69964098708241451</c:v>
                </c:pt>
                <c:pt idx="167">
                  <c:v>0.72617392344183496</c:v>
                </c:pt>
                <c:pt idx="168">
                  <c:v>0.75287609155708179</c:v>
                </c:pt>
                <c:pt idx="169">
                  <c:v>0.77969331870054404</c:v>
                </c:pt>
                <c:pt idx="170">
                  <c:v>0.80656908173047792</c:v>
                </c:pt>
                <c:pt idx="171">
                  <c:v>0.83344467884886186</c:v>
                </c:pt>
                <c:pt idx="172">
                  <c:v>0.86025941967745878</c:v>
                </c:pt>
                <c:pt idx="173">
                  <c:v>0.88695083299584965</c:v>
                </c:pt>
                <c:pt idx="174">
                  <c:v>0.91345489132342883</c:v>
                </c:pt>
                <c:pt idx="175">
                  <c:v>0.93970625136767516</c:v>
                </c:pt>
                <c:pt idx="176">
                  <c:v>0.96563850920494287</c:v>
                </c:pt>
                <c:pt idx="177">
                  <c:v>0.99118446890934175</c:v>
                </c:pt>
                <c:pt idx="178">
                  <c:v>1.0162764232017241</c:v>
                </c:pt>
                <c:pt idx="179">
                  <c:v>1.0408464445558716</c:v>
                </c:pt>
                <c:pt idx="180">
                  <c:v>1.0648266850745074</c:v>
                </c:pt>
                <c:pt idx="181">
                  <c:v>1.088149683335087</c:v>
                </c:pt>
                <c:pt idx="182">
                  <c:v>1.1107486763059986</c:v>
                </c:pt>
                <c:pt idx="183">
                  <c:v>1.1325579143491937</c:v>
                </c:pt>
                <c:pt idx="184">
                  <c:v>1.1535129772564101</c:v>
                </c:pt>
                <c:pt idx="185">
                  <c:v>1.1735510892143317</c:v>
                </c:pt>
                <c:pt idx="186">
                  <c:v>1.1926114305598969</c:v>
                </c:pt>
                <c:pt idx="187">
                  <c:v>1.2106354441713933</c:v>
                </c:pt>
                <c:pt idx="188">
                  <c:v>1.2275671343444112</c:v>
                </c:pt>
                <c:pt idx="189">
                  <c:v>1.2433533560244288</c:v>
                </c:pt>
                <c:pt idx="190">
                  <c:v>1.2579440923099772</c:v>
                </c:pt>
                <c:pt idx="191">
                  <c:v>1.2712927182017473</c:v>
                </c:pt>
                <c:pt idx="192">
                  <c:v>1.2833562486533803</c:v>
                </c:pt>
                <c:pt idx="193">
                  <c:v>1.2940955690784897</c:v>
                </c:pt>
                <c:pt idx="194">
                  <c:v>1.3034756465848534</c:v>
                </c:pt>
                <c:pt idx="195">
                  <c:v>1.3114657203397997</c:v>
                </c:pt>
                <c:pt idx="196">
                  <c:v>1.3180394696193924</c:v>
                </c:pt>
                <c:pt idx="197">
                  <c:v>1.3231751582567062</c:v>
                </c:pt>
                <c:pt idx="198">
                  <c:v>1.3268557543798409</c:v>
                </c:pt>
                <c:pt idx="199">
                  <c:v>1.3290690245165901</c:v>
                </c:pt>
                <c:pt idx="200">
                  <c:v>1.329807601338109</c:v>
                </c:pt>
                <c:pt idx="201">
                  <c:v>1.3290690245165901</c:v>
                </c:pt>
                <c:pt idx="202">
                  <c:v>1.3268557543798407</c:v>
                </c:pt>
                <c:pt idx="203">
                  <c:v>1.323175158256706</c:v>
                </c:pt>
                <c:pt idx="204">
                  <c:v>1.3180394696193922</c:v>
                </c:pt>
                <c:pt idx="205">
                  <c:v>1.3114657203397997</c:v>
                </c:pt>
                <c:pt idx="206">
                  <c:v>1.3034756465848529</c:v>
                </c:pt>
                <c:pt idx="207">
                  <c:v>1.2940955690784892</c:v>
                </c:pt>
                <c:pt idx="208">
                  <c:v>1.2833562486533798</c:v>
                </c:pt>
                <c:pt idx="209">
                  <c:v>1.2712927182017468</c:v>
                </c:pt>
                <c:pt idx="210">
                  <c:v>1.2579440923099772</c:v>
                </c:pt>
                <c:pt idx="211">
                  <c:v>1.2433533560244283</c:v>
                </c:pt>
                <c:pt idx="212">
                  <c:v>1.2275671343444106</c:v>
                </c:pt>
                <c:pt idx="213">
                  <c:v>1.2106354441713933</c:v>
                </c:pt>
                <c:pt idx="214">
                  <c:v>1.1926114305598963</c:v>
                </c:pt>
                <c:pt idx="215">
                  <c:v>1.1735510892143317</c:v>
                </c:pt>
                <c:pt idx="216">
                  <c:v>1.1535129772564094</c:v>
                </c:pt>
                <c:pt idx="217">
                  <c:v>1.1325579143491928</c:v>
                </c:pt>
                <c:pt idx="218">
                  <c:v>1.1107486763059986</c:v>
                </c:pt>
                <c:pt idx="219">
                  <c:v>1.0881496833350861</c:v>
                </c:pt>
                <c:pt idx="220">
                  <c:v>1.0648266850745074</c:v>
                </c:pt>
                <c:pt idx="221">
                  <c:v>1.0408464445558707</c:v>
                </c:pt>
                <c:pt idx="222">
                  <c:v>1.0162764232017232</c:v>
                </c:pt>
                <c:pt idx="223">
                  <c:v>0.99118446890934175</c:v>
                </c:pt>
                <c:pt idx="224">
                  <c:v>0.96563850920494199</c:v>
                </c:pt>
                <c:pt idx="225">
                  <c:v>0.93970625136767516</c:v>
                </c:pt>
                <c:pt idx="226">
                  <c:v>0.91345489132342783</c:v>
                </c:pt>
                <c:pt idx="227">
                  <c:v>0.88695083299584876</c:v>
                </c:pt>
                <c:pt idx="228">
                  <c:v>0.86025941967745878</c:v>
                </c:pt>
                <c:pt idx="229">
                  <c:v>0.83344467884886098</c:v>
                </c:pt>
                <c:pt idx="230">
                  <c:v>0.80656908173047792</c:v>
                </c:pt>
                <c:pt idx="231">
                  <c:v>0.77969331870054293</c:v>
                </c:pt>
                <c:pt idx="232">
                  <c:v>0.75287609155708091</c:v>
                </c:pt>
                <c:pt idx="233">
                  <c:v>0.72617392344183496</c:v>
                </c:pt>
                <c:pt idx="234">
                  <c:v>0.69964098708241362</c:v>
                </c:pt>
                <c:pt idx="235">
                  <c:v>0.67332895184686292</c:v>
                </c:pt>
                <c:pt idx="236">
                  <c:v>0.64728684994404284</c:v>
                </c:pt>
                <c:pt idx="237">
                  <c:v>0.62156096194521837</c:v>
                </c:pt>
                <c:pt idx="238">
                  <c:v>0.59619472164846832</c:v>
                </c:pt>
                <c:pt idx="239">
                  <c:v>0.57122864015935737</c:v>
                </c:pt>
                <c:pt idx="240">
                  <c:v>0.54670024891997882</c:v>
                </c:pt>
                <c:pt idx="241">
                  <c:v>0.52264406128502827</c:v>
                </c:pt>
                <c:pt idx="242">
                  <c:v>0.49909155211914885</c:v>
                </c:pt>
                <c:pt idx="243">
                  <c:v>0.4760711547750342</c:v>
                </c:pt>
                <c:pt idx="244">
                  <c:v>0.45360827470759302</c:v>
                </c:pt>
                <c:pt idx="245">
                  <c:v>0.43172531888630583</c:v>
                </c:pt>
                <c:pt idx="246">
                  <c:v>0.41044174008616491</c:v>
                </c:pt>
                <c:pt idx="247">
                  <c:v>0.3897740950676678</c:v>
                </c:pt>
                <c:pt idx="248">
                  <c:v>0.36973611559818509</c:v>
                </c:pt>
                <c:pt idx="249">
                  <c:v>0.3503387912208335</c:v>
                </c:pt>
                <c:pt idx="250">
                  <c:v>0.33159046264249559</c:v>
                </c:pt>
                <c:pt idx="251">
                  <c:v>0.31349692458962286</c:v>
                </c:pt>
                <c:pt idx="252">
                  <c:v>0.29606153696863907</c:v>
                </c:pt>
                <c:pt idx="253">
                  <c:v>0.27928534316654902</c:v>
                </c:pt>
                <c:pt idx="254">
                  <c:v>0.26316719433631353</c:v>
                </c:pt>
                <c:pt idx="255">
                  <c:v>0.24770387852997702</c:v>
                </c:pt>
                <c:pt idx="256">
                  <c:v>0.2328902535697171</c:v>
                </c:pt>
                <c:pt idx="257">
                  <c:v>0.21871938258225487</c:v>
                </c:pt>
                <c:pt idx="258">
                  <c:v>0.20518267116449079</c:v>
                </c:pt>
                <c:pt idx="259">
                  <c:v>0.1922700051971091</c:v>
                </c:pt>
                <c:pt idx="260">
                  <c:v>0.17996988837729352</c:v>
                </c:pt>
                <c:pt idx="261">
                  <c:v>0.16826957860075883</c:v>
                </c:pt>
                <c:pt idx="262">
                  <c:v>0.1571552223862383</c:v>
                </c:pt>
                <c:pt idx="263">
                  <c:v>0.14661198660142399</c:v>
                </c:pt>
                <c:pt idx="264">
                  <c:v>0.13662418681740707</c:v>
                </c:pt>
                <c:pt idx="265">
                  <c:v>0.12717541168805993</c:v>
                </c:pt>
                <c:pt idx="266">
                  <c:v>0.1182486428207713</c:v>
                </c:pt>
                <c:pt idx="267">
                  <c:v>0.10982636967484738</c:v>
                </c:pt>
                <c:pt idx="268">
                  <c:v>0.10189069909295148</c:v>
                </c:pt>
                <c:pt idx="269">
                  <c:v>9.442345913867041E-2</c:v>
                </c:pt>
                <c:pt idx="270">
                  <c:v>8.7406296979031614E-2</c:v>
                </c:pt>
                <c:pt idx="271">
                  <c:v>8.0820770614091098E-2</c:v>
                </c:pt>
                <c:pt idx="272">
                  <c:v>7.4648434316142834E-2</c:v>
                </c:pt>
                <c:pt idx="273">
                  <c:v>6.8870917698260675E-2</c:v>
                </c:pt>
                <c:pt idx="274">
                  <c:v>6.3469998385500825E-2</c:v>
                </c:pt>
                <c:pt idx="275">
                  <c:v>5.8427668311895137E-2</c:v>
                </c:pt>
                <c:pt idx="276">
                  <c:v>5.3726193712163257E-2</c:v>
                </c:pt>
                <c:pt idx="277">
                  <c:v>4.9348168918754182E-2</c:v>
                </c:pt>
                <c:pt idx="278">
                  <c:v>4.5276564112285381E-2</c:v>
                </c:pt>
                <c:pt idx="279">
                  <c:v>4.1494767206680577E-2</c:v>
                </c:pt>
                <c:pt idx="280">
                  <c:v>3.7986620079324809E-2</c:v>
                </c:pt>
                <c:pt idx="281">
                  <c:v>3.4736449381408588E-2</c:v>
                </c:pt>
                <c:pt idx="282">
                  <c:v>3.1729092184457214E-2</c:v>
                </c:pt>
                <c:pt idx="283">
                  <c:v>2.894991673592965E-2</c:v>
                </c:pt>
                <c:pt idx="284">
                  <c:v>2.6384838609933153E-2</c:v>
                </c:pt>
                <c:pt idx="285">
                  <c:v>2.4020332548697412E-2</c:v>
                </c:pt>
                <c:pt idx="286">
                  <c:v>2.1843440296711723E-2</c:v>
                </c:pt>
                <c:pt idx="287">
                  <c:v>1.9841774732586127E-2</c:v>
                </c:pt>
                <c:pt idx="288">
                  <c:v>1.8003520603981235E-2</c:v>
                </c:pt>
                <c:pt idx="289">
                  <c:v>1.6317432168629759E-2</c:v>
                </c:pt>
                <c:pt idx="290">
                  <c:v>1.4772828039793358E-2</c:v>
                </c:pt>
                <c:pt idx="291">
                  <c:v>1.3359583527721139E-2</c:v>
                </c:pt>
                <c:pt idx="292">
                  <c:v>1.2068120760064258E-2</c:v>
                </c:pt>
                <c:pt idx="293">
                  <c:v>1.0889396853999728E-2</c:v>
                </c:pt>
                <c:pt idx="294">
                  <c:v>9.8148904012778388E-3</c:v>
                </c:pt>
                <c:pt idx="295">
                  <c:v>8.8365865147670176E-3</c:v>
                </c:pt>
                <c:pt idx="296">
                  <c:v>7.9469606715494613E-3</c:v>
                </c:pt>
                <c:pt idx="297">
                  <c:v>7.1389615734425409E-3</c:v>
                </c:pt>
                <c:pt idx="298">
                  <c:v>6.4059932311733569E-3</c:v>
                </c:pt>
                <c:pt idx="299">
                  <c:v>5.7418964635122553E-3</c:v>
                </c:pt>
                <c:pt idx="300">
                  <c:v>5.140929987637018E-3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3C-8C4E-A46A-F86010DE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23663"/>
        <c:axId val="1913125295"/>
      </c:scatterChart>
      <c:valAx>
        <c:axId val="191312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5295"/>
        <c:crosses val="autoZero"/>
        <c:crossBetween val="midCat"/>
      </c:valAx>
      <c:valAx>
        <c:axId val="19131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Arbitrary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6</xdr:rowOff>
    </xdr:from>
    <xdr:to>
      <xdr:col>25</xdr:col>
      <xdr:colOff>12700</xdr:colOff>
      <xdr:row>38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4F087-61BC-6743-BA70-4730A97A5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12700</xdr:rowOff>
    </xdr:from>
    <xdr:to>
      <xdr:col>25</xdr:col>
      <xdr:colOff>12700</xdr:colOff>
      <xdr:row>75</xdr:row>
      <xdr:rowOff>203194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B5228-759C-934C-9328-E6C2768E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1C23-D039-6E4E-92A6-3CFE7E16C9D9}">
  <dimension ref="A1:M308"/>
  <sheetViews>
    <sheetView tabSelected="1" workbookViewId="0">
      <pane ySplit="15480" topLeftCell="A166"/>
      <selection activeCell="K35" sqref="K35"/>
      <selection pane="bottomLeft" activeCell="J169" sqref="J169"/>
    </sheetView>
  </sheetViews>
  <sheetFormatPr baseColWidth="10" defaultRowHeight="16"/>
  <cols>
    <col min="2" max="2" width="12.1640625" bestFit="1" customWidth="1"/>
    <col min="4" max="5" width="12.1640625" bestFit="1" customWidth="1"/>
    <col min="6" max="7" width="10.83203125" style="3"/>
    <col min="12" max="13" width="10.83203125" style="3"/>
  </cols>
  <sheetData>
    <row r="1" spans="1:13" ht="19">
      <c r="A1" s="6" t="s">
        <v>14</v>
      </c>
      <c r="B1" s="6" t="s">
        <v>3</v>
      </c>
      <c r="C1" s="6" t="s">
        <v>4</v>
      </c>
      <c r="J1" s="8" t="s">
        <v>16</v>
      </c>
    </row>
    <row r="2" spans="1:13">
      <c r="A2" t="s">
        <v>0</v>
      </c>
      <c r="B2">
        <v>10</v>
      </c>
      <c r="C2">
        <v>20</v>
      </c>
      <c r="L2" s="3" t="s">
        <v>12</v>
      </c>
    </row>
    <row r="3" spans="1:13">
      <c r="A3" t="s">
        <v>2</v>
      </c>
      <c r="B3">
        <v>3</v>
      </c>
      <c r="C3">
        <v>3</v>
      </c>
      <c r="J3" s="5" t="s">
        <v>11</v>
      </c>
      <c r="M3" s="3" t="s">
        <v>13</v>
      </c>
    </row>
    <row r="4" spans="1:13">
      <c r="A4" t="s">
        <v>1</v>
      </c>
      <c r="B4">
        <f>J4*C4</f>
        <v>10</v>
      </c>
      <c r="C4">
        <v>100</v>
      </c>
      <c r="J4" s="4">
        <v>0.1</v>
      </c>
      <c r="L4" s="3">
        <f>VLOOKUP(J4,J6:M24,3,FALSE)</f>
        <v>13.8</v>
      </c>
      <c r="M4" s="3">
        <f>VLOOKUP(J4,J6:M24,4,FALSE)</f>
        <v>97.9</v>
      </c>
    </row>
    <row r="5" spans="1:13">
      <c r="A5" s="6" t="s">
        <v>5</v>
      </c>
      <c r="B5" s="6" t="s">
        <v>6</v>
      </c>
      <c r="C5" s="6" t="s">
        <v>6</v>
      </c>
      <c r="D5" s="6" t="s">
        <v>7</v>
      </c>
      <c r="E5" s="6"/>
      <c r="F5" s="7" t="s">
        <v>8</v>
      </c>
      <c r="G5" s="7"/>
      <c r="H5" s="6" t="s">
        <v>9</v>
      </c>
      <c r="J5" t="s">
        <v>3</v>
      </c>
      <c r="K5" t="s">
        <v>4</v>
      </c>
      <c r="L5" s="3" t="s">
        <v>5</v>
      </c>
      <c r="M5" s="3" t="s">
        <v>10</v>
      </c>
    </row>
    <row r="6" spans="1:13">
      <c r="A6">
        <v>0</v>
      </c>
      <c r="B6">
        <f>(B$4/10)/(B$3*SQRT(2*PI()))*EXP(-0.5*(($A6-B$2)/B$3)^2)</f>
        <v>5.140929987637018E-4</v>
      </c>
      <c r="C6">
        <f>(C$4/10)/(C$3*SQRT(2*PI()))*EXP(-0.5*(($A6-C$2)/C$3)^2)</f>
        <v>2.9703000624507172E-10</v>
      </c>
      <c r="D6" s="1">
        <f>B6</f>
        <v>5.140929987637018E-4</v>
      </c>
      <c r="E6" s="1">
        <f>C6</f>
        <v>2.9703000624507172E-10</v>
      </c>
      <c r="F6" s="3">
        <f>SUM(B$308)-D6</f>
        <v>9.9954475906467</v>
      </c>
      <c r="G6" s="3">
        <f>SUM(C$308)-E6</f>
        <v>99.959616836157451</v>
      </c>
      <c r="H6" s="2">
        <f>F6/G6</f>
        <v>9.9994856993400771E-2</v>
      </c>
      <c r="J6">
        <v>10</v>
      </c>
      <c r="K6">
        <v>1</v>
      </c>
      <c r="L6" s="3">
        <v>19.8</v>
      </c>
      <c r="M6" s="3">
        <v>52</v>
      </c>
    </row>
    <row r="7" spans="1:13">
      <c r="A7">
        <v>0.1</v>
      </c>
      <c r="B7">
        <f t="shared" ref="B7:C70" si="0">(B$4/10)/(B$3*SQRT(2*PI()))*EXP(-0.5*(($A7-B$2)/B$3)^2)</f>
        <v>5.7418964635122614E-4</v>
      </c>
      <c r="C7">
        <f t="shared" si="0"/>
        <v>3.7073956371094617E-10</v>
      </c>
      <c r="D7" s="1">
        <f>B7+D6</f>
        <v>1.0882826451149279E-3</v>
      </c>
      <c r="E7" s="1">
        <f>C7+E6</f>
        <v>6.6776956995601788E-10</v>
      </c>
      <c r="F7" s="3">
        <f t="shared" ref="F7:F70" si="1">SUM(B$308)-D7</f>
        <v>9.9948734010003477</v>
      </c>
      <c r="G7" s="3">
        <f t="shared" ref="G7:G70" si="2">SUM(C$308)-E7</f>
        <v>99.959616835786719</v>
      </c>
      <c r="H7" s="2">
        <f t="shared" ref="H7:H70" si="3">F7/G7</f>
        <v>9.9989112777611869E-2</v>
      </c>
      <c r="J7">
        <v>9</v>
      </c>
      <c r="K7">
        <v>1</v>
      </c>
      <c r="L7" s="3">
        <v>19.7</v>
      </c>
      <c r="M7" s="3">
        <v>53.3</v>
      </c>
    </row>
    <row r="8" spans="1:13">
      <c r="A8">
        <v>0.2</v>
      </c>
      <c r="B8">
        <f t="shared" si="0"/>
        <v>6.4059932311733578E-4</v>
      </c>
      <c r="C8">
        <f t="shared" si="0"/>
        <v>4.6222666472176916E-10</v>
      </c>
      <c r="D8" s="1">
        <f t="shared" ref="D8:D71" si="4">B8+D7</f>
        <v>1.7288819682322637E-3</v>
      </c>
      <c r="E8" s="1">
        <f t="shared" ref="E8:E71" si="5">C8+E7</f>
        <v>1.129996234677787E-9</v>
      </c>
      <c r="F8" s="3">
        <f t="shared" si="1"/>
        <v>9.9942328016772315</v>
      </c>
      <c r="G8" s="3">
        <f t="shared" si="2"/>
        <v>99.959616835324496</v>
      </c>
      <c r="H8" s="2">
        <f t="shared" si="3"/>
        <v>9.9982704196855149E-2</v>
      </c>
      <c r="J8">
        <v>8</v>
      </c>
      <c r="K8">
        <v>1</v>
      </c>
      <c r="L8" s="3">
        <v>19.5</v>
      </c>
      <c r="M8" s="3">
        <v>55.9</v>
      </c>
    </row>
    <row r="9" spans="1:13">
      <c r="A9">
        <v>0.30000000000000004</v>
      </c>
      <c r="B9">
        <f t="shared" si="0"/>
        <v>7.1389615734425665E-4</v>
      </c>
      <c r="C9">
        <f t="shared" si="0"/>
        <v>5.7564999676173015E-10</v>
      </c>
      <c r="D9" s="1">
        <f t="shared" si="4"/>
        <v>2.4427781255765202E-3</v>
      </c>
      <c r="E9" s="1">
        <f t="shared" si="5"/>
        <v>1.7056462314395171E-9</v>
      </c>
      <c r="F9" s="3">
        <f t="shared" si="1"/>
        <v>9.9935189055198865</v>
      </c>
      <c r="G9" s="3">
        <f t="shared" si="2"/>
        <v>99.959616834748843</v>
      </c>
      <c r="H9" s="2">
        <f t="shared" si="3"/>
        <v>9.9975562351754144E-2</v>
      </c>
      <c r="J9">
        <v>7</v>
      </c>
      <c r="K9">
        <v>1</v>
      </c>
      <c r="L9" s="3">
        <v>19.399999999999999</v>
      </c>
      <c r="M9" s="3">
        <v>57.2</v>
      </c>
    </row>
    <row r="10" spans="1:13">
      <c r="A10">
        <v>0.4</v>
      </c>
      <c r="B10">
        <f t="shared" si="0"/>
        <v>7.9469606715494817E-4</v>
      </c>
      <c r="C10">
        <f t="shared" si="0"/>
        <v>7.1610955485334471E-10</v>
      </c>
      <c r="D10" s="1">
        <f t="shared" si="4"/>
        <v>3.2374741927314685E-3</v>
      </c>
      <c r="E10" s="1">
        <f t="shared" si="5"/>
        <v>2.4217557862928621E-9</v>
      </c>
      <c r="F10" s="3">
        <f t="shared" si="1"/>
        <v>9.9927242094527315</v>
      </c>
      <c r="G10" s="3">
        <f t="shared" si="2"/>
        <v>99.95961683403273</v>
      </c>
      <c r="H10" s="2">
        <f t="shared" si="3"/>
        <v>9.9967612181267998E-2</v>
      </c>
      <c r="J10">
        <v>6</v>
      </c>
      <c r="K10">
        <v>1</v>
      </c>
      <c r="L10" s="3">
        <v>19.2</v>
      </c>
      <c r="M10" s="3">
        <v>59.8</v>
      </c>
    </row>
    <row r="11" spans="1:13">
      <c r="A11">
        <v>0.5</v>
      </c>
      <c r="B11">
        <f t="shared" si="0"/>
        <v>8.8365865147670185E-4</v>
      </c>
      <c r="C11">
        <f t="shared" si="0"/>
        <v>8.8985220492095067E-10</v>
      </c>
      <c r="D11" s="1">
        <f t="shared" si="4"/>
        <v>4.12113284420817E-3</v>
      </c>
      <c r="E11" s="1">
        <f t="shared" si="5"/>
        <v>3.3116079912138125E-9</v>
      </c>
      <c r="F11" s="3">
        <f t="shared" si="1"/>
        <v>9.9918405508012551</v>
      </c>
      <c r="G11" s="3">
        <f t="shared" si="2"/>
        <v>99.959616833142874</v>
      </c>
      <c r="H11" s="2">
        <f t="shared" si="3"/>
        <v>9.995877202570802E-2</v>
      </c>
      <c r="J11">
        <v>5</v>
      </c>
      <c r="K11">
        <v>1</v>
      </c>
      <c r="L11" s="3">
        <v>19</v>
      </c>
      <c r="M11" s="3">
        <v>62.4</v>
      </c>
    </row>
    <row r="12" spans="1:13">
      <c r="A12">
        <v>0.60000000000000009</v>
      </c>
      <c r="B12">
        <f t="shared" si="0"/>
        <v>9.8148904012778661E-4</v>
      </c>
      <c r="C12">
        <f t="shared" si="0"/>
        <v>1.1045204061581876E-9</v>
      </c>
      <c r="D12" s="1">
        <f t="shared" si="4"/>
        <v>5.1026218843359568E-3</v>
      </c>
      <c r="E12" s="1">
        <f t="shared" si="5"/>
        <v>4.4161283973720001E-9</v>
      </c>
      <c r="F12" s="3">
        <f t="shared" si="1"/>
        <v>9.9908590617611281</v>
      </c>
      <c r="G12" s="3">
        <f t="shared" si="2"/>
        <v>99.959616832038364</v>
      </c>
      <c r="H12" s="2">
        <f t="shared" si="3"/>
        <v>9.9948953171246316E-2</v>
      </c>
      <c r="J12">
        <v>4</v>
      </c>
      <c r="K12">
        <v>1</v>
      </c>
      <c r="L12" s="3">
        <v>18.8</v>
      </c>
      <c r="M12" s="3">
        <v>64.900000000000006</v>
      </c>
    </row>
    <row r="13" spans="1:13">
      <c r="A13">
        <v>0.70000000000000007</v>
      </c>
      <c r="B13">
        <f t="shared" si="0"/>
        <v>1.0889396853999728E-3</v>
      </c>
      <c r="C13">
        <f t="shared" si="0"/>
        <v>1.3694527660170106E-9</v>
      </c>
      <c r="D13" s="1">
        <f t="shared" si="4"/>
        <v>6.1915615697359294E-3</v>
      </c>
      <c r="E13" s="1">
        <f t="shared" si="5"/>
        <v>5.7855811633890111E-9</v>
      </c>
      <c r="F13" s="3">
        <f t="shared" si="1"/>
        <v>9.9897701220757273</v>
      </c>
      <c r="G13" s="3">
        <f t="shared" si="2"/>
        <v>99.959616830668907</v>
      </c>
      <c r="H13" s="2">
        <f t="shared" si="3"/>
        <v>9.9938059376501492E-2</v>
      </c>
      <c r="J13">
        <v>3</v>
      </c>
      <c r="K13">
        <v>1</v>
      </c>
      <c r="L13" s="3">
        <v>18.399999999999999</v>
      </c>
      <c r="M13" s="3">
        <v>69.7</v>
      </c>
    </row>
    <row r="14" spans="1:13">
      <c r="A14">
        <v>0.8</v>
      </c>
      <c r="B14">
        <f t="shared" si="0"/>
        <v>1.2068120760064299E-3</v>
      </c>
      <c r="C14">
        <f t="shared" si="0"/>
        <v>1.6960467605483585E-9</v>
      </c>
      <c r="D14" s="1">
        <f t="shared" si="4"/>
        <v>7.3983736457423595E-3</v>
      </c>
      <c r="E14" s="1">
        <f t="shared" si="5"/>
        <v>7.4816279239373687E-9</v>
      </c>
      <c r="F14" s="3">
        <f t="shared" si="1"/>
        <v>9.9885633099997211</v>
      </c>
      <c r="G14" s="3">
        <f t="shared" si="2"/>
        <v>99.959616828972855</v>
      </c>
      <c r="H14" s="2">
        <f t="shared" si="3"/>
        <v>9.9925986381978402E-2</v>
      </c>
      <c r="J14">
        <v>2</v>
      </c>
      <c r="K14">
        <v>1</v>
      </c>
      <c r="L14" s="3">
        <v>18</v>
      </c>
      <c r="M14" s="3">
        <v>74.2</v>
      </c>
    </row>
    <row r="15" spans="1:13">
      <c r="A15">
        <v>0.9</v>
      </c>
      <c r="B15">
        <f t="shared" si="0"/>
        <v>1.3359583527721151E-3</v>
      </c>
      <c r="C15">
        <f t="shared" si="0"/>
        <v>2.0981959117246478E-9</v>
      </c>
      <c r="D15" s="1">
        <f t="shared" si="4"/>
        <v>8.7343319985144739E-3</v>
      </c>
      <c r="E15" s="1">
        <f t="shared" si="5"/>
        <v>9.5798238356620166E-9</v>
      </c>
      <c r="F15" s="3">
        <f t="shared" si="1"/>
        <v>9.9872273516469487</v>
      </c>
      <c r="G15" s="3">
        <f t="shared" si="2"/>
        <v>99.959616826874665</v>
      </c>
      <c r="H15" s="2">
        <f t="shared" si="3"/>
        <v>9.9912621403344865E-2</v>
      </c>
      <c r="J15">
        <v>1</v>
      </c>
      <c r="K15">
        <v>1</v>
      </c>
      <c r="L15" s="3">
        <v>17.100000000000001</v>
      </c>
      <c r="M15" s="3">
        <v>82.9</v>
      </c>
    </row>
    <row r="16" spans="1:13">
      <c r="A16">
        <v>1</v>
      </c>
      <c r="B16">
        <f t="shared" si="0"/>
        <v>1.4772828039793359E-3</v>
      </c>
      <c r="C16">
        <f t="shared" si="0"/>
        <v>2.5928160226898985E-9</v>
      </c>
      <c r="D16" s="1">
        <f t="shared" si="4"/>
        <v>1.021161480249381E-2</v>
      </c>
      <c r="E16" s="1">
        <f t="shared" si="5"/>
        <v>1.2172639858351915E-8</v>
      </c>
      <c r="F16" s="3">
        <f t="shared" si="1"/>
        <v>9.9857500688429699</v>
      </c>
      <c r="G16" s="3">
        <f t="shared" si="2"/>
        <v>99.959616824281852</v>
      </c>
      <c r="H16" s="2">
        <f t="shared" si="3"/>
        <v>9.9897842609749432E-2</v>
      </c>
      <c r="J16">
        <v>0.9</v>
      </c>
      <c r="K16">
        <v>1</v>
      </c>
      <c r="L16" s="3">
        <v>17</v>
      </c>
      <c r="M16" s="3">
        <v>83.7</v>
      </c>
    </row>
    <row r="17" spans="1:13">
      <c r="A17">
        <v>1.1000000000000001</v>
      </c>
      <c r="B17">
        <f t="shared" si="0"/>
        <v>1.6317432168629776E-3</v>
      </c>
      <c r="C17">
        <f t="shared" si="0"/>
        <v>3.2004777901041118E-9</v>
      </c>
      <c r="D17" s="1">
        <f t="shared" si="4"/>
        <v>1.1843358019356787E-2</v>
      </c>
      <c r="E17" s="1">
        <f t="shared" si="5"/>
        <v>1.5373117648456028E-8</v>
      </c>
      <c r="F17" s="3">
        <f t="shared" si="1"/>
        <v>9.9841183256261061</v>
      </c>
      <c r="G17" s="3">
        <f t="shared" si="2"/>
        <v>99.959616821081369</v>
      </c>
      <c r="H17" s="2">
        <f t="shared" si="3"/>
        <v>9.988151858861935E-2</v>
      </c>
      <c r="J17">
        <v>0.8</v>
      </c>
      <c r="K17">
        <v>1</v>
      </c>
      <c r="L17" s="3">
        <v>16.899999999999999</v>
      </c>
      <c r="M17" s="3">
        <v>84.5</v>
      </c>
    </row>
    <row r="18" spans="1:13">
      <c r="A18">
        <v>1.2000000000000002</v>
      </c>
      <c r="B18">
        <f t="shared" si="0"/>
        <v>1.8003520603981236E-3</v>
      </c>
      <c r="C18">
        <f t="shared" si="0"/>
        <v>3.9461663073260296E-9</v>
      </c>
      <c r="D18" s="1">
        <f t="shared" si="4"/>
        <v>1.3643710079754911E-2</v>
      </c>
      <c r="E18" s="1">
        <f t="shared" si="5"/>
        <v>1.9319283955782058E-8</v>
      </c>
      <c r="F18" s="3">
        <f t="shared" si="1"/>
        <v>9.9823179735657082</v>
      </c>
      <c r="G18" s="3">
        <f t="shared" si="2"/>
        <v>99.959616817135199</v>
      </c>
      <c r="H18" s="2">
        <f t="shared" si="3"/>
        <v>9.98635077986266E-2</v>
      </c>
      <c r="J18">
        <v>0.7</v>
      </c>
      <c r="K18">
        <v>1</v>
      </c>
      <c r="L18" s="3">
        <v>16.7</v>
      </c>
      <c r="M18" s="3">
        <v>86</v>
      </c>
    </row>
    <row r="19" spans="1:13">
      <c r="A19">
        <v>1.3</v>
      </c>
      <c r="B19">
        <f t="shared" si="0"/>
        <v>1.9841774732586182E-3</v>
      </c>
      <c r="C19">
        <f t="shared" si="0"/>
        <v>4.8601917207360854E-9</v>
      </c>
      <c r="D19" s="1">
        <f t="shared" si="4"/>
        <v>1.5627887553013531E-2</v>
      </c>
      <c r="E19" s="1">
        <f t="shared" si="5"/>
        <v>2.4179475676518144E-8</v>
      </c>
      <c r="F19" s="3">
        <f t="shared" si="1"/>
        <v>9.9803337960924505</v>
      </c>
      <c r="G19" s="3">
        <f t="shared" si="2"/>
        <v>99.959616812275016</v>
      </c>
      <c r="H19" s="2">
        <f t="shared" si="3"/>
        <v>9.98436580127713E-2</v>
      </c>
      <c r="J19">
        <v>0.6</v>
      </c>
      <c r="K19">
        <v>1</v>
      </c>
      <c r="L19" s="3">
        <v>16.5</v>
      </c>
      <c r="M19" s="3">
        <v>87.5</v>
      </c>
    </row>
    <row r="20" spans="1:13">
      <c r="A20">
        <v>1.4000000000000001</v>
      </c>
      <c r="B20">
        <f t="shared" si="0"/>
        <v>2.1843440296711743E-3</v>
      </c>
      <c r="C20">
        <f t="shared" si="0"/>
        <v>5.9792796932135985E-9</v>
      </c>
      <c r="D20" s="1">
        <f t="shared" si="4"/>
        <v>1.7812231582684704E-2</v>
      </c>
      <c r="E20" s="1">
        <f t="shared" si="5"/>
        <v>3.0158755369731745E-8</v>
      </c>
      <c r="F20" s="3">
        <f t="shared" si="1"/>
        <v>9.9781494520627785</v>
      </c>
      <c r="G20" s="3">
        <f t="shared" si="2"/>
        <v>99.959616806295728</v>
      </c>
      <c r="H20" s="2">
        <f t="shared" si="3"/>
        <v>9.9821805753804449E-2</v>
      </c>
      <c r="J20">
        <v>0.5</v>
      </c>
      <c r="K20">
        <v>1</v>
      </c>
      <c r="L20" s="3">
        <v>16.3</v>
      </c>
      <c r="M20" s="3">
        <v>88.8</v>
      </c>
    </row>
    <row r="21" spans="1:13">
      <c r="A21">
        <v>1.5</v>
      </c>
      <c r="B21">
        <f t="shared" si="0"/>
        <v>2.4020332548697412E-3</v>
      </c>
      <c r="C21">
        <f t="shared" si="0"/>
        <v>7.347875465872073E-9</v>
      </c>
      <c r="D21" s="1">
        <f t="shared" si="4"/>
        <v>2.0214264837554445E-2</v>
      </c>
      <c r="E21" s="1">
        <f t="shared" si="5"/>
        <v>3.750663083560382E-8</v>
      </c>
      <c r="F21" s="3">
        <f t="shared" si="1"/>
        <v>9.9757474188079094</v>
      </c>
      <c r="G21" s="3">
        <f t="shared" si="2"/>
        <v>99.959616798947849</v>
      </c>
      <c r="H21" s="2">
        <f t="shared" si="3"/>
        <v>9.9797775724495497E-2</v>
      </c>
      <c r="J21">
        <v>0.4</v>
      </c>
      <c r="K21">
        <v>1</v>
      </c>
      <c r="L21" s="3">
        <v>16</v>
      </c>
      <c r="M21" s="3">
        <v>90.6</v>
      </c>
    </row>
    <row r="22" spans="1:13">
      <c r="A22">
        <v>1.6</v>
      </c>
      <c r="B22">
        <f t="shared" si="0"/>
        <v>2.6384838609933192E-3</v>
      </c>
      <c r="C22">
        <f t="shared" si="0"/>
        <v>9.0197013085859724E-9</v>
      </c>
      <c r="D22" s="1">
        <f t="shared" si="4"/>
        <v>2.2852748698547764E-2</v>
      </c>
      <c r="E22" s="1">
        <f t="shared" si="5"/>
        <v>4.6526332144189792E-8</v>
      </c>
      <c r="F22" s="3">
        <f t="shared" si="1"/>
        <v>9.9731089349469162</v>
      </c>
      <c r="G22" s="3">
        <f t="shared" si="2"/>
        <v>99.959616789928148</v>
      </c>
      <c r="H22" s="2">
        <f t="shared" si="3"/>
        <v>9.977138023554126E-2</v>
      </c>
      <c r="J22">
        <v>0.3</v>
      </c>
      <c r="K22">
        <v>1</v>
      </c>
      <c r="L22" s="3">
        <v>15.6</v>
      </c>
      <c r="M22" s="3">
        <v>92.6</v>
      </c>
    </row>
    <row r="23" spans="1:13">
      <c r="A23">
        <v>1.7000000000000002</v>
      </c>
      <c r="B23">
        <f t="shared" si="0"/>
        <v>2.8949916735929648E-3</v>
      </c>
      <c r="C23">
        <f t="shared" si="0"/>
        <v>1.1059614145157603E-8</v>
      </c>
      <c r="D23" s="1">
        <f t="shared" si="4"/>
        <v>2.574774037214073E-2</v>
      </c>
      <c r="E23" s="1">
        <f t="shared" si="5"/>
        <v>5.7585946289347394E-8</v>
      </c>
      <c r="F23" s="3">
        <f t="shared" si="1"/>
        <v>9.9702139432733219</v>
      </c>
      <c r="G23" s="3">
        <f t="shared" si="2"/>
        <v>99.959616778868536</v>
      </c>
      <c r="H23" s="2">
        <f t="shared" si="3"/>
        <v>9.974241863421214E-2</v>
      </c>
      <c r="J23">
        <v>0.2</v>
      </c>
      <c r="K23">
        <v>1</v>
      </c>
      <c r="L23" s="3">
        <v>15</v>
      </c>
      <c r="M23" s="3">
        <v>95</v>
      </c>
    </row>
    <row r="24" spans="1:13">
      <c r="A24">
        <v>1.8</v>
      </c>
      <c r="B24">
        <f t="shared" si="0"/>
        <v>3.1729092184457327E-3</v>
      </c>
      <c r="C24">
        <f t="shared" si="0"/>
        <v>1.3545818282343305E-8</v>
      </c>
      <c r="D24" s="1">
        <f t="shared" si="4"/>
        <v>2.8920649590586461E-2</v>
      </c>
      <c r="E24" s="1">
        <f t="shared" si="5"/>
        <v>7.1131764571690695E-8</v>
      </c>
      <c r="F24" s="3">
        <f t="shared" si="1"/>
        <v>9.9670410340548763</v>
      </c>
      <c r="G24" s="3">
        <f t="shared" si="2"/>
        <v>99.959616765322721</v>
      </c>
      <c r="H24" s="2">
        <f t="shared" si="3"/>
        <v>9.9710676737133824E-2</v>
      </c>
      <c r="J24">
        <v>0.1</v>
      </c>
      <c r="K24">
        <v>1</v>
      </c>
      <c r="L24" s="3">
        <v>13.8</v>
      </c>
      <c r="M24" s="3">
        <v>97.9</v>
      </c>
    </row>
    <row r="25" spans="1:13">
      <c r="A25">
        <v>1.9000000000000001</v>
      </c>
      <c r="B25">
        <f t="shared" si="0"/>
        <v>3.4736449381408685E-3</v>
      </c>
      <c r="C25">
        <f t="shared" si="0"/>
        <v>1.6572497636408753E-8</v>
      </c>
      <c r="D25" s="1">
        <f t="shared" si="4"/>
        <v>3.239429452872733E-2</v>
      </c>
      <c r="E25" s="1">
        <f t="shared" si="5"/>
        <v>8.7704262208099451E-8</v>
      </c>
      <c r="F25" s="3">
        <f t="shared" si="1"/>
        <v>9.9635673891167365</v>
      </c>
      <c r="G25" s="3">
        <f t="shared" si="2"/>
        <v>99.959616748750221</v>
      </c>
      <c r="H25" s="2">
        <f t="shared" si="3"/>
        <v>9.9675926270908891E-2</v>
      </c>
    </row>
    <row r="26" spans="1:13">
      <c r="A26">
        <v>2</v>
      </c>
      <c r="B26">
        <f t="shared" si="0"/>
        <v>3.798662007932481E-3</v>
      </c>
      <c r="C26">
        <f t="shared" si="0"/>
        <v>2.0252942832744286E-8</v>
      </c>
      <c r="D26" s="1">
        <f t="shared" si="4"/>
        <v>3.6192956536659812E-2</v>
      </c>
      <c r="E26" s="1">
        <f t="shared" si="5"/>
        <v>1.0795720504084374E-7</v>
      </c>
      <c r="F26" s="3">
        <f t="shared" si="1"/>
        <v>9.9597687271088038</v>
      </c>
      <c r="G26" s="3">
        <f t="shared" si="2"/>
        <v>99.959616728497281</v>
      </c>
      <c r="H26" s="2">
        <f t="shared" si="3"/>
        <v>9.9637924324587707E-2</v>
      </c>
      <c r="J26" t="s">
        <v>15</v>
      </c>
    </row>
    <row r="27" spans="1:13">
      <c r="A27">
        <v>2.1</v>
      </c>
      <c r="B27">
        <f t="shared" si="0"/>
        <v>4.1494767206680687E-3</v>
      </c>
      <c r="C27">
        <f t="shared" si="0"/>
        <v>2.4723261275596383E-8</v>
      </c>
      <c r="D27" s="1">
        <f t="shared" si="4"/>
        <v>4.0342433257327878E-2</v>
      </c>
      <c r="E27" s="1">
        <f t="shared" si="5"/>
        <v>1.3268046631644012E-7</v>
      </c>
      <c r="F27" s="3">
        <f t="shared" si="1"/>
        <v>9.9556192503881356</v>
      </c>
      <c r="G27" s="3">
        <f t="shared" si="2"/>
        <v>99.959616703774017</v>
      </c>
      <c r="H27" s="2">
        <f t="shared" si="3"/>
        <v>9.9596412818300228E-2</v>
      </c>
      <c r="J27" s="3">
        <f>L4</f>
        <v>13.8</v>
      </c>
      <c r="K27" s="3">
        <v>0</v>
      </c>
    </row>
    <row r="28" spans="1:13">
      <c r="A28">
        <v>2.2000000000000002</v>
      </c>
      <c r="B28">
        <f t="shared" si="0"/>
        <v>4.5276564112285379E-3</v>
      </c>
      <c r="C28">
        <f t="shared" si="0"/>
        <v>3.0146772997276474E-8</v>
      </c>
      <c r="D28" s="1">
        <f t="shared" si="4"/>
        <v>4.4870089668556414E-2</v>
      </c>
      <c r="E28" s="1">
        <f t="shared" si="5"/>
        <v>1.628272393137166E-7</v>
      </c>
      <c r="F28" s="3">
        <f t="shared" si="1"/>
        <v>9.9510915939769067</v>
      </c>
      <c r="G28" s="3">
        <f t="shared" si="2"/>
        <v>99.959616673627252</v>
      </c>
      <c r="H28" s="2">
        <f t="shared" si="3"/>
        <v>9.9551117992655758E-2</v>
      </c>
      <c r="J28" s="3">
        <f>L4</f>
        <v>13.8</v>
      </c>
      <c r="K28" s="3">
        <f>VLOOKUP(L4,A6:H306,3,TRUE)</f>
        <v>0.15715522238623872</v>
      </c>
    </row>
    <row r="29" spans="1:13">
      <c r="A29">
        <v>2.3000000000000003</v>
      </c>
      <c r="B29">
        <f t="shared" si="0"/>
        <v>4.9348168918754362E-3</v>
      </c>
      <c r="C29">
        <f t="shared" si="0"/>
        <v>3.6719212082274495E-8</v>
      </c>
      <c r="D29" s="1">
        <f t="shared" si="4"/>
        <v>4.980490656043185E-2</v>
      </c>
      <c r="E29" s="1">
        <f t="shared" si="5"/>
        <v>1.9954645139599108E-7</v>
      </c>
      <c r="F29" s="3">
        <f t="shared" si="1"/>
        <v>9.9461567770850312</v>
      </c>
      <c r="G29" s="3">
        <f t="shared" si="2"/>
        <v>99.959616636908038</v>
      </c>
      <c r="H29" s="2">
        <f t="shared" si="3"/>
        <v>9.9501749923804894E-2</v>
      </c>
    </row>
    <row r="30" spans="1:13">
      <c r="A30">
        <v>2.4000000000000004</v>
      </c>
      <c r="B30">
        <f t="shared" si="0"/>
        <v>5.3726193712163306E-3</v>
      </c>
      <c r="C30">
        <f t="shared" si="0"/>
        <v>4.4674873039785122E-8</v>
      </c>
      <c r="D30" s="1">
        <f t="shared" si="4"/>
        <v>5.517752593164818E-2</v>
      </c>
      <c r="E30" s="1">
        <f t="shared" si="5"/>
        <v>2.442213244357762E-7</v>
      </c>
      <c r="F30" s="3">
        <f t="shared" si="1"/>
        <v>9.9407841577138143</v>
      </c>
      <c r="G30" s="3">
        <f t="shared" si="2"/>
        <v>99.959616592233161</v>
      </c>
      <c r="H30" s="2">
        <f t="shared" si="3"/>
        <v>9.9448002069329772E-2</v>
      </c>
    </row>
    <row r="31" spans="1:13">
      <c r="A31">
        <v>2.5</v>
      </c>
      <c r="B31">
        <f t="shared" si="0"/>
        <v>5.842766831189514E-3</v>
      </c>
      <c r="C31">
        <f t="shared" si="0"/>
        <v>5.4293864025285131E-8</v>
      </c>
      <c r="D31" s="1">
        <f t="shared" si="4"/>
        <v>6.1020292762837693E-2</v>
      </c>
      <c r="E31" s="1">
        <f t="shared" si="5"/>
        <v>2.9851518846106133E-7</v>
      </c>
      <c r="F31" s="3">
        <f t="shared" si="1"/>
        <v>9.9349413908826261</v>
      </c>
      <c r="G31" s="3">
        <f t="shared" si="2"/>
        <v>99.959616537939297</v>
      </c>
      <c r="H31" s="2">
        <f t="shared" si="3"/>
        <v>9.9389550850386227E-2</v>
      </c>
    </row>
    <row r="32" spans="1:13">
      <c r="A32">
        <v>2.6</v>
      </c>
      <c r="B32">
        <f t="shared" si="0"/>
        <v>6.3469998385500877E-3</v>
      </c>
      <c r="C32">
        <f t="shared" si="0"/>
        <v>6.591065468748225E-8</v>
      </c>
      <c r="D32" s="1">
        <f t="shared" si="4"/>
        <v>6.7367292601387782E-2</v>
      </c>
      <c r="E32" s="1">
        <f t="shared" si="5"/>
        <v>3.6442584314854358E-7</v>
      </c>
      <c r="F32" s="3">
        <f t="shared" si="1"/>
        <v>9.9285943910440757</v>
      </c>
      <c r="G32" s="3">
        <f t="shared" si="2"/>
        <v>99.959616472028642</v>
      </c>
      <c r="H32" s="2">
        <f t="shared" si="3"/>
        <v>9.9326055275755887E-2</v>
      </c>
    </row>
    <row r="33" spans="1:8">
      <c r="A33">
        <v>2.7</v>
      </c>
      <c r="B33">
        <f t="shared" si="0"/>
        <v>6.8870917698260741E-3</v>
      </c>
      <c r="C33">
        <f t="shared" si="0"/>
        <v>7.9924136087315344E-8</v>
      </c>
      <c r="D33" s="1">
        <f t="shared" si="4"/>
        <v>7.4254384371213858E-2</v>
      </c>
      <c r="E33" s="1">
        <f t="shared" si="5"/>
        <v>4.4434997923585893E-7</v>
      </c>
      <c r="F33" s="3">
        <f t="shared" si="1"/>
        <v>9.9217072992742494</v>
      </c>
      <c r="G33" s="3">
        <f t="shared" si="2"/>
        <v>99.959616392104508</v>
      </c>
      <c r="H33" s="2">
        <f t="shared" si="3"/>
        <v>9.925715661367758E-2</v>
      </c>
    </row>
    <row r="34" spans="1:8">
      <c r="A34">
        <v>2.8000000000000003</v>
      </c>
      <c r="B34">
        <f t="shared" si="0"/>
        <v>7.4648434316143004E-3</v>
      </c>
      <c r="C34">
        <f t="shared" si="0"/>
        <v>9.6809444097291236E-8</v>
      </c>
      <c r="D34" s="1">
        <f t="shared" si="4"/>
        <v>8.1719227802828157E-2</v>
      </c>
      <c r="E34" s="1">
        <f t="shared" si="5"/>
        <v>5.4115942333315022E-7</v>
      </c>
      <c r="F34" s="3">
        <f t="shared" si="1"/>
        <v>9.9142424558426345</v>
      </c>
      <c r="G34" s="3">
        <f t="shared" si="2"/>
        <v>99.959616295295064</v>
      </c>
      <c r="H34" s="2">
        <f t="shared" si="3"/>
        <v>9.9182478117508355E-2</v>
      </c>
    </row>
    <row r="35" spans="1:8">
      <c r="A35">
        <v>2.9000000000000004</v>
      </c>
      <c r="B35">
        <f t="shared" si="0"/>
        <v>8.0820770614091209E-3</v>
      </c>
      <c r="C35">
        <f t="shared" si="0"/>
        <v>1.1713183649401446E-7</v>
      </c>
      <c r="D35" s="1">
        <f t="shared" si="4"/>
        <v>8.9801304864237277E-2</v>
      </c>
      <c r="E35" s="1">
        <f t="shared" si="5"/>
        <v>6.5829125982716469E-7</v>
      </c>
      <c r="F35" s="3">
        <f t="shared" si="1"/>
        <v>9.9061603787812267</v>
      </c>
      <c r="G35" s="3">
        <f t="shared" si="2"/>
        <v>99.95961617816323</v>
      </c>
      <c r="H35" s="2">
        <f t="shared" si="3"/>
        <v>9.910162481141345E-2</v>
      </c>
    </row>
    <row r="36" spans="1:8">
      <c r="A36">
        <v>3</v>
      </c>
      <c r="B36">
        <f t="shared" si="0"/>
        <v>8.7406296979031621E-3</v>
      </c>
      <c r="C36">
        <f t="shared" si="0"/>
        <v>1.415629582151629E-7</v>
      </c>
      <c r="D36" s="1">
        <f t="shared" si="4"/>
        <v>9.8541934562140443E-2</v>
      </c>
      <c r="E36" s="1">
        <f t="shared" si="5"/>
        <v>7.9985421804232762E-7</v>
      </c>
      <c r="F36" s="3">
        <f t="shared" si="1"/>
        <v>9.8974197490833227</v>
      </c>
      <c r="G36" s="3">
        <f t="shared" si="2"/>
        <v>99.959616036600266</v>
      </c>
      <c r="H36" s="2">
        <f t="shared" si="3"/>
        <v>9.9014183342394771E-2</v>
      </c>
    </row>
    <row r="37" spans="1:8">
      <c r="A37">
        <v>3.1</v>
      </c>
      <c r="B37">
        <f t="shared" si="0"/>
        <v>9.4423459138670545E-3</v>
      </c>
      <c r="C37">
        <f t="shared" si="0"/>
        <v>1.7089987963925861E-7</v>
      </c>
      <c r="D37" s="1">
        <f t="shared" si="4"/>
        <v>0.1079842804760075</v>
      </c>
      <c r="E37" s="1">
        <f t="shared" si="5"/>
        <v>9.7075409768158615E-7</v>
      </c>
      <c r="F37" s="3">
        <f t="shared" si="1"/>
        <v>9.8879774031694563</v>
      </c>
      <c r="G37" s="3">
        <f t="shared" si="2"/>
        <v>99.959615865700385</v>
      </c>
      <c r="H37" s="2">
        <f t="shared" si="3"/>
        <v>9.8919721905037492E-2</v>
      </c>
    </row>
    <row r="38" spans="1:8">
      <c r="A38">
        <v>3.2</v>
      </c>
      <c r="B38">
        <f t="shared" si="0"/>
        <v>1.0189069909295164E-2</v>
      </c>
      <c r="C38">
        <f t="shared" si="0"/>
        <v>2.0608735000552748E-7</v>
      </c>
      <c r="D38" s="1">
        <f t="shared" si="4"/>
        <v>0.11817335038530266</v>
      </c>
      <c r="E38" s="1">
        <f t="shared" si="5"/>
        <v>1.1768414476871136E-6</v>
      </c>
      <c r="F38" s="3">
        <f t="shared" si="1"/>
        <v>9.8777883332601597</v>
      </c>
      <c r="G38" s="3">
        <f t="shared" si="2"/>
        <v>99.959615659613036</v>
      </c>
      <c r="H38" s="2">
        <f t="shared" si="3"/>
        <v>9.8817790245377166E-2</v>
      </c>
    </row>
    <row r="39" spans="1:8">
      <c r="A39">
        <v>3.3000000000000003</v>
      </c>
      <c r="B39">
        <f t="shared" si="0"/>
        <v>1.0982636967484773E-2</v>
      </c>
      <c r="C39">
        <f t="shared" si="0"/>
        <v>2.4824377303803059E-7</v>
      </c>
      <c r="D39" s="1">
        <f t="shared" si="4"/>
        <v>0.12915598735278744</v>
      </c>
      <c r="E39" s="1">
        <f t="shared" si="5"/>
        <v>1.4250852207251441E-6</v>
      </c>
      <c r="F39" s="3">
        <f t="shared" si="1"/>
        <v>9.8668056962926762</v>
      </c>
      <c r="G39" s="3">
        <f t="shared" si="2"/>
        <v>99.959615411369271</v>
      </c>
      <c r="H39" s="2">
        <f t="shared" si="3"/>
        <v>9.8707919750263856E-2</v>
      </c>
    </row>
    <row r="40" spans="1:8">
      <c r="A40">
        <v>3.4000000000000004</v>
      </c>
      <c r="B40">
        <f t="shared" si="0"/>
        <v>1.1824864282077152E-2</v>
      </c>
      <c r="C40">
        <f t="shared" si="0"/>
        <v>2.9869148536623139E-7</v>
      </c>
      <c r="D40" s="1">
        <f t="shared" si="4"/>
        <v>0.1409808516348646</v>
      </c>
      <c r="E40" s="1">
        <f t="shared" si="5"/>
        <v>1.7237767060913755E-6</v>
      </c>
      <c r="F40" s="3">
        <f t="shared" si="1"/>
        <v>9.8549808320105985</v>
      </c>
      <c r="G40" s="3">
        <f t="shared" si="2"/>
        <v>99.959615112677781</v>
      </c>
      <c r="H40" s="2">
        <f t="shared" si="3"/>
        <v>9.8589623628519765E-2</v>
      </c>
    </row>
    <row r="41" spans="1:8">
      <c r="A41">
        <v>3.5</v>
      </c>
      <c r="B41">
        <f t="shared" si="0"/>
        <v>1.2717541168805994E-2</v>
      </c>
      <c r="C41">
        <f t="shared" si="0"/>
        <v>3.5899200141810919E-7</v>
      </c>
      <c r="D41" s="1">
        <f t="shared" si="4"/>
        <v>0.15369839280367059</v>
      </c>
      <c r="E41" s="1">
        <f t="shared" si="5"/>
        <v>2.0827687075094847E-6</v>
      </c>
      <c r="F41" s="3">
        <f t="shared" si="1"/>
        <v>9.8422632908417924</v>
      </c>
      <c r="G41" s="3">
        <f t="shared" si="2"/>
        <v>99.959614753685784</v>
      </c>
      <c r="H41" s="2">
        <f t="shared" si="3"/>
        <v>9.8462397190050011E-2</v>
      </c>
    </row>
    <row r="42" spans="1:8">
      <c r="A42">
        <v>3.6</v>
      </c>
      <c r="B42">
        <f t="shared" si="0"/>
        <v>1.3662418681740732E-2</v>
      </c>
      <c r="C42">
        <f t="shared" si="0"/>
        <v>4.3098698216127426E-7</v>
      </c>
      <c r="D42" s="1">
        <f t="shared" si="4"/>
        <v>0.16736081148541132</v>
      </c>
      <c r="E42" s="1">
        <f t="shared" si="5"/>
        <v>2.5137556896707591E-6</v>
      </c>
      <c r="F42" s="3">
        <f t="shared" si="1"/>
        <v>9.8286008721600524</v>
      </c>
      <c r="G42" s="3">
        <f t="shared" si="2"/>
        <v>99.959614322698798</v>
      </c>
      <c r="H42" s="2">
        <f t="shared" si="3"/>
        <v>9.8325718228868528E-2</v>
      </c>
    </row>
    <row r="43" spans="1:8">
      <c r="A43">
        <v>3.7</v>
      </c>
      <c r="B43">
        <f t="shared" si="0"/>
        <v>1.4661198660142399E-2</v>
      </c>
      <c r="C43">
        <f t="shared" si="0"/>
        <v>5.1684579053108876E-7</v>
      </c>
      <c r="D43" s="1">
        <f t="shared" si="4"/>
        <v>0.18202201014555372</v>
      </c>
      <c r="E43" s="1">
        <f t="shared" si="5"/>
        <v>3.0306014802018476E-6</v>
      </c>
      <c r="F43" s="3">
        <f t="shared" si="1"/>
        <v>9.8139396734999096</v>
      </c>
      <c r="G43" s="3">
        <f t="shared" si="2"/>
        <v>99.95961380585301</v>
      </c>
      <c r="H43" s="2">
        <f t="shared" si="3"/>
        <v>9.817904751574047E-2</v>
      </c>
    </row>
    <row r="44" spans="1:8">
      <c r="A44">
        <v>3.8000000000000003</v>
      </c>
      <c r="B44">
        <f t="shared" si="0"/>
        <v>1.5715522238623873E-2</v>
      </c>
      <c r="C44">
        <f t="shared" si="0"/>
        <v>6.1912061485176654E-7</v>
      </c>
      <c r="D44" s="1">
        <f t="shared" si="4"/>
        <v>0.1977375323841776</v>
      </c>
      <c r="E44" s="1">
        <f t="shared" si="5"/>
        <v>3.649722095053614E-6</v>
      </c>
      <c r="F44" s="3">
        <f t="shared" si="1"/>
        <v>9.7982241512612855</v>
      </c>
      <c r="G44" s="3">
        <f t="shared" si="2"/>
        <v>99.959613186732398</v>
      </c>
      <c r="H44" s="2">
        <f t="shared" si="3"/>
        <v>9.8021829405816469E-2</v>
      </c>
    </row>
    <row r="45" spans="1:8">
      <c r="A45">
        <v>3.9000000000000004</v>
      </c>
      <c r="B45">
        <f t="shared" si="0"/>
        <v>1.6826957860075899E-2</v>
      </c>
      <c r="C45">
        <f t="shared" si="0"/>
        <v>7.4081027435990119E-7</v>
      </c>
      <c r="D45" s="1">
        <f t="shared" si="4"/>
        <v>0.2145644902442535</v>
      </c>
      <c r="E45" s="1">
        <f t="shared" si="5"/>
        <v>4.3905323694135153E-6</v>
      </c>
      <c r="F45" s="3">
        <f t="shared" si="1"/>
        <v>9.7813971934012098</v>
      </c>
      <c r="G45" s="3">
        <f t="shared" si="2"/>
        <v>99.959612445922119</v>
      </c>
      <c r="H45" s="2">
        <f t="shared" si="3"/>
        <v>9.7853492566239389E-2</v>
      </c>
    </row>
    <row r="46" spans="1:8">
      <c r="A46">
        <v>4</v>
      </c>
      <c r="B46">
        <f t="shared" si="0"/>
        <v>1.7996988837729353E-2</v>
      </c>
      <c r="C46">
        <f t="shared" si="0"/>
        <v>8.8543396950730424E-7</v>
      </c>
      <c r="D46" s="1">
        <f t="shared" si="4"/>
        <v>0.23256147908198285</v>
      </c>
      <c r="E46" s="1">
        <f t="shared" si="5"/>
        <v>5.2759663389208193E-6</v>
      </c>
      <c r="F46" s="3">
        <f t="shared" si="1"/>
        <v>9.7634002045634798</v>
      </c>
      <c r="G46" s="3">
        <f t="shared" si="2"/>
        <v>99.959611560488142</v>
      </c>
      <c r="H46" s="2">
        <f t="shared" si="3"/>
        <v>9.7673450828241706E-2</v>
      </c>
    </row>
    <row r="47" spans="1:8">
      <c r="A47">
        <v>4.1000000000000005</v>
      </c>
      <c r="B47">
        <f t="shared" si="0"/>
        <v>1.9227000519710942E-2</v>
      </c>
      <c r="C47">
        <f t="shared" si="0"/>
        <v>1.0571164055719919E-6</v>
      </c>
      <c r="D47" s="1">
        <f t="shared" si="4"/>
        <v>0.25178847960169382</v>
      </c>
      <c r="E47" s="1">
        <f t="shared" si="5"/>
        <v>6.333082744492811E-6</v>
      </c>
      <c r="F47" s="3">
        <f t="shared" si="1"/>
        <v>9.7441732040437685</v>
      </c>
      <c r="G47" s="3">
        <f t="shared" si="2"/>
        <v>99.959610503371735</v>
      </c>
      <c r="H47" s="2">
        <f t="shared" si="3"/>
        <v>9.7481104167718699E-2</v>
      </c>
    </row>
    <row r="48" spans="1:8">
      <c r="A48">
        <v>4.2</v>
      </c>
      <c r="B48">
        <f t="shared" si="0"/>
        <v>2.0518267116449093E-2</v>
      </c>
      <c r="C48">
        <f t="shared" si="0"/>
        <v>1.260685902857746E-6</v>
      </c>
      <c r="D48" s="1">
        <f t="shared" si="4"/>
        <v>0.27230674671814292</v>
      </c>
      <c r="E48" s="1">
        <f t="shared" si="5"/>
        <v>7.5937686473505568E-6</v>
      </c>
      <c r="F48" s="3">
        <f t="shared" si="1"/>
        <v>9.7236549369273195</v>
      </c>
      <c r="G48" s="3">
        <f t="shared" si="2"/>
        <v>99.959609242685843</v>
      </c>
      <c r="H48" s="2">
        <f t="shared" si="3"/>
        <v>9.7275839817659249E-2</v>
      </c>
    </row>
    <row r="49" spans="1:8">
      <c r="A49">
        <v>4.3</v>
      </c>
      <c r="B49">
        <f t="shared" si="0"/>
        <v>2.1871938258225532E-2</v>
      </c>
      <c r="C49">
        <f t="shared" si="0"/>
        <v>1.5017873121158232E-6</v>
      </c>
      <c r="D49" s="1">
        <f t="shared" si="4"/>
        <v>0.29417868497636845</v>
      </c>
      <c r="E49" s="1">
        <f t="shared" si="5"/>
        <v>9.0955559594663795E-6</v>
      </c>
      <c r="F49" s="3">
        <f t="shared" si="1"/>
        <v>9.7017829986690955</v>
      </c>
      <c r="G49" s="3">
        <f t="shared" si="2"/>
        <v>99.959607740898534</v>
      </c>
      <c r="H49" s="2">
        <f t="shared" si="3"/>
        <v>9.7057033515144595E-2</v>
      </c>
    </row>
    <row r="50" spans="1:8">
      <c r="A50">
        <v>4.4000000000000004</v>
      </c>
      <c r="B50">
        <f t="shared" si="0"/>
        <v>2.3289025356971735E-2</v>
      </c>
      <c r="C50">
        <f t="shared" si="0"/>
        <v>1.7870117815658714E-6</v>
      </c>
      <c r="D50" s="1">
        <f t="shared" si="4"/>
        <v>0.3174677103333402</v>
      </c>
      <c r="E50" s="1">
        <f t="shared" si="5"/>
        <v>1.088256774103225E-5</v>
      </c>
      <c r="F50" s="3">
        <f t="shared" si="1"/>
        <v>9.6784939733121238</v>
      </c>
      <c r="G50" s="3">
        <f t="shared" si="2"/>
        <v>99.959605953886751</v>
      </c>
      <c r="H50" s="2">
        <f t="shared" si="3"/>
        <v>9.6824050884884397E-2</v>
      </c>
    </row>
    <row r="51" spans="1:8">
      <c r="A51">
        <v>4.5</v>
      </c>
      <c r="B51">
        <f t="shared" si="0"/>
        <v>2.4770387852997702E-2</v>
      </c>
      <c r="C51">
        <f t="shared" si="0"/>
        <v>2.1240456738902849E-6</v>
      </c>
      <c r="D51" s="1">
        <f t="shared" si="4"/>
        <v>0.34223809818633788</v>
      </c>
      <c r="E51" s="1">
        <f t="shared" si="5"/>
        <v>1.3006613414922536E-5</v>
      </c>
      <c r="F51" s="3">
        <f t="shared" si="1"/>
        <v>9.6537235854591259</v>
      </c>
      <c r="G51" s="3">
        <f t="shared" si="2"/>
        <v>99.959603829841072</v>
      </c>
      <c r="H51" s="2">
        <f t="shared" si="3"/>
        <v>9.6576248960454428E-2</v>
      </c>
    </row>
    <row r="52" spans="1:8">
      <c r="A52">
        <v>4.6000000000000005</v>
      </c>
      <c r="B52">
        <f t="shared" si="0"/>
        <v>2.6316719433631397E-2</v>
      </c>
      <c r="C52">
        <f t="shared" si="0"/>
        <v>2.5218412097589496E-6</v>
      </c>
      <c r="D52" s="1">
        <f t="shared" si="4"/>
        <v>0.36855481761996928</v>
      </c>
      <c r="E52" s="1">
        <f t="shared" si="5"/>
        <v>1.5528454624681486E-5</v>
      </c>
      <c r="F52" s="3">
        <f t="shared" si="1"/>
        <v>9.6274068660254937</v>
      </c>
      <c r="G52" s="3">
        <f t="shared" si="2"/>
        <v>99.959601307999861</v>
      </c>
      <c r="H52" s="2">
        <f t="shared" si="3"/>
        <v>9.6312977843530101E-2</v>
      </c>
    </row>
    <row r="53" spans="1:8">
      <c r="A53">
        <v>4.7</v>
      </c>
      <c r="B53">
        <f t="shared" si="0"/>
        <v>2.7928534316654919E-2</v>
      </c>
      <c r="C53">
        <f t="shared" si="0"/>
        <v>2.9908117207944356E-6</v>
      </c>
      <c r="D53" s="1">
        <f t="shared" si="4"/>
        <v>0.39648335193662421</v>
      </c>
      <c r="E53" s="1">
        <f t="shared" si="5"/>
        <v>1.8519266345475921E-5</v>
      </c>
      <c r="F53" s="3">
        <f t="shared" si="1"/>
        <v>9.5994783317088395</v>
      </c>
      <c r="G53" s="3">
        <f t="shared" si="2"/>
        <v>99.959598317188139</v>
      </c>
      <c r="H53" s="2">
        <f t="shared" si="3"/>
        <v>9.6033582500483106E-2</v>
      </c>
    </row>
    <row r="54" spans="1:8">
      <c r="A54">
        <v>4.8000000000000007</v>
      </c>
      <c r="B54">
        <f t="shared" si="0"/>
        <v>2.9606153696863969E-2</v>
      </c>
      <c r="C54">
        <f t="shared" si="0"/>
        <v>3.5430547314348076E-6</v>
      </c>
      <c r="D54" s="1">
        <f t="shared" si="4"/>
        <v>0.42608950563348819</v>
      </c>
      <c r="E54" s="1">
        <f t="shared" si="5"/>
        <v>2.2062321076910728E-5</v>
      </c>
      <c r="F54" s="3">
        <f t="shared" si="1"/>
        <v>9.5698721780119751</v>
      </c>
      <c r="G54" s="3">
        <f t="shared" si="2"/>
        <v>99.959594774133407</v>
      </c>
      <c r="H54" s="2">
        <f t="shared" si="3"/>
        <v>9.573740469472547E-2</v>
      </c>
    </row>
    <row r="55" spans="1:8">
      <c r="A55">
        <v>4.9000000000000004</v>
      </c>
      <c r="B55">
        <f t="shared" si="0"/>
        <v>3.1349692458962318E-2</v>
      </c>
      <c r="C55">
        <f t="shared" si="0"/>
        <v>4.1926064579324549E-6</v>
      </c>
      <c r="D55" s="1">
        <f t="shared" si="4"/>
        <v>0.45743919809245048</v>
      </c>
      <c r="E55" s="1">
        <f t="shared" si="5"/>
        <v>2.6254927534843185E-5</v>
      </c>
      <c r="F55" s="3">
        <f t="shared" si="1"/>
        <v>9.5385224855530133</v>
      </c>
      <c r="G55" s="3">
        <f t="shared" si="2"/>
        <v>99.959590581526953</v>
      </c>
      <c r="H55" s="2">
        <f t="shared" si="3"/>
        <v>9.542378505215468E-2</v>
      </c>
    </row>
    <row r="56" spans="1:8">
      <c r="A56">
        <v>5</v>
      </c>
      <c r="B56">
        <f t="shared" si="0"/>
        <v>3.3159046264249557E-2</v>
      </c>
      <c r="C56">
        <f t="shared" si="0"/>
        <v>4.955731715780993E-6</v>
      </c>
      <c r="D56" s="1">
        <f t="shared" si="4"/>
        <v>0.49059824435670002</v>
      </c>
      <c r="E56" s="1">
        <f t="shared" si="5"/>
        <v>3.1210659250624178E-5</v>
      </c>
      <c r="F56" s="3">
        <f t="shared" si="1"/>
        <v>9.5053634392887627</v>
      </c>
      <c r="G56" s="3">
        <f t="shared" si="2"/>
        <v>99.959585625795242</v>
      </c>
      <c r="H56" s="2">
        <f t="shared" si="3"/>
        <v>9.5092065255979213E-2</v>
      </c>
    </row>
    <row r="57" spans="1:8">
      <c r="A57">
        <v>5.1000000000000005</v>
      </c>
      <c r="B57">
        <f t="shared" si="0"/>
        <v>3.5033879122083403E-2</v>
      </c>
      <c r="C57">
        <f t="shared" si="0"/>
        <v>5.8512536661867374E-6</v>
      </c>
      <c r="D57" s="1">
        <f t="shared" si="4"/>
        <v>0.52563212347878341</v>
      </c>
      <c r="E57" s="1">
        <f t="shared" si="5"/>
        <v>3.7061912916810916E-5</v>
      </c>
      <c r="F57" s="3">
        <f t="shared" si="1"/>
        <v>9.4703295601666806</v>
      </c>
      <c r="G57" s="3">
        <f t="shared" si="2"/>
        <v>99.959579774541567</v>
      </c>
      <c r="H57" s="2">
        <f t="shared" si="3"/>
        <v>9.4741590366095682E-2</v>
      </c>
    </row>
    <row r="58" spans="1:8">
      <c r="A58">
        <v>5.2</v>
      </c>
      <c r="B58">
        <f t="shared" si="0"/>
        <v>3.6973611559818535E-2</v>
      </c>
      <c r="C58">
        <f t="shared" si="0"/>
        <v>6.9009283097353918E-6</v>
      </c>
      <c r="D58" s="1">
        <f t="shared" si="4"/>
        <v>0.5626057350386019</v>
      </c>
      <c r="E58" s="1">
        <f t="shared" si="5"/>
        <v>4.3962841226546305E-5</v>
      </c>
      <c r="F58" s="3">
        <f t="shared" si="1"/>
        <v>9.4333559486068612</v>
      </c>
      <c r="G58" s="3">
        <f t="shared" si="2"/>
        <v>99.959572873613254</v>
      </c>
      <c r="H58" s="2">
        <f t="shared" si="3"/>
        <v>9.4371711257051835E-2</v>
      </c>
    </row>
    <row r="59" spans="1:8">
      <c r="A59">
        <v>5.3000000000000007</v>
      </c>
      <c r="B59">
        <f t="shared" si="0"/>
        <v>3.8977409506766855E-2</v>
      </c>
      <c r="C59">
        <f t="shared" si="0"/>
        <v>8.1298691529778858E-6</v>
      </c>
      <c r="D59" s="1">
        <f t="shared" si="4"/>
        <v>0.60158314454536876</v>
      </c>
      <c r="E59" s="1">
        <f t="shared" si="5"/>
        <v>5.2092710379524189E-5</v>
      </c>
      <c r="F59" s="3">
        <f t="shared" si="1"/>
        <v>9.394378539100094</v>
      </c>
      <c r="G59" s="3">
        <f t="shared" si="2"/>
        <v>99.95956474374411</v>
      </c>
      <c r="H59" s="2">
        <f t="shared" si="3"/>
        <v>9.3981787167475975E-2</v>
      </c>
    </row>
    <row r="60" spans="1:8">
      <c r="A60">
        <v>5.4</v>
      </c>
      <c r="B60">
        <f t="shared" si="0"/>
        <v>4.1044174008616527E-2</v>
      </c>
      <c r="C60">
        <f t="shared" si="0"/>
        <v>9.567028032951501E-6</v>
      </c>
      <c r="D60" s="1">
        <f t="shared" si="4"/>
        <v>0.64262731855398525</v>
      </c>
      <c r="E60" s="1">
        <f t="shared" si="5"/>
        <v>6.1659738412475683E-5</v>
      </c>
      <c r="F60" s="3">
        <f t="shared" si="1"/>
        <v>9.3533343650914773</v>
      </c>
      <c r="G60" s="3">
        <f t="shared" si="2"/>
        <v>99.95955517671608</v>
      </c>
      <c r="H60" s="2">
        <f t="shared" si="3"/>
        <v>9.3571188352688683E-2</v>
      </c>
    </row>
    <row r="61" spans="1:8">
      <c r="A61">
        <v>5.5</v>
      </c>
      <c r="B61">
        <f t="shared" si="0"/>
        <v>4.3172531888630586E-2</v>
      </c>
      <c r="C61">
        <f t="shared" si="0"/>
        <v>1.1245738687156055E-5</v>
      </c>
      <c r="D61" s="1">
        <f t="shared" si="4"/>
        <v>0.68579985044261582</v>
      </c>
      <c r="E61" s="1">
        <f t="shared" si="5"/>
        <v>7.2905477099631741E-5</v>
      </c>
      <c r="F61" s="3">
        <f t="shared" si="1"/>
        <v>9.310161833202848</v>
      </c>
      <c r="G61" s="3">
        <f t="shared" si="2"/>
        <v>99.959543930977389</v>
      </c>
      <c r="H61" s="2">
        <f t="shared" si="3"/>
        <v>9.3139298831050751E-2</v>
      </c>
    </row>
    <row r="62" spans="1:8">
      <c r="A62">
        <v>5.6000000000000005</v>
      </c>
      <c r="B62">
        <f t="shared" si="0"/>
        <v>4.5360827470759368E-2</v>
      </c>
      <c r="C62">
        <f t="shared" si="0"/>
        <v>1.3204330303440252E-5</v>
      </c>
      <c r="D62" s="1">
        <f t="shared" si="4"/>
        <v>0.73116067791337525</v>
      </c>
      <c r="E62" s="1">
        <f t="shared" si="5"/>
        <v>8.6109807403071998E-5</v>
      </c>
      <c r="F62" s="3">
        <f t="shared" si="1"/>
        <v>9.2648010057320889</v>
      </c>
      <c r="G62" s="3">
        <f t="shared" si="2"/>
        <v>99.959530726647088</v>
      </c>
      <c r="H62" s="2">
        <f t="shared" si="3"/>
        <v>9.2685519213449946E-2</v>
      </c>
    </row>
    <row r="63" spans="1:8">
      <c r="A63">
        <v>5.7</v>
      </c>
      <c r="B63">
        <f t="shared" si="0"/>
        <v>4.7607115477503438E-2</v>
      </c>
      <c r="C63">
        <f t="shared" si="0"/>
        <v>1.5486818976549575E-5</v>
      </c>
      <c r="D63" s="1">
        <f t="shared" si="4"/>
        <v>0.77876779339087865</v>
      </c>
      <c r="E63" s="1">
        <f t="shared" si="5"/>
        <v>1.0159662637962157E-4</v>
      </c>
      <c r="F63" s="3">
        <f t="shared" si="1"/>
        <v>9.2171938902545847</v>
      </c>
      <c r="G63" s="3">
        <f t="shared" si="2"/>
        <v>99.959515239828107</v>
      </c>
      <c r="H63" s="2">
        <f t="shared" si="3"/>
        <v>9.2209269604201366E-2</v>
      </c>
    </row>
    <row r="64" spans="1:8">
      <c r="A64">
        <v>5.8000000000000007</v>
      </c>
      <c r="B64">
        <f t="shared" si="0"/>
        <v>4.9909155211914982E-2</v>
      </c>
      <c r="C64">
        <f t="shared" si="0"/>
        <v>1.814368573626696E-5</v>
      </c>
      <c r="D64" s="1">
        <f t="shared" si="4"/>
        <v>0.82867694860279362</v>
      </c>
      <c r="E64" s="1">
        <f t="shared" si="5"/>
        <v>1.1974031211588853E-4</v>
      </c>
      <c r="F64" s="3">
        <f t="shared" si="1"/>
        <v>9.1672847350426689</v>
      </c>
      <c r="G64" s="3">
        <f t="shared" si="2"/>
        <v>99.959497096142371</v>
      </c>
      <c r="H64" s="2">
        <f t="shared" si="3"/>
        <v>9.1709992560541326E-2</v>
      </c>
    </row>
    <row r="65" spans="1:8">
      <c r="A65">
        <v>5.9</v>
      </c>
      <c r="B65">
        <f t="shared" si="0"/>
        <v>5.2264406128502874E-2</v>
      </c>
      <c r="C65">
        <f t="shared" si="0"/>
        <v>2.1232750596223633E-5</v>
      </c>
      <c r="D65" s="1">
        <f t="shared" si="4"/>
        <v>0.88094135473129653</v>
      </c>
      <c r="E65" s="1">
        <f t="shared" si="5"/>
        <v>1.4097306271211216E-4</v>
      </c>
      <c r="F65" s="3">
        <f t="shared" si="1"/>
        <v>9.1150203289141665</v>
      </c>
      <c r="G65" s="3">
        <f t="shared" si="2"/>
        <v>99.959475863391773</v>
      </c>
      <c r="H65" s="2">
        <f t="shared" si="3"/>
        <v>9.1187156096847508E-2</v>
      </c>
    </row>
    <row r="66" spans="1:8">
      <c r="A66">
        <v>6</v>
      </c>
      <c r="B66">
        <f t="shared" si="0"/>
        <v>5.4670024891997883E-2</v>
      </c>
      <c r="C66">
        <f t="shared" si="0"/>
        <v>2.4820152902099967E-5</v>
      </c>
      <c r="D66" s="1">
        <f t="shared" si="4"/>
        <v>0.93561137962329444</v>
      </c>
      <c r="E66" s="1">
        <f t="shared" si="5"/>
        <v>1.6579321561421213E-4</v>
      </c>
      <c r="F66" s="3">
        <f t="shared" si="1"/>
        <v>9.0603503040221689</v>
      </c>
      <c r="G66" s="3">
        <f t="shared" si="2"/>
        <v>99.959451043238872</v>
      </c>
      <c r="H66" s="2">
        <f t="shared" si="3"/>
        <v>9.0640256718726747E-2</v>
      </c>
    </row>
    <row r="67" spans="1:8">
      <c r="A67">
        <v>6.1000000000000005</v>
      </c>
      <c r="B67">
        <f t="shared" si="0"/>
        <v>5.7122864015935811E-2</v>
      </c>
      <c r="C67">
        <f t="shared" si="0"/>
        <v>2.8981449131983638E-5</v>
      </c>
      <c r="D67" s="1">
        <f t="shared" si="4"/>
        <v>0.99273424363923024</v>
      </c>
      <c r="E67" s="1">
        <f t="shared" si="5"/>
        <v>1.9477466474619577E-4</v>
      </c>
      <c r="F67" s="3">
        <f t="shared" si="1"/>
        <v>9.0032274400062331</v>
      </c>
      <c r="G67" s="3">
        <f t="shared" si="2"/>
        <v>99.959422061789738</v>
      </c>
      <c r="H67" s="2">
        <f t="shared" si="3"/>
        <v>9.0068822471191398E-2</v>
      </c>
    </row>
    <row r="68" spans="1:8">
      <c r="A68">
        <v>6.2</v>
      </c>
      <c r="B68">
        <f t="shared" si="0"/>
        <v>5.9619472164846851E-2</v>
      </c>
      <c r="C68">
        <f t="shared" si="0"/>
        <v>3.3802840218289081E-5</v>
      </c>
      <c r="D68" s="1">
        <f t="shared" si="4"/>
        <v>1.052353715804077</v>
      </c>
      <c r="E68" s="1">
        <f t="shared" si="5"/>
        <v>2.2857750496448485E-4</v>
      </c>
      <c r="F68" s="3">
        <f t="shared" si="1"/>
        <v>8.9436079678413858</v>
      </c>
      <c r="G68" s="3">
        <f t="shared" si="2"/>
        <v>99.959388258949517</v>
      </c>
      <c r="H68" s="2">
        <f t="shared" si="3"/>
        <v>8.9472415984305012E-2</v>
      </c>
    </row>
    <row r="69" spans="1:8">
      <c r="A69">
        <v>6.3000000000000007</v>
      </c>
      <c r="B69">
        <f t="shared" si="0"/>
        <v>6.2156096194521941E-2</v>
      </c>
      <c r="C69">
        <f t="shared" si="0"/>
        <v>3.9382541417231594E-5</v>
      </c>
      <c r="D69" s="1">
        <f t="shared" si="4"/>
        <v>1.114509811998599</v>
      </c>
      <c r="E69" s="1">
        <f t="shared" si="5"/>
        <v>2.6796004638171642E-4</v>
      </c>
      <c r="F69" s="3">
        <f t="shared" si="1"/>
        <v>8.8814518716468633</v>
      </c>
      <c r="G69" s="3">
        <f t="shared" si="2"/>
        <v>99.9593488764081</v>
      </c>
      <c r="H69" s="2">
        <f t="shared" si="3"/>
        <v>8.8850637498930518E-2</v>
      </c>
    </row>
    <row r="70" spans="1:8">
      <c r="A70">
        <v>6.4</v>
      </c>
      <c r="B70">
        <f t="shared" si="0"/>
        <v>6.4728684994404331E-2</v>
      </c>
      <c r="C70">
        <f t="shared" si="0"/>
        <v>4.5832308744811236E-5</v>
      </c>
      <c r="D70" s="1">
        <f t="shared" si="4"/>
        <v>1.1792384969930034</v>
      </c>
      <c r="E70" s="1">
        <f t="shared" si="5"/>
        <v>3.1379235512652765E-4</v>
      </c>
      <c r="F70" s="3">
        <f t="shared" si="1"/>
        <v>8.8167231866524602</v>
      </c>
      <c r="G70" s="3">
        <f t="shared" si="2"/>
        <v>99.959303044099357</v>
      </c>
      <c r="H70" s="2">
        <f t="shared" si="3"/>
        <v>8.8203127854570559E-2</v>
      </c>
    </row>
    <row r="71" spans="1:8">
      <c r="A71">
        <v>6.5</v>
      </c>
      <c r="B71">
        <f t="shared" ref="B71:C134" si="6">(B$4/10)/(B$3*SQRT(2*PI()))*EXP(-0.5*(($A71-B$2)/B$3)^2)</f>
        <v>6.7332895184686298E-2</v>
      </c>
      <c r="C71">
        <f t="shared" si="6"/>
        <v>5.3279137023018253E-5</v>
      </c>
      <c r="D71" s="1">
        <f t="shared" si="4"/>
        <v>1.2465713921776898</v>
      </c>
      <c r="E71" s="1">
        <f t="shared" si="5"/>
        <v>3.670714921495459E-4</v>
      </c>
      <c r="F71" s="3">
        <f t="shared" ref="F71:F134" si="7">SUM(B$308)-D71</f>
        <v>8.7493902914677726</v>
      </c>
      <c r="G71" s="3">
        <f t="shared" ref="G71:G134" si="8">SUM(C$308)-E71</f>
        <v>99.959249764962337</v>
      </c>
      <c r="H71" s="2">
        <f t="shared" ref="H71:H134" si="9">F71/G71</f>
        <v>8.752957142075915E-2</v>
      </c>
    </row>
    <row r="72" spans="1:8">
      <c r="A72">
        <v>6.6000000000000005</v>
      </c>
      <c r="B72">
        <f t="shared" si="6"/>
        <v>6.996409870824144E-2</v>
      </c>
      <c r="C72">
        <f t="shared" si="6"/>
        <v>6.1867145630726265E-5</v>
      </c>
      <c r="D72" s="1">
        <f t="shared" ref="D72:D135" si="10">B72+D71</f>
        <v>1.3165354908859312</v>
      </c>
      <c r="E72" s="1">
        <f t="shared" ref="E72:E135" si="11">C72+E71</f>
        <v>4.2893863778027219E-4</v>
      </c>
      <c r="F72" s="3">
        <f t="shared" si="7"/>
        <v>8.6794261927595322</v>
      </c>
      <c r="G72" s="3">
        <f t="shared" si="8"/>
        <v>99.959187897816705</v>
      </c>
      <c r="H72" s="2">
        <f t="shared" si="9"/>
        <v>8.6829698953057491E-2</v>
      </c>
    </row>
    <row r="73" spans="1:8">
      <c r="A73">
        <v>6.7</v>
      </c>
      <c r="B73">
        <f t="shared" si="6"/>
        <v>7.2617392344183532E-2</v>
      </c>
      <c r="C73">
        <f t="shared" si="6"/>
        <v>7.175966912349541E-5</v>
      </c>
      <c r="D73" s="1">
        <f t="shared" si="10"/>
        <v>1.3891528832301148</v>
      </c>
      <c r="E73" s="1">
        <f t="shared" si="11"/>
        <v>5.0069830690376764E-4</v>
      </c>
      <c r="F73" s="3">
        <f t="shared" si="7"/>
        <v>8.6068088004153491</v>
      </c>
      <c r="G73" s="3">
        <f t="shared" si="8"/>
        <v>99.959116138147579</v>
      </c>
      <c r="H73" s="2">
        <f t="shared" si="9"/>
        <v>8.6103290354432385E-2</v>
      </c>
    </row>
    <row r="74" spans="1:8">
      <c r="A74">
        <v>6.8000000000000007</v>
      </c>
      <c r="B74">
        <f t="shared" si="6"/>
        <v>7.5287609155708188E-2</v>
      </c>
      <c r="C74">
        <f t="shared" si="6"/>
        <v>8.31415709668454E-5</v>
      </c>
      <c r="D74" s="1">
        <f t="shared" si="10"/>
        <v>1.464440492385823</v>
      </c>
      <c r="E74" s="1">
        <f t="shared" si="11"/>
        <v>5.8383987787061307E-4</v>
      </c>
      <c r="F74" s="3">
        <f t="shared" si="7"/>
        <v>8.5315211912596407</v>
      </c>
      <c r="G74" s="3">
        <f t="shared" si="8"/>
        <v>99.95903299657661</v>
      </c>
      <c r="H74" s="2">
        <f t="shared" si="9"/>
        <v>8.5350177322662049E-2</v>
      </c>
    </row>
    <row r="75" spans="1:8">
      <c r="A75">
        <v>6.9</v>
      </c>
      <c r="B75">
        <f t="shared" si="6"/>
        <v>7.7969331870054365E-2</v>
      </c>
      <c r="C75">
        <f t="shared" si="6"/>
        <v>9.6221799708527222E-5</v>
      </c>
      <c r="D75" s="1">
        <f t="shared" si="10"/>
        <v>1.5424098242558772</v>
      </c>
      <c r="E75" s="1">
        <f t="shared" si="11"/>
        <v>6.8006167757914029E-4</v>
      </c>
      <c r="F75" s="3">
        <f t="shared" si="7"/>
        <v>8.4535518593895862</v>
      </c>
      <c r="G75" s="3">
        <f t="shared" si="8"/>
        <v>99.958936774776902</v>
      </c>
      <c r="H75" s="2">
        <f t="shared" si="9"/>
        <v>8.4570245864426893E-2</v>
      </c>
    </row>
    <row r="76" spans="1:8">
      <c r="A76">
        <v>7</v>
      </c>
      <c r="B76">
        <f t="shared" si="6"/>
        <v>8.0656908173047798E-2</v>
      </c>
      <c r="C76">
        <f t="shared" si="6"/>
        <v>1.1123620798546142E-4</v>
      </c>
      <c r="D76" s="1">
        <f t="shared" si="10"/>
        <v>1.623066732428925</v>
      </c>
      <c r="E76" s="1">
        <f t="shared" si="11"/>
        <v>7.9129788556460173E-4</v>
      </c>
      <c r="F76" s="3">
        <f t="shared" si="7"/>
        <v>8.3728949512165389</v>
      </c>
      <c r="G76" s="3">
        <f t="shared" si="8"/>
        <v>99.958825538568917</v>
      </c>
      <c r="H76" s="2">
        <f t="shared" si="9"/>
        <v>8.3763438656908523E-2</v>
      </c>
    </row>
    <row r="77" spans="1:8">
      <c r="A77">
        <v>7.1000000000000005</v>
      </c>
      <c r="B77">
        <f t="shared" si="6"/>
        <v>8.334446788488617E-2</v>
      </c>
      <c r="C77">
        <f t="shared" si="6"/>
        <v>1.2845065580695711E-4</v>
      </c>
      <c r="D77" s="1">
        <f t="shared" si="10"/>
        <v>1.7064112003138112</v>
      </c>
      <c r="E77" s="1">
        <f t="shared" si="11"/>
        <v>9.1974854137155887E-4</v>
      </c>
      <c r="F77" s="3">
        <f t="shared" si="7"/>
        <v>8.2895504833316522</v>
      </c>
      <c r="G77" s="3">
        <f t="shared" si="8"/>
        <v>99.958697087913109</v>
      </c>
      <c r="H77" s="2">
        <f t="shared" si="9"/>
        <v>8.2929757238042426E-2</v>
      </c>
    </row>
    <row r="78" spans="1:8">
      <c r="A78">
        <v>7.2</v>
      </c>
      <c r="B78">
        <f t="shared" si="6"/>
        <v>8.6025941967745906E-2</v>
      </c>
      <c r="C78">
        <f t="shared" si="6"/>
        <v>1.4816442056258603E-4</v>
      </c>
      <c r="D78" s="1">
        <f t="shared" si="10"/>
        <v>1.792437142281557</v>
      </c>
      <c r="E78" s="1">
        <f t="shared" si="11"/>
        <v>1.0679129619341448E-3</v>
      </c>
      <c r="F78" s="3">
        <f t="shared" si="7"/>
        <v>8.2035245413639064</v>
      </c>
      <c r="G78" s="3">
        <f t="shared" si="8"/>
        <v>99.958548923492557</v>
      </c>
      <c r="H78" s="2">
        <f t="shared" si="9"/>
        <v>8.2069264007051723E-2</v>
      </c>
    </row>
    <row r="79" spans="1:8">
      <c r="A79">
        <v>7.3000000000000007</v>
      </c>
      <c r="B79">
        <f t="shared" si="6"/>
        <v>8.8695083299584962E-2</v>
      </c>
      <c r="C79">
        <f t="shared" si="6"/>
        <v>1.7071393715357319E-4</v>
      </c>
      <c r="D79" s="1">
        <f t="shared" si="10"/>
        <v>1.881132225581142</v>
      </c>
      <c r="E79" s="1">
        <f t="shared" si="11"/>
        <v>1.238626899087718E-3</v>
      </c>
      <c r="F79" s="3">
        <f t="shared" si="7"/>
        <v>8.114829458064321</v>
      </c>
      <c r="G79" s="3">
        <f t="shared" si="8"/>
        <v>99.958378209555406</v>
      </c>
      <c r="H79" s="2">
        <f t="shared" si="9"/>
        <v>8.1182084017531547E-2</v>
      </c>
    </row>
    <row r="80" spans="1:8">
      <c r="A80">
        <v>7.4</v>
      </c>
      <c r="B80">
        <f t="shared" si="6"/>
        <v>9.1345489132342833E-2</v>
      </c>
      <c r="C80">
        <f t="shared" si="6"/>
        <v>1.964768925217995E-4</v>
      </c>
      <c r="D80" s="1">
        <f t="shared" si="10"/>
        <v>1.9724777147134849</v>
      </c>
      <c r="E80" s="1">
        <f t="shared" si="11"/>
        <v>1.4351037916095174E-3</v>
      </c>
      <c r="F80" s="3">
        <f t="shared" si="7"/>
        <v>8.0234839689319788</v>
      </c>
      <c r="G80" s="3">
        <f t="shared" si="8"/>
        <v>99.958181732662879</v>
      </c>
      <c r="H80" s="2">
        <f t="shared" si="9"/>
        <v>8.0268406546156509E-2</v>
      </c>
    </row>
    <row r="81" spans="1:8">
      <c r="A81">
        <v>7.5</v>
      </c>
      <c r="B81">
        <f t="shared" si="6"/>
        <v>9.397062513676753E-2</v>
      </c>
      <c r="C81">
        <f t="shared" si="6"/>
        <v>2.2587669962939214E-4</v>
      </c>
      <c r="D81" s="1">
        <f t="shared" si="10"/>
        <v>2.0664483398502522</v>
      </c>
      <c r="E81" s="1">
        <f t="shared" si="11"/>
        <v>1.6609804912389096E-3</v>
      </c>
      <c r="F81" s="3">
        <f t="shared" si="7"/>
        <v>7.929513343795211</v>
      </c>
      <c r="G81" s="3">
        <f t="shared" si="8"/>
        <v>99.957955855963249</v>
      </c>
      <c r="H81" s="2">
        <f t="shared" si="9"/>
        <v>7.9328486421045147E-2</v>
      </c>
    </row>
    <row r="82" spans="1:8">
      <c r="A82">
        <v>7.6000000000000005</v>
      </c>
      <c r="B82">
        <f t="shared" si="6"/>
        <v>9.6563850920494271E-2</v>
      </c>
      <c r="C82">
        <f t="shared" si="6"/>
        <v>2.5938737660122614E-4</v>
      </c>
      <c r="D82" s="1">
        <f t="shared" si="10"/>
        <v>2.1630121907707465</v>
      </c>
      <c r="E82" s="1">
        <f t="shared" si="11"/>
        <v>1.9203678678401358E-3</v>
      </c>
      <c r="F82" s="3">
        <f t="shared" si="7"/>
        <v>7.8329494928747163</v>
      </c>
      <c r="G82" s="3">
        <f t="shared" si="8"/>
        <v>99.957696468586647</v>
      </c>
      <c r="H82" s="2">
        <f t="shared" si="9"/>
        <v>7.8362645094931238E-2</v>
      </c>
    </row>
    <row r="83" spans="1:8">
      <c r="A83">
        <v>7.7</v>
      </c>
      <c r="B83">
        <f t="shared" si="6"/>
        <v>9.91184468909342E-2</v>
      </c>
      <c r="C83">
        <f t="shared" si="6"/>
        <v>2.9753885725710869E-4</v>
      </c>
      <c r="D83" s="1">
        <f t="shared" si="10"/>
        <v>2.2621306376616808</v>
      </c>
      <c r="E83" s="1">
        <f t="shared" si="11"/>
        <v>2.2179067250972444E-3</v>
      </c>
      <c r="F83" s="3">
        <f t="shared" si="7"/>
        <v>7.7338310459837825</v>
      </c>
      <c r="G83" s="3">
        <f t="shared" si="8"/>
        <v>99.957398929729393</v>
      </c>
      <c r="H83" s="2">
        <f t="shared" si="9"/>
        <v>7.7371271449557313E-2</v>
      </c>
    </row>
    <row r="84" spans="1:8">
      <c r="A84">
        <v>7.8000000000000007</v>
      </c>
      <c r="B84">
        <f t="shared" si="6"/>
        <v>0.10162764232017242</v>
      </c>
      <c r="C84">
        <f t="shared" si="6"/>
        <v>3.4092275960261579E-4</v>
      </c>
      <c r="D84" s="1">
        <f t="shared" si="10"/>
        <v>2.3637582799818531</v>
      </c>
      <c r="E84" s="1">
        <f t="shared" si="11"/>
        <v>2.55882948469986E-3</v>
      </c>
      <c r="F84" s="3">
        <f t="shared" si="7"/>
        <v>7.6322034036636097</v>
      </c>
      <c r="G84" s="3">
        <f t="shared" si="8"/>
        <v>99.957058006969788</v>
      </c>
      <c r="H84" s="2">
        <f t="shared" si="9"/>
        <v>7.6354822319114599E-2</v>
      </c>
    </row>
    <row r="85" spans="1:8">
      <c r="A85">
        <v>7.9</v>
      </c>
      <c r="B85">
        <f t="shared" si="6"/>
        <v>0.10408464445558711</v>
      </c>
      <c r="C85">
        <f t="shared" si="6"/>
        <v>3.9019863898775401E-4</v>
      </c>
      <c r="D85" s="1">
        <f t="shared" si="10"/>
        <v>2.46784292443744</v>
      </c>
      <c r="E85" s="1">
        <f t="shared" si="11"/>
        <v>2.9490281236876142E-3</v>
      </c>
      <c r="F85" s="3">
        <f t="shared" si="7"/>
        <v>7.5281187592080236</v>
      </c>
      <c r="G85" s="3">
        <f t="shared" si="8"/>
        <v>99.956667808330792</v>
      </c>
      <c r="H85" s="2">
        <f t="shared" si="9"/>
        <v>7.531382272209558E-2</v>
      </c>
    </row>
    <row r="86" spans="1:8">
      <c r="A86">
        <v>8</v>
      </c>
      <c r="B86">
        <f t="shared" si="6"/>
        <v>0.10648266850745075</v>
      </c>
      <c r="C86">
        <f t="shared" si="6"/>
        <v>4.4610075254961789E-4</v>
      </c>
      <c r="D86" s="1">
        <f t="shared" si="10"/>
        <v>2.5743255929448909</v>
      </c>
      <c r="E86" s="1">
        <f t="shared" si="11"/>
        <v>3.3951288762372319E-3</v>
      </c>
      <c r="F86" s="3">
        <f t="shared" si="7"/>
        <v>7.4216360907005718</v>
      </c>
      <c r="G86" s="3">
        <f t="shared" si="8"/>
        <v>99.956221707578251</v>
      </c>
      <c r="H86" s="2">
        <f t="shared" si="9"/>
        <v>7.4248865792592225E-2</v>
      </c>
    </row>
    <row r="87" spans="1:8">
      <c r="A87">
        <v>8.1</v>
      </c>
      <c r="B87">
        <f t="shared" si="6"/>
        <v>0.10881496833350866</v>
      </c>
      <c r="C87">
        <f t="shared" si="6"/>
        <v>5.0944536119511621E-4</v>
      </c>
      <c r="D87" s="1">
        <f t="shared" si="10"/>
        <v>2.6831405612783996</v>
      </c>
      <c r="E87" s="1">
        <f t="shared" si="11"/>
        <v>3.9045742374323482E-3</v>
      </c>
      <c r="F87" s="3">
        <f t="shared" si="7"/>
        <v>7.3128211223670636</v>
      </c>
      <c r="G87" s="3">
        <f t="shared" si="8"/>
        <v>99.955712262217048</v>
      </c>
      <c r="H87" s="2">
        <f t="shared" si="9"/>
        <v>7.3160612403852451E-2</v>
      </c>
    </row>
    <row r="88" spans="1:8">
      <c r="A88">
        <v>8.2000000000000011</v>
      </c>
      <c r="B88">
        <f t="shared" si="6"/>
        <v>0.11107486763059991</v>
      </c>
      <c r="C88">
        <f t="shared" si="6"/>
        <v>5.8113859471787817E-4</v>
      </c>
      <c r="D88" s="1">
        <f t="shared" si="10"/>
        <v>2.7942154289089993</v>
      </c>
      <c r="E88" s="1">
        <f t="shared" si="11"/>
        <v>4.4857128321502265E-3</v>
      </c>
      <c r="F88" s="3">
        <f t="shared" si="7"/>
        <v>7.2017462547364639</v>
      </c>
      <c r="G88" s="3">
        <f t="shared" si="8"/>
        <v>99.955131123622337</v>
      </c>
      <c r="H88" s="2">
        <f t="shared" si="9"/>
        <v>7.2049790478784931E-2</v>
      </c>
    </row>
    <row r="89" spans="1:8">
      <c r="A89">
        <v>8.3000000000000007</v>
      </c>
      <c r="B89">
        <f t="shared" si="6"/>
        <v>0.11325579143491937</v>
      </c>
      <c r="C89">
        <f t="shared" si="6"/>
        <v>6.6218490464257571E-4</v>
      </c>
      <c r="D89" s="1">
        <f t="shared" si="10"/>
        <v>2.9074712203439188</v>
      </c>
      <c r="E89" s="1">
        <f t="shared" si="11"/>
        <v>5.1478977367928024E-3</v>
      </c>
      <c r="F89" s="3">
        <f t="shared" si="7"/>
        <v>7.0884904633015449</v>
      </c>
      <c r="G89" s="3">
        <f t="shared" si="8"/>
        <v>99.954468938717696</v>
      </c>
      <c r="H89" s="2">
        <f t="shared" si="9"/>
        <v>7.0917193984068025E-2</v>
      </c>
    </row>
    <row r="90" spans="1:8">
      <c r="A90">
        <v>8.4</v>
      </c>
      <c r="B90">
        <f t="shared" si="6"/>
        <v>0.115351297725641</v>
      </c>
      <c r="C90">
        <f t="shared" si="6"/>
        <v>7.5369612801228229E-4</v>
      </c>
      <c r="D90" s="1">
        <f t="shared" si="10"/>
        <v>3.0228225180695598</v>
      </c>
      <c r="E90" s="1">
        <f t="shared" si="11"/>
        <v>5.9015938648050844E-3</v>
      </c>
      <c r="F90" s="3">
        <f t="shared" si="7"/>
        <v>6.973139165575903</v>
      </c>
      <c r="G90" s="3">
        <f t="shared" si="8"/>
        <v>99.953715242589681</v>
      </c>
      <c r="H90" s="2">
        <f t="shared" si="9"/>
        <v>6.9763681606551123E-2</v>
      </c>
    </row>
    <row r="91" spans="1:8">
      <c r="A91">
        <v>8.5</v>
      </c>
      <c r="B91">
        <f t="shared" si="6"/>
        <v>0.11735510892143318</v>
      </c>
      <c r="C91">
        <f t="shared" si="6"/>
        <v>8.5690118354102111E-4</v>
      </c>
      <c r="D91" s="1">
        <f t="shared" si="10"/>
        <v>3.1401776269909929</v>
      </c>
      <c r="E91" s="1">
        <f t="shared" si="11"/>
        <v>6.7584950483461055E-3</v>
      </c>
      <c r="F91" s="3">
        <f t="shared" si="7"/>
        <v>6.8557840566544703</v>
      </c>
      <c r="G91" s="3">
        <f t="shared" si="8"/>
        <v>99.952858341406142</v>
      </c>
      <c r="H91" s="2">
        <f t="shared" si="9"/>
        <v>6.8590175112725277E-2</v>
      </c>
    </row>
    <row r="92" spans="1:8">
      <c r="A92">
        <v>8.6</v>
      </c>
      <c r="B92">
        <f t="shared" si="6"/>
        <v>0.11926114305598966</v>
      </c>
      <c r="C92">
        <f t="shared" si="6"/>
        <v>9.7315641930486674E-4</v>
      </c>
      <c r="D92" s="1">
        <f t="shared" si="10"/>
        <v>3.2594387700469825</v>
      </c>
      <c r="E92" s="1">
        <f t="shared" si="11"/>
        <v>7.7316514676509726E-3</v>
      </c>
      <c r="F92" s="3">
        <f t="shared" si="7"/>
        <v>6.7365229135984812</v>
      </c>
      <c r="G92" s="3">
        <f t="shared" si="8"/>
        <v>99.951885184986835</v>
      </c>
      <c r="H92" s="2">
        <f t="shared" si="9"/>
        <v>6.7397657394163216E-2</v>
      </c>
    </row>
    <row r="93" spans="1:8">
      <c r="A93">
        <v>8.7000000000000011</v>
      </c>
      <c r="B93">
        <f t="shared" si="6"/>
        <v>0.12106354441713936</v>
      </c>
      <c r="C93">
        <f t="shared" si="6"/>
        <v>1.1039566284009774E-3</v>
      </c>
      <c r="D93" s="1">
        <f t="shared" si="10"/>
        <v>3.3805023144641217</v>
      </c>
      <c r="E93" s="1">
        <f t="shared" si="11"/>
        <v>8.8356080960519494E-3</v>
      </c>
      <c r="F93" s="3">
        <f t="shared" si="7"/>
        <v>6.615459369181341</v>
      </c>
      <c r="G93" s="3">
        <f t="shared" si="8"/>
        <v>99.950781228358437</v>
      </c>
      <c r="H93" s="2">
        <f t="shared" si="9"/>
        <v>6.618717020397212E-2</v>
      </c>
    </row>
    <row r="94" spans="1:8">
      <c r="A94">
        <v>8.8000000000000007</v>
      </c>
      <c r="B94">
        <f t="shared" si="6"/>
        <v>0.12275671343444113</v>
      </c>
      <c r="C94">
        <f t="shared" si="6"/>
        <v>1.2509467457254358E-3</v>
      </c>
      <c r="D94" s="1">
        <f t="shared" si="10"/>
        <v>3.5032590278985629</v>
      </c>
      <c r="E94" s="1">
        <f t="shared" si="11"/>
        <v>1.0086554841777385E-2</v>
      </c>
      <c r="F94" s="3">
        <f t="shared" si="7"/>
        <v>6.4927026557468999</v>
      </c>
      <c r="G94" s="3">
        <f t="shared" si="8"/>
        <v>99.949530281612709</v>
      </c>
      <c r="H94" s="2">
        <f t="shared" si="9"/>
        <v>6.4959811591444108E-2</v>
      </c>
    </row>
    <row r="95" spans="1:8">
      <c r="A95">
        <v>8.9</v>
      </c>
      <c r="B95">
        <f t="shared" si="6"/>
        <v>0.12433533560244286</v>
      </c>
      <c r="C95">
        <f t="shared" si="6"/>
        <v>1.4159342351691741E-3</v>
      </c>
      <c r="D95" s="1">
        <f t="shared" si="10"/>
        <v>3.6275943635010059</v>
      </c>
      <c r="E95" s="1">
        <f t="shared" si="11"/>
        <v>1.150248907694656E-2</v>
      </c>
      <c r="F95" s="3">
        <f t="shared" si="7"/>
        <v>6.3683673201444577</v>
      </c>
      <c r="G95" s="3">
        <f t="shared" si="8"/>
        <v>99.94811434737754</v>
      </c>
      <c r="H95" s="2">
        <f t="shared" si="9"/>
        <v>6.3716733044214283E-2</v>
      </c>
    </row>
    <row r="96" spans="1:8">
      <c r="A96">
        <v>9</v>
      </c>
      <c r="B96">
        <f t="shared" si="6"/>
        <v>0.12579440923099774</v>
      </c>
      <c r="C96">
        <f t="shared" si="6"/>
        <v>1.6009021720694023E-3</v>
      </c>
      <c r="D96" s="1">
        <f t="shared" si="10"/>
        <v>3.7533887727320039</v>
      </c>
      <c r="E96" s="1">
        <f t="shared" si="11"/>
        <v>1.3103391249015961E-2</v>
      </c>
      <c r="F96" s="3">
        <f t="shared" si="7"/>
        <v>6.2425729109134593</v>
      </c>
      <c r="G96" s="3">
        <f t="shared" si="8"/>
        <v>99.946513445205468</v>
      </c>
      <c r="H96" s="2">
        <f t="shared" si="9"/>
        <v>6.2459136349322264E-2</v>
      </c>
    </row>
    <row r="97" spans="1:8">
      <c r="A97">
        <v>9.1</v>
      </c>
      <c r="B97">
        <f t="shared" si="6"/>
        <v>0.12712927182017469</v>
      </c>
      <c r="C97">
        <f t="shared" si="6"/>
        <v>1.8080230206473273E-3</v>
      </c>
      <c r="D97" s="1">
        <f t="shared" si="10"/>
        <v>3.8805180445521787</v>
      </c>
      <c r="E97" s="1">
        <f t="shared" si="11"/>
        <v>1.491141426966329E-2</v>
      </c>
      <c r="F97" s="3">
        <f t="shared" si="7"/>
        <v>6.115443639093284</v>
      </c>
      <c r="G97" s="3">
        <f t="shared" si="8"/>
        <v>99.944705422184825</v>
      </c>
      <c r="H97" s="2">
        <f t="shared" si="9"/>
        <v>6.1188270186604929E-2</v>
      </c>
    </row>
    <row r="98" spans="1:8">
      <c r="A98">
        <v>9.2000000000000011</v>
      </c>
      <c r="B98">
        <f t="shared" si="6"/>
        <v>0.128335624865338</v>
      </c>
      <c r="C98">
        <f t="shared" si="6"/>
        <v>2.0396731003792436E-3</v>
      </c>
      <c r="D98" s="1">
        <f t="shared" si="10"/>
        <v>4.0088536694175172</v>
      </c>
      <c r="E98" s="1">
        <f t="shared" si="11"/>
        <v>1.6951087370042535E-2</v>
      </c>
      <c r="F98" s="3">
        <f t="shared" si="7"/>
        <v>5.987108014227946</v>
      </c>
      <c r="G98" s="3">
        <f t="shared" si="8"/>
        <v>99.942665749084441</v>
      </c>
      <c r="H98" s="2">
        <f t="shared" si="9"/>
        <v>5.9905426469803694E-2</v>
      </c>
    </row>
    <row r="99" spans="1:8">
      <c r="A99">
        <v>9.3000000000000007</v>
      </c>
      <c r="B99">
        <f t="shared" si="6"/>
        <v>0.12940955690784897</v>
      </c>
      <c r="C99">
        <f t="shared" si="6"/>
        <v>2.2984477287594546E-3</v>
      </c>
      <c r="D99" s="1">
        <f t="shared" si="10"/>
        <v>4.1382632263253658</v>
      </c>
      <c r="E99" s="1">
        <f t="shared" si="11"/>
        <v>1.9249535098801989E-2</v>
      </c>
      <c r="F99" s="3">
        <f t="shared" si="7"/>
        <v>5.8576984573200974</v>
      </c>
      <c r="G99" s="3">
        <f t="shared" si="8"/>
        <v>99.940367301355678</v>
      </c>
      <c r="H99" s="2">
        <f t="shared" si="9"/>
        <v>5.8611936452635377E-2</v>
      </c>
    </row>
    <row r="100" spans="1:8">
      <c r="A100">
        <v>9.4</v>
      </c>
      <c r="B100">
        <f t="shared" si="6"/>
        <v>0.13034756465848532</v>
      </c>
      <c r="C100">
        <f t="shared" si="6"/>
        <v>2.587177020696363E-3</v>
      </c>
      <c r="D100" s="1">
        <f t="shared" si="10"/>
        <v>4.2686107909838515</v>
      </c>
      <c r="E100" s="1">
        <f t="shared" si="11"/>
        <v>2.1836712119498353E-2</v>
      </c>
      <c r="F100" s="3">
        <f t="shared" si="7"/>
        <v>5.7273508926616117</v>
      </c>
      <c r="G100" s="3">
        <f t="shared" si="8"/>
        <v>99.937780124334992</v>
      </c>
      <c r="H100" s="2">
        <f t="shared" si="9"/>
        <v>5.7309166618831009E-2</v>
      </c>
    </row>
    <row r="101" spans="1:8">
      <c r="A101">
        <v>9.5</v>
      </c>
      <c r="B101">
        <f t="shared" si="6"/>
        <v>0.13114657203397997</v>
      </c>
      <c r="C101">
        <f t="shared" si="6"/>
        <v>2.9089423168192005E-3</v>
      </c>
      <c r="D101" s="1">
        <f t="shared" si="10"/>
        <v>4.3997573630178319</v>
      </c>
      <c r="E101" s="1">
        <f t="shared" si="11"/>
        <v>2.4745654436317554E-2</v>
      </c>
      <c r="F101" s="3">
        <f t="shared" si="7"/>
        <v>5.5962043206276313</v>
      </c>
      <c r="G101" s="3">
        <f t="shared" si="8"/>
        <v>99.934871182018171</v>
      </c>
      <c r="H101" s="2">
        <f t="shared" si="9"/>
        <v>5.5998514376777296E-2</v>
      </c>
    </row>
    <row r="102" spans="1:8">
      <c r="A102">
        <v>9.6000000000000014</v>
      </c>
      <c r="B102">
        <f t="shared" si="6"/>
        <v>0.13180394696193926</v>
      </c>
      <c r="C102">
        <f t="shared" si="6"/>
        <v>3.2670932042512453E-3</v>
      </c>
      <c r="D102" s="1">
        <f t="shared" si="10"/>
        <v>4.5315613099797716</v>
      </c>
      <c r="E102" s="1">
        <f t="shared" si="11"/>
        <v>2.80127476405688E-2</v>
      </c>
      <c r="F102" s="3">
        <f t="shared" si="7"/>
        <v>5.4644003736656916</v>
      </c>
      <c r="G102" s="3">
        <f t="shared" si="8"/>
        <v>99.931604088813913</v>
      </c>
      <c r="H102" s="2">
        <f t="shared" si="9"/>
        <v>5.4681403580885406E-2</v>
      </c>
    </row>
    <row r="103" spans="1:8">
      <c r="A103">
        <v>9.7000000000000011</v>
      </c>
      <c r="B103">
        <f t="shared" si="6"/>
        <v>0.13231751582567061</v>
      </c>
      <c r="C103">
        <f t="shared" si="6"/>
        <v>3.6652650839212614E-3</v>
      </c>
      <c r="D103" s="1">
        <f t="shared" si="10"/>
        <v>4.6638788258054422</v>
      </c>
      <c r="E103" s="1">
        <f t="shared" si="11"/>
        <v>3.1678012724490064E-2</v>
      </c>
      <c r="F103" s="3">
        <f t="shared" si="7"/>
        <v>5.332082857840021</v>
      </c>
      <c r="G103" s="3">
        <f t="shared" si="8"/>
        <v>99.927938823730003</v>
      </c>
      <c r="H103" s="2">
        <f t="shared" si="9"/>
        <v>5.3359279903147622E-2</v>
      </c>
    </row>
    <row r="104" spans="1:8">
      <c r="A104">
        <v>9.8000000000000007</v>
      </c>
      <c r="B104">
        <f t="shared" si="6"/>
        <v>0.13268557543798409</v>
      </c>
      <c r="C104">
        <f t="shared" si="6"/>
        <v>4.1073972282433995E-3</v>
      </c>
      <c r="D104" s="1">
        <f t="shared" si="10"/>
        <v>4.7965644012434261</v>
      </c>
      <c r="E104" s="1">
        <f t="shared" si="11"/>
        <v>3.5785409952733466E-2</v>
      </c>
      <c r="F104" s="3">
        <f t="shared" si="7"/>
        <v>5.1993972824020371</v>
      </c>
      <c r="G104" s="3">
        <f t="shared" si="8"/>
        <v>99.923831426501749</v>
      </c>
      <c r="H104" s="2">
        <f t="shared" si="9"/>
        <v>5.2033606079510832E-2</v>
      </c>
    </row>
    <row r="105" spans="1:8">
      <c r="A105">
        <v>9.9</v>
      </c>
      <c r="B105">
        <f t="shared" si="6"/>
        <v>0.13290690245165901</v>
      </c>
      <c r="C105">
        <f t="shared" si="6"/>
        <v>4.5977512620100159E-3</v>
      </c>
      <c r="D105" s="1">
        <f t="shared" si="10"/>
        <v>4.9294713036950855</v>
      </c>
      <c r="E105" s="1">
        <f t="shared" si="11"/>
        <v>4.0383161214743481E-2</v>
      </c>
      <c r="F105" s="3">
        <f t="shared" si="7"/>
        <v>5.0664903799503778</v>
      </c>
      <c r="G105" s="3">
        <f t="shared" si="8"/>
        <v>99.919233675239738</v>
      </c>
      <c r="H105" s="2">
        <f t="shared" si="9"/>
        <v>5.0705857056686655E-2</v>
      </c>
    </row>
    <row r="106" spans="1:8">
      <c r="A106">
        <v>10</v>
      </c>
      <c r="B106">
        <f t="shared" si="6"/>
        <v>0.13298076013381091</v>
      </c>
      <c r="C106">
        <f t="shared" si="6"/>
        <v>5.140929987637018E-3</v>
      </c>
      <c r="D106" s="1">
        <f t="shared" si="10"/>
        <v>5.0624520638288963</v>
      </c>
      <c r="E106" s="1">
        <f t="shared" si="11"/>
        <v>4.5524091202380497E-2</v>
      </c>
      <c r="F106" s="3">
        <f t="shared" si="7"/>
        <v>4.9335096198165669</v>
      </c>
      <c r="G106" s="3">
        <f t="shared" si="8"/>
        <v>99.914092745252105</v>
      </c>
      <c r="H106" s="2">
        <f t="shared" si="9"/>
        <v>4.9377515065821442E-2</v>
      </c>
    </row>
    <row r="107" spans="1:8">
      <c r="A107">
        <v>10.100000000000001</v>
      </c>
      <c r="B107">
        <f t="shared" si="6"/>
        <v>0.13290690245165901</v>
      </c>
      <c r="C107">
        <f t="shared" si="6"/>
        <v>5.7418964635122813E-3</v>
      </c>
      <c r="D107" s="1">
        <f t="shared" si="10"/>
        <v>5.1953589662805557</v>
      </c>
      <c r="E107" s="1">
        <f t="shared" si="11"/>
        <v>5.1265987665892777E-2</v>
      </c>
      <c r="F107" s="3">
        <f t="shared" si="7"/>
        <v>4.8006027173649075</v>
      </c>
      <c r="G107" s="3">
        <f t="shared" si="8"/>
        <v>99.908350848788601</v>
      </c>
      <c r="H107" s="2">
        <f t="shared" si="9"/>
        <v>4.8050064650057379E-2</v>
      </c>
    </row>
    <row r="108" spans="1:8">
      <c r="A108">
        <v>10.200000000000001</v>
      </c>
      <c r="B108">
        <f t="shared" si="6"/>
        <v>0.13268557543798409</v>
      </c>
      <c r="C108">
        <f t="shared" si="6"/>
        <v>6.4059932311733743E-3</v>
      </c>
      <c r="D108" s="1">
        <f t="shared" si="10"/>
        <v>5.3280445417185396</v>
      </c>
      <c r="E108" s="1">
        <f t="shared" si="11"/>
        <v>5.7671980897066155E-2</v>
      </c>
      <c r="F108" s="3">
        <f t="shared" si="7"/>
        <v>4.6679171419269236</v>
      </c>
      <c r="G108" s="3">
        <f t="shared" si="8"/>
        <v>99.901944855557417</v>
      </c>
      <c r="H108" s="2">
        <f t="shared" si="9"/>
        <v>4.6724987673423188E-2</v>
      </c>
    </row>
    <row r="109" spans="1:8">
      <c r="A109">
        <v>10.3</v>
      </c>
      <c r="B109">
        <f t="shared" si="6"/>
        <v>0.13231751582567061</v>
      </c>
      <c r="C109">
        <f t="shared" si="6"/>
        <v>7.1389615734425661E-3</v>
      </c>
      <c r="D109" s="1">
        <f t="shared" si="10"/>
        <v>5.4603620575442102</v>
      </c>
      <c r="E109" s="1">
        <f t="shared" si="11"/>
        <v>6.4810942470508726E-2</v>
      </c>
      <c r="F109" s="3">
        <f t="shared" si="7"/>
        <v>4.535599626101253</v>
      </c>
      <c r="G109" s="3">
        <f t="shared" si="8"/>
        <v>99.894805893983971</v>
      </c>
      <c r="H109" s="2">
        <f t="shared" si="9"/>
        <v>4.5403758338694596E-2</v>
      </c>
    </row>
    <row r="110" spans="1:8">
      <c r="A110">
        <v>10.4</v>
      </c>
      <c r="B110">
        <f t="shared" si="6"/>
        <v>0.13180394696193926</v>
      </c>
      <c r="C110">
        <f t="shared" si="6"/>
        <v>7.9469606715494821E-3</v>
      </c>
      <c r="D110" s="1">
        <f t="shared" si="10"/>
        <v>5.5921660045061499</v>
      </c>
      <c r="E110" s="1">
        <f t="shared" si="11"/>
        <v>7.2757903142058211E-2</v>
      </c>
      <c r="F110" s="3">
        <f t="shared" si="7"/>
        <v>4.4037956791393134</v>
      </c>
      <c r="G110" s="3">
        <f t="shared" si="8"/>
        <v>99.886858933312425</v>
      </c>
      <c r="H110" s="2">
        <f t="shared" si="9"/>
        <v>4.4087838241859467E-2</v>
      </c>
    </row>
    <row r="111" spans="1:8">
      <c r="A111">
        <v>10.5</v>
      </c>
      <c r="B111">
        <f t="shared" si="6"/>
        <v>0.13114657203397997</v>
      </c>
      <c r="C111">
        <f t="shared" si="6"/>
        <v>8.8365865147670176E-3</v>
      </c>
      <c r="D111" s="1">
        <f t="shared" si="10"/>
        <v>5.7233125765401303</v>
      </c>
      <c r="E111" s="1">
        <f t="shared" si="11"/>
        <v>8.1594489656825225E-2</v>
      </c>
      <c r="F111" s="3">
        <f t="shared" si="7"/>
        <v>4.272649107105333</v>
      </c>
      <c r="G111" s="3">
        <f t="shared" si="8"/>
        <v>99.878022346797664</v>
      </c>
      <c r="H111" s="2">
        <f t="shared" si="9"/>
        <v>4.2778671490608711E-2</v>
      </c>
    </row>
    <row r="112" spans="1:8">
      <c r="A112">
        <v>10.600000000000001</v>
      </c>
      <c r="B112">
        <f t="shared" si="6"/>
        <v>0.13034756465848529</v>
      </c>
      <c r="C112">
        <f t="shared" si="6"/>
        <v>9.8148904012778822E-3</v>
      </c>
      <c r="D112" s="1">
        <f t="shared" si="10"/>
        <v>5.8536601411986151</v>
      </c>
      <c r="E112" s="1">
        <f t="shared" si="11"/>
        <v>9.1409380058103104E-2</v>
      </c>
      <c r="F112" s="3">
        <f t="shared" si="7"/>
        <v>4.1423015424468481</v>
      </c>
      <c r="G112" s="3">
        <f t="shared" si="8"/>
        <v>99.868207456396377</v>
      </c>
      <c r="H112" s="2">
        <f t="shared" si="9"/>
        <v>4.1477679913854718E-2</v>
      </c>
    </row>
    <row r="113" spans="1:8">
      <c r="A113">
        <v>10.700000000000001</v>
      </c>
      <c r="B113">
        <f t="shared" si="6"/>
        <v>0.12940955690784894</v>
      </c>
      <c r="C113">
        <f t="shared" si="6"/>
        <v>1.0889396853999748E-2</v>
      </c>
      <c r="D113" s="1">
        <f t="shared" si="10"/>
        <v>5.9830696981064637</v>
      </c>
      <c r="E113" s="1">
        <f t="shared" si="11"/>
        <v>0.10229877691210285</v>
      </c>
      <c r="F113" s="3">
        <f t="shared" si="7"/>
        <v>4.0128919855389995</v>
      </c>
      <c r="G113" s="3">
        <f t="shared" si="8"/>
        <v>99.857318059542379</v>
      </c>
      <c r="H113" s="2">
        <f t="shared" si="9"/>
        <v>4.0186258388656242E-2</v>
      </c>
    </row>
    <row r="114" spans="1:8">
      <c r="A114">
        <v>10.8</v>
      </c>
      <c r="B114">
        <f t="shared" si="6"/>
        <v>0.12833562486533798</v>
      </c>
      <c r="C114">
        <f t="shared" si="6"/>
        <v>1.20681207600643E-2</v>
      </c>
      <c r="D114" s="1">
        <f t="shared" si="10"/>
        <v>6.1114053229718017</v>
      </c>
      <c r="E114" s="1">
        <f t="shared" si="11"/>
        <v>0.11436689767216715</v>
      </c>
      <c r="F114" s="3">
        <f t="shared" si="7"/>
        <v>3.8845563606736615</v>
      </c>
      <c r="G114" s="3">
        <f t="shared" si="8"/>
        <v>99.845249938782317</v>
      </c>
      <c r="H114" s="2">
        <f t="shared" si="9"/>
        <v>3.8905770310108723E-2</v>
      </c>
    </row>
    <row r="115" spans="1:8">
      <c r="A115">
        <v>10.9</v>
      </c>
      <c r="B115">
        <f t="shared" si="6"/>
        <v>0.12712927182017469</v>
      </c>
      <c r="C115">
        <f t="shared" si="6"/>
        <v>1.3359583527721149E-2</v>
      </c>
      <c r="D115" s="1">
        <f t="shared" si="10"/>
        <v>6.2385345947919761</v>
      </c>
      <c r="E115" s="1">
        <f t="shared" si="11"/>
        <v>0.1277264811998883</v>
      </c>
      <c r="F115" s="3">
        <f t="shared" si="7"/>
        <v>3.7574270888534871</v>
      </c>
      <c r="G115" s="3">
        <f t="shared" si="8"/>
        <v>99.8318903552546</v>
      </c>
      <c r="H115" s="2">
        <f t="shared" si="9"/>
        <v>3.7637543228747614E-2</v>
      </c>
    </row>
    <row r="116" spans="1:8">
      <c r="A116">
        <v>11</v>
      </c>
      <c r="B116">
        <f t="shared" si="6"/>
        <v>0.12579440923099774</v>
      </c>
      <c r="C116">
        <f t="shared" si="6"/>
        <v>1.4772828039793358E-2</v>
      </c>
      <c r="D116" s="1">
        <f t="shared" si="10"/>
        <v>6.3643290040229736</v>
      </c>
      <c r="E116" s="1">
        <f t="shared" si="11"/>
        <v>0.14249930923968165</v>
      </c>
      <c r="F116" s="3">
        <f t="shared" si="7"/>
        <v>3.6316326796224896</v>
      </c>
      <c r="G116" s="3">
        <f t="shared" si="8"/>
        <v>99.817117527214805</v>
      </c>
      <c r="H116" s="2">
        <f t="shared" si="9"/>
        <v>3.6382864678819613E-2</v>
      </c>
    </row>
    <row r="117" spans="1:8">
      <c r="A117">
        <v>11.100000000000001</v>
      </c>
      <c r="B117">
        <f t="shared" si="6"/>
        <v>0.12433533560244284</v>
      </c>
      <c r="C117">
        <f t="shared" si="6"/>
        <v>1.6317432168629801E-2</v>
      </c>
      <c r="D117" s="1">
        <f t="shared" si="10"/>
        <v>6.4886643396254167</v>
      </c>
      <c r="E117" s="1">
        <f t="shared" si="11"/>
        <v>0.15881674140831145</v>
      </c>
      <c r="F117" s="3">
        <f t="shared" si="7"/>
        <v>3.5072973440200466</v>
      </c>
      <c r="G117" s="3">
        <f t="shared" si="8"/>
        <v>99.800800095046171</v>
      </c>
      <c r="H117" s="2">
        <f t="shared" si="9"/>
        <v>3.514297821941148E-2</v>
      </c>
    </row>
    <row r="118" spans="1:8">
      <c r="A118">
        <v>11.200000000000001</v>
      </c>
      <c r="B118">
        <f t="shared" si="6"/>
        <v>0.1227567134344411</v>
      </c>
      <c r="C118">
        <f t="shared" si="6"/>
        <v>1.8003520603981266E-2</v>
      </c>
      <c r="D118" s="1">
        <f t="shared" si="10"/>
        <v>6.6114210530598578</v>
      </c>
      <c r="E118" s="1">
        <f t="shared" si="11"/>
        <v>0.17682026201229273</v>
      </c>
      <c r="F118" s="3">
        <f t="shared" si="7"/>
        <v>3.3845406305856054</v>
      </c>
      <c r="G118" s="3">
        <f t="shared" si="8"/>
        <v>99.782796574442187</v>
      </c>
      <c r="H118" s="2">
        <f t="shared" si="9"/>
        <v>3.391907970890147E-2</v>
      </c>
    </row>
    <row r="119" spans="1:8">
      <c r="A119">
        <v>11.3</v>
      </c>
      <c r="B119">
        <f t="shared" si="6"/>
        <v>0.12106354441713933</v>
      </c>
      <c r="C119">
        <f t="shared" si="6"/>
        <v>1.9841774732586179E-2</v>
      </c>
      <c r="D119" s="1">
        <f t="shared" si="10"/>
        <v>6.7324845974769971</v>
      </c>
      <c r="E119" s="1">
        <f t="shared" si="11"/>
        <v>0.19666203674487892</v>
      </c>
      <c r="F119" s="3">
        <f t="shared" si="7"/>
        <v>3.2634770861684661</v>
      </c>
      <c r="G119" s="3">
        <f t="shared" si="8"/>
        <v>99.762954799709604</v>
      </c>
      <c r="H119" s="2">
        <f t="shared" si="9"/>
        <v>3.2712313831526223E-2</v>
      </c>
    </row>
    <row r="120" spans="1:8">
      <c r="A120">
        <v>11.4</v>
      </c>
      <c r="B120">
        <f t="shared" si="6"/>
        <v>0.11926114305598966</v>
      </c>
      <c r="C120">
        <f t="shared" si="6"/>
        <v>2.1843440296711741E-2</v>
      </c>
      <c r="D120" s="1">
        <f t="shared" si="10"/>
        <v>6.8517457405329871</v>
      </c>
      <c r="E120" s="1">
        <f t="shared" si="11"/>
        <v>0.21850547704159065</v>
      </c>
      <c r="F120" s="3">
        <f t="shared" si="7"/>
        <v>3.1442159431124761</v>
      </c>
      <c r="G120" s="3">
        <f t="shared" si="8"/>
        <v>99.741111359412898</v>
      </c>
      <c r="H120" s="2">
        <f t="shared" si="9"/>
        <v>3.1523770893051577E-2</v>
      </c>
    </row>
    <row r="121" spans="1:8">
      <c r="A121">
        <v>11.5</v>
      </c>
      <c r="B121">
        <f t="shared" si="6"/>
        <v>0.11735510892143318</v>
      </c>
      <c r="C121">
        <f t="shared" si="6"/>
        <v>2.4020332548697412E-2</v>
      </c>
      <c r="D121" s="1">
        <f t="shared" si="10"/>
        <v>6.9691008494544207</v>
      </c>
      <c r="E121" s="1">
        <f t="shared" si="11"/>
        <v>0.24252580959028808</v>
      </c>
      <c r="F121" s="3">
        <f t="shared" si="7"/>
        <v>3.0268608341910426</v>
      </c>
      <c r="G121" s="3">
        <f t="shared" si="8"/>
        <v>99.717091026864196</v>
      </c>
      <c r="H121" s="2">
        <f t="shared" si="9"/>
        <v>3.0354483900614328E-2</v>
      </c>
    </row>
    <row r="122" spans="1:8">
      <c r="A122">
        <v>11.600000000000001</v>
      </c>
      <c r="B122">
        <f t="shared" si="6"/>
        <v>0.11535129772564094</v>
      </c>
      <c r="C122">
        <f t="shared" si="6"/>
        <v>2.6384838609933261E-2</v>
      </c>
      <c r="D122" s="1">
        <f t="shared" si="10"/>
        <v>7.0844521471800617</v>
      </c>
      <c r="E122" s="1">
        <f t="shared" si="11"/>
        <v>0.26891064820022131</v>
      </c>
      <c r="F122" s="3">
        <f t="shared" si="7"/>
        <v>2.9115095364654016</v>
      </c>
      <c r="G122" s="3">
        <f t="shared" si="8"/>
        <v>99.690706188254268</v>
      </c>
      <c r="H122" s="2">
        <f t="shared" si="9"/>
        <v>2.9205425939779737E-2</v>
      </c>
    </row>
    <row r="123" spans="1:8">
      <c r="A123">
        <v>11.700000000000001</v>
      </c>
      <c r="B123">
        <f t="shared" si="6"/>
        <v>0.11325579143491935</v>
      </c>
      <c r="C123">
        <f t="shared" si="6"/>
        <v>2.8949916735929709E-2</v>
      </c>
      <c r="D123" s="1">
        <f t="shared" si="10"/>
        <v>7.1977079386149807</v>
      </c>
      <c r="E123" s="1">
        <f t="shared" si="11"/>
        <v>0.29786056493615104</v>
      </c>
      <c r="F123" s="3">
        <f t="shared" si="7"/>
        <v>2.7982537450304825</v>
      </c>
      <c r="G123" s="3">
        <f t="shared" si="8"/>
        <v>99.661756271518342</v>
      </c>
      <c r="H123" s="2">
        <f t="shared" si="9"/>
        <v>2.8077507859754387E-2</v>
      </c>
    </row>
    <row r="124" spans="1:8">
      <c r="A124">
        <v>11.8</v>
      </c>
      <c r="B124">
        <f t="shared" si="6"/>
        <v>0.11107486763059987</v>
      </c>
      <c r="C124">
        <f t="shared" si="6"/>
        <v>3.1729092184457325E-2</v>
      </c>
      <c r="D124" s="1">
        <f t="shared" si="10"/>
        <v>7.3087828062455804</v>
      </c>
      <c r="E124" s="1">
        <f t="shared" si="11"/>
        <v>0.32958965712060839</v>
      </c>
      <c r="F124" s="3">
        <f t="shared" si="7"/>
        <v>2.6871788773998828</v>
      </c>
      <c r="G124" s="3">
        <f t="shared" si="8"/>
        <v>99.630027179333879</v>
      </c>
      <c r="H124" s="2">
        <f t="shared" si="9"/>
        <v>2.6971576275523497E-2</v>
      </c>
    </row>
    <row r="125" spans="1:8">
      <c r="A125">
        <v>11.9</v>
      </c>
      <c r="B125">
        <f t="shared" si="6"/>
        <v>0.10881496833350866</v>
      </c>
      <c r="C125">
        <f t="shared" si="6"/>
        <v>3.4736449381408685E-2</v>
      </c>
      <c r="D125" s="1">
        <f t="shared" si="10"/>
        <v>7.4175977745790886</v>
      </c>
      <c r="E125" s="1">
        <f t="shared" si="11"/>
        <v>0.36432610650201708</v>
      </c>
      <c r="F125" s="3">
        <f t="shared" si="7"/>
        <v>2.5783639090663746</v>
      </c>
      <c r="G125" s="3">
        <f t="shared" si="8"/>
        <v>99.595290729952467</v>
      </c>
      <c r="H125" s="2">
        <f t="shared" si="9"/>
        <v>2.5888411893464684E-2</v>
      </c>
    </row>
    <row r="126" spans="1:8">
      <c r="A126">
        <v>12</v>
      </c>
      <c r="B126">
        <f t="shared" si="6"/>
        <v>0.10648266850745075</v>
      </c>
      <c r="C126">
        <f t="shared" si="6"/>
        <v>3.7986620079324809E-2</v>
      </c>
      <c r="D126" s="1">
        <f t="shared" si="10"/>
        <v>7.5240804430865396</v>
      </c>
      <c r="E126" s="1">
        <f t="shared" si="11"/>
        <v>0.40231272658134187</v>
      </c>
      <c r="F126" s="3">
        <f t="shared" si="7"/>
        <v>2.4718812405589237</v>
      </c>
      <c r="G126" s="3">
        <f t="shared" si="8"/>
        <v>99.557304109873144</v>
      </c>
      <c r="H126" s="2">
        <f t="shared" si="9"/>
        <v>2.4828728164745333E-2</v>
      </c>
    </row>
    <row r="127" spans="1:8">
      <c r="A127">
        <v>12.100000000000001</v>
      </c>
      <c r="B127">
        <f t="shared" si="6"/>
        <v>0.10408464445558707</v>
      </c>
      <c r="C127">
        <f t="shared" si="6"/>
        <v>4.1494767206680723E-2</v>
      </c>
      <c r="D127" s="1">
        <f t="shared" si="10"/>
        <v>7.6281650875421265</v>
      </c>
      <c r="E127" s="1">
        <f t="shared" si="11"/>
        <v>0.44380749378802259</v>
      </c>
      <c r="F127" s="3">
        <f t="shared" si="7"/>
        <v>2.3677965961033367</v>
      </c>
      <c r="G127" s="3">
        <f t="shared" si="8"/>
        <v>99.515809342666458</v>
      </c>
      <c r="H127" s="2">
        <f t="shared" si="9"/>
        <v>2.3793170268557182E-2</v>
      </c>
    </row>
    <row r="128" spans="1:8">
      <c r="A128">
        <v>12.200000000000001</v>
      </c>
      <c r="B128">
        <f t="shared" si="6"/>
        <v>0.10162764232017238</v>
      </c>
      <c r="C128">
        <f t="shared" si="6"/>
        <v>4.5276564112285443E-2</v>
      </c>
      <c r="D128" s="1">
        <f t="shared" si="10"/>
        <v>7.7297927298622993</v>
      </c>
      <c r="E128" s="1">
        <f t="shared" si="11"/>
        <v>0.48908405790030801</v>
      </c>
      <c r="F128" s="3">
        <f t="shared" si="7"/>
        <v>2.266168953783164</v>
      </c>
      <c r="G128" s="3">
        <f t="shared" si="8"/>
        <v>99.470532778554173</v>
      </c>
      <c r="H128" s="2">
        <f t="shared" si="9"/>
        <v>2.2782314424998732E-2</v>
      </c>
    </row>
    <row r="129" spans="1:8">
      <c r="A129">
        <v>12.3</v>
      </c>
      <c r="B129">
        <f t="shared" si="6"/>
        <v>9.9118446890934173E-2</v>
      </c>
      <c r="C129">
        <f t="shared" si="6"/>
        <v>4.9348168918754355E-2</v>
      </c>
      <c r="D129" s="1">
        <f t="shared" si="10"/>
        <v>7.8289111767532331</v>
      </c>
      <c r="E129" s="1">
        <f t="shared" si="11"/>
        <v>0.53843222681906233</v>
      </c>
      <c r="F129" s="3">
        <f t="shared" si="7"/>
        <v>2.1670505068922301</v>
      </c>
      <c r="G129" s="3">
        <f t="shared" si="8"/>
        <v>99.421184609635418</v>
      </c>
      <c r="H129" s="2">
        <f t="shared" si="9"/>
        <v>2.1796667535202655E-2</v>
      </c>
    </row>
    <row r="130" spans="1:8">
      <c r="A130">
        <v>12.4</v>
      </c>
      <c r="B130">
        <f t="shared" si="6"/>
        <v>9.6563850920494243E-2</v>
      </c>
      <c r="C130">
        <f t="shared" si="6"/>
        <v>5.3726193712163306E-2</v>
      </c>
      <c r="D130" s="1">
        <f t="shared" si="10"/>
        <v>7.9254750276737269</v>
      </c>
      <c r="E130" s="1">
        <f t="shared" si="11"/>
        <v>0.59215842053122558</v>
      </c>
      <c r="F130" s="3">
        <f t="shared" si="7"/>
        <v>2.0704866559717363</v>
      </c>
      <c r="G130" s="3">
        <f t="shared" si="8"/>
        <v>99.367458415923267</v>
      </c>
      <c r="H130" s="2">
        <f t="shared" si="9"/>
        <v>2.08366671441397E-2</v>
      </c>
    </row>
    <row r="131" spans="1:8">
      <c r="A131">
        <v>12.5</v>
      </c>
      <c r="B131">
        <f t="shared" si="6"/>
        <v>9.397062513676753E-2</v>
      </c>
      <c r="C131">
        <f t="shared" si="6"/>
        <v>5.8427668311895137E-2</v>
      </c>
      <c r="D131" s="1">
        <f t="shared" si="10"/>
        <v>8.0194456528104947</v>
      </c>
      <c r="E131" s="1">
        <f t="shared" si="11"/>
        <v>0.65058608884312075</v>
      </c>
      <c r="F131" s="3">
        <f t="shared" si="7"/>
        <v>1.9765160308349685</v>
      </c>
      <c r="G131" s="3">
        <f t="shared" si="8"/>
        <v>99.309030747611359</v>
      </c>
      <c r="H131" s="2">
        <f t="shared" si="9"/>
        <v>1.9902681719431735E-2</v>
      </c>
    </row>
    <row r="132" spans="1:8">
      <c r="A132">
        <v>12.600000000000001</v>
      </c>
      <c r="B132">
        <f t="shared" si="6"/>
        <v>9.1345489132342791E-2</v>
      </c>
      <c r="C132">
        <f t="shared" si="6"/>
        <v>6.3469998385500964E-2</v>
      </c>
      <c r="D132" s="1">
        <f t="shared" si="10"/>
        <v>8.1107911419428369</v>
      </c>
      <c r="E132" s="1">
        <f t="shared" si="11"/>
        <v>0.71405608722862168</v>
      </c>
      <c r="F132" s="3">
        <f t="shared" si="7"/>
        <v>1.8851705417026263</v>
      </c>
      <c r="G132" s="3">
        <f t="shared" si="8"/>
        <v>99.245560749225859</v>
      </c>
      <c r="H132" s="2">
        <f t="shared" si="9"/>
        <v>1.8995011237490853E-2</v>
      </c>
    </row>
    <row r="133" spans="1:8">
      <c r="A133">
        <v>12.700000000000001</v>
      </c>
      <c r="B133">
        <f t="shared" si="6"/>
        <v>8.869508329958492E-2</v>
      </c>
      <c r="C133">
        <f t="shared" si="6"/>
        <v>6.8870917698260731E-2</v>
      </c>
      <c r="D133" s="1">
        <f t="shared" si="10"/>
        <v>8.1994862252424223</v>
      </c>
      <c r="E133" s="1">
        <f t="shared" si="11"/>
        <v>0.78292700492688239</v>
      </c>
      <c r="F133" s="3">
        <f t="shared" si="7"/>
        <v>1.7964754584030409</v>
      </c>
      <c r="G133" s="3">
        <f t="shared" si="8"/>
        <v>99.176689831527611</v>
      </c>
      <c r="H133" s="2">
        <f t="shared" si="9"/>
        <v>1.8113888066386676E-2</v>
      </c>
    </row>
    <row r="134" spans="1:8">
      <c r="A134">
        <v>12.8</v>
      </c>
      <c r="B134">
        <f t="shared" si="6"/>
        <v>8.6025941967745878E-2</v>
      </c>
      <c r="C134">
        <f t="shared" si="6"/>
        <v>7.4648434316143E-2</v>
      </c>
      <c r="D134" s="1">
        <f t="shared" si="10"/>
        <v>8.2855121672101681</v>
      </c>
      <c r="E134" s="1">
        <f t="shared" si="11"/>
        <v>0.85757543924302537</v>
      </c>
      <c r="F134" s="3">
        <f t="shared" si="7"/>
        <v>1.7104495164352951</v>
      </c>
      <c r="G134" s="3">
        <f t="shared" si="8"/>
        <v>99.102041397211465</v>
      </c>
      <c r="H134" s="2">
        <f t="shared" si="9"/>
        <v>1.7259478133045035E-2</v>
      </c>
    </row>
    <row r="135" spans="1:8">
      <c r="A135">
        <v>12.9</v>
      </c>
      <c r="B135">
        <f t="shared" ref="B135:C198" si="12">(B$4/10)/(B$3*SQRT(2*PI()))*EXP(-0.5*(($A135-B$2)/B$3)^2)</f>
        <v>8.3344467884886156E-2</v>
      </c>
      <c r="C135">
        <f t="shared" si="12"/>
        <v>8.0820770614091209E-2</v>
      </c>
      <c r="D135" s="1">
        <f t="shared" si="10"/>
        <v>8.3688566350950548</v>
      </c>
      <c r="E135" s="1">
        <f t="shared" si="11"/>
        <v>0.93839620985711658</v>
      </c>
      <c r="F135" s="3">
        <f t="shared" ref="F135:F198" si="13">SUM(B$308)-D135</f>
        <v>1.6271050485504084</v>
      </c>
      <c r="G135" s="3">
        <f t="shared" ref="G135:G198" si="14">SUM(C$308)-E135</f>
        <v>99.021220626597369</v>
      </c>
      <c r="H135" s="2">
        <f t="shared" ref="H135:H198" si="15">F135/G135</f>
        <v>1.6431882360712524E-2</v>
      </c>
    </row>
    <row r="136" spans="1:8">
      <c r="A136">
        <v>13</v>
      </c>
      <c r="B136">
        <f t="shared" si="12"/>
        <v>8.0656908173047798E-2</v>
      </c>
      <c r="C136">
        <f t="shared" si="12"/>
        <v>8.7406296979031614E-2</v>
      </c>
      <c r="D136" s="1">
        <f t="shared" ref="D136:D199" si="16">B136+D135</f>
        <v>8.4495135432681021</v>
      </c>
      <c r="E136" s="1">
        <f t="shared" ref="E136:E199" si="17">C136+E135</f>
        <v>1.0258025068361483</v>
      </c>
      <c r="F136" s="3">
        <f t="shared" si="13"/>
        <v>1.5464481403773611</v>
      </c>
      <c r="G136" s="3">
        <f t="shared" si="14"/>
        <v>98.933814329618343</v>
      </c>
      <c r="H136" s="2">
        <f t="shared" si="15"/>
        <v>1.5631138361097158E-2</v>
      </c>
    </row>
    <row r="137" spans="1:8">
      <c r="A137">
        <v>13.100000000000001</v>
      </c>
      <c r="B137">
        <f t="shared" si="12"/>
        <v>7.7969331870054295E-2</v>
      </c>
      <c r="C137">
        <f t="shared" si="12"/>
        <v>9.4423459138670701E-2</v>
      </c>
      <c r="D137" s="1">
        <f t="shared" si="16"/>
        <v>8.5274828751381566</v>
      </c>
      <c r="E137" s="1">
        <f t="shared" si="17"/>
        <v>1.120225965974819</v>
      </c>
      <c r="F137" s="3">
        <f t="shared" si="13"/>
        <v>1.4684788085073066</v>
      </c>
      <c r="G137" s="3">
        <f t="shared" si="14"/>
        <v>98.839390870479662</v>
      </c>
      <c r="H137" s="2">
        <f t="shared" si="15"/>
        <v>1.4857222364225403E-2</v>
      </c>
    </row>
    <row r="138" spans="1:8">
      <c r="A138">
        <v>13.200000000000001</v>
      </c>
      <c r="B138">
        <f t="shared" si="12"/>
        <v>7.5287609155708132E-2</v>
      </c>
      <c r="C138">
        <f t="shared" si="12"/>
        <v>0.10189069909295172</v>
      </c>
      <c r="D138" s="1">
        <f t="shared" si="16"/>
        <v>8.602770484293865</v>
      </c>
      <c r="E138" s="1">
        <f t="shared" si="17"/>
        <v>1.2221166650677708</v>
      </c>
      <c r="F138" s="3">
        <f t="shared" si="13"/>
        <v>1.3931911993515982</v>
      </c>
      <c r="G138" s="3">
        <f t="shared" si="14"/>
        <v>98.737500171386714</v>
      </c>
      <c r="H138" s="2">
        <f t="shared" si="15"/>
        <v>1.4110051367852365E-2</v>
      </c>
    </row>
    <row r="139" spans="1:8">
      <c r="A139">
        <v>13.3</v>
      </c>
      <c r="B139">
        <f t="shared" si="12"/>
        <v>7.2617392344183504E-2</v>
      </c>
      <c r="C139">
        <f t="shared" si="12"/>
        <v>0.10982636967484773</v>
      </c>
      <c r="D139" s="1">
        <f t="shared" si="16"/>
        <v>8.6753878766380481</v>
      </c>
      <c r="E139" s="1">
        <f t="shared" si="17"/>
        <v>1.3319430347426187</v>
      </c>
      <c r="F139" s="3">
        <f t="shared" si="13"/>
        <v>1.3205738070074151</v>
      </c>
      <c r="G139" s="3">
        <f t="shared" si="14"/>
        <v>98.627673801711865</v>
      </c>
      <c r="H139" s="2">
        <f t="shared" si="15"/>
        <v>1.3389485487231416E-2</v>
      </c>
    </row>
    <row r="140" spans="1:8">
      <c r="A140">
        <v>13.4</v>
      </c>
      <c r="B140">
        <f t="shared" si="12"/>
        <v>6.9964098708241398E-2</v>
      </c>
      <c r="C140">
        <f t="shared" si="12"/>
        <v>0.11824864282077152</v>
      </c>
      <c r="D140" s="1">
        <f t="shared" si="16"/>
        <v>8.7453519753462903</v>
      </c>
      <c r="E140" s="1">
        <f t="shared" si="17"/>
        <v>1.4501916775633901</v>
      </c>
      <c r="F140" s="3">
        <f t="shared" si="13"/>
        <v>1.250609708299173</v>
      </c>
      <c r="G140" s="3">
        <f t="shared" si="14"/>
        <v>98.509425158891091</v>
      </c>
      <c r="H140" s="2">
        <f t="shared" si="15"/>
        <v>1.2695330485199746E-2</v>
      </c>
    </row>
    <row r="141" spans="1:8">
      <c r="A141">
        <v>13.5</v>
      </c>
      <c r="B141">
        <f t="shared" si="12"/>
        <v>6.7332895184686298E-2</v>
      </c>
      <c r="C141">
        <f t="shared" si="12"/>
        <v>0.12717541168805993</v>
      </c>
      <c r="D141" s="1">
        <f t="shared" si="16"/>
        <v>8.8126848705309762</v>
      </c>
      <c r="E141" s="1">
        <f t="shared" si="17"/>
        <v>1.57736708925145</v>
      </c>
      <c r="F141" s="3">
        <f t="shared" si="13"/>
        <v>1.1832768131144871</v>
      </c>
      <c r="G141" s="3">
        <f t="shared" si="14"/>
        <v>98.382249747203034</v>
      </c>
      <c r="H141" s="2">
        <f t="shared" si="15"/>
        <v>1.2027340461871549E-2</v>
      </c>
    </row>
    <row r="142" spans="1:8">
      <c r="A142">
        <v>13.600000000000001</v>
      </c>
      <c r="B142">
        <f t="shared" si="12"/>
        <v>6.472868499440429E-2</v>
      </c>
      <c r="C142">
        <f t="shared" si="12"/>
        <v>0.13662418681740743</v>
      </c>
      <c r="D142" s="1">
        <f t="shared" si="16"/>
        <v>8.877413555525381</v>
      </c>
      <c r="E142" s="1">
        <f t="shared" si="17"/>
        <v>1.7139912760688574</v>
      </c>
      <c r="F142" s="3">
        <f t="shared" si="13"/>
        <v>1.1185481281200822</v>
      </c>
      <c r="G142" s="3">
        <f t="shared" si="14"/>
        <v>98.245625560385633</v>
      </c>
      <c r="H142" s="2">
        <f t="shared" si="15"/>
        <v>1.1385220682752724E-2</v>
      </c>
    </row>
    <row r="143" spans="1:8">
      <c r="A143">
        <v>13.700000000000001</v>
      </c>
      <c r="B143">
        <f t="shared" si="12"/>
        <v>6.21560961945219E-2</v>
      </c>
      <c r="C143">
        <f t="shared" si="12"/>
        <v>0.1466119866014241</v>
      </c>
      <c r="D143" s="1">
        <f t="shared" si="16"/>
        <v>8.9395696517199035</v>
      </c>
      <c r="E143" s="1">
        <f t="shared" si="17"/>
        <v>1.8606032626702815</v>
      </c>
      <c r="F143" s="3">
        <f t="shared" si="13"/>
        <v>1.0563920319255597</v>
      </c>
      <c r="G143" s="3">
        <f t="shared" si="14"/>
        <v>98.099013573784205</v>
      </c>
      <c r="H143" s="2">
        <f t="shared" si="15"/>
        <v>1.0768630523802412E-2</v>
      </c>
    </row>
    <row r="144" spans="1:8">
      <c r="A144">
        <v>13.8</v>
      </c>
      <c r="B144">
        <f t="shared" si="12"/>
        <v>5.9619472164846837E-2</v>
      </c>
      <c r="C144">
        <f t="shared" si="12"/>
        <v>0.15715522238623872</v>
      </c>
      <c r="D144" s="1">
        <f t="shared" si="16"/>
        <v>8.9991891238847508</v>
      </c>
      <c r="E144" s="1">
        <f t="shared" si="17"/>
        <v>2.0177584850565204</v>
      </c>
      <c r="F144" s="3">
        <f t="shared" si="13"/>
        <v>0.99677255976071244</v>
      </c>
      <c r="G144" s="3">
        <f t="shared" si="14"/>
        <v>97.941858351397968</v>
      </c>
      <c r="H144" s="2">
        <f t="shared" si="15"/>
        <v>1.01771865118637E-2</v>
      </c>
    </row>
    <row r="145" spans="1:8">
      <c r="A145">
        <v>13.9</v>
      </c>
      <c r="B145">
        <f t="shared" si="12"/>
        <v>5.7122864015935783E-2</v>
      </c>
      <c r="C145">
        <f t="shared" si="12"/>
        <v>0.16826957860075897</v>
      </c>
      <c r="D145" s="1">
        <f t="shared" si="16"/>
        <v>9.0563119879006866</v>
      </c>
      <c r="E145" s="1">
        <f t="shared" si="17"/>
        <v>2.1860280636572793</v>
      </c>
      <c r="F145" s="3">
        <f t="shared" si="13"/>
        <v>0.93964969574477664</v>
      </c>
      <c r="G145" s="3">
        <f t="shared" si="14"/>
        <v>97.773588772797211</v>
      </c>
      <c r="H145" s="2">
        <f t="shared" si="15"/>
        <v>9.6104654389673801E-3</v>
      </c>
    </row>
    <row r="146" spans="1:8">
      <c r="A146">
        <v>14</v>
      </c>
      <c r="B146">
        <f t="shared" si="12"/>
        <v>5.4670024891997883E-2</v>
      </c>
      <c r="C146">
        <f t="shared" si="12"/>
        <v>0.17996988837729352</v>
      </c>
      <c r="D146" s="1">
        <f t="shared" si="16"/>
        <v>9.1109820127926842</v>
      </c>
      <c r="E146" s="1">
        <f t="shared" si="17"/>
        <v>2.3659979520345726</v>
      </c>
      <c r="F146" s="3">
        <f t="shared" si="13"/>
        <v>0.88497967085277907</v>
      </c>
      <c r="G146" s="3">
        <f t="shared" si="14"/>
        <v>97.593618884419911</v>
      </c>
      <c r="H146" s="2">
        <f t="shared" si="15"/>
        <v>9.0680075292715618E-3</v>
      </c>
    </row>
    <row r="147" spans="1:8">
      <c r="A147">
        <v>14.100000000000001</v>
      </c>
      <c r="B147">
        <f t="shared" si="12"/>
        <v>5.2264406128502826E-2</v>
      </c>
      <c r="C147">
        <f t="shared" si="12"/>
        <v>0.1922700051971096</v>
      </c>
      <c r="D147" s="1">
        <f t="shared" si="16"/>
        <v>9.1632464189211866</v>
      </c>
      <c r="E147" s="1">
        <f t="shared" si="17"/>
        <v>2.5582679572316822</v>
      </c>
      <c r="F147" s="3">
        <f t="shared" si="13"/>
        <v>0.83271526472427659</v>
      </c>
      <c r="G147" s="3">
        <f t="shared" si="14"/>
        <v>97.401348879222809</v>
      </c>
      <c r="H147" s="2">
        <f t="shared" si="15"/>
        <v>8.549319637830061E-3</v>
      </c>
    </row>
    <row r="148" spans="1:8">
      <c r="A148">
        <v>14.200000000000001</v>
      </c>
      <c r="B148">
        <f t="shared" si="12"/>
        <v>4.9909155211914934E-2</v>
      </c>
      <c r="C148">
        <f t="shared" si="12"/>
        <v>0.20518267116449102</v>
      </c>
      <c r="D148" s="1">
        <f t="shared" si="16"/>
        <v>9.2131555741331024</v>
      </c>
      <c r="E148" s="1">
        <f t="shared" si="17"/>
        <v>2.7634506283961731</v>
      </c>
      <c r="F148" s="3">
        <f t="shared" si="13"/>
        <v>0.78280610951236085</v>
      </c>
      <c r="G148" s="3">
        <f t="shared" si="14"/>
        <v>97.196166208058315</v>
      </c>
      <c r="H148" s="2">
        <f t="shared" si="15"/>
        <v>8.0538784609743199E-3</v>
      </c>
    </row>
    <row r="149" spans="1:8">
      <c r="A149">
        <v>14.3</v>
      </c>
      <c r="B149">
        <f t="shared" si="12"/>
        <v>4.7607115477503424E-2</v>
      </c>
      <c r="C149">
        <f t="shared" si="12"/>
        <v>0.21871938258225543</v>
      </c>
      <c r="D149" s="1">
        <f t="shared" si="16"/>
        <v>9.2607626896106066</v>
      </c>
      <c r="E149" s="1">
        <f t="shared" si="17"/>
        <v>2.9821700109784284</v>
      </c>
      <c r="F149" s="3">
        <f t="shared" si="13"/>
        <v>0.73519899403485667</v>
      </c>
      <c r="G149" s="3">
        <f t="shared" si="14"/>
        <v>96.977446825476065</v>
      </c>
      <c r="H149" s="2">
        <f t="shared" si="15"/>
        <v>7.5811337388366797E-3</v>
      </c>
    </row>
    <row r="150" spans="1:8">
      <c r="A150">
        <v>14.4</v>
      </c>
      <c r="B150">
        <f t="shared" si="12"/>
        <v>4.5360827470759348E-2</v>
      </c>
      <c r="C150">
        <f t="shared" si="12"/>
        <v>0.23289025356971735</v>
      </c>
      <c r="D150" s="1">
        <f t="shared" si="16"/>
        <v>9.3061235170813656</v>
      </c>
      <c r="E150" s="1">
        <f t="shared" si="17"/>
        <v>3.2150602645481459</v>
      </c>
      <c r="F150" s="3">
        <f t="shared" si="13"/>
        <v>0.68983816656409758</v>
      </c>
      <c r="G150" s="3">
        <f t="shared" si="14"/>
        <v>96.744556571906344</v>
      </c>
      <c r="H150" s="2">
        <f t="shared" si="15"/>
        <v>7.1305114314247596E-3</v>
      </c>
    </row>
    <row r="151" spans="1:8">
      <c r="A151">
        <v>14.5</v>
      </c>
      <c r="B151">
        <f t="shared" si="12"/>
        <v>4.3172531888630586E-2</v>
      </c>
      <c r="C151">
        <f t="shared" si="12"/>
        <v>0.24770387852997702</v>
      </c>
      <c r="D151" s="1">
        <f t="shared" si="16"/>
        <v>9.3492960489699968</v>
      </c>
      <c r="E151" s="1">
        <f t="shared" si="17"/>
        <v>3.4627641430781231</v>
      </c>
      <c r="F151" s="3">
        <f t="shared" si="13"/>
        <v>0.64666563467546645</v>
      </c>
      <c r="G151" s="3">
        <f t="shared" si="14"/>
        <v>96.496852693376368</v>
      </c>
      <c r="H151" s="2">
        <f t="shared" si="15"/>
        <v>6.7014168506643341E-3</v>
      </c>
    </row>
    <row r="152" spans="1:8">
      <c r="A152">
        <v>14.600000000000001</v>
      </c>
      <c r="B152">
        <f t="shared" si="12"/>
        <v>4.1044174008616492E-2</v>
      </c>
      <c r="C152">
        <f t="shared" si="12"/>
        <v>0.26316719433631408</v>
      </c>
      <c r="D152" s="1">
        <f t="shared" si="16"/>
        <v>9.3903402229786135</v>
      </c>
      <c r="E152" s="1">
        <f t="shared" si="17"/>
        <v>3.7259313374144369</v>
      </c>
      <c r="F152" s="3">
        <f t="shared" si="13"/>
        <v>0.60562146066684974</v>
      </c>
      <c r="G152" s="3">
        <f t="shared" si="14"/>
        <v>96.23368549904005</v>
      </c>
      <c r="H152" s="2">
        <f t="shared" si="15"/>
        <v>6.2932377319466883E-3</v>
      </c>
    </row>
    <row r="153" spans="1:8">
      <c r="A153">
        <v>14.700000000000001</v>
      </c>
      <c r="B153">
        <f t="shared" si="12"/>
        <v>3.8977409506766814E-2</v>
      </c>
      <c r="C153">
        <f t="shared" si="12"/>
        <v>0.27928534316654929</v>
      </c>
      <c r="D153" s="1">
        <f t="shared" si="16"/>
        <v>9.4293176324853807</v>
      </c>
      <c r="E153" s="1">
        <f t="shared" si="17"/>
        <v>4.0052166805809861</v>
      </c>
      <c r="F153" s="3">
        <f t="shared" si="13"/>
        <v>0.56664405116008254</v>
      </c>
      <c r="G153" s="3">
        <f t="shared" si="14"/>
        <v>95.9544001558735</v>
      </c>
      <c r="H153" s="2">
        <f t="shared" si="15"/>
        <v>5.9053472299300021E-3</v>
      </c>
    </row>
    <row r="154" spans="1:8">
      <c r="A154">
        <v>14.8</v>
      </c>
      <c r="B154">
        <f t="shared" si="12"/>
        <v>3.6973611559818507E-2</v>
      </c>
      <c r="C154">
        <f t="shared" si="12"/>
        <v>0.29606153696863968</v>
      </c>
      <c r="D154" s="1">
        <f t="shared" si="16"/>
        <v>9.4662912440452001</v>
      </c>
      <c r="E154" s="1">
        <f t="shared" si="17"/>
        <v>4.3012782175496262</v>
      </c>
      <c r="F154" s="3">
        <f t="shared" si="13"/>
        <v>0.52967043960026317</v>
      </c>
      <c r="G154" s="3">
        <f t="shared" si="14"/>
        <v>95.658338618904864</v>
      </c>
      <c r="H154" s="2">
        <f t="shared" si="15"/>
        <v>5.5371068246379196E-3</v>
      </c>
    </row>
    <row r="155" spans="1:8">
      <c r="A155">
        <v>14.9</v>
      </c>
      <c r="B155">
        <f t="shared" si="12"/>
        <v>3.5033879122083382E-2</v>
      </c>
      <c r="C155">
        <f t="shared" si="12"/>
        <v>0.31349692458962314</v>
      </c>
      <c r="D155" s="1">
        <f t="shared" si="16"/>
        <v>9.5013251231672839</v>
      </c>
      <c r="E155" s="1">
        <f t="shared" si="17"/>
        <v>4.6147751421392496</v>
      </c>
      <c r="F155" s="3">
        <f t="shared" si="13"/>
        <v>0.49463656047817928</v>
      </c>
      <c r="G155" s="3">
        <f t="shared" si="14"/>
        <v>95.344841694315235</v>
      </c>
      <c r="H155" s="2">
        <f t="shared" si="15"/>
        <v>5.1878691252541156E-3</v>
      </c>
    </row>
    <row r="156" spans="1:8">
      <c r="A156">
        <v>15</v>
      </c>
      <c r="B156">
        <f t="shared" si="12"/>
        <v>3.3159046264249557E-2</v>
      </c>
      <c r="C156">
        <f t="shared" si="12"/>
        <v>0.33159046264249559</v>
      </c>
      <c r="D156" s="1">
        <f t="shared" si="16"/>
        <v>9.5344841694315328</v>
      </c>
      <c r="E156" s="1">
        <f t="shared" si="17"/>
        <v>4.9463656047817448</v>
      </c>
      <c r="F156" s="3">
        <f t="shared" si="13"/>
        <v>0.46147751421393046</v>
      </c>
      <c r="G156" s="3">
        <f t="shared" si="14"/>
        <v>95.01325123167274</v>
      </c>
      <c r="H156" s="2">
        <f t="shared" si="15"/>
        <v>4.8569805604136256E-3</v>
      </c>
    </row>
    <row r="157" spans="1:8">
      <c r="A157">
        <v>15.100000000000001</v>
      </c>
      <c r="B157">
        <f t="shared" si="12"/>
        <v>3.134969245896229E-2</v>
      </c>
      <c r="C157">
        <f t="shared" si="12"/>
        <v>0.35033879122083417</v>
      </c>
      <c r="D157" s="1">
        <f t="shared" si="16"/>
        <v>9.5658338618904946</v>
      </c>
      <c r="E157" s="1">
        <f t="shared" si="17"/>
        <v>5.2967043960025793</v>
      </c>
      <c r="F157" s="3">
        <f t="shared" si="13"/>
        <v>0.43012782175496866</v>
      </c>
      <c r="G157" s="3">
        <f t="shared" si="14"/>
        <v>94.662912440451905</v>
      </c>
      <c r="H157" s="2">
        <f t="shared" si="15"/>
        <v>4.5437839452229225E-3</v>
      </c>
    </row>
    <row r="158" spans="1:8">
      <c r="A158">
        <v>15.200000000000001</v>
      </c>
      <c r="B158">
        <f t="shared" si="12"/>
        <v>2.9606153696863941E-2</v>
      </c>
      <c r="C158">
        <f t="shared" si="12"/>
        <v>0.36973611559818548</v>
      </c>
      <c r="D158" s="1">
        <f t="shared" si="16"/>
        <v>9.5954400155873589</v>
      </c>
      <c r="E158" s="1">
        <f t="shared" si="17"/>
        <v>5.666440511600765</v>
      </c>
      <c r="F158" s="3">
        <f t="shared" si="13"/>
        <v>0.4005216680581043</v>
      </c>
      <c r="G158" s="3">
        <f t="shared" si="14"/>
        <v>94.293176324853718</v>
      </c>
      <c r="H158" s="2">
        <f t="shared" si="15"/>
        <v>4.2476209166848813E-3</v>
      </c>
    </row>
    <row r="159" spans="1:8">
      <c r="A159">
        <v>15.3</v>
      </c>
      <c r="B159">
        <f t="shared" si="12"/>
        <v>2.7928534316654902E-2</v>
      </c>
      <c r="C159">
        <f t="shared" si="12"/>
        <v>0.38977409506766852</v>
      </c>
      <c r="D159" s="1">
        <f t="shared" si="16"/>
        <v>9.6233685499040131</v>
      </c>
      <c r="E159" s="1">
        <f t="shared" si="17"/>
        <v>6.0562146066684335</v>
      </c>
      <c r="F159" s="3">
        <f t="shared" si="13"/>
        <v>0.37259313374145009</v>
      </c>
      <c r="G159" s="3">
        <f t="shared" si="14"/>
        <v>93.903402229786053</v>
      </c>
      <c r="H159" s="2">
        <f t="shared" si="15"/>
        <v>3.9678342306458409E-3</v>
      </c>
    </row>
    <row r="160" spans="1:8">
      <c r="A160">
        <v>15.4</v>
      </c>
      <c r="B160">
        <f t="shared" si="12"/>
        <v>2.6316719433631387E-2</v>
      </c>
      <c r="C160">
        <f t="shared" si="12"/>
        <v>0.41044174008616524</v>
      </c>
      <c r="D160" s="1">
        <f t="shared" si="16"/>
        <v>9.6496852693376454</v>
      </c>
      <c r="E160" s="1">
        <f t="shared" si="17"/>
        <v>6.4666563467545988</v>
      </c>
      <c r="F160" s="3">
        <f t="shared" si="13"/>
        <v>0.34627641430781786</v>
      </c>
      <c r="G160" s="3">
        <f t="shared" si="14"/>
        <v>93.492960489699882</v>
      </c>
      <c r="H160" s="2">
        <f t="shared" si="15"/>
        <v>3.7037699148051591E-3</v>
      </c>
    </row>
    <row r="161" spans="1:8">
      <c r="A161">
        <v>15.5</v>
      </c>
      <c r="B161">
        <f t="shared" si="12"/>
        <v>2.4770387852997702E-2</v>
      </c>
      <c r="C161">
        <f t="shared" si="12"/>
        <v>0.43172531888630583</v>
      </c>
      <c r="D161" s="1">
        <f t="shared" si="16"/>
        <v>9.6744556571906433</v>
      </c>
      <c r="E161" s="1">
        <f t="shared" si="17"/>
        <v>6.8983816656409047</v>
      </c>
      <c r="F161" s="3">
        <f t="shared" si="13"/>
        <v>0.32150602645481996</v>
      </c>
      <c r="G161" s="3">
        <f t="shared" si="14"/>
        <v>93.061235170813575</v>
      </c>
      <c r="H161" s="2">
        <f t="shared" si="15"/>
        <v>3.4547792737190386E-3</v>
      </c>
    </row>
    <row r="162" spans="1:8">
      <c r="A162">
        <v>15.600000000000001</v>
      </c>
      <c r="B162">
        <f t="shared" si="12"/>
        <v>2.3289025356971711E-2</v>
      </c>
      <c r="C162">
        <f t="shared" si="12"/>
        <v>0.45360827470759396</v>
      </c>
      <c r="D162" s="1">
        <f t="shared" si="16"/>
        <v>9.697744682547615</v>
      </c>
      <c r="E162" s="1">
        <f t="shared" si="17"/>
        <v>7.3519899403484983</v>
      </c>
      <c r="F162" s="3">
        <f t="shared" si="13"/>
        <v>0.29821700109784821</v>
      </c>
      <c r="G162" s="3">
        <f t="shared" si="14"/>
        <v>92.607626896105984</v>
      </c>
      <c r="H162" s="2">
        <f t="shared" si="15"/>
        <v>3.2202207430756203E-3</v>
      </c>
    </row>
    <row r="163" spans="1:8">
      <c r="A163">
        <v>15.700000000000001</v>
      </c>
      <c r="B163">
        <f t="shared" si="12"/>
        <v>2.1871938258225518E-2</v>
      </c>
      <c r="C163">
        <f t="shared" si="12"/>
        <v>0.47607115477503464</v>
      </c>
      <c r="D163" s="1">
        <f t="shared" si="16"/>
        <v>9.7196166208058408</v>
      </c>
      <c r="E163" s="1">
        <f t="shared" si="17"/>
        <v>7.828061095123533</v>
      </c>
      <c r="F163" s="3">
        <f t="shared" si="13"/>
        <v>0.27634506283962246</v>
      </c>
      <c r="G163" s="3">
        <f t="shared" si="14"/>
        <v>92.131555741330956</v>
      </c>
      <c r="H163" s="2">
        <f t="shared" si="15"/>
        <v>2.9994615918078091E-3</v>
      </c>
    </row>
    <row r="164" spans="1:8">
      <c r="A164">
        <v>15.8</v>
      </c>
      <c r="B164">
        <f t="shared" si="12"/>
        <v>2.0518267116449083E-2</v>
      </c>
      <c r="C164">
        <f t="shared" si="12"/>
        <v>0.49909155211914979</v>
      </c>
      <c r="D164" s="1">
        <f t="shared" si="16"/>
        <v>9.7401348879222898</v>
      </c>
      <c r="E164" s="1">
        <f t="shared" si="17"/>
        <v>8.3271526472426824</v>
      </c>
      <c r="F164" s="3">
        <f t="shared" si="13"/>
        <v>0.25582679572317346</v>
      </c>
      <c r="G164" s="3">
        <f t="shared" si="14"/>
        <v>91.632464189211802</v>
      </c>
      <c r="H164" s="2">
        <f t="shared" si="15"/>
        <v>2.7918794718312595E-3</v>
      </c>
    </row>
    <row r="165" spans="1:8">
      <c r="A165">
        <v>15.9</v>
      </c>
      <c r="B165">
        <f t="shared" si="12"/>
        <v>1.9227000519710935E-2</v>
      </c>
      <c r="C165">
        <f t="shared" si="12"/>
        <v>0.52264406128502872</v>
      </c>
      <c r="D165" s="1">
        <f t="shared" si="16"/>
        <v>9.759361888442001</v>
      </c>
      <c r="E165" s="1">
        <f t="shared" si="17"/>
        <v>8.8497967085277107</v>
      </c>
      <c r="F165" s="3">
        <f t="shared" si="13"/>
        <v>0.23659979520346219</v>
      </c>
      <c r="G165" s="3">
        <f t="shared" si="14"/>
        <v>91.109820127926781</v>
      </c>
      <c r="H165" s="2">
        <f t="shared" si="15"/>
        <v>2.5968638163400364E-3</v>
      </c>
    </row>
    <row r="166" spans="1:8">
      <c r="A166">
        <v>16</v>
      </c>
      <c r="B166">
        <f t="shared" si="12"/>
        <v>1.7996988837729353E-2</v>
      </c>
      <c r="C166">
        <f t="shared" si="12"/>
        <v>0.54670024891997882</v>
      </c>
      <c r="D166" s="1">
        <f t="shared" si="16"/>
        <v>9.7773588772797311</v>
      </c>
      <c r="E166" s="1">
        <f t="shared" si="17"/>
        <v>9.39649695744769</v>
      </c>
      <c r="F166" s="3">
        <f t="shared" si="13"/>
        <v>0.21860280636573215</v>
      </c>
      <c r="G166" s="3">
        <f t="shared" si="14"/>
        <v>90.563119879006791</v>
      </c>
      <c r="H166" s="2">
        <f t="shared" si="15"/>
        <v>2.4138170886536113E-3</v>
      </c>
    </row>
    <row r="167" spans="1:8">
      <c r="A167">
        <v>16.100000000000001</v>
      </c>
      <c r="B167">
        <f t="shared" si="12"/>
        <v>1.6826957860075886E-2</v>
      </c>
      <c r="C167">
        <f t="shared" si="12"/>
        <v>0.57122864015935826</v>
      </c>
      <c r="D167" s="1">
        <f t="shared" si="16"/>
        <v>9.7941858351398068</v>
      </c>
      <c r="E167" s="1">
        <f t="shared" si="17"/>
        <v>9.967725597607048</v>
      </c>
      <c r="F167" s="3">
        <f t="shared" si="13"/>
        <v>0.20177584850565644</v>
      </c>
      <c r="G167" s="3">
        <f t="shared" si="14"/>
        <v>89.991891238847444</v>
      </c>
      <c r="H167" s="2">
        <f t="shared" si="15"/>
        <v>2.2421558845799033E-3</v>
      </c>
    </row>
    <row r="168" spans="1:8">
      <c r="A168">
        <v>16.2</v>
      </c>
      <c r="B168">
        <f t="shared" si="12"/>
        <v>1.5715522238623873E-2</v>
      </c>
      <c r="C168">
        <f t="shared" si="12"/>
        <v>0.59619472164846832</v>
      </c>
      <c r="D168" s="1">
        <f t="shared" si="16"/>
        <v>9.8099013573784308</v>
      </c>
      <c r="E168" s="1">
        <f t="shared" si="17"/>
        <v>10.563920319255516</v>
      </c>
      <c r="F168" s="3">
        <f t="shared" si="13"/>
        <v>0.18606032626703239</v>
      </c>
      <c r="G168" s="3">
        <f t="shared" si="14"/>
        <v>89.395696517198971</v>
      </c>
      <c r="H168" s="2">
        <f t="shared" si="15"/>
        <v>2.0813118921360601E-3</v>
      </c>
    </row>
    <row r="169" spans="1:8">
      <c r="A169">
        <v>16.3</v>
      </c>
      <c r="B169">
        <f t="shared" si="12"/>
        <v>1.4661198660142399E-2</v>
      </c>
      <c r="C169">
        <f t="shared" si="12"/>
        <v>0.62156096194521937</v>
      </c>
      <c r="D169" s="1">
        <f t="shared" si="16"/>
        <v>9.8245625560385736</v>
      </c>
      <c r="E169" s="1">
        <f t="shared" si="17"/>
        <v>11.185481281200735</v>
      </c>
      <c r="F169" s="3">
        <f t="shared" si="13"/>
        <v>0.17139912760688958</v>
      </c>
      <c r="G169" s="3">
        <f t="shared" si="14"/>
        <v>88.77413555525375</v>
      </c>
      <c r="H169" s="2">
        <f t="shared" si="15"/>
        <v>1.9307327132485493E-3</v>
      </c>
    </row>
    <row r="170" spans="1:8">
      <c r="A170">
        <v>16.400000000000002</v>
      </c>
      <c r="B170">
        <f t="shared" si="12"/>
        <v>1.3662418681740708E-2</v>
      </c>
      <c r="C170">
        <f t="shared" si="12"/>
        <v>0.64728684994404373</v>
      </c>
      <c r="D170" s="1">
        <f t="shared" si="16"/>
        <v>9.8382249747203137</v>
      </c>
      <c r="E170" s="1">
        <f t="shared" si="17"/>
        <v>11.832768131144778</v>
      </c>
      <c r="F170" s="3">
        <f t="shared" si="13"/>
        <v>0.15773670892514957</v>
      </c>
      <c r="G170" s="3">
        <f t="shared" si="14"/>
        <v>88.126848705309712</v>
      </c>
      <c r="H170" s="2">
        <f t="shared" si="15"/>
        <v>1.7898825527349852E-3</v>
      </c>
    </row>
    <row r="171" spans="1:8">
      <c r="A171">
        <v>16.5</v>
      </c>
      <c r="B171">
        <f t="shared" si="12"/>
        <v>1.2717541168805994E-2</v>
      </c>
      <c r="C171">
        <f t="shared" si="12"/>
        <v>0.67332895184686292</v>
      </c>
      <c r="D171" s="1">
        <f t="shared" si="16"/>
        <v>9.8509425158891197</v>
      </c>
      <c r="E171" s="1">
        <f t="shared" si="17"/>
        <v>12.506097082991641</v>
      </c>
      <c r="F171" s="3">
        <f t="shared" si="13"/>
        <v>0.14501916775634349</v>
      </c>
      <c r="G171" s="3">
        <f t="shared" si="14"/>
        <v>87.453519753462842</v>
      </c>
      <c r="H171" s="2">
        <f t="shared" si="15"/>
        <v>1.6582427804525417E-3</v>
      </c>
    </row>
    <row r="172" spans="1:8">
      <c r="A172">
        <v>16.600000000000001</v>
      </c>
      <c r="B172">
        <f t="shared" si="12"/>
        <v>1.1824864282077132E-2</v>
      </c>
      <c r="C172">
        <f t="shared" si="12"/>
        <v>0.69964098708241451</v>
      </c>
      <c r="D172" s="1">
        <f t="shared" si="16"/>
        <v>9.8627673801711975</v>
      </c>
      <c r="E172" s="1">
        <f t="shared" si="17"/>
        <v>13.205738070074055</v>
      </c>
      <c r="F172" s="3">
        <f t="shared" si="13"/>
        <v>0.13319430347426575</v>
      </c>
      <c r="G172" s="3">
        <f t="shared" si="14"/>
        <v>86.753878766380438</v>
      </c>
      <c r="H172" s="2">
        <f t="shared" si="15"/>
        <v>1.5353123729827084E-3</v>
      </c>
    </row>
    <row r="173" spans="1:8">
      <c r="A173">
        <v>16.7</v>
      </c>
      <c r="B173">
        <f t="shared" si="12"/>
        <v>1.0982636967484773E-2</v>
      </c>
      <c r="C173">
        <f t="shared" si="12"/>
        <v>0.72617392344183496</v>
      </c>
      <c r="D173" s="1">
        <f t="shared" si="16"/>
        <v>9.8737500171386827</v>
      </c>
      <c r="E173" s="1">
        <f t="shared" si="17"/>
        <v>13.931911993515889</v>
      </c>
      <c r="F173" s="3">
        <f t="shared" si="13"/>
        <v>0.1222116665067805</v>
      </c>
      <c r="G173" s="3">
        <f t="shared" si="14"/>
        <v>86.02770484293859</v>
      </c>
      <c r="H173" s="2">
        <f t="shared" si="15"/>
        <v>1.4206082416112721E-3</v>
      </c>
    </row>
    <row r="174" spans="1:8">
      <c r="A174">
        <v>16.8</v>
      </c>
      <c r="B174">
        <f t="shared" si="12"/>
        <v>1.0189069909295148E-2</v>
      </c>
      <c r="C174">
        <f t="shared" si="12"/>
        <v>0.75287609155708179</v>
      </c>
      <c r="D174" s="1">
        <f t="shared" si="16"/>
        <v>9.8839390870479775</v>
      </c>
      <c r="E174" s="1">
        <f t="shared" si="17"/>
        <v>14.684788085072972</v>
      </c>
      <c r="F174" s="3">
        <f t="shared" si="13"/>
        <v>0.1120225965974857</v>
      </c>
      <c r="G174" s="3">
        <f t="shared" si="14"/>
        <v>85.27482875138152</v>
      </c>
      <c r="H174" s="2">
        <f t="shared" si="15"/>
        <v>1.3136654536602731E-3</v>
      </c>
    </row>
    <row r="175" spans="1:8">
      <c r="A175">
        <v>16.900000000000002</v>
      </c>
      <c r="B175">
        <f t="shared" si="12"/>
        <v>9.4423459138670406E-3</v>
      </c>
      <c r="C175">
        <f t="shared" si="12"/>
        <v>0.77969331870054404</v>
      </c>
      <c r="D175" s="1">
        <f t="shared" si="16"/>
        <v>9.8933814329618439</v>
      </c>
      <c r="E175" s="1">
        <f t="shared" si="17"/>
        <v>15.464481403773515</v>
      </c>
      <c r="F175" s="3">
        <f t="shared" si="13"/>
        <v>0.10258025068361931</v>
      </c>
      <c r="G175" s="3">
        <f t="shared" si="14"/>
        <v>84.495135432680968</v>
      </c>
      <c r="H175" s="2">
        <f t="shared" si="15"/>
        <v>1.2140373544385539E-3</v>
      </c>
    </row>
    <row r="176" spans="1:8">
      <c r="A176">
        <v>17</v>
      </c>
      <c r="B176">
        <f t="shared" si="12"/>
        <v>8.7406296979031621E-3</v>
      </c>
      <c r="C176">
        <f t="shared" si="12"/>
        <v>0.80656908173047792</v>
      </c>
      <c r="D176" s="1">
        <f t="shared" si="16"/>
        <v>9.9021220626597479</v>
      </c>
      <c r="E176" s="1">
        <f t="shared" si="17"/>
        <v>16.271050485503991</v>
      </c>
      <c r="F176" s="3">
        <f t="shared" si="13"/>
        <v>9.38396209857153E-2</v>
      </c>
      <c r="G176" s="3">
        <f t="shared" si="14"/>
        <v>83.688566350950495</v>
      </c>
      <c r="H176" s="2">
        <f t="shared" si="15"/>
        <v>1.1212955972049522E-3</v>
      </c>
    </row>
    <row r="177" spans="1:8">
      <c r="A177">
        <v>17.100000000000001</v>
      </c>
      <c r="B177">
        <f t="shared" si="12"/>
        <v>8.0820770614091104E-3</v>
      </c>
      <c r="C177">
        <f t="shared" si="12"/>
        <v>0.83344467884886186</v>
      </c>
      <c r="D177" s="1">
        <f t="shared" si="16"/>
        <v>9.9102041397211575</v>
      </c>
      <c r="E177" s="1">
        <f t="shared" si="17"/>
        <v>17.104495164352855</v>
      </c>
      <c r="F177" s="3">
        <f t="shared" si="13"/>
        <v>8.5757543924305679E-2</v>
      </c>
      <c r="G177" s="3">
        <f t="shared" si="14"/>
        <v>82.855121672101632</v>
      </c>
      <c r="H177" s="2">
        <f t="shared" si="15"/>
        <v>1.0350300885887339E-3</v>
      </c>
    </row>
    <row r="178" spans="1:8">
      <c r="A178">
        <v>17.2</v>
      </c>
      <c r="B178">
        <f t="shared" si="12"/>
        <v>7.4648434316143004E-3</v>
      </c>
      <c r="C178">
        <f t="shared" si="12"/>
        <v>0.86025941967745878</v>
      </c>
      <c r="D178" s="1">
        <f t="shared" si="16"/>
        <v>9.9176689831527725</v>
      </c>
      <c r="E178" s="1">
        <f t="shared" si="17"/>
        <v>17.964754584030313</v>
      </c>
      <c r="F178" s="3">
        <f t="shared" si="13"/>
        <v>7.829270049269077E-2</v>
      </c>
      <c r="G178" s="3">
        <f t="shared" si="14"/>
        <v>81.99486225242417</v>
      </c>
      <c r="H178" s="2">
        <f t="shared" si="15"/>
        <v>9.5484885689134814E-4</v>
      </c>
    </row>
    <row r="179" spans="1:8">
      <c r="A179">
        <v>17.3</v>
      </c>
      <c r="B179">
        <f t="shared" si="12"/>
        <v>6.8870917698260672E-3</v>
      </c>
      <c r="C179">
        <f t="shared" si="12"/>
        <v>0.88695083299584965</v>
      </c>
      <c r="D179" s="1">
        <f t="shared" si="16"/>
        <v>9.9245560749225987</v>
      </c>
      <c r="E179" s="1">
        <f t="shared" si="17"/>
        <v>18.851705417026164</v>
      </c>
      <c r="F179" s="3">
        <f t="shared" si="13"/>
        <v>7.14056087228645E-2</v>
      </c>
      <c r="G179" s="3">
        <f t="shared" si="14"/>
        <v>81.107911419428319</v>
      </c>
      <c r="H179" s="2">
        <f t="shared" si="15"/>
        <v>8.8037785060953052E-4</v>
      </c>
    </row>
    <row r="180" spans="1:8">
      <c r="A180">
        <v>17.400000000000002</v>
      </c>
      <c r="B180">
        <f t="shared" si="12"/>
        <v>6.3469998385500825E-3</v>
      </c>
      <c r="C180">
        <f t="shared" si="12"/>
        <v>0.91345489132342883</v>
      </c>
      <c r="D180" s="1">
        <f t="shared" si="16"/>
        <v>9.9309030747611491</v>
      </c>
      <c r="E180" s="1">
        <f t="shared" si="17"/>
        <v>19.765160308349593</v>
      </c>
      <c r="F180" s="3">
        <f t="shared" si="13"/>
        <v>6.505860888431414E-2</v>
      </c>
      <c r="G180" s="3">
        <f t="shared" si="14"/>
        <v>80.194456528104894</v>
      </c>
      <c r="H180" s="2">
        <f t="shared" si="15"/>
        <v>8.1126067437733366E-4</v>
      </c>
    </row>
    <row r="181" spans="1:8">
      <c r="A181">
        <v>17.5</v>
      </c>
      <c r="B181">
        <f t="shared" si="12"/>
        <v>5.842766831189514E-3</v>
      </c>
      <c r="C181">
        <f t="shared" si="12"/>
        <v>0.93970625136767516</v>
      </c>
      <c r="D181" s="1">
        <f t="shared" si="16"/>
        <v>9.9367458415923391</v>
      </c>
      <c r="E181" s="1">
        <f t="shared" si="17"/>
        <v>20.704866559717267</v>
      </c>
      <c r="F181" s="3">
        <f t="shared" si="13"/>
        <v>5.9215842053124135E-2</v>
      </c>
      <c r="G181" s="3">
        <f t="shared" si="14"/>
        <v>79.254750276737212</v>
      </c>
      <c r="H181" s="2">
        <f t="shared" si="15"/>
        <v>7.4715826933221847E-4</v>
      </c>
    </row>
    <row r="182" spans="1:8">
      <c r="A182">
        <v>17.600000000000001</v>
      </c>
      <c r="B182">
        <f t="shared" si="12"/>
        <v>5.3726193712163263E-3</v>
      </c>
      <c r="C182">
        <f t="shared" si="12"/>
        <v>0.96563850920494287</v>
      </c>
      <c r="D182" s="1">
        <f t="shared" si="16"/>
        <v>9.942118460963556</v>
      </c>
      <c r="E182" s="1">
        <f t="shared" si="17"/>
        <v>21.670505068922211</v>
      </c>
      <c r="F182" s="3">
        <f t="shared" si="13"/>
        <v>5.3843222681907221E-2</v>
      </c>
      <c r="G182" s="3">
        <f t="shared" si="14"/>
        <v>78.289111767532276</v>
      </c>
      <c r="H182" s="2">
        <f t="shared" si="15"/>
        <v>6.8774854467357552E-4</v>
      </c>
    </row>
    <row r="183" spans="1:8">
      <c r="A183">
        <v>17.7</v>
      </c>
      <c r="B183">
        <f t="shared" si="12"/>
        <v>4.9348168918754362E-3</v>
      </c>
      <c r="C183">
        <f t="shared" si="12"/>
        <v>0.99118446890934175</v>
      </c>
      <c r="D183" s="1">
        <f t="shared" si="16"/>
        <v>9.9470532778554315</v>
      </c>
      <c r="E183" s="1">
        <f t="shared" si="17"/>
        <v>22.661689537831553</v>
      </c>
      <c r="F183" s="3">
        <f t="shared" si="13"/>
        <v>4.890840579003175E-2</v>
      </c>
      <c r="G183" s="3">
        <f t="shared" si="14"/>
        <v>77.297927298622938</v>
      </c>
      <c r="H183" s="2">
        <f t="shared" si="15"/>
        <v>6.3272596690833974E-4</v>
      </c>
    </row>
    <row r="184" spans="1:8">
      <c r="A184">
        <v>17.8</v>
      </c>
      <c r="B184">
        <f t="shared" si="12"/>
        <v>4.5276564112285379E-3</v>
      </c>
      <c r="C184">
        <f t="shared" si="12"/>
        <v>1.0162764232017241</v>
      </c>
      <c r="D184" s="1">
        <f t="shared" si="16"/>
        <v>9.9515809342666603</v>
      </c>
      <c r="E184" s="1">
        <f t="shared" si="17"/>
        <v>23.677965961033276</v>
      </c>
      <c r="F184" s="3">
        <f t="shared" si="13"/>
        <v>4.4380749378802875E-2</v>
      </c>
      <c r="G184" s="3">
        <f t="shared" si="14"/>
        <v>76.281650875421207</v>
      </c>
      <c r="H184" s="2">
        <f t="shared" si="15"/>
        <v>5.8180111297385202E-4</v>
      </c>
    </row>
    <row r="185" spans="1:8">
      <c r="A185">
        <v>17.900000000000002</v>
      </c>
      <c r="B185">
        <f t="shared" si="12"/>
        <v>4.1494767206680582E-3</v>
      </c>
      <c r="C185">
        <f t="shared" si="12"/>
        <v>1.0408464445558716</v>
      </c>
      <c r="D185" s="1">
        <f t="shared" si="16"/>
        <v>9.9557304109873286</v>
      </c>
      <c r="E185" s="1">
        <f t="shared" si="17"/>
        <v>24.718812405589148</v>
      </c>
      <c r="F185" s="3">
        <f t="shared" si="13"/>
        <v>4.0231272658134642E-2</v>
      </c>
      <c r="G185" s="3">
        <f t="shared" si="14"/>
        <v>75.240804430865339</v>
      </c>
      <c r="H185" s="2">
        <f t="shared" si="15"/>
        <v>5.3470019309935686E-4</v>
      </c>
    </row>
    <row r="186" spans="1:8">
      <c r="A186">
        <v>18</v>
      </c>
      <c r="B186">
        <f t="shared" si="12"/>
        <v>3.798662007932481E-3</v>
      </c>
      <c r="C186">
        <f t="shared" si="12"/>
        <v>1.0648266850745074</v>
      </c>
      <c r="D186" s="1">
        <f t="shared" si="16"/>
        <v>9.9595290729952612</v>
      </c>
      <c r="E186" s="1">
        <f t="shared" si="17"/>
        <v>25.783639090663655</v>
      </c>
      <c r="F186" s="3">
        <f t="shared" si="13"/>
        <v>3.643261065020198E-2</v>
      </c>
      <c r="G186" s="3">
        <f t="shared" si="14"/>
        <v>74.175977745790831</v>
      </c>
      <c r="H186" s="2">
        <f t="shared" si="15"/>
        <v>4.9116454891987417E-4</v>
      </c>
    </row>
    <row r="187" spans="1:8">
      <c r="A187">
        <v>18.100000000000001</v>
      </c>
      <c r="B187">
        <f t="shared" si="12"/>
        <v>3.4736449381408594E-3</v>
      </c>
      <c r="C187">
        <f t="shared" si="12"/>
        <v>1.088149683335087</v>
      </c>
      <c r="D187" s="1">
        <f t="shared" si="16"/>
        <v>9.9630027179334029</v>
      </c>
      <c r="E187" s="1">
        <f t="shared" si="17"/>
        <v>26.871788773998741</v>
      </c>
      <c r="F187" s="3">
        <f t="shared" si="13"/>
        <v>3.2958965712060362E-2</v>
      </c>
      <c r="G187" s="3">
        <f t="shared" si="14"/>
        <v>73.087828062455742</v>
      </c>
      <c r="H187" s="2">
        <f t="shared" si="15"/>
        <v>4.5095013199593148E-4</v>
      </c>
    </row>
    <row r="188" spans="1:8">
      <c r="A188">
        <v>18.2</v>
      </c>
      <c r="B188">
        <f t="shared" si="12"/>
        <v>3.1729092184457327E-3</v>
      </c>
      <c r="C188">
        <f t="shared" si="12"/>
        <v>1.1107486763059986</v>
      </c>
      <c r="D188" s="1">
        <f t="shared" si="16"/>
        <v>9.9661756271518485</v>
      </c>
      <c r="E188" s="1">
        <f t="shared" si="17"/>
        <v>27.98253745030474</v>
      </c>
      <c r="F188" s="3">
        <f t="shared" si="13"/>
        <v>2.9786056493614765E-2</v>
      </c>
      <c r="G188" s="3">
        <f t="shared" si="14"/>
        <v>71.97707938614974</v>
      </c>
      <c r="H188" s="2">
        <f t="shared" si="15"/>
        <v>4.1382696752414181E-4</v>
      </c>
    </row>
    <row r="189" spans="1:8">
      <c r="A189">
        <v>18.3</v>
      </c>
      <c r="B189">
        <f t="shared" si="12"/>
        <v>2.8949916735929648E-3</v>
      </c>
      <c r="C189">
        <f t="shared" si="12"/>
        <v>1.1325579143491937</v>
      </c>
      <c r="D189" s="1">
        <f t="shared" si="16"/>
        <v>9.969070618825441</v>
      </c>
      <c r="E189" s="1">
        <f t="shared" si="17"/>
        <v>29.115095364653932</v>
      </c>
      <c r="F189" s="3">
        <f t="shared" si="13"/>
        <v>2.6891064820022237E-2</v>
      </c>
      <c r="G189" s="3">
        <f t="shared" si="14"/>
        <v>70.844521471800562</v>
      </c>
      <c r="H189" s="2">
        <f t="shared" si="15"/>
        <v>3.7957860765177362E-4</v>
      </c>
    </row>
    <row r="190" spans="1:8">
      <c r="A190">
        <v>18.400000000000002</v>
      </c>
      <c r="B190">
        <f t="shared" si="12"/>
        <v>2.6384838609933153E-3</v>
      </c>
      <c r="C190">
        <f t="shared" si="12"/>
        <v>1.1535129772564101</v>
      </c>
      <c r="D190" s="1">
        <f t="shared" si="16"/>
        <v>9.9717091026864342</v>
      </c>
      <c r="E190" s="1">
        <f t="shared" si="17"/>
        <v>30.268608341910344</v>
      </c>
      <c r="F190" s="3">
        <f t="shared" si="13"/>
        <v>2.4252580959029046E-2</v>
      </c>
      <c r="G190" s="3">
        <f t="shared" si="14"/>
        <v>69.69100849454415</v>
      </c>
      <c r="H190" s="2">
        <f t="shared" si="15"/>
        <v>3.480015784378797E-4</v>
      </c>
    </row>
    <row r="191" spans="1:8">
      <c r="A191">
        <v>18.5</v>
      </c>
      <c r="B191">
        <f t="shared" si="12"/>
        <v>2.4020332548697412E-3</v>
      </c>
      <c r="C191">
        <f t="shared" si="12"/>
        <v>1.1735510892143317</v>
      </c>
      <c r="D191" s="1">
        <f t="shared" si="16"/>
        <v>9.9741111359413033</v>
      </c>
      <c r="E191" s="1">
        <f t="shared" si="17"/>
        <v>31.442159431124676</v>
      </c>
      <c r="F191" s="3">
        <f t="shared" si="13"/>
        <v>2.1850547704159951E-2</v>
      </c>
      <c r="G191" s="3">
        <f t="shared" si="14"/>
        <v>68.517457405329807</v>
      </c>
      <c r="H191" s="2">
        <f t="shared" si="15"/>
        <v>3.1890482413698338E-4</v>
      </c>
    </row>
    <row r="192" spans="1:8">
      <c r="A192">
        <v>18.600000000000001</v>
      </c>
      <c r="B192">
        <f t="shared" si="12"/>
        <v>2.1843440296711722E-3</v>
      </c>
      <c r="C192">
        <f t="shared" si="12"/>
        <v>1.1926114305598969</v>
      </c>
      <c r="D192" s="1">
        <f t="shared" si="16"/>
        <v>9.9762954799709753</v>
      </c>
      <c r="E192" s="1">
        <f t="shared" si="17"/>
        <v>32.634770861684572</v>
      </c>
      <c r="F192" s="3">
        <f t="shared" si="13"/>
        <v>1.9666203674487903E-2</v>
      </c>
      <c r="G192" s="3">
        <f t="shared" si="14"/>
        <v>67.324845974769914</v>
      </c>
      <c r="H192" s="2">
        <f t="shared" si="15"/>
        <v>2.9210915212279643E-4</v>
      </c>
    </row>
    <row r="193" spans="1:8">
      <c r="A193">
        <v>18.7</v>
      </c>
      <c r="B193">
        <f t="shared" si="12"/>
        <v>1.9841774732586182E-3</v>
      </c>
      <c r="C193">
        <f t="shared" si="12"/>
        <v>1.2106354441713933</v>
      </c>
      <c r="D193" s="1">
        <f t="shared" si="16"/>
        <v>9.9782796574442347</v>
      </c>
      <c r="E193" s="1">
        <f t="shared" si="17"/>
        <v>33.845406305855967</v>
      </c>
      <c r="F193" s="3">
        <f t="shared" si="13"/>
        <v>1.7682026201228496E-2</v>
      </c>
      <c r="G193" s="3">
        <f t="shared" si="14"/>
        <v>66.114210530598513</v>
      </c>
      <c r="H193" s="2">
        <f t="shared" si="15"/>
        <v>2.6744668142176522E-4</v>
      </c>
    </row>
    <row r="194" spans="1:8">
      <c r="A194">
        <v>18.8</v>
      </c>
      <c r="B194">
        <f t="shared" si="12"/>
        <v>1.8003520603981236E-3</v>
      </c>
      <c r="C194">
        <f t="shared" si="12"/>
        <v>1.2275671343444112</v>
      </c>
      <c r="D194" s="1">
        <f t="shared" si="16"/>
        <v>9.9800800095046327</v>
      </c>
      <c r="E194" s="1">
        <f t="shared" si="17"/>
        <v>35.072973440200379</v>
      </c>
      <c r="F194" s="3">
        <f t="shared" si="13"/>
        <v>1.5881674140830526E-2</v>
      </c>
      <c r="G194" s="3">
        <f t="shared" si="14"/>
        <v>64.886643396254101</v>
      </c>
      <c r="H194" s="2">
        <f t="shared" si="15"/>
        <v>2.4476029749055217E-4</v>
      </c>
    </row>
    <row r="195" spans="1:8">
      <c r="A195">
        <v>18.900000000000002</v>
      </c>
      <c r="B195">
        <f t="shared" si="12"/>
        <v>1.6317432168629759E-3</v>
      </c>
      <c r="C195">
        <f t="shared" si="12"/>
        <v>1.2433533560244288</v>
      </c>
      <c r="D195" s="1">
        <f t="shared" si="16"/>
        <v>9.9817117527214965</v>
      </c>
      <c r="E195" s="1">
        <f t="shared" si="17"/>
        <v>36.316326796224807</v>
      </c>
      <c r="F195" s="3">
        <f t="shared" si="13"/>
        <v>1.4249930923966758E-2</v>
      </c>
      <c r="G195" s="3">
        <f t="shared" si="14"/>
        <v>63.64329004022968</v>
      </c>
      <c r="H195" s="2">
        <f t="shared" si="15"/>
        <v>2.2390311555168201E-4</v>
      </c>
    </row>
    <row r="196" spans="1:8">
      <c r="A196">
        <v>19</v>
      </c>
      <c r="B196">
        <f t="shared" si="12"/>
        <v>1.4772828039793359E-3</v>
      </c>
      <c r="C196">
        <f t="shared" si="12"/>
        <v>1.2579440923099772</v>
      </c>
      <c r="D196" s="1">
        <f t="shared" si="16"/>
        <v>9.9831890355254753</v>
      </c>
      <c r="E196" s="1">
        <f t="shared" si="17"/>
        <v>37.574270888534784</v>
      </c>
      <c r="F196" s="3">
        <f t="shared" si="13"/>
        <v>1.2772648119987906E-2</v>
      </c>
      <c r="G196" s="3">
        <f t="shared" si="14"/>
        <v>62.385345947919703</v>
      </c>
      <c r="H196" s="2">
        <f t="shared" si="15"/>
        <v>2.0473795449737058E-4</v>
      </c>
    </row>
    <row r="197" spans="1:8">
      <c r="A197">
        <v>19.100000000000001</v>
      </c>
      <c r="B197">
        <f t="shared" si="12"/>
        <v>1.335958352772114E-3</v>
      </c>
      <c r="C197">
        <f t="shared" si="12"/>
        <v>1.2712927182017473</v>
      </c>
      <c r="D197" s="1">
        <f t="shared" si="16"/>
        <v>9.9845249938782477</v>
      </c>
      <c r="E197" s="1">
        <f t="shared" si="17"/>
        <v>38.845563606736533</v>
      </c>
      <c r="F197" s="3">
        <f t="shared" si="13"/>
        <v>1.1436689767215569E-2</v>
      </c>
      <c r="G197" s="3">
        <f t="shared" si="14"/>
        <v>61.114053229717953</v>
      </c>
      <c r="H197" s="2">
        <f t="shared" si="15"/>
        <v>1.8713682308432205E-4</v>
      </c>
    </row>
    <row r="198" spans="1:8">
      <c r="A198">
        <v>19.200000000000003</v>
      </c>
      <c r="B198">
        <f t="shared" si="12"/>
        <v>1.2068120760064258E-3</v>
      </c>
      <c r="C198">
        <f t="shared" si="12"/>
        <v>1.2833562486533803</v>
      </c>
      <c r="D198" s="1">
        <f t="shared" si="16"/>
        <v>9.9857318059542539</v>
      </c>
      <c r="E198" s="1">
        <f t="shared" si="17"/>
        <v>40.128919855389917</v>
      </c>
      <c r="F198" s="3">
        <f t="shared" si="13"/>
        <v>1.022987769120931E-2</v>
      </c>
      <c r="G198" s="3">
        <f t="shared" si="14"/>
        <v>59.83069698106457</v>
      </c>
      <c r="H198" s="2">
        <f t="shared" si="15"/>
        <v>1.7098041987454864E-4</v>
      </c>
    </row>
    <row r="199" spans="1:8">
      <c r="A199">
        <v>19.3</v>
      </c>
      <c r="B199">
        <f t="shared" ref="B199:C262" si="18">(B$4/10)/(B$3*SQRT(2*PI()))*EXP(-0.5*(($A199-B$2)/B$3)^2)</f>
        <v>1.0889396853999728E-3</v>
      </c>
      <c r="C199">
        <f t="shared" si="18"/>
        <v>1.2940955690784897</v>
      </c>
      <c r="D199" s="1">
        <f t="shared" si="16"/>
        <v>9.9868207456396547</v>
      </c>
      <c r="E199" s="1">
        <f t="shared" si="17"/>
        <v>41.423015424468403</v>
      </c>
      <c r="F199" s="3">
        <f t="shared" ref="F199:F262" si="19">SUM(B$308)-D199</f>
        <v>9.1409380058085077E-3</v>
      </c>
      <c r="G199" s="3">
        <f t="shared" ref="G199:G262" si="20">SUM(C$308)-E199</f>
        <v>58.536601411986084</v>
      </c>
      <c r="H199" s="2">
        <f t="shared" ref="H199:H262" si="21">F199/G199</f>
        <v>1.5615764812640435E-4</v>
      </c>
    </row>
    <row r="200" spans="1:8">
      <c r="A200">
        <v>19.400000000000002</v>
      </c>
      <c r="B200">
        <f t="shared" si="18"/>
        <v>9.8148904012778379E-4</v>
      </c>
      <c r="C200">
        <f t="shared" si="18"/>
        <v>1.3034756465848534</v>
      </c>
      <c r="D200" s="1">
        <f t="shared" ref="D200:D263" si="22">B200+D199</f>
        <v>9.9878022346797817</v>
      </c>
      <c r="E200" s="1">
        <f t="shared" ref="E200:E263" si="23">C200+E199</f>
        <v>42.726491071053253</v>
      </c>
      <c r="F200" s="3">
        <f t="shared" si="19"/>
        <v>8.1594489656815483E-3</v>
      </c>
      <c r="G200" s="3">
        <f t="shared" si="20"/>
        <v>57.233125765401233</v>
      </c>
      <c r="H200" s="2">
        <f t="shared" si="21"/>
        <v>1.425651466098E-4</v>
      </c>
    </row>
    <row r="201" spans="1:8">
      <c r="A201">
        <v>19.5</v>
      </c>
      <c r="B201">
        <f t="shared" si="18"/>
        <v>8.8365865147670185E-4</v>
      </c>
      <c r="C201">
        <f t="shared" si="18"/>
        <v>1.3114657203397997</v>
      </c>
      <c r="D201" s="1">
        <f t="shared" si="22"/>
        <v>9.9886858933312581</v>
      </c>
      <c r="E201" s="1">
        <f t="shared" si="23"/>
        <v>44.03795679139305</v>
      </c>
      <c r="F201" s="3">
        <f t="shared" si="19"/>
        <v>7.2757903142051106E-3</v>
      </c>
      <c r="G201" s="3">
        <f t="shared" si="20"/>
        <v>55.921660045061437</v>
      </c>
      <c r="H201" s="2">
        <f t="shared" si="21"/>
        <v>1.3010683710645051E-4</v>
      </c>
    </row>
    <row r="202" spans="1:8">
      <c r="A202">
        <v>19.600000000000001</v>
      </c>
      <c r="B202">
        <f t="shared" si="18"/>
        <v>7.9469606715494611E-4</v>
      </c>
      <c r="C202">
        <f t="shared" si="18"/>
        <v>1.3180394696193924</v>
      </c>
      <c r="D202" s="1">
        <f t="shared" si="22"/>
        <v>9.9894805893984131</v>
      </c>
      <c r="E202" s="1">
        <f t="shared" si="23"/>
        <v>45.355996261012443</v>
      </c>
      <c r="F202" s="3">
        <f t="shared" si="19"/>
        <v>6.4810942470501232E-3</v>
      </c>
      <c r="G202" s="3">
        <f t="shared" si="20"/>
        <v>54.603620575442044</v>
      </c>
      <c r="H202" s="2">
        <f t="shared" si="21"/>
        <v>1.1869348916333568E-4</v>
      </c>
    </row>
    <row r="203" spans="1:8">
      <c r="A203">
        <v>19.700000000000003</v>
      </c>
      <c r="B203">
        <f t="shared" si="18"/>
        <v>7.1389615734425405E-4</v>
      </c>
      <c r="C203">
        <f t="shared" si="18"/>
        <v>1.3231751582567062</v>
      </c>
      <c r="D203" s="1">
        <f t="shared" si="22"/>
        <v>9.9901944855557581</v>
      </c>
      <c r="E203" s="1">
        <f t="shared" si="23"/>
        <v>46.679171419269146</v>
      </c>
      <c r="F203" s="3">
        <f t="shared" si="19"/>
        <v>5.7671980897051611E-3</v>
      </c>
      <c r="G203" s="3">
        <f t="shared" si="20"/>
        <v>53.280445417185341</v>
      </c>
      <c r="H203" s="2">
        <f t="shared" si="21"/>
        <v>1.0824230249105576E-4</v>
      </c>
    </row>
    <row r="204" spans="1:8">
      <c r="A204">
        <v>19.8</v>
      </c>
      <c r="B204">
        <f t="shared" si="18"/>
        <v>6.4059932311733578E-4</v>
      </c>
      <c r="C204">
        <f t="shared" si="18"/>
        <v>1.3268557543798409</v>
      </c>
      <c r="D204" s="1">
        <f t="shared" si="22"/>
        <v>9.9908350848788761</v>
      </c>
      <c r="E204" s="1">
        <f t="shared" si="23"/>
        <v>48.006027173648988</v>
      </c>
      <c r="F204" s="3">
        <f t="shared" si="19"/>
        <v>5.1265987665871648E-3</v>
      </c>
      <c r="G204" s="3">
        <f t="shared" si="20"/>
        <v>51.953589662805499</v>
      </c>
      <c r="H204" s="2">
        <f t="shared" si="21"/>
        <v>9.8676507241565796E-5</v>
      </c>
    </row>
    <row r="205" spans="1:8">
      <c r="A205">
        <v>19.900000000000002</v>
      </c>
      <c r="B205">
        <f t="shared" si="18"/>
        <v>5.7418964635122559E-4</v>
      </c>
      <c r="C205">
        <f t="shared" si="18"/>
        <v>1.3290690245165901</v>
      </c>
      <c r="D205" s="1">
        <f t="shared" si="22"/>
        <v>9.9914092745252265</v>
      </c>
      <c r="E205" s="1">
        <f t="shared" si="23"/>
        <v>49.33509619816558</v>
      </c>
      <c r="F205" s="3">
        <f t="shared" si="19"/>
        <v>4.552409120236689E-3</v>
      </c>
      <c r="G205" s="3">
        <f t="shared" si="20"/>
        <v>50.624520638288907</v>
      </c>
      <c r="H205" s="2">
        <f t="shared" si="21"/>
        <v>8.9924982258371444E-5</v>
      </c>
    </row>
    <row r="206" spans="1:8">
      <c r="A206">
        <v>20</v>
      </c>
      <c r="B206">
        <f t="shared" si="18"/>
        <v>5.140929987637018E-4</v>
      </c>
      <c r="C206">
        <f t="shared" si="18"/>
        <v>1.329807601338109</v>
      </c>
      <c r="D206" s="1">
        <f t="shared" si="22"/>
        <v>9.9919233675239898</v>
      </c>
      <c r="E206" s="1">
        <f t="shared" si="23"/>
        <v>50.664903799503691</v>
      </c>
      <c r="F206" s="3">
        <f t="shared" si="19"/>
        <v>4.0383161214734287E-3</v>
      </c>
      <c r="G206" s="3">
        <f t="shared" si="20"/>
        <v>49.294713036950796</v>
      </c>
      <c r="H206" s="2">
        <f t="shared" si="21"/>
        <v>8.1921891267453968E-5</v>
      </c>
    </row>
    <row r="207" spans="1:8">
      <c r="A207">
        <v>20.100000000000001</v>
      </c>
      <c r="B207">
        <f t="shared" si="18"/>
        <v>4.5977512620100125E-4</v>
      </c>
      <c r="C207">
        <f t="shared" si="18"/>
        <v>1.3290690245165901</v>
      </c>
      <c r="D207" s="1">
        <f t="shared" si="22"/>
        <v>9.9923831426501906</v>
      </c>
      <c r="E207" s="1">
        <f t="shared" si="23"/>
        <v>51.993972824020283</v>
      </c>
      <c r="F207" s="3">
        <f t="shared" si="19"/>
        <v>3.578540995272661E-3</v>
      </c>
      <c r="G207" s="3">
        <f t="shared" si="20"/>
        <v>47.965644012434204</v>
      </c>
      <c r="H207" s="2">
        <f t="shared" si="21"/>
        <v>7.4606336867800429E-5</v>
      </c>
    </row>
    <row r="208" spans="1:8">
      <c r="A208">
        <v>20.200000000000003</v>
      </c>
      <c r="B208">
        <f t="shared" si="18"/>
        <v>4.107397228243385E-4</v>
      </c>
      <c r="C208">
        <f t="shared" si="18"/>
        <v>1.3268557543798407</v>
      </c>
      <c r="D208" s="1">
        <f t="shared" si="22"/>
        <v>9.9927938823730145</v>
      </c>
      <c r="E208" s="1">
        <f t="shared" si="23"/>
        <v>53.320828578400125</v>
      </c>
      <c r="F208" s="3">
        <f t="shared" si="19"/>
        <v>3.1678012724487559E-3</v>
      </c>
      <c r="G208" s="3">
        <f t="shared" si="20"/>
        <v>46.638788258054362</v>
      </c>
      <c r="H208" s="2">
        <f t="shared" si="21"/>
        <v>6.7922032084564014E-5</v>
      </c>
    </row>
    <row r="209" spans="1:8">
      <c r="A209">
        <v>20.3</v>
      </c>
      <c r="B209">
        <f t="shared" si="18"/>
        <v>3.6652650839212554E-4</v>
      </c>
      <c r="C209">
        <f t="shared" si="18"/>
        <v>1.323175158256706</v>
      </c>
      <c r="D209" s="1">
        <f t="shared" si="22"/>
        <v>9.9931604088814066</v>
      </c>
      <c r="E209" s="1">
        <f t="shared" si="23"/>
        <v>54.644003736656828</v>
      </c>
      <c r="F209" s="3">
        <f t="shared" si="19"/>
        <v>2.8012747640566715E-3</v>
      </c>
      <c r="G209" s="3">
        <f t="shared" si="20"/>
        <v>45.315613099797659</v>
      </c>
      <c r="H209" s="2">
        <f t="shared" si="21"/>
        <v>6.1816989166349367E-5</v>
      </c>
    </row>
    <row r="210" spans="1:8">
      <c r="A210">
        <v>20.400000000000002</v>
      </c>
      <c r="B210">
        <f t="shared" si="18"/>
        <v>3.267093204251234E-4</v>
      </c>
      <c r="C210">
        <f t="shared" si="18"/>
        <v>1.3180394696193922</v>
      </c>
      <c r="D210" s="1">
        <f t="shared" si="22"/>
        <v>9.9934871182018323</v>
      </c>
      <c r="E210" s="1">
        <f t="shared" si="23"/>
        <v>55.962043206276221</v>
      </c>
      <c r="F210" s="3">
        <f t="shared" si="19"/>
        <v>2.4745654436308939E-3</v>
      </c>
      <c r="G210" s="3">
        <f t="shared" si="20"/>
        <v>43.997573630178266</v>
      </c>
      <c r="H210" s="2">
        <f t="shared" si="21"/>
        <v>5.6243225238529308E-5</v>
      </c>
    </row>
    <row r="211" spans="1:8">
      <c r="A211">
        <v>20.5</v>
      </c>
      <c r="B211">
        <f t="shared" si="18"/>
        <v>2.9089423168192005E-4</v>
      </c>
      <c r="C211">
        <f t="shared" si="18"/>
        <v>1.3114657203397997</v>
      </c>
      <c r="D211" s="1">
        <f t="shared" si="22"/>
        <v>9.9937780124335145</v>
      </c>
      <c r="E211" s="1">
        <f t="shared" si="23"/>
        <v>57.273508926616017</v>
      </c>
      <c r="F211" s="3">
        <f t="shared" si="19"/>
        <v>2.1836712119487345E-3</v>
      </c>
      <c r="G211" s="3">
        <f t="shared" si="20"/>
        <v>42.686107909838469</v>
      </c>
      <c r="H211" s="2">
        <f t="shared" si="21"/>
        <v>5.1156484366320804E-5</v>
      </c>
    </row>
    <row r="212" spans="1:8">
      <c r="A212">
        <v>20.6</v>
      </c>
      <c r="B212">
        <f t="shared" si="18"/>
        <v>2.5871770206963582E-4</v>
      </c>
      <c r="C212">
        <f t="shared" si="18"/>
        <v>1.3034756465848529</v>
      </c>
      <c r="D212" s="1">
        <f t="shared" si="22"/>
        <v>9.9940367301355835</v>
      </c>
      <c r="E212" s="1">
        <f t="shared" si="23"/>
        <v>58.576984573200868</v>
      </c>
      <c r="F212" s="3">
        <f t="shared" si="19"/>
        <v>1.9249535098797566E-3</v>
      </c>
      <c r="G212" s="3">
        <f t="shared" si="20"/>
        <v>41.382632263253619</v>
      </c>
      <c r="H212" s="2">
        <f t="shared" si="21"/>
        <v>4.6515975533751881E-5</v>
      </c>
    </row>
    <row r="213" spans="1:8">
      <c r="A213">
        <v>20.700000000000003</v>
      </c>
      <c r="B213">
        <f t="shared" si="18"/>
        <v>2.2984477287594447E-4</v>
      </c>
      <c r="C213">
        <f t="shared" si="18"/>
        <v>1.2940955690784892</v>
      </c>
      <c r="D213" s="1">
        <f t="shared" si="22"/>
        <v>9.99426657490846</v>
      </c>
      <c r="E213" s="1">
        <f t="shared" si="23"/>
        <v>59.871080142279354</v>
      </c>
      <c r="F213" s="3">
        <f t="shared" si="19"/>
        <v>1.6951087370031814E-3</v>
      </c>
      <c r="G213" s="3">
        <f t="shared" si="20"/>
        <v>40.088536694175133</v>
      </c>
      <c r="H213" s="2">
        <f t="shared" si="21"/>
        <v>4.2284126006761452E-5</v>
      </c>
    </row>
    <row r="214" spans="1:8">
      <c r="A214">
        <v>20.8</v>
      </c>
      <c r="B214">
        <f t="shared" si="18"/>
        <v>2.0396731003792398E-4</v>
      </c>
      <c r="C214">
        <f t="shared" si="18"/>
        <v>1.2833562486533798</v>
      </c>
      <c r="D214" s="1">
        <f t="shared" si="22"/>
        <v>9.9944705422184974</v>
      </c>
      <c r="E214" s="1">
        <f t="shared" si="23"/>
        <v>61.15443639093273</v>
      </c>
      <c r="F214" s="3">
        <f t="shared" si="19"/>
        <v>1.4911414269658252E-3</v>
      </c>
      <c r="G214" s="3">
        <f t="shared" si="20"/>
        <v>38.805180445521756</v>
      </c>
      <c r="H214" s="2">
        <f t="shared" si="21"/>
        <v>3.8426349519472671E-5</v>
      </c>
    </row>
    <row r="215" spans="1:8">
      <c r="A215">
        <v>20.900000000000002</v>
      </c>
      <c r="B215">
        <f t="shared" si="18"/>
        <v>1.8080230206473207E-4</v>
      </c>
      <c r="C215">
        <f t="shared" si="18"/>
        <v>1.2712927182017468</v>
      </c>
      <c r="D215" s="1">
        <f t="shared" si="22"/>
        <v>9.9946513445205625</v>
      </c>
      <c r="E215" s="1">
        <f t="shared" si="23"/>
        <v>62.42572910913448</v>
      </c>
      <c r="F215" s="3">
        <f t="shared" si="19"/>
        <v>1.3103391249007501E-3</v>
      </c>
      <c r="G215" s="3">
        <f t="shared" si="20"/>
        <v>37.533887727320007</v>
      </c>
      <c r="H215" s="2">
        <f t="shared" si="21"/>
        <v>3.4910828700193133E-5</v>
      </c>
    </row>
    <row r="216" spans="1:8">
      <c r="A216">
        <v>21</v>
      </c>
      <c r="B216">
        <f t="shared" si="18"/>
        <v>1.6009021720694025E-4</v>
      </c>
      <c r="C216">
        <f t="shared" si="18"/>
        <v>1.2579440923099772</v>
      </c>
      <c r="D216" s="1">
        <f t="shared" si="22"/>
        <v>9.9948114347377697</v>
      </c>
      <c r="E216" s="1">
        <f t="shared" si="23"/>
        <v>63.683673201444456</v>
      </c>
      <c r="F216" s="3">
        <f t="shared" si="19"/>
        <v>1.1502489076935518E-3</v>
      </c>
      <c r="G216" s="3">
        <f t="shared" si="20"/>
        <v>36.27594363501003</v>
      </c>
      <c r="H216" s="2">
        <f t="shared" si="21"/>
        <v>3.1708311140483822E-5</v>
      </c>
    </row>
    <row r="217" spans="1:8">
      <c r="A217">
        <v>21.1</v>
      </c>
      <c r="B217">
        <f t="shared" si="18"/>
        <v>1.415934235169169E-4</v>
      </c>
      <c r="C217">
        <f t="shared" si="18"/>
        <v>1.2433533560244283</v>
      </c>
      <c r="D217" s="1">
        <f t="shared" si="22"/>
        <v>9.9949530281612873</v>
      </c>
      <c r="E217" s="1">
        <f t="shared" si="23"/>
        <v>64.927026557468878</v>
      </c>
      <c r="F217" s="3">
        <f t="shared" si="19"/>
        <v>1.0086554841759465E-3</v>
      </c>
      <c r="G217" s="3">
        <f t="shared" si="20"/>
        <v>35.032590278985609</v>
      </c>
      <c r="H217" s="2">
        <f t="shared" si="21"/>
        <v>2.8791918500556641E-5</v>
      </c>
    </row>
    <row r="218" spans="1:8">
      <c r="A218">
        <v>21.200000000000003</v>
      </c>
      <c r="B218">
        <f t="shared" si="18"/>
        <v>1.25094674572543E-4</v>
      </c>
      <c r="C218">
        <f t="shared" si="18"/>
        <v>1.2275671343444106</v>
      </c>
      <c r="D218" s="1">
        <f t="shared" si="22"/>
        <v>9.9950781228358601</v>
      </c>
      <c r="E218" s="1">
        <f t="shared" si="23"/>
        <v>66.15459369181329</v>
      </c>
      <c r="F218" s="3">
        <f t="shared" si="19"/>
        <v>8.8356080960316774E-4</v>
      </c>
      <c r="G218" s="3">
        <f t="shared" si="20"/>
        <v>33.805023144641197</v>
      </c>
      <c r="H218" s="2">
        <f t="shared" si="21"/>
        <v>2.6136968042373033E-5</v>
      </c>
    </row>
    <row r="219" spans="1:8">
      <c r="A219">
        <v>21.3</v>
      </c>
      <c r="B219">
        <f t="shared" si="18"/>
        <v>1.1039566284009735E-4</v>
      </c>
      <c r="C219">
        <f t="shared" si="18"/>
        <v>1.2106354441713933</v>
      </c>
      <c r="D219" s="1">
        <f t="shared" si="22"/>
        <v>9.9951885184987006</v>
      </c>
      <c r="E219" s="1">
        <f t="shared" si="23"/>
        <v>67.365229135984677</v>
      </c>
      <c r="F219" s="3">
        <f t="shared" si="19"/>
        <v>7.7316514676262216E-4</v>
      </c>
      <c r="G219" s="3">
        <f t="shared" si="20"/>
        <v>32.594387700469809</v>
      </c>
      <c r="H219" s="2">
        <f t="shared" si="21"/>
        <v>2.3720805982542751E-5</v>
      </c>
    </row>
    <row r="220" spans="1:8">
      <c r="A220">
        <v>21.400000000000002</v>
      </c>
      <c r="B220">
        <f t="shared" si="18"/>
        <v>9.7315641930486509E-5</v>
      </c>
      <c r="C220">
        <f t="shared" si="18"/>
        <v>1.1926114305598963</v>
      </c>
      <c r="D220" s="1">
        <f t="shared" si="22"/>
        <v>9.9952858341406312</v>
      </c>
      <c r="E220" s="1">
        <f t="shared" si="23"/>
        <v>68.55784056654457</v>
      </c>
      <c r="F220" s="3">
        <f t="shared" si="19"/>
        <v>6.7584950483201567E-4</v>
      </c>
      <c r="G220" s="3">
        <f t="shared" si="20"/>
        <v>31.401776269909917</v>
      </c>
      <c r="H220" s="2">
        <f t="shared" si="21"/>
        <v>2.1522652063464132E-5</v>
      </c>
    </row>
    <row r="221" spans="1:8">
      <c r="A221">
        <v>21.5</v>
      </c>
      <c r="B221">
        <f t="shared" si="18"/>
        <v>8.5690118354102114E-5</v>
      </c>
      <c r="C221">
        <f t="shared" si="18"/>
        <v>1.1735510892143317</v>
      </c>
      <c r="D221" s="1">
        <f t="shared" si="22"/>
        <v>9.9953715242589851</v>
      </c>
      <c r="E221" s="1">
        <f t="shared" si="23"/>
        <v>69.731391655758898</v>
      </c>
      <c r="F221" s="3">
        <f t="shared" si="19"/>
        <v>5.9015938647810628E-4</v>
      </c>
      <c r="G221" s="3">
        <f t="shared" si="20"/>
        <v>30.228225180695588</v>
      </c>
      <c r="H221" s="2">
        <f t="shared" si="21"/>
        <v>1.95234547496687E-5</v>
      </c>
    </row>
    <row r="222" spans="1:8">
      <c r="A222">
        <v>21.6</v>
      </c>
      <c r="B222">
        <f t="shared" si="18"/>
        <v>7.5369612801228099E-5</v>
      </c>
      <c r="C222">
        <f t="shared" si="18"/>
        <v>1.1535129772564094</v>
      </c>
      <c r="D222" s="1">
        <f t="shared" si="22"/>
        <v>9.9954468938717866</v>
      </c>
      <c r="E222" s="1">
        <f t="shared" si="23"/>
        <v>70.88490463301531</v>
      </c>
      <c r="F222" s="3">
        <f t="shared" si="19"/>
        <v>5.1478977367658274E-4</v>
      </c>
      <c r="G222" s="3">
        <f t="shared" si="20"/>
        <v>29.074712203439177</v>
      </c>
      <c r="H222" s="2">
        <f t="shared" si="21"/>
        <v>1.7705756468870208E-5</v>
      </c>
    </row>
    <row r="223" spans="1:8">
      <c r="A223">
        <v>21.700000000000003</v>
      </c>
      <c r="B223">
        <f t="shared" si="18"/>
        <v>6.6218490464257351E-5</v>
      </c>
      <c r="C223">
        <f t="shared" si="18"/>
        <v>1.1325579143491928</v>
      </c>
      <c r="D223" s="1">
        <f t="shared" si="22"/>
        <v>9.99551311236225</v>
      </c>
      <c r="E223" s="1">
        <f t="shared" si="23"/>
        <v>72.017462547364502</v>
      </c>
      <c r="F223" s="3">
        <f t="shared" si="19"/>
        <v>4.4857128321318385E-4</v>
      </c>
      <c r="G223" s="3">
        <f t="shared" si="20"/>
        <v>27.942154289089984</v>
      </c>
      <c r="H223" s="2">
        <f t="shared" si="21"/>
        <v>1.6053568331641792E-5</v>
      </c>
    </row>
    <row r="224" spans="1:8">
      <c r="A224">
        <v>21.8</v>
      </c>
      <c r="B224">
        <f t="shared" si="18"/>
        <v>5.8113859471787716E-5</v>
      </c>
      <c r="C224">
        <f t="shared" si="18"/>
        <v>1.1107486763059986</v>
      </c>
      <c r="D224" s="1">
        <f t="shared" si="22"/>
        <v>9.9955712262217222</v>
      </c>
      <c r="E224" s="1">
        <f t="shared" si="23"/>
        <v>73.128211223670505</v>
      </c>
      <c r="F224" s="3">
        <f t="shared" si="19"/>
        <v>3.9045742374099746E-4</v>
      </c>
      <c r="G224" s="3">
        <f t="shared" si="20"/>
        <v>26.831405612783982</v>
      </c>
      <c r="H224" s="2">
        <f t="shared" si="21"/>
        <v>1.4552253779614203E-5</v>
      </c>
    </row>
    <row r="225" spans="1:8">
      <c r="A225">
        <v>21.900000000000002</v>
      </c>
      <c r="B225">
        <f t="shared" si="18"/>
        <v>5.0944536119511536E-5</v>
      </c>
      <c r="C225">
        <f t="shared" si="18"/>
        <v>1.0881496833350861</v>
      </c>
      <c r="D225" s="1">
        <f t="shared" si="22"/>
        <v>9.9956221707578425</v>
      </c>
      <c r="E225" s="1">
        <f t="shared" si="23"/>
        <v>74.216360907005594</v>
      </c>
      <c r="F225" s="3">
        <f t="shared" si="19"/>
        <v>3.3951288762068543E-4</v>
      </c>
      <c r="G225" s="3">
        <f t="shared" si="20"/>
        <v>25.743255929448893</v>
      </c>
      <c r="H225" s="2">
        <f t="shared" si="21"/>
        <v>1.3188420631451714E-5</v>
      </c>
    </row>
    <row r="226" spans="1:8">
      <c r="A226">
        <v>22</v>
      </c>
      <c r="B226">
        <f t="shared" si="18"/>
        <v>4.4610075254961789E-5</v>
      </c>
      <c r="C226">
        <f t="shared" si="18"/>
        <v>1.0648266850745074</v>
      </c>
      <c r="D226" s="1">
        <f t="shared" si="22"/>
        <v>9.9956667808330977</v>
      </c>
      <c r="E226" s="1">
        <f t="shared" si="23"/>
        <v>75.281187592080101</v>
      </c>
      <c r="F226" s="3">
        <f t="shared" si="19"/>
        <v>2.9490281236554949E-4</v>
      </c>
      <c r="G226" s="3">
        <f t="shared" si="20"/>
        <v>24.678429244374385</v>
      </c>
      <c r="H226" s="2">
        <f t="shared" si="21"/>
        <v>1.1949821013538557E-5</v>
      </c>
    </row>
    <row r="227" spans="1:8">
      <c r="A227">
        <v>22.1</v>
      </c>
      <c r="B227">
        <f t="shared" si="18"/>
        <v>3.9019863898775257E-5</v>
      </c>
      <c r="C227">
        <f t="shared" si="18"/>
        <v>1.0408464445558707</v>
      </c>
      <c r="D227" s="1">
        <f t="shared" si="22"/>
        <v>9.9957058006969959</v>
      </c>
      <c r="E227" s="1">
        <f t="shared" si="23"/>
        <v>76.322034036635969</v>
      </c>
      <c r="F227" s="3">
        <f t="shared" si="19"/>
        <v>2.5588294846734527E-4</v>
      </c>
      <c r="G227" s="3">
        <f t="shared" si="20"/>
        <v>23.637582799818517</v>
      </c>
      <c r="H227" s="2">
        <f t="shared" si="21"/>
        <v>1.0825258683781739E-5</v>
      </c>
    </row>
    <row r="228" spans="1:8">
      <c r="A228">
        <v>22.200000000000003</v>
      </c>
      <c r="B228">
        <f t="shared" si="18"/>
        <v>3.4092275960261456E-5</v>
      </c>
      <c r="C228">
        <f t="shared" si="18"/>
        <v>1.0162764232017232</v>
      </c>
      <c r="D228" s="1">
        <f t="shared" si="22"/>
        <v>9.9957398929729564</v>
      </c>
      <c r="E228" s="1">
        <f t="shared" si="23"/>
        <v>77.338310459837686</v>
      </c>
      <c r="F228" s="3">
        <f t="shared" si="19"/>
        <v>2.2179067250682749E-4</v>
      </c>
      <c r="G228" s="3">
        <f t="shared" si="20"/>
        <v>22.621306376616801</v>
      </c>
      <c r="H228" s="2">
        <f t="shared" si="21"/>
        <v>9.8045032773212489E-6</v>
      </c>
    </row>
    <row r="229" spans="1:8">
      <c r="A229">
        <v>22.3</v>
      </c>
      <c r="B229">
        <f t="shared" si="18"/>
        <v>2.9753885725710872E-5</v>
      </c>
      <c r="C229">
        <f t="shared" si="18"/>
        <v>0.99118446890934175</v>
      </c>
      <c r="D229" s="1">
        <f t="shared" si="22"/>
        <v>9.9957696468586814</v>
      </c>
      <c r="E229" s="1">
        <f t="shared" si="23"/>
        <v>78.329494928747025</v>
      </c>
      <c r="F229" s="3">
        <f t="shared" si="19"/>
        <v>1.9203678678181291E-4</v>
      </c>
      <c r="G229" s="3">
        <f t="shared" si="20"/>
        <v>21.630121907707462</v>
      </c>
      <c r="H229" s="2">
        <f t="shared" si="21"/>
        <v>8.8782110244780655E-6</v>
      </c>
    </row>
    <row r="230" spans="1:8">
      <c r="A230">
        <v>22.400000000000002</v>
      </c>
      <c r="B230">
        <f t="shared" si="18"/>
        <v>2.5938737660122521E-5</v>
      </c>
      <c r="C230">
        <f t="shared" si="18"/>
        <v>0.96563850920494199</v>
      </c>
      <c r="D230" s="1">
        <f t="shared" si="22"/>
        <v>9.9957955855963423</v>
      </c>
      <c r="E230" s="1">
        <f t="shared" si="23"/>
        <v>79.295133437951961</v>
      </c>
      <c r="F230" s="3">
        <f t="shared" si="19"/>
        <v>1.6609804912093296E-4</v>
      </c>
      <c r="G230" s="3">
        <f t="shared" si="20"/>
        <v>20.664483398502526</v>
      </c>
      <c r="H230" s="2">
        <f t="shared" si="21"/>
        <v>8.0378515115925628E-6</v>
      </c>
    </row>
    <row r="231" spans="1:8">
      <c r="A231">
        <v>22.5</v>
      </c>
      <c r="B231">
        <f t="shared" si="18"/>
        <v>2.2587669962939214E-5</v>
      </c>
      <c r="C231">
        <f t="shared" si="18"/>
        <v>0.93970625136767516</v>
      </c>
      <c r="D231" s="1">
        <f t="shared" si="22"/>
        <v>9.9958181732663061</v>
      </c>
      <c r="E231" s="1">
        <f t="shared" si="23"/>
        <v>80.234839689319642</v>
      </c>
      <c r="F231" s="3">
        <f t="shared" si="19"/>
        <v>1.4351037915716347E-4</v>
      </c>
      <c r="G231" s="3">
        <f t="shared" si="20"/>
        <v>19.724777147134844</v>
      </c>
      <c r="H231" s="2">
        <f t="shared" si="21"/>
        <v>7.275640078803593E-6</v>
      </c>
    </row>
    <row r="232" spans="1:8">
      <c r="A232">
        <v>22.6</v>
      </c>
      <c r="B232">
        <f t="shared" si="18"/>
        <v>1.9647689252179952E-5</v>
      </c>
      <c r="C232">
        <f t="shared" si="18"/>
        <v>0.91345489132342783</v>
      </c>
      <c r="D232" s="1">
        <f t="shared" si="22"/>
        <v>9.9958378209555576</v>
      </c>
      <c r="E232" s="1">
        <f t="shared" si="23"/>
        <v>81.148294580643068</v>
      </c>
      <c r="F232" s="3">
        <f t="shared" si="19"/>
        <v>1.2386268990560723E-4</v>
      </c>
      <c r="G232" s="3">
        <f t="shared" si="20"/>
        <v>18.811322255811419</v>
      </c>
      <c r="H232" s="2">
        <f t="shared" si="21"/>
        <v>6.5844754675521057E-6</v>
      </c>
    </row>
    <row r="233" spans="1:8">
      <c r="A233">
        <v>22.700000000000003</v>
      </c>
      <c r="B233">
        <f t="shared" si="18"/>
        <v>1.7071393715357259E-5</v>
      </c>
      <c r="C233">
        <f t="shared" si="18"/>
        <v>0.88695083299584876</v>
      </c>
      <c r="D233" s="1">
        <f t="shared" si="22"/>
        <v>9.9958548923492732</v>
      </c>
      <c r="E233" s="1">
        <f t="shared" si="23"/>
        <v>82.035245413638918</v>
      </c>
      <c r="F233" s="3">
        <f t="shared" si="19"/>
        <v>1.0679129619006744E-4</v>
      </c>
      <c r="G233" s="3">
        <f t="shared" si="20"/>
        <v>17.924371422815568</v>
      </c>
      <c r="H233" s="2">
        <f t="shared" si="21"/>
        <v>5.9578823530812897E-6</v>
      </c>
    </row>
    <row r="234" spans="1:8">
      <c r="A234">
        <v>22.8</v>
      </c>
      <c r="B234">
        <f t="shared" si="18"/>
        <v>1.4816442056258603E-5</v>
      </c>
      <c r="C234">
        <f t="shared" si="18"/>
        <v>0.86025941967745878</v>
      </c>
      <c r="D234" s="1">
        <f t="shared" si="22"/>
        <v>9.9958697087913286</v>
      </c>
      <c r="E234" s="1">
        <f t="shared" si="23"/>
        <v>82.89550483331638</v>
      </c>
      <c r="F234" s="3">
        <f t="shared" si="19"/>
        <v>9.1974854134591055E-5</v>
      </c>
      <c r="G234" s="3">
        <f t="shared" si="20"/>
        <v>17.064112003138106</v>
      </c>
      <c r="H234" s="2">
        <f t="shared" si="21"/>
        <v>5.3899584178582979E-6</v>
      </c>
    </row>
    <row r="235" spans="1:8">
      <c r="A235">
        <v>22.900000000000002</v>
      </c>
      <c r="B235">
        <f t="shared" si="18"/>
        <v>1.2845065580695666E-5</v>
      </c>
      <c r="C235">
        <f t="shared" si="18"/>
        <v>0.83344467884886098</v>
      </c>
      <c r="D235" s="1">
        <f t="shared" si="22"/>
        <v>9.9958825538569087</v>
      </c>
      <c r="E235" s="1">
        <f t="shared" si="23"/>
        <v>83.728949512165244</v>
      </c>
      <c r="F235" s="3">
        <f t="shared" si="19"/>
        <v>7.9129788554510583E-5</v>
      </c>
      <c r="G235" s="3">
        <f t="shared" si="20"/>
        <v>16.230667324289243</v>
      </c>
      <c r="H235" s="2">
        <f t="shared" si="21"/>
        <v>4.8753256396360617E-6</v>
      </c>
    </row>
    <row r="236" spans="1:8">
      <c r="A236">
        <v>23</v>
      </c>
      <c r="B236">
        <f t="shared" si="18"/>
        <v>1.1123620798546141E-5</v>
      </c>
      <c r="C236">
        <f t="shared" si="18"/>
        <v>0.80656908173047792</v>
      </c>
      <c r="D236" s="1">
        <f t="shared" si="22"/>
        <v>9.9958936774777065</v>
      </c>
      <c r="E236" s="1">
        <f t="shared" si="23"/>
        <v>84.535518593895716</v>
      </c>
      <c r="F236" s="3">
        <f t="shared" si="19"/>
        <v>6.8006167756706759E-5</v>
      </c>
      <c r="G236" s="3">
        <f t="shared" si="20"/>
        <v>15.42409824255877</v>
      </c>
      <c r="H236" s="2">
        <f t="shared" si="21"/>
        <v>4.4090854899420633E-6</v>
      </c>
    </row>
    <row r="237" spans="1:8">
      <c r="A237">
        <v>23.1</v>
      </c>
      <c r="B237">
        <f t="shared" si="18"/>
        <v>9.6221799708526894E-6</v>
      </c>
      <c r="C237">
        <f t="shared" si="18"/>
        <v>0.77969331870054293</v>
      </c>
      <c r="D237" s="1">
        <f t="shared" si="22"/>
        <v>9.9959032996576767</v>
      </c>
      <c r="E237" s="1">
        <f t="shared" si="23"/>
        <v>85.315211912596254</v>
      </c>
      <c r="F237" s="3">
        <f t="shared" si="19"/>
        <v>5.8383987786569946E-5</v>
      </c>
      <c r="G237" s="3">
        <f t="shared" si="20"/>
        <v>14.644404923858232</v>
      </c>
      <c r="H237" s="2">
        <f t="shared" si="21"/>
        <v>3.9867777550627867E-6</v>
      </c>
    </row>
    <row r="238" spans="1:8">
      <c r="A238">
        <v>23.200000000000003</v>
      </c>
      <c r="B238">
        <f t="shared" si="18"/>
        <v>8.3141570966844807E-6</v>
      </c>
      <c r="C238">
        <f t="shared" si="18"/>
        <v>0.75287609155708091</v>
      </c>
      <c r="D238" s="1">
        <f t="shared" si="22"/>
        <v>9.9959116138147728</v>
      </c>
      <c r="E238" s="1">
        <f t="shared" si="23"/>
        <v>86.068088004153338</v>
      </c>
      <c r="F238" s="3">
        <f t="shared" si="19"/>
        <v>5.0069830690446793E-5</v>
      </c>
      <c r="G238" s="3">
        <f t="shared" si="20"/>
        <v>13.891528832301148</v>
      </c>
      <c r="H238" s="2">
        <f t="shared" si="21"/>
        <v>3.6043427109349106E-6</v>
      </c>
    </row>
    <row r="239" spans="1:8">
      <c r="A239">
        <v>23.3</v>
      </c>
      <c r="B239">
        <f t="shared" si="18"/>
        <v>7.1759669123495415E-6</v>
      </c>
      <c r="C239">
        <f t="shared" si="18"/>
        <v>0.72617392344183496</v>
      </c>
      <c r="D239" s="1">
        <f t="shared" si="22"/>
        <v>9.995918789781685</v>
      </c>
      <c r="E239" s="1">
        <f t="shared" si="23"/>
        <v>86.794261927595173</v>
      </c>
      <c r="F239" s="3">
        <f t="shared" si="19"/>
        <v>4.2893863778203922E-5</v>
      </c>
      <c r="G239" s="3">
        <f t="shared" si="20"/>
        <v>13.165354908859314</v>
      </c>
      <c r="H239" s="2">
        <f t="shared" si="21"/>
        <v>3.2580863998842534E-6</v>
      </c>
    </row>
    <row r="240" spans="1:8">
      <c r="A240">
        <v>23.400000000000002</v>
      </c>
      <c r="B240">
        <f t="shared" si="18"/>
        <v>6.1867145630725721E-6</v>
      </c>
      <c r="C240">
        <f t="shared" si="18"/>
        <v>0.69964098708241362</v>
      </c>
      <c r="D240" s="1">
        <f t="shared" si="22"/>
        <v>9.9959249764962479</v>
      </c>
      <c r="E240" s="1">
        <f t="shared" si="23"/>
        <v>87.493902914677591</v>
      </c>
      <c r="F240" s="3">
        <f t="shared" si="19"/>
        <v>3.6707149215331469E-5</v>
      </c>
      <c r="G240" s="3">
        <f t="shared" si="20"/>
        <v>12.465713921776896</v>
      </c>
      <c r="H240" s="2">
        <f t="shared" si="21"/>
        <v>2.9446487738825901E-6</v>
      </c>
    </row>
    <row r="241" spans="1:8">
      <c r="A241">
        <v>23.5</v>
      </c>
      <c r="B241">
        <f t="shared" si="18"/>
        <v>5.327913702301826E-6</v>
      </c>
      <c r="C241">
        <f t="shared" si="18"/>
        <v>0.67332895184686292</v>
      </c>
      <c r="D241" s="1">
        <f t="shared" si="22"/>
        <v>9.995930304409951</v>
      </c>
      <c r="E241" s="1">
        <f t="shared" si="23"/>
        <v>88.16723186652446</v>
      </c>
      <c r="F241" s="3">
        <f t="shared" si="19"/>
        <v>3.1379235512218884E-5</v>
      </c>
      <c r="G241" s="3">
        <f t="shared" si="20"/>
        <v>11.792384969930026</v>
      </c>
      <c r="H241" s="2">
        <f t="shared" si="21"/>
        <v>2.6609744841467029E-6</v>
      </c>
    </row>
    <row r="242" spans="1:8">
      <c r="A242">
        <v>23.6</v>
      </c>
      <c r="B242">
        <f t="shared" si="18"/>
        <v>4.5832308744810999E-6</v>
      </c>
      <c r="C242">
        <f t="shared" si="18"/>
        <v>0.64728684994404284</v>
      </c>
      <c r="D242" s="1">
        <f t="shared" si="22"/>
        <v>9.9959348876408249</v>
      </c>
      <c r="E242" s="1">
        <f t="shared" si="23"/>
        <v>88.814518716468498</v>
      </c>
      <c r="F242" s="3">
        <f t="shared" si="19"/>
        <v>2.6796004638285353E-5</v>
      </c>
      <c r="G242" s="3">
        <f t="shared" si="20"/>
        <v>11.145098119985988</v>
      </c>
      <c r="H242" s="2">
        <f t="shared" si="21"/>
        <v>2.4042861130341527E-6</v>
      </c>
    </row>
    <row r="243" spans="1:8">
      <c r="A243">
        <v>23.700000000000003</v>
      </c>
      <c r="B243">
        <f t="shared" si="18"/>
        <v>3.9382541417231455E-6</v>
      </c>
      <c r="C243">
        <f t="shared" si="18"/>
        <v>0.62156096194521837</v>
      </c>
      <c r="D243" s="1">
        <f t="shared" si="22"/>
        <v>9.9959388258949673</v>
      </c>
      <c r="E243" s="1">
        <f t="shared" si="23"/>
        <v>89.436079678413719</v>
      </c>
      <c r="F243" s="3">
        <f t="shared" si="19"/>
        <v>2.2857750495930418E-5</v>
      </c>
      <c r="G243" s="3">
        <f t="shared" si="20"/>
        <v>10.523537158040767</v>
      </c>
      <c r="H243" s="2">
        <f t="shared" si="21"/>
        <v>2.1720596556705644E-6</v>
      </c>
    </row>
    <row r="244" spans="1:8">
      <c r="A244">
        <v>23.8</v>
      </c>
      <c r="B244">
        <f t="shared" si="18"/>
        <v>3.3802840218289081E-6</v>
      </c>
      <c r="C244">
        <f t="shared" si="18"/>
        <v>0.59619472164846832</v>
      </c>
      <c r="D244" s="1">
        <f t="shared" si="22"/>
        <v>9.9959422061789898</v>
      </c>
      <c r="E244" s="1">
        <f t="shared" si="23"/>
        <v>90.032274400062192</v>
      </c>
      <c r="F244" s="3">
        <f t="shared" si="19"/>
        <v>1.9477466473460936E-5</v>
      </c>
      <c r="G244" s="3">
        <f t="shared" si="20"/>
        <v>9.9273424363922942</v>
      </c>
      <c r="H244" s="2">
        <f t="shared" si="21"/>
        <v>1.9620020764126337E-6</v>
      </c>
    </row>
    <row r="245" spans="1:8">
      <c r="A245">
        <v>23.900000000000002</v>
      </c>
      <c r="B245">
        <f t="shared" si="18"/>
        <v>2.8981449131983535E-6</v>
      </c>
      <c r="C245">
        <f t="shared" si="18"/>
        <v>0.57122864015935737</v>
      </c>
      <c r="D245" s="1">
        <f t="shared" si="22"/>
        <v>9.9959451043239032</v>
      </c>
      <c r="E245" s="1">
        <f t="shared" si="23"/>
        <v>90.603503040221554</v>
      </c>
      <c r="F245" s="3">
        <f t="shared" si="19"/>
        <v>1.6579321560072913E-5</v>
      </c>
      <c r="G245" s="3">
        <f t="shared" si="20"/>
        <v>9.3561137962329326</v>
      </c>
      <c r="H245" s="2">
        <f t="shared" si="21"/>
        <v>1.7720307727283386E-6</v>
      </c>
    </row>
    <row r="246" spans="1:8">
      <c r="A246">
        <v>24</v>
      </c>
      <c r="B246">
        <f t="shared" si="18"/>
        <v>2.4820152902099967E-6</v>
      </c>
      <c r="C246">
        <f t="shared" si="18"/>
        <v>0.54670024891997882</v>
      </c>
      <c r="D246" s="1">
        <f t="shared" si="22"/>
        <v>9.9959475863391933</v>
      </c>
      <c r="E246" s="1">
        <f t="shared" si="23"/>
        <v>91.15020328914153</v>
      </c>
      <c r="F246" s="3">
        <f t="shared" si="19"/>
        <v>1.4097306269889032E-5</v>
      </c>
      <c r="G246" s="3">
        <f t="shared" si="20"/>
        <v>8.8094135473129569</v>
      </c>
      <c r="H246" s="2">
        <f t="shared" si="21"/>
        <v>1.6002547949618037E-6</v>
      </c>
    </row>
    <row r="247" spans="1:8">
      <c r="A247">
        <v>24.1</v>
      </c>
      <c r="B247">
        <f t="shared" si="18"/>
        <v>2.1232750596223633E-6</v>
      </c>
      <c r="C247">
        <f t="shared" si="18"/>
        <v>0.52264406128502827</v>
      </c>
      <c r="D247" s="1">
        <f t="shared" si="22"/>
        <v>9.9959497096142531</v>
      </c>
      <c r="E247" s="1">
        <f t="shared" si="23"/>
        <v>91.672847350426565</v>
      </c>
      <c r="F247" s="3">
        <f t="shared" si="19"/>
        <v>1.1974031210115754E-5</v>
      </c>
      <c r="G247" s="3">
        <f t="shared" si="20"/>
        <v>8.2867694860279215</v>
      </c>
      <c r="H247" s="2">
        <f t="shared" si="21"/>
        <v>1.4449576798660584E-6</v>
      </c>
    </row>
    <row r="248" spans="1:8">
      <c r="A248">
        <v>24.200000000000003</v>
      </c>
      <c r="B248">
        <f t="shared" si="18"/>
        <v>1.8143685736266862E-6</v>
      </c>
      <c r="C248">
        <f t="shared" si="18"/>
        <v>0.49909155211914885</v>
      </c>
      <c r="D248" s="1">
        <f t="shared" si="22"/>
        <v>9.9959515239828267</v>
      </c>
      <c r="E248" s="1">
        <f t="shared" si="23"/>
        <v>92.171938902545719</v>
      </c>
      <c r="F248" s="3">
        <f t="shared" si="19"/>
        <v>1.0159662636510802E-5</v>
      </c>
      <c r="G248" s="3">
        <f t="shared" si="20"/>
        <v>7.7876779339087676</v>
      </c>
      <c r="H248" s="2">
        <f t="shared" si="21"/>
        <v>1.3045817665717842E-6</v>
      </c>
    </row>
    <row r="249" spans="1:8">
      <c r="A249">
        <v>24.3</v>
      </c>
      <c r="B249">
        <f t="shared" si="18"/>
        <v>1.5486818976549576E-6</v>
      </c>
      <c r="C249">
        <f t="shared" si="18"/>
        <v>0.4760711547750342</v>
      </c>
      <c r="D249" s="1">
        <f t="shared" si="22"/>
        <v>9.9959530726647241</v>
      </c>
      <c r="E249" s="1">
        <f t="shared" si="23"/>
        <v>92.648010057320747</v>
      </c>
      <c r="F249" s="3">
        <f t="shared" si="19"/>
        <v>8.6109807391210325E-6</v>
      </c>
      <c r="G249" s="3">
        <f t="shared" si="20"/>
        <v>7.31160677913374</v>
      </c>
      <c r="H249" s="2">
        <f t="shared" si="21"/>
        <v>1.1777138731934431E-6</v>
      </c>
    </row>
    <row r="250" spans="1:8">
      <c r="A250">
        <v>24.400000000000002</v>
      </c>
      <c r="B250">
        <f t="shared" si="18"/>
        <v>1.3204330303440206E-6</v>
      </c>
      <c r="C250">
        <f t="shared" si="18"/>
        <v>0.45360827470759302</v>
      </c>
      <c r="D250" s="1">
        <f t="shared" si="22"/>
        <v>9.9959543930977546</v>
      </c>
      <c r="E250" s="1">
        <f t="shared" si="23"/>
        <v>93.101618332028337</v>
      </c>
      <c r="F250" s="3">
        <f t="shared" si="19"/>
        <v>7.290547708649342E-6</v>
      </c>
      <c r="G250" s="3">
        <f t="shared" si="20"/>
        <v>6.8579985044261491</v>
      </c>
      <c r="H250" s="2">
        <f t="shared" si="21"/>
        <v>1.0630722220111343E-6</v>
      </c>
    </row>
    <row r="251" spans="1:8">
      <c r="A251">
        <v>24.5</v>
      </c>
      <c r="B251">
        <f t="shared" si="18"/>
        <v>1.1245738687156055E-6</v>
      </c>
      <c r="C251">
        <f t="shared" si="18"/>
        <v>0.43172531888630583</v>
      </c>
      <c r="D251" s="1">
        <f t="shared" si="22"/>
        <v>9.9959555176716233</v>
      </c>
      <c r="E251" s="1">
        <f t="shared" si="23"/>
        <v>93.533343650914645</v>
      </c>
      <c r="F251" s="3">
        <f t="shared" si="19"/>
        <v>6.1659738399555408E-6</v>
      </c>
      <c r="G251" s="3">
        <f t="shared" si="20"/>
        <v>6.4262731855398414</v>
      </c>
      <c r="H251" s="2">
        <f t="shared" si="21"/>
        <v>9.5949450979301403E-7</v>
      </c>
    </row>
    <row r="252" spans="1:8">
      <c r="A252">
        <v>24.6</v>
      </c>
      <c r="B252">
        <f t="shared" si="18"/>
        <v>9.5670280329514671E-7</v>
      </c>
      <c r="C252">
        <f t="shared" si="18"/>
        <v>0.41044174008616491</v>
      </c>
      <c r="D252" s="1">
        <f t="shared" si="22"/>
        <v>9.9959564743744274</v>
      </c>
      <c r="E252" s="1">
        <f t="shared" si="23"/>
        <v>93.943785391000816</v>
      </c>
      <c r="F252" s="3">
        <f t="shared" si="19"/>
        <v>5.2092710358664363E-6</v>
      </c>
      <c r="G252" s="3">
        <f t="shared" si="20"/>
        <v>6.0158314454536708</v>
      </c>
      <c r="H252" s="2">
        <f t="shared" si="21"/>
        <v>8.659270265630906E-7</v>
      </c>
    </row>
    <row r="253" spans="1:8">
      <c r="A253">
        <v>24.700000000000003</v>
      </c>
      <c r="B253">
        <f t="shared" si="18"/>
        <v>8.1298691529778116E-7</v>
      </c>
      <c r="C253">
        <f t="shared" si="18"/>
        <v>0.3897740950676678</v>
      </c>
      <c r="D253" s="1">
        <f t="shared" si="22"/>
        <v>9.9959572873613425</v>
      </c>
      <c r="E253" s="1">
        <f t="shared" si="23"/>
        <v>94.333559486068481</v>
      </c>
      <c r="F253" s="3">
        <f t="shared" si="19"/>
        <v>4.3962841207445535E-6</v>
      </c>
      <c r="G253" s="3">
        <f t="shared" si="20"/>
        <v>5.6260573503860059</v>
      </c>
      <c r="H253" s="2">
        <f t="shared" si="21"/>
        <v>7.8141473627938093E-7</v>
      </c>
    </row>
    <row r="254" spans="1:8">
      <c r="A254">
        <v>24.8</v>
      </c>
      <c r="B254">
        <f t="shared" si="18"/>
        <v>6.9009283097353923E-7</v>
      </c>
      <c r="C254">
        <f t="shared" si="18"/>
        <v>0.36973611559818509</v>
      </c>
      <c r="D254" s="1">
        <f t="shared" si="22"/>
        <v>9.9959579774541734</v>
      </c>
      <c r="E254" s="1">
        <f t="shared" si="23"/>
        <v>94.703295601666667</v>
      </c>
      <c r="F254" s="3">
        <f t="shared" si="19"/>
        <v>3.7061912898650462E-6</v>
      </c>
      <c r="G254" s="3">
        <f t="shared" si="20"/>
        <v>5.2563212347878192</v>
      </c>
      <c r="H254" s="2">
        <f t="shared" si="21"/>
        <v>7.0509223548523344E-7</v>
      </c>
    </row>
    <row r="255" spans="1:8">
      <c r="A255">
        <v>24.900000000000002</v>
      </c>
      <c r="B255">
        <f t="shared" si="18"/>
        <v>5.8512536661866855E-7</v>
      </c>
      <c r="C255">
        <f t="shared" si="18"/>
        <v>0.3503387912208335</v>
      </c>
      <c r="D255" s="1">
        <f t="shared" si="22"/>
        <v>9.9959585625795402</v>
      </c>
      <c r="E255" s="1">
        <f t="shared" si="23"/>
        <v>95.053634392887503</v>
      </c>
      <c r="F255" s="3">
        <f t="shared" si="19"/>
        <v>3.1210659230396232E-6</v>
      </c>
      <c r="G255" s="3">
        <f t="shared" si="20"/>
        <v>4.9059824435669839</v>
      </c>
      <c r="H255" s="2">
        <f t="shared" si="21"/>
        <v>6.3617551814359841E-7</v>
      </c>
    </row>
    <row r="256" spans="1:8">
      <c r="A256">
        <v>25</v>
      </c>
      <c r="B256">
        <f t="shared" si="18"/>
        <v>4.955731715780993E-7</v>
      </c>
      <c r="C256">
        <f t="shared" si="18"/>
        <v>0.33159046264249559</v>
      </c>
      <c r="D256" s="1">
        <f t="shared" si="22"/>
        <v>9.995959058152712</v>
      </c>
      <c r="E256" s="1">
        <f t="shared" si="23"/>
        <v>95.385224855529998</v>
      </c>
      <c r="F256" s="3">
        <f t="shared" si="19"/>
        <v>2.6254927512070481E-6</v>
      </c>
      <c r="G256" s="3">
        <f t="shared" si="20"/>
        <v>4.5743919809244886</v>
      </c>
      <c r="H256" s="2">
        <f t="shared" si="21"/>
        <v>5.7395447573262702E-7</v>
      </c>
    </row>
    <row r="257" spans="1:8">
      <c r="A257">
        <v>25.1</v>
      </c>
      <c r="B257">
        <f t="shared" si="18"/>
        <v>4.1926064579324399E-7</v>
      </c>
      <c r="C257">
        <f t="shared" si="18"/>
        <v>0.31349692458962286</v>
      </c>
      <c r="D257" s="1">
        <f t="shared" si="22"/>
        <v>9.9959594774133578</v>
      </c>
      <c r="E257" s="1">
        <f t="shared" si="23"/>
        <v>95.698721780119627</v>
      </c>
      <c r="F257" s="3">
        <f t="shared" si="19"/>
        <v>2.2062321054505674E-6</v>
      </c>
      <c r="G257" s="3">
        <f t="shared" si="20"/>
        <v>4.26089505633486</v>
      </c>
      <c r="H257" s="2">
        <f t="shared" si="21"/>
        <v>5.1778606989403905E-7</v>
      </c>
    </row>
    <row r="258" spans="1:8">
      <c r="A258">
        <v>25.200000000000003</v>
      </c>
      <c r="B258">
        <f t="shared" si="18"/>
        <v>3.5430547314347954E-7</v>
      </c>
      <c r="C258">
        <f t="shared" si="18"/>
        <v>0.29606153696863907</v>
      </c>
      <c r="D258" s="1">
        <f t="shared" si="22"/>
        <v>9.9959598317188316</v>
      </c>
      <c r="E258" s="1">
        <f t="shared" si="23"/>
        <v>95.994783317088263</v>
      </c>
      <c r="F258" s="3">
        <f t="shared" si="19"/>
        <v>1.8519266316019412E-6</v>
      </c>
      <c r="G258" s="3">
        <f t="shared" si="20"/>
        <v>3.9648335193662234</v>
      </c>
      <c r="H258" s="2">
        <f t="shared" si="21"/>
        <v>4.6708811922523563E-7</v>
      </c>
    </row>
    <row r="259" spans="1:8">
      <c r="A259">
        <v>25.3</v>
      </c>
      <c r="B259">
        <f t="shared" si="18"/>
        <v>2.9908117207944356E-7</v>
      </c>
      <c r="C259">
        <f t="shared" si="18"/>
        <v>0.27928534316654902</v>
      </c>
      <c r="D259" s="1">
        <f t="shared" si="22"/>
        <v>9.9959601308000039</v>
      </c>
      <c r="E259" s="1">
        <f t="shared" si="23"/>
        <v>96.274068660254812</v>
      </c>
      <c r="F259" s="3">
        <f t="shared" si="19"/>
        <v>1.5528454593294327E-6</v>
      </c>
      <c r="G259" s="3">
        <f t="shared" si="20"/>
        <v>3.6855481761996742</v>
      </c>
      <c r="H259" s="2">
        <f t="shared" si="21"/>
        <v>4.2133364837212299E-7</v>
      </c>
    </row>
    <row r="260" spans="1:8">
      <c r="A260">
        <v>25.400000000000002</v>
      </c>
      <c r="B260">
        <f t="shared" si="18"/>
        <v>2.5218412097589365E-7</v>
      </c>
      <c r="C260">
        <f t="shared" si="18"/>
        <v>0.26316719433631353</v>
      </c>
      <c r="D260" s="1">
        <f t="shared" si="22"/>
        <v>9.9959603829841246</v>
      </c>
      <c r="E260" s="1">
        <f t="shared" si="23"/>
        <v>96.537235854591131</v>
      </c>
      <c r="F260" s="3">
        <f t="shared" si="19"/>
        <v>1.3006613386323806E-6</v>
      </c>
      <c r="G260" s="3">
        <f t="shared" si="20"/>
        <v>3.4223809818633555</v>
      </c>
      <c r="H260" s="2">
        <f t="shared" si="21"/>
        <v>3.8004574754392781E-7</v>
      </c>
    </row>
    <row r="261" spans="1:8">
      <c r="A261">
        <v>25.5</v>
      </c>
      <c r="B261">
        <f t="shared" si="18"/>
        <v>2.1240456738902849E-7</v>
      </c>
      <c r="C261">
        <f t="shared" si="18"/>
        <v>0.24770387852997702</v>
      </c>
      <c r="D261" s="1">
        <f t="shared" si="22"/>
        <v>9.9959605953886914</v>
      </c>
      <c r="E261" s="1">
        <f t="shared" si="23"/>
        <v>96.784939733121107</v>
      </c>
      <c r="F261" s="3">
        <f t="shared" si="19"/>
        <v>1.0882567718084601E-6</v>
      </c>
      <c r="G261" s="3">
        <f t="shared" si="20"/>
        <v>3.17467710333338</v>
      </c>
      <c r="H261" s="2">
        <f t="shared" si="21"/>
        <v>3.4279290031285421E-7</v>
      </c>
    </row>
    <row r="262" spans="1:8">
      <c r="A262">
        <v>25.6</v>
      </c>
      <c r="B262">
        <f t="shared" si="18"/>
        <v>1.7870117815658716E-7</v>
      </c>
      <c r="C262">
        <f t="shared" si="18"/>
        <v>0.2328902535697171</v>
      </c>
      <c r="D262" s="1">
        <f t="shared" si="22"/>
        <v>9.9959607740898697</v>
      </c>
      <c r="E262" s="1">
        <f t="shared" si="23"/>
        <v>97.017829986690828</v>
      </c>
      <c r="F262" s="3">
        <f t="shared" si="19"/>
        <v>9.0955559350902604E-7</v>
      </c>
      <c r="G262" s="3">
        <f t="shared" si="20"/>
        <v>2.941786849763659</v>
      </c>
      <c r="H262" s="2">
        <f t="shared" si="21"/>
        <v>3.0918473701862493E-7</v>
      </c>
    </row>
    <row r="263" spans="1:8">
      <c r="A263">
        <v>25.700000000000003</v>
      </c>
      <c r="B263">
        <f t="shared" ref="B263:C306" si="24">(B$4/10)/(B$3*SQRT(2*PI()))*EXP(-0.5*(($A263-B$2)/B$3)^2)</f>
        <v>1.5017873121158151E-7</v>
      </c>
      <c r="C263">
        <f t="shared" si="24"/>
        <v>0.21871938258225487</v>
      </c>
      <c r="D263" s="1">
        <f t="shared" si="22"/>
        <v>9.9959609242686014</v>
      </c>
      <c r="E263" s="1">
        <f t="shared" si="23"/>
        <v>97.236549369273078</v>
      </c>
      <c r="F263" s="3">
        <f t="shared" ref="F263:F306" si="25">SUM(B$308)-D263</f>
        <v>7.5937686183635833E-7</v>
      </c>
      <c r="G263" s="3">
        <f t="shared" ref="G263:G306" si="26">SUM(C$308)-E263</f>
        <v>2.7230674671814086</v>
      </c>
      <c r="H263" s="2">
        <f t="shared" ref="H263:H306" si="27">F263/G263</f>
        <v>2.7886817751980777E-7</v>
      </c>
    </row>
    <row r="264" spans="1:8">
      <c r="A264">
        <v>25.8</v>
      </c>
      <c r="B264">
        <f t="shared" si="24"/>
        <v>1.2606859028577461E-7</v>
      </c>
      <c r="C264">
        <f t="shared" si="24"/>
        <v>0.20518267116449079</v>
      </c>
      <c r="D264" s="1">
        <f t="shared" ref="D264:D306" si="28">B264+D263</f>
        <v>9.9959610503371916</v>
      </c>
      <c r="E264" s="1">
        <f t="shared" ref="E264:E306" si="29">C264+E263</f>
        <v>97.441732040437572</v>
      </c>
      <c r="F264" s="3">
        <f t="shared" si="25"/>
        <v>6.3330827160257286E-7</v>
      </c>
      <c r="G264" s="3">
        <f t="shared" si="26"/>
        <v>2.5178847960169151</v>
      </c>
      <c r="H264" s="2">
        <f t="shared" si="27"/>
        <v>2.5152392698999333E-7</v>
      </c>
    </row>
    <row r="265" spans="1:8">
      <c r="A265">
        <v>25.900000000000002</v>
      </c>
      <c r="B265">
        <f t="shared" si="24"/>
        <v>1.0571164055719882E-7</v>
      </c>
      <c r="C265">
        <f t="shared" si="24"/>
        <v>0.1922700051971091</v>
      </c>
      <c r="D265" s="1">
        <f t="shared" si="28"/>
        <v>9.995961156048832</v>
      </c>
      <c r="E265" s="1">
        <f t="shared" si="29"/>
        <v>97.634002045634674</v>
      </c>
      <c r="F265" s="3">
        <f t="shared" si="25"/>
        <v>5.2759663127233125E-7</v>
      </c>
      <c r="G265" s="3">
        <f t="shared" si="26"/>
        <v>2.325614790819813</v>
      </c>
      <c r="H265" s="2">
        <f t="shared" si="27"/>
        <v>2.2686329367829045E-7</v>
      </c>
    </row>
    <row r="266" spans="1:8">
      <c r="A266">
        <v>26</v>
      </c>
      <c r="B266">
        <f t="shared" si="24"/>
        <v>8.8543396950730421E-8</v>
      </c>
      <c r="C266">
        <f t="shared" si="24"/>
        <v>0.17996988837729352</v>
      </c>
      <c r="D266" s="1">
        <f t="shared" si="28"/>
        <v>9.9959612445922286</v>
      </c>
      <c r="E266" s="1">
        <f t="shared" si="29"/>
        <v>97.813971934011974</v>
      </c>
      <c r="F266" s="3">
        <f t="shared" si="25"/>
        <v>4.3905323465764923E-7</v>
      </c>
      <c r="G266" s="3">
        <f t="shared" si="26"/>
        <v>2.1456449024425126</v>
      </c>
      <c r="H266" s="2">
        <f t="shared" si="27"/>
        <v>2.0462530130584486E-7</v>
      </c>
    </row>
    <row r="267" spans="1:8">
      <c r="A267">
        <v>26.1</v>
      </c>
      <c r="B267">
        <f t="shared" si="24"/>
        <v>7.4081027435990124E-8</v>
      </c>
      <c r="C267">
        <f t="shared" si="24"/>
        <v>0.16826957860075883</v>
      </c>
      <c r="D267" s="1">
        <f t="shared" si="28"/>
        <v>9.9959613186732561</v>
      </c>
      <c r="E267" s="1">
        <f t="shared" si="29"/>
        <v>97.982241512612731</v>
      </c>
      <c r="F267" s="3">
        <f t="shared" si="25"/>
        <v>3.6497220712305989E-7</v>
      </c>
      <c r="G267" s="3">
        <f t="shared" si="26"/>
        <v>1.9773753238417555</v>
      </c>
      <c r="H267" s="2">
        <f t="shared" si="27"/>
        <v>1.8457406781731829E-7</v>
      </c>
    </row>
    <row r="268" spans="1:8">
      <c r="A268">
        <v>26.200000000000003</v>
      </c>
      <c r="B268">
        <f t="shared" si="24"/>
        <v>6.1912061485176E-8</v>
      </c>
      <c r="C268">
        <f t="shared" si="24"/>
        <v>0.1571552223862383</v>
      </c>
      <c r="D268" s="1">
        <f t="shared" si="28"/>
        <v>9.9959613805853174</v>
      </c>
      <c r="E268" s="1">
        <f t="shared" si="29"/>
        <v>98.139396734998968</v>
      </c>
      <c r="F268" s="3">
        <f t="shared" si="25"/>
        <v>3.0306014586756191E-7</v>
      </c>
      <c r="G268" s="3">
        <f t="shared" si="26"/>
        <v>1.8202201014555186</v>
      </c>
      <c r="H268" s="2">
        <f t="shared" si="27"/>
        <v>1.6649642844028767E-7</v>
      </c>
    </row>
    <row r="269" spans="1:8">
      <c r="A269">
        <v>26.3</v>
      </c>
      <c r="B269">
        <f t="shared" si="24"/>
        <v>5.1684579053108877E-8</v>
      </c>
      <c r="C269">
        <f t="shared" si="24"/>
        <v>0.14661198660142399</v>
      </c>
      <c r="D269" s="1">
        <f t="shared" si="28"/>
        <v>9.9959614322698958</v>
      </c>
      <c r="E269" s="1">
        <f t="shared" si="29"/>
        <v>98.286008721600396</v>
      </c>
      <c r="F269" s="3">
        <f t="shared" si="25"/>
        <v>2.5137556747267809E-7</v>
      </c>
      <c r="G269" s="3">
        <f t="shared" si="26"/>
        <v>1.6736081148540904</v>
      </c>
      <c r="H269" s="2">
        <f t="shared" si="27"/>
        <v>1.5019977809715248E-7</v>
      </c>
    </row>
    <row r="270" spans="1:8">
      <c r="A270">
        <v>26.400000000000002</v>
      </c>
      <c r="B270">
        <f t="shared" si="24"/>
        <v>4.3098698216127051E-8</v>
      </c>
      <c r="C270">
        <f t="shared" si="24"/>
        <v>0.13662418681740707</v>
      </c>
      <c r="D270" s="1">
        <f t="shared" si="28"/>
        <v>9.9959614753685937</v>
      </c>
      <c r="E270" s="1">
        <f t="shared" si="29"/>
        <v>98.422632908417796</v>
      </c>
      <c r="F270" s="3">
        <f t="shared" si="25"/>
        <v>2.0827686952884505E-7</v>
      </c>
      <c r="G270" s="3">
        <f t="shared" si="26"/>
        <v>1.5369839280366904</v>
      </c>
      <c r="H270" s="2">
        <f t="shared" si="27"/>
        <v>1.355101154472665E-7</v>
      </c>
    </row>
    <row r="271" spans="1:8">
      <c r="A271">
        <v>26.5</v>
      </c>
      <c r="B271">
        <f t="shared" si="24"/>
        <v>3.5899200141810925E-8</v>
      </c>
      <c r="C271">
        <f t="shared" si="24"/>
        <v>0.12717541168805993</v>
      </c>
      <c r="D271" s="1">
        <f t="shared" si="28"/>
        <v>9.9959615112677938</v>
      </c>
      <c r="E271" s="1">
        <f t="shared" si="29"/>
        <v>98.549808320105853</v>
      </c>
      <c r="F271" s="3">
        <f t="shared" si="25"/>
        <v>1.7237766947175714E-7</v>
      </c>
      <c r="G271" s="3">
        <f t="shared" si="26"/>
        <v>1.4098085163486331</v>
      </c>
      <c r="H271" s="2">
        <f t="shared" si="27"/>
        <v>1.2227027108490645E-7</v>
      </c>
    </row>
    <row r="272" spans="1:8">
      <c r="A272">
        <v>26.6</v>
      </c>
      <c r="B272">
        <f t="shared" si="24"/>
        <v>2.9869148536623141E-8</v>
      </c>
      <c r="C272">
        <f t="shared" si="24"/>
        <v>0.1182486428207713</v>
      </c>
      <c r="D272" s="1">
        <f t="shared" si="28"/>
        <v>9.9959615411369427</v>
      </c>
      <c r="E272" s="1">
        <f t="shared" si="29"/>
        <v>98.668056962926627</v>
      </c>
      <c r="F272" s="3">
        <f t="shared" si="25"/>
        <v>1.4250852053976359E-7</v>
      </c>
      <c r="G272" s="3">
        <f t="shared" si="26"/>
        <v>1.2915598735278593</v>
      </c>
      <c r="H272" s="2">
        <f t="shared" si="27"/>
        <v>1.1033829980371378E-7</v>
      </c>
    </row>
    <row r="273" spans="1:8">
      <c r="A273">
        <v>26.700000000000003</v>
      </c>
      <c r="B273">
        <f t="shared" si="24"/>
        <v>2.482437730380293E-8</v>
      </c>
      <c r="C273">
        <f t="shared" si="24"/>
        <v>0.10982636967484738</v>
      </c>
      <c r="D273" s="1">
        <f t="shared" si="28"/>
        <v>9.9959615659613199</v>
      </c>
      <c r="E273" s="1">
        <f t="shared" si="29"/>
        <v>98.777883332601476</v>
      </c>
      <c r="F273" s="3">
        <f t="shared" si="25"/>
        <v>1.1768414331925214E-7</v>
      </c>
      <c r="G273" s="3">
        <f t="shared" si="26"/>
        <v>1.1817335038530103</v>
      </c>
      <c r="H273" s="2">
        <f t="shared" si="27"/>
        <v>9.958602589801013E-8</v>
      </c>
    </row>
    <row r="274" spans="1:8">
      <c r="A274">
        <v>26.8</v>
      </c>
      <c r="B274">
        <f t="shared" si="24"/>
        <v>2.060873500055275E-8</v>
      </c>
      <c r="C274">
        <f t="shared" si="24"/>
        <v>0.10189069909295148</v>
      </c>
      <c r="D274" s="1">
        <f t="shared" si="28"/>
        <v>9.9959615865700542</v>
      </c>
      <c r="E274" s="1">
        <f t="shared" si="29"/>
        <v>98.879774031694424</v>
      </c>
      <c r="F274" s="3">
        <f t="shared" si="25"/>
        <v>9.7075409044578009E-8</v>
      </c>
      <c r="G274" s="3">
        <f t="shared" si="26"/>
        <v>1.0798428047600623</v>
      </c>
      <c r="H274" s="2">
        <f t="shared" si="27"/>
        <v>8.9897722720991652E-8</v>
      </c>
    </row>
    <row r="275" spans="1:8">
      <c r="A275">
        <v>26.900000000000002</v>
      </c>
      <c r="B275">
        <f t="shared" si="24"/>
        <v>1.7089987963925772E-8</v>
      </c>
      <c r="C275">
        <f t="shared" si="24"/>
        <v>9.442345913867041E-2</v>
      </c>
      <c r="D275" s="1">
        <f t="shared" si="28"/>
        <v>9.9959616036600423</v>
      </c>
      <c r="E275" s="1">
        <f t="shared" si="29"/>
        <v>98.974197490833092</v>
      </c>
      <c r="F275" s="3">
        <f t="shared" si="25"/>
        <v>7.9985420953221364E-8</v>
      </c>
      <c r="G275" s="3">
        <f t="shared" si="26"/>
        <v>0.98541934562139488</v>
      </c>
      <c r="H275" s="2">
        <f t="shared" si="27"/>
        <v>8.1168916876483095E-8</v>
      </c>
    </row>
    <row r="276" spans="1:8">
      <c r="A276">
        <v>27</v>
      </c>
      <c r="B276">
        <f t="shared" si="24"/>
        <v>1.4156295821516289E-8</v>
      </c>
      <c r="C276">
        <f t="shared" si="24"/>
        <v>8.7406296979031614E-2</v>
      </c>
      <c r="D276" s="1">
        <f t="shared" si="28"/>
        <v>9.995961617816338</v>
      </c>
      <c r="E276" s="1">
        <f t="shared" si="29"/>
        <v>99.061603787812118</v>
      </c>
      <c r="F276" s="3">
        <f t="shared" si="25"/>
        <v>6.58291252619847E-8</v>
      </c>
      <c r="G276" s="3">
        <f t="shared" si="26"/>
        <v>0.89801304864236897</v>
      </c>
      <c r="H276" s="2">
        <f t="shared" si="27"/>
        <v>7.3305310386643336E-8</v>
      </c>
    </row>
    <row r="277" spans="1:8">
      <c r="A277">
        <v>27.1</v>
      </c>
      <c r="B277">
        <f t="shared" si="24"/>
        <v>1.1713183649401447E-8</v>
      </c>
      <c r="C277">
        <f t="shared" si="24"/>
        <v>8.0820770614091098E-2</v>
      </c>
      <c r="D277" s="1">
        <f t="shared" si="28"/>
        <v>9.9959616295295213</v>
      </c>
      <c r="E277" s="1">
        <f t="shared" si="29"/>
        <v>99.142424558426214</v>
      </c>
      <c r="F277" s="3">
        <f t="shared" si="25"/>
        <v>5.411594194981717E-8</v>
      </c>
      <c r="G277" s="3">
        <f t="shared" si="26"/>
        <v>0.81719227802827277</v>
      </c>
      <c r="H277" s="2">
        <f t="shared" si="27"/>
        <v>6.622179798417637E-8</v>
      </c>
    </row>
    <row r="278" spans="1:8">
      <c r="A278">
        <v>27.200000000000003</v>
      </c>
      <c r="B278">
        <f t="shared" si="24"/>
        <v>9.6809444097290895E-9</v>
      </c>
      <c r="C278">
        <f t="shared" si="24"/>
        <v>7.4648434316142834E-2</v>
      </c>
      <c r="D278" s="1">
        <f t="shared" si="28"/>
        <v>9.9959616392104653</v>
      </c>
      <c r="E278" s="1">
        <f t="shared" si="29"/>
        <v>99.217072992742359</v>
      </c>
      <c r="F278" s="3">
        <f t="shared" si="25"/>
        <v>4.4434997903408657E-8</v>
      </c>
      <c r="G278" s="3">
        <f t="shared" si="26"/>
        <v>0.74254384371212723</v>
      </c>
      <c r="H278" s="2">
        <f t="shared" si="27"/>
        <v>5.9841581449613932E-8</v>
      </c>
    </row>
    <row r="279" spans="1:8">
      <c r="A279">
        <v>27.3</v>
      </c>
      <c r="B279">
        <f t="shared" si="24"/>
        <v>7.9924136087315358E-9</v>
      </c>
      <c r="C279">
        <f t="shared" si="24"/>
        <v>6.8870917698260675E-2</v>
      </c>
      <c r="D279" s="1">
        <f t="shared" si="28"/>
        <v>9.9959616472028792</v>
      </c>
      <c r="E279" s="1">
        <f t="shared" si="29"/>
        <v>99.285943910440622</v>
      </c>
      <c r="F279" s="3">
        <f t="shared" si="25"/>
        <v>3.6442584061546768E-8</v>
      </c>
      <c r="G279" s="3">
        <f t="shared" si="26"/>
        <v>0.67367292601386453</v>
      </c>
      <c r="H279" s="2">
        <f t="shared" si="27"/>
        <v>5.4095366837996932E-8</v>
      </c>
    </row>
    <row r="280" spans="1:8">
      <c r="A280">
        <v>27.400000000000002</v>
      </c>
      <c r="B280">
        <f t="shared" si="24"/>
        <v>6.5910654687482011E-9</v>
      </c>
      <c r="C280">
        <f t="shared" si="24"/>
        <v>6.3469998385500825E-2</v>
      </c>
      <c r="D280" s="1">
        <f t="shared" si="28"/>
        <v>9.9959616537939446</v>
      </c>
      <c r="E280" s="1">
        <f t="shared" si="29"/>
        <v>99.349413908826122</v>
      </c>
      <c r="F280" s="3">
        <f t="shared" si="25"/>
        <v>2.9851518590362502E-8</v>
      </c>
      <c r="G280" s="3">
        <f t="shared" si="26"/>
        <v>0.61020292762836448</v>
      </c>
      <c r="H280" s="2">
        <f t="shared" si="27"/>
        <v>4.8920641378081275E-8</v>
      </c>
    </row>
    <row r="281" spans="1:8">
      <c r="A281">
        <v>27.5</v>
      </c>
      <c r="B281">
        <f t="shared" si="24"/>
        <v>5.4293864025285134E-9</v>
      </c>
      <c r="C281">
        <f t="shared" si="24"/>
        <v>5.8427668311895137E-2</v>
      </c>
      <c r="D281" s="1">
        <f t="shared" si="28"/>
        <v>9.9959616592233314</v>
      </c>
      <c r="E281" s="1">
        <f t="shared" si="29"/>
        <v>99.407841577138015</v>
      </c>
      <c r="F281" s="3">
        <f t="shared" si="25"/>
        <v>2.4422131872370301E-8</v>
      </c>
      <c r="G281" s="3">
        <f t="shared" si="26"/>
        <v>0.55177525931647153</v>
      </c>
      <c r="H281" s="2">
        <f t="shared" si="27"/>
        <v>4.4261012903376572E-8</v>
      </c>
    </row>
    <row r="282" spans="1:8">
      <c r="A282">
        <v>27.6</v>
      </c>
      <c r="B282">
        <f t="shared" si="24"/>
        <v>4.4674873039785123E-9</v>
      </c>
      <c r="C282">
        <f t="shared" si="24"/>
        <v>5.3726193712163257E-2</v>
      </c>
      <c r="D282" s="1">
        <f t="shared" si="28"/>
        <v>9.9959616636908191</v>
      </c>
      <c r="E282" s="1">
        <f t="shared" si="29"/>
        <v>99.461567770850181</v>
      </c>
      <c r="F282" s="3">
        <f t="shared" si="25"/>
        <v>1.9954644159270174E-8</v>
      </c>
      <c r="G282" s="3">
        <f t="shared" si="26"/>
        <v>0.49804906560430595</v>
      </c>
      <c r="H282" s="2">
        <f t="shared" si="27"/>
        <v>4.0065619107342934E-8</v>
      </c>
    </row>
    <row r="283" spans="1:8">
      <c r="A283">
        <v>27.700000000000003</v>
      </c>
      <c r="B283">
        <f t="shared" si="24"/>
        <v>3.6719212082274104E-9</v>
      </c>
      <c r="C283">
        <f t="shared" si="24"/>
        <v>4.9348168918754182E-2</v>
      </c>
      <c r="D283" s="1">
        <f t="shared" si="28"/>
        <v>9.9959616673627405</v>
      </c>
      <c r="E283" s="1">
        <f t="shared" si="29"/>
        <v>99.510915939768935</v>
      </c>
      <c r="F283" s="3">
        <f t="shared" si="25"/>
        <v>1.6282722725691201E-8</v>
      </c>
      <c r="G283" s="3">
        <f t="shared" si="26"/>
        <v>0.44870089668555124</v>
      </c>
      <c r="H283" s="2">
        <f t="shared" si="27"/>
        <v>3.6288589672915458E-8</v>
      </c>
    </row>
    <row r="284" spans="1:8">
      <c r="A284">
        <v>27.8</v>
      </c>
      <c r="B284">
        <f t="shared" si="24"/>
        <v>3.0146772997276476E-9</v>
      </c>
      <c r="C284">
        <f t="shared" si="24"/>
        <v>4.5276564112285381E-2</v>
      </c>
      <c r="D284" s="1">
        <f t="shared" si="28"/>
        <v>9.995961670377417</v>
      </c>
      <c r="E284" s="1">
        <f t="shared" si="29"/>
        <v>99.556192503881221</v>
      </c>
      <c r="F284" s="3">
        <f t="shared" si="25"/>
        <v>1.3268046217262963E-8</v>
      </c>
      <c r="G284" s="3">
        <f t="shared" si="26"/>
        <v>0.40342433257326604</v>
      </c>
      <c r="H284" s="2">
        <f t="shared" si="27"/>
        <v>3.2888562106881215E-8</v>
      </c>
    </row>
    <row r="285" spans="1:8">
      <c r="A285">
        <v>27.900000000000002</v>
      </c>
      <c r="B285">
        <f t="shared" si="24"/>
        <v>2.4723261275596123E-9</v>
      </c>
      <c r="C285">
        <f t="shared" si="24"/>
        <v>4.1494767206680577E-2</v>
      </c>
      <c r="D285" s="1">
        <f t="shared" si="28"/>
        <v>9.9959616728497434</v>
      </c>
      <c r="E285" s="1">
        <f t="shared" si="29"/>
        <v>99.597687271087906</v>
      </c>
      <c r="F285" s="3">
        <f t="shared" si="25"/>
        <v>1.0795719873613052E-8</v>
      </c>
      <c r="G285" s="3">
        <f t="shared" si="26"/>
        <v>0.36192956536658016</v>
      </c>
      <c r="H285" s="2">
        <f t="shared" si="27"/>
        <v>2.9828234293815185E-8</v>
      </c>
    </row>
    <row r="286" spans="1:8">
      <c r="A286">
        <v>28</v>
      </c>
      <c r="B286">
        <f t="shared" si="24"/>
        <v>2.025294283274429E-9</v>
      </c>
      <c r="C286">
        <f t="shared" si="24"/>
        <v>3.7986620079324809E-2</v>
      </c>
      <c r="D286" s="1">
        <f t="shared" si="28"/>
        <v>9.9959616748750371</v>
      </c>
      <c r="E286" s="1">
        <f t="shared" si="29"/>
        <v>99.635673891167229</v>
      </c>
      <c r="F286" s="3">
        <f t="shared" si="25"/>
        <v>8.77042616309609E-9</v>
      </c>
      <c r="G286" s="3">
        <f t="shared" si="26"/>
        <v>0.32394294528725709</v>
      </c>
      <c r="H286" s="2">
        <f t="shared" si="27"/>
        <v>2.7073984140382797E-8</v>
      </c>
    </row>
    <row r="287" spans="1:8">
      <c r="A287">
        <v>28.1</v>
      </c>
      <c r="B287">
        <f t="shared" si="24"/>
        <v>1.6572497636408754E-9</v>
      </c>
      <c r="C287">
        <f t="shared" si="24"/>
        <v>3.4736449381408588E-2</v>
      </c>
      <c r="D287" s="1">
        <f t="shared" si="28"/>
        <v>9.9959616765322874</v>
      </c>
      <c r="E287" s="1">
        <f t="shared" si="29"/>
        <v>99.670410340548642</v>
      </c>
      <c r="F287" s="3">
        <f t="shared" si="25"/>
        <v>7.1131758261344658E-9</v>
      </c>
      <c r="G287" s="3">
        <f t="shared" si="26"/>
        <v>0.28920649590584446</v>
      </c>
      <c r="H287" s="2">
        <f t="shared" si="27"/>
        <v>2.4595491203801547E-8</v>
      </c>
    </row>
    <row r="288" spans="1:8">
      <c r="A288">
        <v>28.200000000000003</v>
      </c>
      <c r="B288">
        <f t="shared" si="24"/>
        <v>1.3545818282343257E-9</v>
      </c>
      <c r="C288">
        <f t="shared" si="24"/>
        <v>3.1729092184457214E-2</v>
      </c>
      <c r="D288" s="1">
        <f t="shared" si="28"/>
        <v>9.9959616778868696</v>
      </c>
      <c r="E288" s="1">
        <f t="shared" si="29"/>
        <v>99.702139432733105</v>
      </c>
      <c r="F288" s="3">
        <f t="shared" si="25"/>
        <v>5.758593601967732E-9</v>
      </c>
      <c r="G288" s="3">
        <f t="shared" si="26"/>
        <v>0.25747740372138139</v>
      </c>
      <c r="H288" s="2">
        <f t="shared" si="27"/>
        <v>2.2365432922413487E-8</v>
      </c>
    </row>
    <row r="289" spans="1:8">
      <c r="A289">
        <v>28.3</v>
      </c>
      <c r="B289">
        <f t="shared" si="24"/>
        <v>1.1059614145157604E-9</v>
      </c>
      <c r="C289">
        <f t="shared" si="24"/>
        <v>2.894991673592965E-2</v>
      </c>
      <c r="D289" s="1">
        <f t="shared" si="28"/>
        <v>9.9959616789928312</v>
      </c>
      <c r="E289" s="1">
        <f t="shared" si="29"/>
        <v>99.73108934946903</v>
      </c>
      <c r="F289" s="3">
        <f t="shared" si="25"/>
        <v>4.6526320574002966E-9</v>
      </c>
      <c r="G289" s="3">
        <f t="shared" si="26"/>
        <v>0.22852748698545611</v>
      </c>
      <c r="H289" s="2">
        <f t="shared" si="27"/>
        <v>2.0359179190100658E-8</v>
      </c>
    </row>
    <row r="290" spans="1:8">
      <c r="A290">
        <v>28.400000000000002</v>
      </c>
      <c r="B290">
        <f t="shared" si="24"/>
        <v>9.0197013085859414E-10</v>
      </c>
      <c r="C290">
        <f t="shared" si="24"/>
        <v>2.6384838609933153E-2</v>
      </c>
      <c r="D290" s="1">
        <f t="shared" si="28"/>
        <v>9.9959616798948012</v>
      </c>
      <c r="E290" s="1">
        <f t="shared" si="29"/>
        <v>99.757474188078959</v>
      </c>
      <c r="F290" s="3">
        <f t="shared" si="25"/>
        <v>3.7506620031990678E-9</v>
      </c>
      <c r="G290" s="3">
        <f t="shared" si="26"/>
        <v>0.20214264837552776</v>
      </c>
      <c r="H290" s="2">
        <f t="shared" si="27"/>
        <v>1.8554530839189001E-8</v>
      </c>
    </row>
    <row r="291" spans="1:8">
      <c r="A291">
        <v>28.5</v>
      </c>
      <c r="B291">
        <f t="shared" si="24"/>
        <v>7.3478754658720732E-10</v>
      </c>
      <c r="C291">
        <f t="shared" si="24"/>
        <v>2.4020332548697412E-2</v>
      </c>
      <c r="D291" s="1">
        <f t="shared" si="28"/>
        <v>9.9959616806295895</v>
      </c>
      <c r="E291" s="1">
        <f t="shared" si="29"/>
        <v>99.78149452062766</v>
      </c>
      <c r="F291" s="3">
        <f t="shared" si="25"/>
        <v>3.0158737729379936E-9</v>
      </c>
      <c r="G291" s="3">
        <f t="shared" si="26"/>
        <v>0.17812231582682614</v>
      </c>
      <c r="H291" s="2">
        <f t="shared" si="27"/>
        <v>1.6931476322540532E-8</v>
      </c>
    </row>
    <row r="292" spans="1:8">
      <c r="A292">
        <v>28.6</v>
      </c>
      <c r="B292">
        <f t="shared" si="24"/>
        <v>5.979279693213598E-10</v>
      </c>
      <c r="C292">
        <f t="shared" si="24"/>
        <v>2.1843440296711723E-2</v>
      </c>
      <c r="D292" s="1">
        <f t="shared" si="28"/>
        <v>9.9959616812275183</v>
      </c>
      <c r="E292" s="1">
        <f t="shared" si="29"/>
        <v>99.803337960924367</v>
      </c>
      <c r="F292" s="3">
        <f t="shared" si="25"/>
        <v>2.4179449553685117E-9</v>
      </c>
      <c r="G292" s="3">
        <f t="shared" si="26"/>
        <v>0.15627887553011988</v>
      </c>
      <c r="H292" s="2">
        <f t="shared" si="27"/>
        <v>1.5471988438402205E-8</v>
      </c>
    </row>
    <row r="293" spans="1:8">
      <c r="A293">
        <v>28.700000000000003</v>
      </c>
      <c r="B293">
        <f t="shared" si="24"/>
        <v>4.8601917207360693E-10</v>
      </c>
      <c r="C293">
        <f t="shared" si="24"/>
        <v>1.9841774732586127E-2</v>
      </c>
      <c r="D293" s="1">
        <f t="shared" si="28"/>
        <v>9.9959616817135366</v>
      </c>
      <c r="E293" s="1">
        <f t="shared" si="29"/>
        <v>99.82317973565695</v>
      </c>
      <c r="F293" s="3">
        <f t="shared" si="25"/>
        <v>1.9319266186812456E-9</v>
      </c>
      <c r="G293" s="3">
        <f t="shared" si="26"/>
        <v>0.13643710079753646</v>
      </c>
      <c r="H293" s="2">
        <f t="shared" si="27"/>
        <v>1.4159833413259752E-8</v>
      </c>
    </row>
    <row r="294" spans="1:8">
      <c r="A294">
        <v>28.8</v>
      </c>
      <c r="B294">
        <f t="shared" si="24"/>
        <v>3.9461663073260296E-10</v>
      </c>
      <c r="C294">
        <f t="shared" si="24"/>
        <v>1.8003520603981235E-2</v>
      </c>
      <c r="D294" s="1">
        <f t="shared" si="28"/>
        <v>9.9959616821081525</v>
      </c>
      <c r="E294" s="1">
        <f t="shared" si="29"/>
        <v>99.841183256260933</v>
      </c>
      <c r="F294" s="3">
        <f t="shared" si="25"/>
        <v>1.5373107231653194E-9</v>
      </c>
      <c r="G294" s="3">
        <f t="shared" si="26"/>
        <v>0.11843358019355321</v>
      </c>
      <c r="H294" s="2">
        <f t="shared" si="27"/>
        <v>1.2980361825192895E-8</v>
      </c>
    </row>
    <row r="295" spans="1:8">
      <c r="A295">
        <v>28.900000000000002</v>
      </c>
      <c r="B295">
        <f t="shared" si="24"/>
        <v>3.2004777901040892E-10</v>
      </c>
      <c r="C295">
        <f t="shared" si="24"/>
        <v>1.6317432168629759E-2</v>
      </c>
      <c r="D295" s="1">
        <f t="shared" si="28"/>
        <v>9.9959616824282005</v>
      </c>
      <c r="E295" s="1">
        <f t="shared" si="29"/>
        <v>99.857500688429568</v>
      </c>
      <c r="F295" s="3">
        <f t="shared" si="25"/>
        <v>1.2172627350537368E-9</v>
      </c>
      <c r="G295" s="3">
        <f t="shared" si="26"/>
        <v>0.10211614802491908</v>
      </c>
      <c r="H295" s="2">
        <f t="shared" si="27"/>
        <v>1.1920374579314253E-8</v>
      </c>
    </row>
    <row r="296" spans="1:8">
      <c r="A296">
        <v>29</v>
      </c>
      <c r="B296">
        <f t="shared" si="24"/>
        <v>2.5928160226898982E-10</v>
      </c>
      <c r="C296">
        <f t="shared" si="24"/>
        <v>1.4772828039793358E-2</v>
      </c>
      <c r="D296" s="1">
        <f t="shared" si="28"/>
        <v>9.9959616826874829</v>
      </c>
      <c r="E296" s="1">
        <f t="shared" si="29"/>
        <v>99.872273516469363</v>
      </c>
      <c r="F296" s="3">
        <f t="shared" si="25"/>
        <v>9.5798036170435807E-10</v>
      </c>
      <c r="G296" s="3">
        <f t="shared" si="26"/>
        <v>8.7343319985123458E-2</v>
      </c>
      <c r="H296" s="2">
        <f t="shared" si="27"/>
        <v>1.0967986582918118E-8</v>
      </c>
    </row>
    <row r="297" spans="1:8">
      <c r="A297">
        <v>29.1</v>
      </c>
      <c r="B297">
        <f t="shared" si="24"/>
        <v>2.0981959117246481E-10</v>
      </c>
      <c r="C297">
        <f t="shared" si="24"/>
        <v>1.3359583527721139E-2</v>
      </c>
      <c r="D297" s="1">
        <f t="shared" si="28"/>
        <v>9.9959616828973026</v>
      </c>
      <c r="E297" s="1">
        <f t="shared" si="29"/>
        <v>99.885633099997079</v>
      </c>
      <c r="F297" s="3">
        <f t="shared" si="25"/>
        <v>7.4816064454807929E-10</v>
      </c>
      <c r="G297" s="3">
        <f t="shared" si="26"/>
        <v>7.398373645740719E-2</v>
      </c>
      <c r="H297" s="2">
        <f t="shared" si="27"/>
        <v>1.0112501481711446E-8</v>
      </c>
    </row>
    <row r="298" spans="1:8">
      <c r="A298">
        <v>29.200000000000003</v>
      </c>
      <c r="B298">
        <f t="shared" si="24"/>
        <v>1.6960467605483403E-10</v>
      </c>
      <c r="C298">
        <f t="shared" si="24"/>
        <v>1.2068120760064258E-2</v>
      </c>
      <c r="D298" s="1">
        <f t="shared" si="28"/>
        <v>9.9959616830669074</v>
      </c>
      <c r="E298" s="1">
        <f t="shared" si="29"/>
        <v>99.897701220757142</v>
      </c>
      <c r="F298" s="3">
        <f t="shared" si="25"/>
        <v>5.7855586987898278E-10</v>
      </c>
      <c r="G298" s="3">
        <f t="shared" si="26"/>
        <v>6.1915615697344606E-2</v>
      </c>
      <c r="H298" s="2">
        <f t="shared" si="27"/>
        <v>9.3442641789605179E-9</v>
      </c>
    </row>
    <row r="299" spans="1:8">
      <c r="A299">
        <v>29.3</v>
      </c>
      <c r="B299">
        <f t="shared" si="24"/>
        <v>1.3694527660170107E-10</v>
      </c>
      <c r="C299">
        <f t="shared" si="24"/>
        <v>1.0889396853999728E-2</v>
      </c>
      <c r="D299" s="1">
        <f t="shared" si="28"/>
        <v>9.995961683203852</v>
      </c>
      <c r="E299" s="1">
        <f t="shared" si="29"/>
        <v>99.908590617611139</v>
      </c>
      <c r="F299" s="3">
        <f t="shared" si="25"/>
        <v>4.4161119205909927E-10</v>
      </c>
      <c r="G299" s="3">
        <f t="shared" si="26"/>
        <v>5.1026218843347237E-2</v>
      </c>
      <c r="H299" s="2">
        <f t="shared" si="27"/>
        <v>8.6545936984840144E-9</v>
      </c>
    </row>
    <row r="300" spans="1:8">
      <c r="A300">
        <v>29.400000000000002</v>
      </c>
      <c r="B300">
        <f t="shared" si="24"/>
        <v>1.1045204061581758E-10</v>
      </c>
      <c r="C300">
        <f t="shared" si="24"/>
        <v>9.8148904012778388E-3</v>
      </c>
      <c r="D300" s="1">
        <f t="shared" si="28"/>
        <v>9.9959616833143041</v>
      </c>
      <c r="E300" s="1">
        <f t="shared" si="29"/>
        <v>99.918405508012412</v>
      </c>
      <c r="F300" s="3">
        <f t="shared" si="25"/>
        <v>3.3115910014203109E-10</v>
      </c>
      <c r="G300" s="3">
        <f t="shared" si="26"/>
        <v>4.1211328442074091E-2</v>
      </c>
      <c r="H300" s="2">
        <f t="shared" si="27"/>
        <v>8.035632741310497E-9</v>
      </c>
    </row>
    <row r="301" spans="1:8">
      <c r="A301">
        <v>29.5</v>
      </c>
      <c r="B301">
        <f t="shared" si="24"/>
        <v>8.8985220492095073E-11</v>
      </c>
      <c r="C301">
        <f t="shared" si="24"/>
        <v>8.8365865147670176E-3</v>
      </c>
      <c r="D301" s="1">
        <f t="shared" si="28"/>
        <v>9.9959616834032889</v>
      </c>
      <c r="E301" s="1">
        <f t="shared" si="29"/>
        <v>99.927242094527173</v>
      </c>
      <c r="F301" s="3">
        <f t="shared" si="25"/>
        <v>2.4217428062911495E-10</v>
      </c>
      <c r="G301" s="3">
        <f t="shared" si="26"/>
        <v>3.2374741927313266E-2</v>
      </c>
      <c r="H301" s="2">
        <f t="shared" si="27"/>
        <v>7.4803462888704066E-9</v>
      </c>
    </row>
    <row r="302" spans="1:8">
      <c r="A302">
        <v>29.6</v>
      </c>
      <c r="B302">
        <f t="shared" si="24"/>
        <v>7.1610955485334473E-11</v>
      </c>
      <c r="C302">
        <f t="shared" si="24"/>
        <v>7.9469606715494613E-3</v>
      </c>
      <c r="D302" s="1">
        <f t="shared" si="28"/>
        <v>9.9959616834748992</v>
      </c>
      <c r="E302" s="1">
        <f t="shared" si="29"/>
        <v>99.93518905519872</v>
      </c>
      <c r="F302" s="3">
        <f t="shared" si="25"/>
        <v>1.7056400736237265E-10</v>
      </c>
      <c r="G302" s="3">
        <f t="shared" si="26"/>
        <v>2.4427781255766945E-2</v>
      </c>
      <c r="H302" s="2">
        <f t="shared" si="27"/>
        <v>6.9823782019542058E-9</v>
      </c>
    </row>
    <row r="303" spans="1:8">
      <c r="A303">
        <v>29.700000000000003</v>
      </c>
      <c r="B303">
        <f t="shared" si="24"/>
        <v>5.756499967617261E-11</v>
      </c>
      <c r="C303">
        <f t="shared" si="24"/>
        <v>7.1389615734425409E-3</v>
      </c>
      <c r="D303" s="1">
        <f t="shared" si="28"/>
        <v>9.9959616835324638</v>
      </c>
      <c r="E303" s="1">
        <f t="shared" si="29"/>
        <v>99.942328016772166</v>
      </c>
      <c r="F303" s="3">
        <f t="shared" si="25"/>
        <v>1.1299938762476813E-10</v>
      </c>
      <c r="G303" s="3">
        <f t="shared" si="26"/>
        <v>1.7288819682320877E-2</v>
      </c>
      <c r="H303" s="2">
        <f t="shared" si="27"/>
        <v>6.5359804602692762E-9</v>
      </c>
    </row>
    <row r="304" spans="1:8">
      <c r="A304">
        <v>29.8</v>
      </c>
      <c r="B304">
        <f t="shared" si="24"/>
        <v>4.6222666472176915E-11</v>
      </c>
      <c r="C304">
        <f t="shared" si="24"/>
        <v>6.4059932311733569E-3</v>
      </c>
      <c r="D304" s="1">
        <f t="shared" si="28"/>
        <v>9.9959616835786864</v>
      </c>
      <c r="E304" s="1">
        <f t="shared" si="29"/>
        <v>99.948734010003335</v>
      </c>
      <c r="F304" s="3">
        <f t="shared" si="25"/>
        <v>6.6776806306734215E-11</v>
      </c>
      <c r="G304" s="3">
        <f t="shared" si="26"/>
        <v>1.0882826451151573E-2</v>
      </c>
      <c r="H304" s="2">
        <f t="shared" si="27"/>
        <v>6.1359800789314424E-9</v>
      </c>
    </row>
    <row r="305" spans="1:8">
      <c r="A305">
        <v>29.900000000000002</v>
      </c>
      <c r="B305">
        <f t="shared" si="24"/>
        <v>3.7073956371094487E-11</v>
      </c>
      <c r="C305">
        <f t="shared" si="24"/>
        <v>5.7418964635122553E-3</v>
      </c>
      <c r="D305" s="1">
        <f t="shared" si="28"/>
        <v>9.9959616836157608</v>
      </c>
      <c r="E305" s="1">
        <f t="shared" si="29"/>
        <v>99.954475906466854</v>
      </c>
      <c r="F305" s="3">
        <f t="shared" si="25"/>
        <v>2.9702462711611588E-11</v>
      </c>
      <c r="G305" s="3">
        <f t="shared" si="26"/>
        <v>5.1409299876326031E-3</v>
      </c>
      <c r="H305" s="2">
        <f t="shared" si="27"/>
        <v>5.7776438860412423E-9</v>
      </c>
    </row>
    <row r="306" spans="1:8">
      <c r="A306">
        <v>30</v>
      </c>
      <c r="B306">
        <f t="shared" si="24"/>
        <v>2.9703000624507176E-11</v>
      </c>
      <c r="C306">
        <f t="shared" si="24"/>
        <v>5.140929987637018E-3</v>
      </c>
      <c r="D306" s="1">
        <f t="shared" si="28"/>
        <v>9.9959616836454632</v>
      </c>
      <c r="E306" s="1">
        <f t="shared" si="29"/>
        <v>99.959616836454487</v>
      </c>
      <c r="F306" s="3">
        <f t="shared" si="25"/>
        <v>0</v>
      </c>
      <c r="G306" s="3">
        <f t="shared" si="26"/>
        <v>0</v>
      </c>
      <c r="H306" s="2">
        <v>0</v>
      </c>
    </row>
    <row r="308" spans="1:8">
      <c r="B308" s="9">
        <f>SUM(B6:B306)</f>
        <v>9.9959616836454632</v>
      </c>
      <c r="C308" s="9">
        <f>SUM(C6:C306)</f>
        <v>99.959616836454487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2020-03-14T17:18:55Z</dcterms:created>
  <dcterms:modified xsi:type="dcterms:W3CDTF">2020-03-14T22:17:23Z</dcterms:modified>
</cp:coreProperties>
</file>