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7"/>
  <workbookPr/>
  <mc:AlternateContent xmlns:mc="http://schemas.openxmlformats.org/markup-compatibility/2006">
    <mc:Choice Requires="x15">
      <x15ac:absPath xmlns:x15ac="http://schemas.microsoft.com/office/spreadsheetml/2010/11/ac" url="C:\Users\geeju\Documents\SIMPLE-project\data\"/>
    </mc:Choice>
  </mc:AlternateContent>
  <xr:revisionPtr revIDLastSave="0" documentId="13_ncr:1_{44A168D0-89A6-428D-A4C9-D63663E2EF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4" i="1" l="1"/>
  <c r="G11" i="1"/>
  <c r="G41" i="1"/>
  <c r="G38" i="1"/>
  <c r="G35" i="1"/>
  <c r="G32" i="1"/>
  <c r="G29" i="1"/>
  <c r="G26" i="1"/>
  <c r="G23" i="1"/>
  <c r="G20" i="1"/>
  <c r="G8" i="1"/>
  <c r="G5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tc={D9CF62C9-5355-4AF8-8480-CECC83A4AF97}</author>
    <author>tc={64A35A23-5B4D-41E0-A209-7D56251B29D0}</author>
  </authors>
  <commentList>
    <comment ref="G1" authorId="0" shapeId="0" xr:uid="{D9CF62C9-5355-4AF8-8480-CECC83A4AF97}">
      <text>
        <r>
          <rPr>
            <b/>
            <sz val="9"/>
            <rFont val="Tahoma"/>
          </rPr>
          <t>MAICON NARDINO:</t>
        </r>
        <r>
          <rPr>
            <sz val="9"/>
            <rFont val="Tahoma"/>
          </rPr>
          <t xml:space="preserve">
days of flowering
</t>
        </r>
      </text>
    </comment>
    <comment ref="H1" authorId="1" shapeId="0" xr:uid="{64A35A23-5B4D-41E0-A209-7D56251B29D0}">
      <text>
        <r>
          <rPr>
            <b/>
            <sz val="9"/>
            <rFont val="Tahoma"/>
          </rPr>
          <t>MAICON NARDINO:</t>
        </r>
        <r>
          <rPr>
            <sz val="9"/>
            <rFont val="Tahoma"/>
          </rPr>
          <t xml:space="preserve">
plant height
</t>
        </r>
      </text>
    </comment>
  </commentList>
</comments>
</file>

<file path=xl/sharedStrings.xml><?xml version="1.0" encoding="utf-8"?>
<sst xmlns="http://schemas.openxmlformats.org/spreadsheetml/2006/main" count="171" uniqueCount="40">
  <si>
    <t>Year</t>
  </si>
  <si>
    <t>local</t>
  </si>
  <si>
    <t>Water_status</t>
  </si>
  <si>
    <t>gen</t>
  </si>
  <si>
    <t>block</t>
  </si>
  <si>
    <t>GY</t>
  </si>
  <si>
    <t>Grain Yield</t>
  </si>
  <si>
    <t>sowing date</t>
  </si>
  <si>
    <t>harvest date</t>
  </si>
  <si>
    <t>Label</t>
  </si>
  <si>
    <t>Rio Paranaiba - MG</t>
  </si>
  <si>
    <t>irrigado</t>
  </si>
  <si>
    <t>BRS_264</t>
  </si>
  <si>
    <t>RIOPA_18_irrigated</t>
  </si>
  <si>
    <t>RIOPA_19_irrigated</t>
  </si>
  <si>
    <t>Viçosa-MG</t>
  </si>
  <si>
    <t>VICO_19_irrigated</t>
  </si>
  <si>
    <t>VICO_20_irrigated</t>
  </si>
  <si>
    <t>São Gotardo-MG</t>
  </si>
  <si>
    <t>sequeiro</t>
  </si>
  <si>
    <t>SAOG_20_nonirrigated</t>
  </si>
  <si>
    <t>SAOG_20_irrigated</t>
  </si>
  <si>
    <t>Sete Lagoas-MG</t>
  </si>
  <si>
    <t>SELAG_20_irrigated</t>
  </si>
  <si>
    <t>VICO_20_nonirrigated</t>
  </si>
  <si>
    <t>SAOG_21_nonirrigated</t>
  </si>
  <si>
    <t>SAOG_21_irrigated</t>
  </si>
  <si>
    <t>Itutinga-MG</t>
  </si>
  <si>
    <t>25/08/2021</t>
  </si>
  <si>
    <t>ITUT_21_nonirrigated</t>
  </si>
  <si>
    <t>23/06/2021</t>
  </si>
  <si>
    <t>25/10/2021</t>
  </si>
  <si>
    <t>VICO_21_irrigated</t>
  </si>
  <si>
    <t>30/03/2022</t>
  </si>
  <si>
    <t>SAOG_22_nonirrigated</t>
  </si>
  <si>
    <t>irrigado =  irrigated</t>
  </si>
  <si>
    <t>sequeiro = non irrigated</t>
  </si>
  <si>
    <t xml:space="preserve">Lat </t>
  </si>
  <si>
    <t xml:space="preserve">Long 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</si>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</sst>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sz val="12"/>
      <color theme="1"/>
      <name val="Calibri"/>
      <scheme val="minor"/>
    </font>
    <font>
      <sz val="11"/>
      <color indexed="64"/>
      <name val="Calibri"/>
      <scheme val="minor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Font="0" applyFill="0" applyBorder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3" fillId="0" borderId="0" xfId="0" applyFont="1"/>
    <xf numFmtId="0" fontId="0" fillId="3" borderId="0" xfId="0" applyFill="1"/>
    <xf numFmtId="2" fontId="0" fillId="3" borderId="0" xfId="0" applyNumberForma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14" fontId="4" fillId="3" borderId="0" xfId="0" applyNumberFormat="1" applyFont="1" applyFill="1" applyAlignment="1">
      <alignment horizontal="center" vertical="center"/>
    </xf>
    <xf numFmtId="14" fontId="0" fillId="3" borderId="0" xfId="0" applyNumberFormat="1" applyFill="1"/>
    <xf numFmtId="14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2" fontId="0" fillId="2" borderId="0" xfId="0" applyNumberFormat="1" applyFill="1" applyAlignment="1">
      <alignment horizontal="right" vertical="center"/>
    </xf>
    <xf numFmtId="0" fontId="8" fillId="0" borderId="0" xfId="0" applyFont="1"/>
  </cellXfs>
  <cellStyles count="2">
    <cellStyle name="Vírgula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ICON NARDINO" id="{74970F24-A064-4B13-758E-49A27A487D7F}" userId="S::nardino@ufv.br::5e1423b3-77c6-4c01-8dd2-2ce70bf4ac8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9-12T20:10:31.94Z" personId="{74970F24-A064-4B13-758E-49A27A487D7F}" id="{D9CF62C9-5355-4AF8-8480-CECC83A4AF97}" done="0">
    <text xml:space="preserve">days of flowering
</text>
  </threadedComment>
  <threadedComment ref="H1" dT="2022-09-12T20:10:42.55Z" personId="{74970F24-A064-4B13-758E-49A27A487D7F}" id="{64A35A23-5B4D-41E0-A209-7D56251B29D0}" done="0">
    <text xml:space="preserve">plant height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85" zoomScaleNormal="85" workbookViewId="0">
      <selection activeCell="F39" sqref="F39"/>
    </sheetView>
  </sheetViews>
  <sheetFormatPr defaultRowHeight="14.4" x14ac:dyDescent="0.3"/>
  <cols>
    <col min="1" max="1" width="9.21875"/>
    <col min="2" max="2" width="17.77734375" bestFit="1" customWidth="1"/>
    <col min="3" max="3" width="8.77734375" bestFit="1" customWidth="1"/>
    <col min="4" max="6" width="9.21875"/>
    <col min="7" max="7" width="11.77734375" bestFit="1" customWidth="1"/>
    <col min="8" max="8" width="9.21875"/>
    <col min="9" max="9" width="10.88671875" bestFit="1" customWidth="1"/>
    <col min="10" max="10" width="11.33203125" bestFit="1" customWidth="1"/>
    <col min="11" max="11" width="29.44140625" bestFit="1" customWidth="1"/>
    <col min="12" max="12" width="21.2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37</v>
      </c>
      <c r="M1" s="1" t="s">
        <v>38</v>
      </c>
      <c r="N1" s="1" t="s">
        <v>39</v>
      </c>
    </row>
    <row r="2" spans="1:16" ht="15.6" x14ac:dyDescent="0.3">
      <c r="A2" s="2">
        <v>2018</v>
      </c>
      <c r="B2" s="2" t="s">
        <v>10</v>
      </c>
      <c r="C2" s="2" t="s">
        <v>11</v>
      </c>
      <c r="D2" s="2" t="s">
        <v>12</v>
      </c>
      <c r="E2" s="2">
        <v>1</v>
      </c>
      <c r="F2" s="3">
        <v>5862.9</v>
      </c>
      <c r="G2" s="4">
        <f>AVERAGE(F2:F4)</f>
        <v>5349.7</v>
      </c>
      <c r="H2" s="2"/>
      <c r="I2" s="5">
        <v>43222</v>
      </c>
      <c r="J2" s="6">
        <v>43355</v>
      </c>
      <c r="K2" t="s">
        <v>13</v>
      </c>
      <c r="L2" s="24">
        <v>-19.358611</v>
      </c>
      <c r="M2" s="24">
        <v>-46.122777999999997</v>
      </c>
      <c r="N2" s="7">
        <v>1150</v>
      </c>
      <c r="O2" s="7"/>
      <c r="P2" s="7"/>
    </row>
    <row r="3" spans="1:16" x14ac:dyDescent="0.3">
      <c r="A3" s="2">
        <v>2018</v>
      </c>
      <c r="B3" s="2" t="s">
        <v>10</v>
      </c>
      <c r="C3" s="2" t="s">
        <v>11</v>
      </c>
      <c r="D3" s="2" t="s">
        <v>12</v>
      </c>
      <c r="E3" s="2">
        <v>2</v>
      </c>
      <c r="F3" s="3">
        <v>4188.8</v>
      </c>
      <c r="G3" s="4"/>
      <c r="H3" s="2"/>
      <c r="I3" s="2"/>
      <c r="J3" s="2"/>
    </row>
    <row r="4" spans="1:16" x14ac:dyDescent="0.3">
      <c r="A4" s="2">
        <v>2018</v>
      </c>
      <c r="B4" s="2" t="s">
        <v>10</v>
      </c>
      <c r="C4" s="2" t="s">
        <v>11</v>
      </c>
      <c r="D4" s="2" t="s">
        <v>12</v>
      </c>
      <c r="E4" s="2">
        <v>3</v>
      </c>
      <c r="F4" s="3">
        <v>5997.4</v>
      </c>
      <c r="G4" s="4"/>
      <c r="H4" s="2"/>
      <c r="I4" s="2"/>
      <c r="J4" s="2"/>
    </row>
    <row r="5" spans="1:16" x14ac:dyDescent="0.3">
      <c r="A5" s="8">
        <v>2019</v>
      </c>
      <c r="B5" s="8" t="s">
        <v>10</v>
      </c>
      <c r="C5" s="8" t="s">
        <v>11</v>
      </c>
      <c r="D5" s="8" t="s">
        <v>12</v>
      </c>
      <c r="E5" s="8">
        <v>1</v>
      </c>
      <c r="F5" s="9">
        <v>4607.8431372549021</v>
      </c>
      <c r="G5" s="10">
        <f>AVERAGE(F5:F7)</f>
        <v>4588.2352941176468</v>
      </c>
      <c r="H5" s="8"/>
      <c r="I5" s="11">
        <v>43587</v>
      </c>
      <c r="J5" s="12">
        <v>43713</v>
      </c>
      <c r="K5" t="s">
        <v>14</v>
      </c>
      <c r="L5" s="24">
        <v>-19.358611</v>
      </c>
      <c r="M5" s="24">
        <v>-46.122777999999997</v>
      </c>
      <c r="N5">
        <v>1150</v>
      </c>
    </row>
    <row r="6" spans="1:16" x14ac:dyDescent="0.3">
      <c r="A6" s="8">
        <v>2019</v>
      </c>
      <c r="B6" s="8" t="s">
        <v>10</v>
      </c>
      <c r="C6" s="8" t="s">
        <v>11</v>
      </c>
      <c r="D6" s="8" t="s">
        <v>12</v>
      </c>
      <c r="E6" s="8">
        <v>2</v>
      </c>
      <c r="F6" s="9">
        <v>4411.7647058823532</v>
      </c>
      <c r="G6" s="10"/>
      <c r="H6" s="8"/>
      <c r="I6" s="8"/>
      <c r="J6" s="8"/>
    </row>
    <row r="7" spans="1:16" x14ac:dyDescent="0.3">
      <c r="A7" s="8">
        <v>2019</v>
      </c>
      <c r="B7" s="8" t="s">
        <v>10</v>
      </c>
      <c r="C7" s="8" t="s">
        <v>11</v>
      </c>
      <c r="D7" s="8" t="s">
        <v>12</v>
      </c>
      <c r="E7" s="8">
        <v>3</v>
      </c>
      <c r="F7" s="9">
        <v>4745.0980392156862</v>
      </c>
      <c r="G7" s="10"/>
      <c r="H7" s="8"/>
      <c r="I7" s="8"/>
      <c r="J7" s="8"/>
    </row>
    <row r="8" spans="1:16" x14ac:dyDescent="0.3">
      <c r="A8" s="2">
        <v>2019</v>
      </c>
      <c r="B8" s="2" t="s">
        <v>15</v>
      </c>
      <c r="C8" s="2" t="s">
        <v>11</v>
      </c>
      <c r="D8" s="2" t="s">
        <v>12</v>
      </c>
      <c r="E8" s="2">
        <v>1</v>
      </c>
      <c r="F8" s="3">
        <v>4659.8</v>
      </c>
      <c r="G8" s="4">
        <f>AVERAGE(F8:F10)</f>
        <v>4628.7333333333336</v>
      </c>
      <c r="H8" s="2"/>
      <c r="I8" s="13">
        <v>43626</v>
      </c>
      <c r="J8" s="14">
        <v>43748</v>
      </c>
      <c r="K8" t="s">
        <v>16</v>
      </c>
      <c r="L8" s="24">
        <v>-20.753889000000001</v>
      </c>
      <c r="M8" s="24">
        <v>-42.881943999999997</v>
      </c>
      <c r="N8">
        <v>648</v>
      </c>
    </row>
    <row r="9" spans="1:16" x14ac:dyDescent="0.3">
      <c r="A9" s="2">
        <v>2019</v>
      </c>
      <c r="B9" s="2" t="s">
        <v>15</v>
      </c>
      <c r="C9" s="2" t="s">
        <v>11</v>
      </c>
      <c r="D9" s="2" t="s">
        <v>12</v>
      </c>
      <c r="E9" s="2">
        <v>2</v>
      </c>
      <c r="F9" s="3">
        <v>4325.3</v>
      </c>
      <c r="G9" s="4"/>
      <c r="H9" s="2"/>
      <c r="I9" s="2"/>
      <c r="J9" s="2"/>
    </row>
    <row r="10" spans="1:16" x14ac:dyDescent="0.3">
      <c r="A10" s="2">
        <v>2019</v>
      </c>
      <c r="B10" s="2" t="s">
        <v>15</v>
      </c>
      <c r="C10" s="2" t="s">
        <v>11</v>
      </c>
      <c r="D10" s="2" t="s">
        <v>12</v>
      </c>
      <c r="E10" s="2">
        <v>3</v>
      </c>
      <c r="F10" s="3">
        <v>4901.1000000000004</v>
      </c>
      <c r="G10" s="4"/>
      <c r="H10" s="2"/>
      <c r="I10" s="2"/>
      <c r="J10" s="2"/>
    </row>
    <row r="11" spans="1:16" x14ac:dyDescent="0.3">
      <c r="A11" s="8">
        <v>2020</v>
      </c>
      <c r="B11" s="8" t="s">
        <v>15</v>
      </c>
      <c r="C11" s="8" t="s">
        <v>11</v>
      </c>
      <c r="D11" s="8" t="s">
        <v>12</v>
      </c>
      <c r="E11" s="8">
        <v>1</v>
      </c>
      <c r="F11" s="9">
        <v>4817.8</v>
      </c>
      <c r="G11" s="10">
        <f>AVERAGE(F11:F19)</f>
        <v>4716.4222222222224</v>
      </c>
      <c r="H11" s="8"/>
      <c r="I11" s="11">
        <v>43992</v>
      </c>
      <c r="J11" s="15">
        <v>44116</v>
      </c>
      <c r="K11" s="16" t="s">
        <v>17</v>
      </c>
      <c r="L11" s="24">
        <v>-20.753889000000001</v>
      </c>
      <c r="M11" s="24">
        <v>-42.881943999999997</v>
      </c>
      <c r="N11">
        <v>648</v>
      </c>
    </row>
    <row r="12" spans="1:16" x14ac:dyDescent="0.3">
      <c r="A12" s="8">
        <v>2020</v>
      </c>
      <c r="B12" s="8" t="s">
        <v>15</v>
      </c>
      <c r="C12" s="8" t="s">
        <v>11</v>
      </c>
      <c r="D12" s="8" t="s">
        <v>12</v>
      </c>
      <c r="E12" s="8">
        <v>2</v>
      </c>
      <c r="F12" s="9">
        <v>3406.6</v>
      </c>
      <c r="G12" s="10"/>
      <c r="H12" s="8"/>
      <c r="I12" s="18"/>
      <c r="J12" s="18"/>
      <c r="K12" s="17"/>
      <c r="L12" s="17"/>
    </row>
    <row r="13" spans="1:16" x14ac:dyDescent="0.3">
      <c r="A13" s="8">
        <v>2020</v>
      </c>
      <c r="B13" s="8" t="s">
        <v>15</v>
      </c>
      <c r="C13" s="8" t="s">
        <v>11</v>
      </c>
      <c r="D13" s="8" t="s">
        <v>12</v>
      </c>
      <c r="E13" s="8">
        <v>3</v>
      </c>
      <c r="F13" s="9">
        <v>4405.3</v>
      </c>
      <c r="G13" s="10"/>
      <c r="H13" s="8"/>
      <c r="I13" s="18"/>
      <c r="J13" s="18"/>
      <c r="K13" s="17"/>
      <c r="L13" s="17"/>
    </row>
    <row r="14" spans="1:16" x14ac:dyDescent="0.3">
      <c r="A14" s="8">
        <v>2020</v>
      </c>
      <c r="B14" s="8" t="s">
        <v>15</v>
      </c>
      <c r="C14" s="8" t="s">
        <v>11</v>
      </c>
      <c r="D14" s="8" t="s">
        <v>12</v>
      </c>
      <c r="E14" s="8">
        <v>1</v>
      </c>
      <c r="F14" s="9">
        <v>4434.3</v>
      </c>
      <c r="G14" s="10"/>
      <c r="H14" s="8"/>
      <c r="I14" s="11">
        <v>43992</v>
      </c>
      <c r="J14" s="15">
        <v>44116</v>
      </c>
    </row>
    <row r="15" spans="1:16" x14ac:dyDescent="0.3">
      <c r="A15" s="8">
        <v>2020</v>
      </c>
      <c r="B15" s="8" t="s">
        <v>15</v>
      </c>
      <c r="C15" s="8" t="s">
        <v>11</v>
      </c>
      <c r="D15" s="8" t="s">
        <v>12</v>
      </c>
      <c r="E15" s="8">
        <v>2</v>
      </c>
      <c r="F15" s="9">
        <v>4967</v>
      </c>
      <c r="G15" s="10"/>
      <c r="H15" s="8"/>
      <c r="I15" s="8"/>
      <c r="J15" s="8"/>
    </row>
    <row r="16" spans="1:16" x14ac:dyDescent="0.3">
      <c r="A16" s="8">
        <v>2020</v>
      </c>
      <c r="B16" s="8" t="s">
        <v>15</v>
      </c>
      <c r="C16" s="8" t="s">
        <v>11</v>
      </c>
      <c r="D16" s="8" t="s">
        <v>12</v>
      </c>
      <c r="E16" s="8">
        <v>3</v>
      </c>
      <c r="F16" s="9">
        <v>4716.8</v>
      </c>
      <c r="G16" s="10"/>
      <c r="H16" s="8"/>
      <c r="I16" s="8"/>
      <c r="J16" s="8"/>
    </row>
    <row r="17" spans="1:14" x14ac:dyDescent="0.3">
      <c r="A17" s="8">
        <v>2020</v>
      </c>
      <c r="B17" s="8" t="s">
        <v>15</v>
      </c>
      <c r="C17" s="8" t="s">
        <v>11</v>
      </c>
      <c r="D17" s="8" t="s">
        <v>12</v>
      </c>
      <c r="E17" s="8">
        <v>1</v>
      </c>
      <c r="F17" s="9">
        <v>4700</v>
      </c>
      <c r="G17" s="10"/>
      <c r="H17" s="8"/>
      <c r="I17" s="11">
        <v>43992</v>
      </c>
      <c r="J17" s="15">
        <v>44116</v>
      </c>
      <c r="K17" t="s">
        <v>17</v>
      </c>
      <c r="L17" s="24">
        <v>-20.753889000000001</v>
      </c>
      <c r="M17" s="24">
        <v>-42.881943999999997</v>
      </c>
      <c r="N17">
        <v>648</v>
      </c>
    </row>
    <row r="18" spans="1:14" x14ac:dyDescent="0.3">
      <c r="A18" s="8">
        <v>2020</v>
      </c>
      <c r="B18" s="8" t="s">
        <v>15</v>
      </c>
      <c r="C18" s="8" t="s">
        <v>11</v>
      </c>
      <c r="D18" s="8" t="s">
        <v>12</v>
      </c>
      <c r="E18" s="8">
        <v>2</v>
      </c>
      <c r="F18" s="9">
        <v>5350</v>
      </c>
      <c r="G18" s="10"/>
      <c r="H18" s="8"/>
      <c r="I18" s="8"/>
      <c r="J18" s="8"/>
    </row>
    <row r="19" spans="1:14" x14ac:dyDescent="0.3">
      <c r="A19" s="8">
        <v>2020</v>
      </c>
      <c r="B19" s="8" t="s">
        <v>15</v>
      </c>
      <c r="C19" s="8" t="s">
        <v>11</v>
      </c>
      <c r="D19" s="8" t="s">
        <v>12</v>
      </c>
      <c r="E19" s="8">
        <v>3</v>
      </c>
      <c r="F19" s="9">
        <v>5650</v>
      </c>
      <c r="G19" s="10"/>
      <c r="H19" s="8"/>
      <c r="I19" s="8"/>
      <c r="J19" s="8"/>
    </row>
    <row r="20" spans="1:14" x14ac:dyDescent="0.3">
      <c r="A20" s="2">
        <v>2020</v>
      </c>
      <c r="B20" s="2" t="s">
        <v>18</v>
      </c>
      <c r="C20" s="2" t="s">
        <v>19</v>
      </c>
      <c r="D20" s="2" t="s">
        <v>12</v>
      </c>
      <c r="E20" s="2">
        <v>1</v>
      </c>
      <c r="F20" s="3">
        <v>1207.0999999999999</v>
      </c>
      <c r="G20" s="4">
        <f>AVERAGE(F20:F22)</f>
        <v>1176.3</v>
      </c>
      <c r="H20" s="2"/>
      <c r="I20" s="13">
        <v>43920</v>
      </c>
      <c r="J20" s="14">
        <v>44042</v>
      </c>
      <c r="K20" t="s">
        <v>20</v>
      </c>
      <c r="L20" s="24">
        <v>-19.2225</v>
      </c>
      <c r="M20" s="24">
        <v>-46.091110999999998</v>
      </c>
      <c r="N20">
        <v>1083</v>
      </c>
    </row>
    <row r="21" spans="1:14" x14ac:dyDescent="0.3">
      <c r="A21" s="2">
        <v>2020</v>
      </c>
      <c r="B21" s="2" t="s">
        <v>18</v>
      </c>
      <c r="C21" s="2" t="s">
        <v>19</v>
      </c>
      <c r="D21" s="2" t="s">
        <v>12</v>
      </c>
      <c r="E21" s="2">
        <v>2</v>
      </c>
      <c r="F21" s="3">
        <v>1188.5999999999999</v>
      </c>
      <c r="G21" s="4"/>
      <c r="H21" s="2"/>
      <c r="I21" s="2"/>
      <c r="J21" s="2"/>
    </row>
    <row r="22" spans="1:14" x14ac:dyDescent="0.3">
      <c r="A22" s="2">
        <v>2020</v>
      </c>
      <c r="B22" s="2" t="s">
        <v>18</v>
      </c>
      <c r="C22" s="2" t="s">
        <v>19</v>
      </c>
      <c r="D22" s="2" t="s">
        <v>12</v>
      </c>
      <c r="E22" s="2">
        <v>3</v>
      </c>
      <c r="F22" s="3">
        <v>1133.2</v>
      </c>
      <c r="G22" s="4"/>
      <c r="H22" s="2"/>
      <c r="I22" s="2"/>
      <c r="J22" s="2"/>
    </row>
    <row r="23" spans="1:14" x14ac:dyDescent="0.3">
      <c r="A23" s="8">
        <v>2020</v>
      </c>
      <c r="B23" s="8" t="s">
        <v>18</v>
      </c>
      <c r="C23" s="8" t="s">
        <v>11</v>
      </c>
      <c r="D23" s="8" t="s">
        <v>12</v>
      </c>
      <c r="E23" s="8">
        <v>1</v>
      </c>
      <c r="F23" s="9">
        <v>4752.9321613702959</v>
      </c>
      <c r="G23" s="10">
        <f>AVERAGE(F23:F25)</f>
        <v>5087.6838704830598</v>
      </c>
      <c r="H23" s="8"/>
      <c r="I23" s="11">
        <v>44028</v>
      </c>
      <c r="J23" s="15">
        <v>44145</v>
      </c>
      <c r="K23" t="s">
        <v>21</v>
      </c>
      <c r="L23" s="24">
        <v>-19.2225</v>
      </c>
      <c r="M23" s="24">
        <v>-46.091110999999998</v>
      </c>
      <c r="N23">
        <v>1083</v>
      </c>
    </row>
    <row r="24" spans="1:14" x14ac:dyDescent="0.3">
      <c r="A24" s="8">
        <v>2020</v>
      </c>
      <c r="B24" s="8" t="s">
        <v>18</v>
      </c>
      <c r="C24" s="8" t="s">
        <v>11</v>
      </c>
      <c r="D24" s="8" t="s">
        <v>12</v>
      </c>
      <c r="E24" s="8">
        <v>2</v>
      </c>
      <c r="F24" s="9">
        <v>5277.4216813162047</v>
      </c>
      <c r="G24" s="10"/>
      <c r="H24" s="8"/>
      <c r="I24" s="8"/>
      <c r="J24" s="8"/>
    </row>
    <row r="25" spans="1:14" x14ac:dyDescent="0.3">
      <c r="A25" s="8">
        <v>2020</v>
      </c>
      <c r="B25" s="8" t="s">
        <v>18</v>
      </c>
      <c r="C25" s="8" t="s">
        <v>11</v>
      </c>
      <c r="D25" s="8" t="s">
        <v>12</v>
      </c>
      <c r="E25" s="8">
        <v>3</v>
      </c>
      <c r="F25" s="9">
        <v>5232.6977687626777</v>
      </c>
      <c r="G25" s="10"/>
      <c r="H25" s="8"/>
      <c r="I25" s="8"/>
      <c r="J25" s="8"/>
    </row>
    <row r="26" spans="1:14" x14ac:dyDescent="0.3">
      <c r="A26" s="2">
        <v>2020</v>
      </c>
      <c r="B26" s="2" t="s">
        <v>22</v>
      </c>
      <c r="C26" s="2" t="s">
        <v>11</v>
      </c>
      <c r="D26" s="2" t="s">
        <v>12</v>
      </c>
      <c r="E26" s="2">
        <v>1</v>
      </c>
      <c r="F26" s="3">
        <v>2325</v>
      </c>
      <c r="G26" s="4">
        <f>AVERAGE(F26:F28)</f>
        <v>2200</v>
      </c>
      <c r="H26" s="2"/>
      <c r="I26" s="5">
        <v>44028</v>
      </c>
      <c r="J26" s="14">
        <v>44145</v>
      </c>
      <c r="K26" t="s">
        <v>23</v>
      </c>
      <c r="L26" s="24">
        <v>-19.476111</v>
      </c>
      <c r="M26" s="24">
        <v>-44.195</v>
      </c>
      <c r="N26">
        <v>796</v>
      </c>
    </row>
    <row r="27" spans="1:14" x14ac:dyDescent="0.3">
      <c r="A27" s="2">
        <v>2020</v>
      </c>
      <c r="B27" s="2" t="s">
        <v>22</v>
      </c>
      <c r="C27" s="2" t="s">
        <v>11</v>
      </c>
      <c r="D27" s="2" t="s">
        <v>12</v>
      </c>
      <c r="E27" s="2">
        <v>2</v>
      </c>
      <c r="F27" s="3">
        <v>1600</v>
      </c>
      <c r="G27" s="4"/>
      <c r="H27" s="2"/>
      <c r="I27" s="2"/>
      <c r="J27" s="2"/>
    </row>
    <row r="28" spans="1:14" x14ac:dyDescent="0.3">
      <c r="A28" s="2">
        <v>2020</v>
      </c>
      <c r="B28" s="2" t="s">
        <v>22</v>
      </c>
      <c r="C28" s="2" t="s">
        <v>11</v>
      </c>
      <c r="D28" s="2" t="s">
        <v>12</v>
      </c>
      <c r="E28" s="2">
        <v>3</v>
      </c>
      <c r="F28" s="3">
        <v>2675</v>
      </c>
      <c r="G28" s="4"/>
      <c r="H28" s="2"/>
      <c r="I28" s="2"/>
      <c r="J28" s="2"/>
    </row>
    <row r="29" spans="1:14" x14ac:dyDescent="0.3">
      <c r="A29" s="2">
        <v>2020</v>
      </c>
      <c r="B29" s="2" t="s">
        <v>15</v>
      </c>
      <c r="C29" s="2" t="s">
        <v>19</v>
      </c>
      <c r="D29" s="2" t="s">
        <v>12</v>
      </c>
      <c r="E29" s="2">
        <v>1</v>
      </c>
      <c r="F29" s="3">
        <v>4140</v>
      </c>
      <c r="G29" s="4">
        <f>AVERAGE(F29:F31)</f>
        <v>4693.333333333333</v>
      </c>
      <c r="H29" s="2"/>
      <c r="I29" s="13">
        <v>43998</v>
      </c>
      <c r="J29" s="14">
        <v>44119</v>
      </c>
      <c r="K29" t="s">
        <v>24</v>
      </c>
      <c r="L29" s="24">
        <v>-20.753889000000001</v>
      </c>
      <c r="M29" s="24">
        <v>-42.881943999999997</v>
      </c>
      <c r="N29">
        <v>648</v>
      </c>
    </row>
    <row r="30" spans="1:14" x14ac:dyDescent="0.3">
      <c r="A30" s="2">
        <v>2020</v>
      </c>
      <c r="B30" s="2" t="s">
        <v>15</v>
      </c>
      <c r="C30" s="2" t="s">
        <v>19</v>
      </c>
      <c r="D30" s="2" t="s">
        <v>12</v>
      </c>
      <c r="E30" s="2">
        <v>2</v>
      </c>
      <c r="F30" s="3">
        <v>4820</v>
      </c>
      <c r="G30" s="4"/>
      <c r="H30" s="2"/>
      <c r="I30" s="2"/>
      <c r="J30" s="2"/>
    </row>
    <row r="31" spans="1:14" x14ac:dyDescent="0.3">
      <c r="A31" s="2">
        <v>2020</v>
      </c>
      <c r="B31" s="2" t="s">
        <v>15</v>
      </c>
      <c r="C31" s="2" t="s">
        <v>19</v>
      </c>
      <c r="D31" s="2" t="s">
        <v>12</v>
      </c>
      <c r="E31" s="2">
        <v>3</v>
      </c>
      <c r="F31" s="3">
        <v>5120</v>
      </c>
      <c r="G31" s="4"/>
      <c r="H31" s="2"/>
      <c r="I31" s="2"/>
      <c r="J31" s="2"/>
    </row>
    <row r="32" spans="1:14" x14ac:dyDescent="0.3">
      <c r="A32" s="8">
        <v>2021</v>
      </c>
      <c r="B32" s="8" t="s">
        <v>18</v>
      </c>
      <c r="C32" s="8" t="s">
        <v>19</v>
      </c>
      <c r="D32" s="8" t="s">
        <v>12</v>
      </c>
      <c r="E32" s="8">
        <v>1</v>
      </c>
      <c r="F32" s="9">
        <v>2006</v>
      </c>
      <c r="G32" s="10">
        <f>AVERAGE(F32:F34)</f>
        <v>1633.8</v>
      </c>
      <c r="H32" s="18"/>
      <c r="I32" s="12">
        <v>44649</v>
      </c>
      <c r="J32" s="19">
        <v>44775</v>
      </c>
      <c r="K32" t="s">
        <v>25</v>
      </c>
      <c r="L32" s="24">
        <v>-19.2225</v>
      </c>
      <c r="M32" s="24">
        <v>-46.091110999999998</v>
      </c>
      <c r="N32">
        <v>1083</v>
      </c>
    </row>
    <row r="33" spans="1:14" x14ac:dyDescent="0.3">
      <c r="A33" s="8">
        <v>2021</v>
      </c>
      <c r="B33" s="8" t="s">
        <v>18</v>
      </c>
      <c r="C33" s="8" t="s">
        <v>19</v>
      </c>
      <c r="D33" s="8" t="s">
        <v>12</v>
      </c>
      <c r="E33" s="8">
        <v>2</v>
      </c>
      <c r="F33" s="9">
        <v>1529.9</v>
      </c>
      <c r="G33" s="10"/>
      <c r="H33" s="8"/>
      <c r="I33" s="8"/>
      <c r="J33" s="19"/>
    </row>
    <row r="34" spans="1:14" x14ac:dyDescent="0.3">
      <c r="A34" s="8">
        <v>2021</v>
      </c>
      <c r="B34" s="8" t="s">
        <v>18</v>
      </c>
      <c r="C34" s="8" t="s">
        <v>19</v>
      </c>
      <c r="D34" s="8" t="s">
        <v>12</v>
      </c>
      <c r="E34" s="8">
        <v>3</v>
      </c>
      <c r="F34" s="9">
        <v>1365.5</v>
      </c>
      <c r="G34" s="10"/>
      <c r="H34" s="8"/>
      <c r="I34" s="8"/>
      <c r="J34" s="19"/>
    </row>
    <row r="35" spans="1:14" x14ac:dyDescent="0.3">
      <c r="A35" s="2">
        <v>2021</v>
      </c>
      <c r="B35" s="2" t="s">
        <v>18</v>
      </c>
      <c r="C35" s="2" t="s">
        <v>11</v>
      </c>
      <c r="D35" s="2" t="s">
        <v>12</v>
      </c>
      <c r="E35" s="2">
        <v>1</v>
      </c>
      <c r="F35" s="3">
        <v>6128.4291800582378</v>
      </c>
      <c r="G35" s="4">
        <f>AVERAGE(F35:F37)</f>
        <v>5691.9480698411235</v>
      </c>
      <c r="H35" s="20"/>
      <c r="I35" s="5">
        <v>44312</v>
      </c>
      <c r="J35" s="6">
        <v>44441</v>
      </c>
      <c r="K35" t="s">
        <v>26</v>
      </c>
      <c r="L35" s="24">
        <v>-19.2225</v>
      </c>
      <c r="M35" s="24">
        <v>-46.091110999999998</v>
      </c>
      <c r="N35">
        <v>1083</v>
      </c>
    </row>
    <row r="36" spans="1:14" x14ac:dyDescent="0.3">
      <c r="A36" s="2">
        <v>2021</v>
      </c>
      <c r="B36" s="2" t="s">
        <v>18</v>
      </c>
      <c r="C36" s="2" t="s">
        <v>11</v>
      </c>
      <c r="D36" s="2" t="s">
        <v>12</v>
      </c>
      <c r="E36" s="2">
        <v>2</v>
      </c>
      <c r="F36" s="3">
        <v>5942.6640215632178</v>
      </c>
      <c r="G36" s="4"/>
      <c r="H36" s="2"/>
      <c r="I36" s="2"/>
      <c r="J36" s="6"/>
    </row>
    <row r="37" spans="1:14" x14ac:dyDescent="0.3">
      <c r="A37" s="2">
        <v>2021</v>
      </c>
      <c r="B37" s="2" t="s">
        <v>18</v>
      </c>
      <c r="C37" s="2" t="s">
        <v>11</v>
      </c>
      <c r="D37" s="2" t="s">
        <v>12</v>
      </c>
      <c r="E37" s="2">
        <v>3</v>
      </c>
      <c r="F37" s="3">
        <v>5004.7510079019157</v>
      </c>
      <c r="G37" s="4"/>
      <c r="H37" s="2"/>
      <c r="I37" s="2"/>
      <c r="J37" s="6"/>
    </row>
    <row r="38" spans="1:14" x14ac:dyDescent="0.3">
      <c r="A38" s="21">
        <v>2021</v>
      </c>
      <c r="B38" s="22" t="s">
        <v>27</v>
      </c>
      <c r="C38" s="8" t="s">
        <v>19</v>
      </c>
      <c r="D38" s="8" t="s">
        <v>12</v>
      </c>
      <c r="E38" s="21">
        <v>1</v>
      </c>
      <c r="F38" s="9">
        <v>3506</v>
      </c>
      <c r="G38" s="10">
        <f>AVERAGE(F38:F40)</f>
        <v>3768.3333333333335</v>
      </c>
      <c r="H38" s="8"/>
      <c r="I38" s="12">
        <v>44260</v>
      </c>
      <c r="J38" s="19" t="s">
        <v>28</v>
      </c>
      <c r="K38" t="s">
        <v>29</v>
      </c>
      <c r="L38">
        <v>-21.1</v>
      </c>
      <c r="M38">
        <v>-44.4</v>
      </c>
      <c r="N38">
        <v>1084</v>
      </c>
    </row>
    <row r="39" spans="1:14" x14ac:dyDescent="0.3">
      <c r="A39" s="21">
        <v>2021</v>
      </c>
      <c r="B39" s="22" t="s">
        <v>27</v>
      </c>
      <c r="C39" s="8" t="s">
        <v>19</v>
      </c>
      <c r="D39" s="8" t="s">
        <v>12</v>
      </c>
      <c r="E39" s="21">
        <v>2</v>
      </c>
      <c r="F39" s="9">
        <v>2914</v>
      </c>
      <c r="G39" s="10"/>
      <c r="H39" s="8"/>
      <c r="I39" s="8"/>
      <c r="J39" s="8"/>
    </row>
    <row r="40" spans="1:14" x14ac:dyDescent="0.3">
      <c r="A40" s="21">
        <v>2021</v>
      </c>
      <c r="B40" s="22" t="s">
        <v>27</v>
      </c>
      <c r="C40" s="8" t="s">
        <v>19</v>
      </c>
      <c r="D40" s="8" t="s">
        <v>12</v>
      </c>
      <c r="E40" s="21">
        <v>3</v>
      </c>
      <c r="F40" s="9">
        <v>4885</v>
      </c>
      <c r="G40" s="10"/>
      <c r="H40" s="8"/>
      <c r="I40" s="8"/>
      <c r="J40" s="8"/>
    </row>
    <row r="41" spans="1:14" x14ac:dyDescent="0.3">
      <c r="A41" s="2">
        <v>2021</v>
      </c>
      <c r="B41" s="2" t="s">
        <v>15</v>
      </c>
      <c r="C41" s="2" t="s">
        <v>11</v>
      </c>
      <c r="D41" s="2" t="s">
        <v>12</v>
      </c>
      <c r="E41" s="2">
        <v>1</v>
      </c>
      <c r="F41" s="23">
        <v>3911.78</v>
      </c>
      <c r="G41" s="4">
        <f>AVERAGE(F41:F43)</f>
        <v>3527.7933333333335</v>
      </c>
      <c r="H41" s="2"/>
      <c r="I41" s="2" t="s">
        <v>30</v>
      </c>
      <c r="J41" s="2" t="s">
        <v>31</v>
      </c>
      <c r="K41" t="s">
        <v>32</v>
      </c>
      <c r="L41" s="24">
        <v>-20.753889000000001</v>
      </c>
      <c r="M41" s="24">
        <v>-42.881943999999997</v>
      </c>
      <c r="N41">
        <v>648</v>
      </c>
    </row>
    <row r="42" spans="1:14" x14ac:dyDescent="0.3">
      <c r="A42" s="2">
        <v>2021</v>
      </c>
      <c r="B42" s="2" t="s">
        <v>15</v>
      </c>
      <c r="C42" s="2" t="s">
        <v>11</v>
      </c>
      <c r="D42" s="2" t="s">
        <v>12</v>
      </c>
      <c r="E42" s="2">
        <v>2</v>
      </c>
      <c r="F42" s="23">
        <v>4064.26</v>
      </c>
      <c r="G42" s="2"/>
      <c r="H42" s="2"/>
      <c r="I42" s="2"/>
      <c r="J42" s="2"/>
    </row>
    <row r="43" spans="1:14" x14ac:dyDescent="0.3">
      <c r="A43" s="2">
        <v>2021</v>
      </c>
      <c r="B43" s="2" t="s">
        <v>15</v>
      </c>
      <c r="C43" s="2" t="s">
        <v>11</v>
      </c>
      <c r="D43" s="2" t="s">
        <v>12</v>
      </c>
      <c r="E43" s="2">
        <v>3</v>
      </c>
      <c r="F43" s="23">
        <v>2607.34</v>
      </c>
      <c r="G43" s="2"/>
      <c r="H43" s="2"/>
      <c r="I43" s="2"/>
      <c r="J43" s="2"/>
    </row>
    <row r="44" spans="1:14" x14ac:dyDescent="0.3">
      <c r="A44" s="8">
        <v>2022</v>
      </c>
      <c r="B44" s="8" t="s">
        <v>18</v>
      </c>
      <c r="C44" s="8" t="s">
        <v>19</v>
      </c>
      <c r="D44" s="8" t="s">
        <v>12</v>
      </c>
      <c r="E44" s="21">
        <v>1</v>
      </c>
      <c r="F44" s="9">
        <v>3112.3586206896553</v>
      </c>
      <c r="G44" s="10">
        <f>AVERAGE(F44:F47)</f>
        <v>2744.4666666666667</v>
      </c>
      <c r="H44" s="8"/>
      <c r="I44" s="8" t="s">
        <v>33</v>
      </c>
      <c r="J44" s="12">
        <v>44600</v>
      </c>
      <c r="K44" t="s">
        <v>34</v>
      </c>
      <c r="L44" s="24">
        <v>-19.2225</v>
      </c>
      <c r="M44" s="24">
        <v>-46.091110999999998</v>
      </c>
      <c r="N44">
        <v>1083</v>
      </c>
    </row>
    <row r="45" spans="1:14" x14ac:dyDescent="0.3">
      <c r="A45" s="8">
        <v>2022</v>
      </c>
      <c r="B45" s="8" t="s">
        <v>18</v>
      </c>
      <c r="C45" s="8" t="s">
        <v>19</v>
      </c>
      <c r="D45" s="8" t="s">
        <v>12</v>
      </c>
      <c r="E45" s="21">
        <v>2</v>
      </c>
      <c r="F45" s="9">
        <v>2716.7862068965519</v>
      </c>
      <c r="G45" s="8"/>
      <c r="H45" s="8"/>
      <c r="I45" s="8"/>
      <c r="J45" s="8"/>
    </row>
    <row r="46" spans="1:14" x14ac:dyDescent="0.3">
      <c r="A46" s="8">
        <v>2022</v>
      </c>
      <c r="B46" s="8" t="s">
        <v>18</v>
      </c>
      <c r="C46" s="8" t="s">
        <v>19</v>
      </c>
      <c r="D46" s="8" t="s">
        <v>12</v>
      </c>
      <c r="E46" s="21">
        <v>3</v>
      </c>
      <c r="F46" s="9">
        <v>2726.4781609195406</v>
      </c>
      <c r="G46" s="8"/>
      <c r="H46" s="8"/>
      <c r="I46" s="8"/>
      <c r="J46" s="8"/>
    </row>
    <row r="47" spans="1:14" x14ac:dyDescent="0.3">
      <c r="A47" s="8">
        <v>2022</v>
      </c>
      <c r="B47" s="8" t="s">
        <v>18</v>
      </c>
      <c r="C47" s="8" t="s">
        <v>19</v>
      </c>
      <c r="D47" s="8" t="s">
        <v>12</v>
      </c>
      <c r="E47" s="21">
        <v>4</v>
      </c>
      <c r="F47" s="9">
        <v>2422.2436781609194</v>
      </c>
      <c r="G47" s="8"/>
      <c r="H47" s="8"/>
      <c r="I47" s="8"/>
      <c r="J47" s="8"/>
    </row>
    <row r="49" spans="3:3" x14ac:dyDescent="0.3">
      <c r="C49" t="s">
        <v>35</v>
      </c>
    </row>
    <row r="50" spans="3:3" x14ac:dyDescent="0.3">
      <c r="C50" t="s">
        <v>36</v>
      </c>
    </row>
  </sheetData>
  <pageMargins left="0.7" right="0.7" top="0.75" bottom="0.75" header="0.3" footer="0.3"/>
  <pageSetup paperSize="9" firstPageNumber="4294967295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</dc:creator>
  <cp:lastModifiedBy>Geeju Kwon</cp:lastModifiedBy>
  <cp:revision>1</cp:revision>
  <dcterms:created xsi:type="dcterms:W3CDTF">2022-09-12T18:15:41Z</dcterms:created>
  <dcterms:modified xsi:type="dcterms:W3CDTF">2023-01-17T10:21:39Z</dcterms:modified>
</cp:coreProperties>
</file>