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calcChain.xml" ContentType="application/vnd.openxmlformats-officedocument.spreadsheetml.calcChain+xml"/>
  <Override PartName="/xl/revisions/revisionHeaders.xml" ContentType="application/vnd.openxmlformats-officedocument.spreadsheetml.revisionHeaders+xml"/>
  <Override PartName="/xl/revisions/revisionLog2.xml" ContentType="application/vnd.openxmlformats-officedocument.spreadsheetml.revisionLog+xml"/>
  <Override PartName="/xl/revisions/userNames.xml" ContentType="application/vnd.openxmlformats-officedocument.spreadsheetml.userNam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revisions/revisionLog32.xml" ContentType="application/vnd.openxmlformats-officedocument.spreadsheetml.revisionLog+xml"/>
  <Override PartName="/xl/revisions/revisionLog27.xml" ContentType="application/vnd.openxmlformats-officedocument.spreadsheetml.revisionLog+xml"/>
  <Override PartName="/xl/revisions/revisionLog31.xml" ContentType="application/vnd.openxmlformats-officedocument.spreadsheetml.revisionLog+xml"/>
  <Override PartName="/xl/revisions/revisionLog23.xml" ContentType="application/vnd.openxmlformats-officedocument.spreadsheetml.revisionLog+xml"/>
  <Override PartName="/xl/revisions/revisionLog26.xml" ContentType="application/vnd.openxmlformats-officedocument.spreadsheetml.revisionLog+xml"/>
  <Override PartName="/xl/revisions/revisionLog30.xml" ContentType="application/vnd.openxmlformats-officedocument.spreadsheetml.revisionLog+xml"/>
  <Override PartName="/xl/revisions/revisionLog22.xml" ContentType="application/vnd.openxmlformats-officedocument.spreadsheetml.revisionLog+xml"/>
  <Override PartName="/xl/revisions/revisionLog25.xml" ContentType="application/vnd.openxmlformats-officedocument.spreadsheetml.revisionLog+xml"/>
  <Override PartName="/xl/revisions/revisionLog21.xml" ContentType="application/vnd.openxmlformats-officedocument.spreadsheetml.revisionLog+xml"/>
  <Override PartName="/xl/revisions/revisionLog29.xml" ContentType="application/vnd.openxmlformats-officedocument.spreadsheetml.revisionLog+xml"/>
  <Override PartName="/xl/revisions/revisionLog24.xml" ContentType="application/vnd.openxmlformats-officedocument.spreadsheetml.revisionLog+xml"/>
  <Override PartName="/xl/revisions/revisionLog28.xml" ContentType="application/vnd.openxmlformats-officedocument.spreadsheetml.revisionLog+xml"/>
  <Override PartName="/xl/revisions/revisionLog1.xml" ContentType="application/vnd.openxmlformats-officedocument.spreadsheetml.revisionLo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628"/>
  <workbookPr codeName="ThisWorkbook" autoCompressPictures="0"/>
  <mc:AlternateContent xmlns:mc="http://schemas.openxmlformats.org/markup-compatibility/2006">
    <mc:Choice Requires="x15">
      <x15ac:absPath xmlns:x15ac="http://schemas.microsoft.com/office/spreadsheetml/2010/11/ac" url="C:\Users\Yates\Desktop\Classes\CPSC 4910 Capstone-Boeing\Timelines\"/>
    </mc:Choice>
  </mc:AlternateContent>
  <xr:revisionPtr revIDLastSave="0" documentId="13_ncr:81_{6E10E321-4AD5-4489-B24C-53F8509C6C23}" xr6:coauthVersionLast="46" xr6:coauthVersionMax="46" xr10:uidLastSave="{00000000-0000-0000-0000-000000000000}"/>
  <bookViews>
    <workbookView xWindow="-120" yWindow="-120" windowWidth="29040" windowHeight="15840" xr2:uid="{00000000-000D-0000-FFFF-FFFF00000000}"/>
  </bookViews>
  <sheets>
    <sheet name="GanttChart" sheetId="1" r:id="rId1"/>
  </sheets>
  <definedNames>
    <definedName name="prevWBS" localSheetId="0">GanttChart!$A1048576</definedName>
    <definedName name="_xlnm.Print_Area" localSheetId="0">GanttChart!$A$1:$BT$48</definedName>
    <definedName name="_xlnm.Print_Titles" localSheetId="0">GanttChart!$5:$8</definedName>
    <definedName name="valuevx">42.314159</definedName>
    <definedName name="vertex42_copyright" hidden="1">"© 2006-2018 Vertex42 LLC"</definedName>
    <definedName name="vertex42_id" hidden="1">"gantt-chart_L.xlsx"</definedName>
    <definedName name="vertex42_title" hidden="1">"Gantt Chart Template"</definedName>
    <definedName name="Z_052D8B1F_4622_0B44_AE76_2B767146CB13_.wvu.Cols" localSheetId="0" hidden="1">GanttChart!$D:$D</definedName>
    <definedName name="Z_052D8B1F_4622_0B44_AE76_2B767146CB13_.wvu.PrintArea" localSheetId="0" hidden="1">GanttChart!$A$1:$BT$48</definedName>
    <definedName name="Z_052D8B1F_4622_0B44_AE76_2B767146CB13_.wvu.PrintTitles" localSheetId="0" hidden="1">GanttChart!$5:$8</definedName>
    <definedName name="Z_E160C7C1_3A1C_534D_8B23_9CAA182AAC44_.wvu.Cols" localSheetId="0" hidden="1">GanttChart!$D:$D</definedName>
    <definedName name="Z_E160C7C1_3A1C_534D_8B23_9CAA182AAC44_.wvu.PrintArea" localSheetId="0" hidden="1">GanttChart!$A$1:$BT$48</definedName>
    <definedName name="Z_E160C7C1_3A1C_534D_8B23_9CAA182AAC44_.wvu.PrintTitles" localSheetId="0" hidden="1">GanttChart!$5:$8</definedName>
    <definedName name="Z_EEC99B4F_1502_44A9_A950_806A80EAF21C_.wvu.Cols" localSheetId="0" hidden="1">GanttChart!$D:$D</definedName>
    <definedName name="Z_EEC99B4F_1502_44A9_A950_806A80EAF21C_.wvu.PrintArea" localSheetId="0" hidden="1">GanttChart!$A$1:$BT$48</definedName>
    <definedName name="Z_EEC99B4F_1502_44A9_A950_806A80EAF21C_.wvu.PrintTitles" localSheetId="0" hidden="1">GanttChart!$5:$8</definedName>
  </definedNames>
  <calcPr calcId="191029"/>
  <customWorkbookViews>
    <customWorkbookView name="Yates - Personal View" guid="{EEC99B4F-1502-44A9-A950-806A80EAF21C}" mergeInterval="0" personalView="1" maximized="1" xWindow="-8" yWindow="-8" windowWidth="1936" windowHeight="1056" activeSheetId="1"/>
    <customWorkbookView name="zach sperling  - Personal View" guid="{052D8B1F-4622-0B44-AE76-2B767146CB13}" autoUpdate="1" mergeInterval="5" personalView="1" xWindow="71" yWindow="54" windowWidth="1273" windowHeight="723" activeSheetId="1"/>
    <customWorkbookView name="Microsoft Office User - Personal View" guid="{E160C7C1-3A1C-534D-8B23-9CAA182AAC44}" mergeInterval="0" personalView="1" xWindow="13" yWindow="23" windowWidth="1280" windowHeight="777" activeSheetId="1"/>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F9" i="1" l="1"/>
  <c r="F11" i="1"/>
  <c r="F22" i="1"/>
  <c r="F16" i="1"/>
  <c r="F15" i="1"/>
  <c r="F29" i="1"/>
  <c r="F28" i="1"/>
  <c r="F27" i="1"/>
  <c r="F26" i="1"/>
  <c r="F25" i="1" l="1"/>
  <c r="F21" i="1"/>
  <c r="F20" i="1"/>
  <c r="F24" i="1"/>
  <c r="F23" i="1"/>
  <c r="F12" i="1"/>
  <c r="F18" i="1"/>
  <c r="F17" i="1"/>
  <c r="F30" i="1"/>
  <c r="F14" i="1"/>
  <c r="F19" i="1" l="1"/>
  <c r="F13" i="1"/>
  <c r="F31" i="1"/>
  <c r="F32" i="1"/>
  <c r="F33" i="1"/>
  <c r="F34" i="1"/>
  <c r="K7" i="1"/>
  <c r="K5" i="1" s="1"/>
  <c r="K8" i="1" l="1"/>
  <c r="L7" i="1"/>
  <c r="K6" i="1"/>
  <c r="M7" i="1" l="1"/>
  <c r="L8" i="1"/>
  <c r="N7" i="1" l="1"/>
  <c r="M8" i="1"/>
  <c r="O7" i="1" l="1"/>
  <c r="N8" i="1"/>
  <c r="P7" i="1" l="1"/>
  <c r="O8" i="1"/>
  <c r="Q7" i="1" l="1"/>
  <c r="P8" i="1"/>
  <c r="R7" i="1" l="1"/>
  <c r="Q8" i="1"/>
  <c r="R5" i="1" l="1"/>
  <c r="S7" i="1"/>
  <c r="R6" i="1"/>
  <c r="R8" i="1"/>
  <c r="S8" i="1" l="1"/>
  <c r="T7" i="1"/>
  <c r="U7" i="1" l="1"/>
  <c r="T8" i="1"/>
  <c r="V7" i="1" l="1"/>
  <c r="U8" i="1"/>
  <c r="V8" i="1" l="1"/>
  <c r="W7" i="1"/>
  <c r="X7" i="1" l="1"/>
  <c r="W8" i="1"/>
  <c r="Y7" i="1" l="1"/>
  <c r="X8" i="1"/>
  <c r="Y5" i="1" l="1"/>
  <c r="Z7" i="1"/>
  <c r="Y6" i="1"/>
  <c r="Y8" i="1"/>
  <c r="AA7" i="1" l="1"/>
  <c r="Z8" i="1"/>
  <c r="AB7" i="1" l="1"/>
  <c r="AA8" i="1"/>
  <c r="AC7" i="1" l="1"/>
  <c r="AB8" i="1"/>
  <c r="AC8" i="1" l="1"/>
  <c r="AD7" i="1"/>
  <c r="AE7" i="1" l="1"/>
  <c r="AD8" i="1"/>
  <c r="AF7" i="1" l="1"/>
  <c r="AE8" i="1"/>
  <c r="AG7" i="1" l="1"/>
  <c r="AF8" i="1"/>
  <c r="AF6" i="1"/>
  <c r="AF5" i="1"/>
  <c r="AG8" i="1" l="1"/>
  <c r="AH7" i="1"/>
  <c r="AI7" i="1" l="1"/>
  <c r="AH8" i="1"/>
  <c r="AJ7" i="1" l="1"/>
  <c r="AI8" i="1"/>
  <c r="AJ8" i="1" l="1"/>
  <c r="AK7" i="1"/>
  <c r="AL7" i="1" l="1"/>
  <c r="AK8" i="1"/>
  <c r="AM7" i="1" l="1"/>
  <c r="AL8" i="1"/>
  <c r="AN7" i="1" l="1"/>
  <c r="AM6" i="1"/>
  <c r="AM5" i="1"/>
  <c r="AM8" i="1"/>
  <c r="AN8" i="1" l="1"/>
  <c r="AO7" i="1"/>
  <c r="AP7" i="1" l="1"/>
  <c r="AO8" i="1"/>
  <c r="AQ7" i="1" l="1"/>
  <c r="AP8" i="1"/>
  <c r="AQ8" i="1" l="1"/>
  <c r="AR7" i="1"/>
  <c r="AS7" i="1" l="1"/>
  <c r="AR8" i="1"/>
  <c r="AT7" i="1" l="1"/>
  <c r="AS8" i="1"/>
  <c r="AU7" i="1" l="1"/>
  <c r="AT6" i="1"/>
  <c r="AT5" i="1"/>
  <c r="AT8" i="1"/>
  <c r="AU8" i="1" l="1"/>
  <c r="AV7" i="1"/>
  <c r="AW7" i="1" l="1"/>
  <c r="AV8" i="1"/>
  <c r="AX7" i="1" l="1"/>
  <c r="AW8" i="1"/>
  <c r="AX8" i="1" l="1"/>
  <c r="AY7" i="1"/>
  <c r="AZ7" i="1" l="1"/>
  <c r="AY8" i="1"/>
  <c r="BA7" i="1" l="1"/>
  <c r="AZ8" i="1"/>
  <c r="BB7" i="1" l="1"/>
  <c r="BA5" i="1"/>
  <c r="BA8" i="1"/>
  <c r="BA6" i="1"/>
  <c r="BB8" i="1" l="1"/>
  <c r="BC7" i="1"/>
  <c r="BD7" i="1" l="1"/>
  <c r="BC8" i="1"/>
  <c r="BE7" i="1" l="1"/>
  <c r="BD8" i="1"/>
  <c r="BE8" i="1" l="1"/>
  <c r="BF7" i="1"/>
  <c r="BG7" i="1" l="1"/>
  <c r="BF8" i="1"/>
  <c r="BH7" i="1" l="1"/>
  <c r="BG8" i="1"/>
  <c r="BI7" i="1" l="1"/>
  <c r="BH6" i="1"/>
  <c r="BH5" i="1"/>
  <c r="BH8" i="1"/>
  <c r="BJ7" i="1" l="1"/>
  <c r="BI8" i="1"/>
  <c r="BK7" i="1" l="1"/>
  <c r="BJ8" i="1"/>
  <c r="BL7" i="1" l="1"/>
  <c r="BK8" i="1"/>
  <c r="BL8" i="1" l="1"/>
  <c r="BM7" i="1"/>
  <c r="BN7" i="1" l="1"/>
  <c r="BN8" i="1" s="1"/>
  <c r="BM8"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Vertex42.com Templates</author>
  </authors>
  <commentList>
    <comment ref="A8" authorId="0" guid="{6E816637-C655-4577-ACF6-F2772A3A4B4D}" shapeId="0" xr:uid="{00000000-0006-0000-0000-000001000000}">
      <text>
        <r>
          <rPr>
            <b/>
            <sz val="9"/>
            <color rgb="FF000000"/>
            <rFont val="Tahoma"/>
            <family val="2"/>
          </rPr>
          <t>Work Breakdown Structure</t>
        </r>
        <r>
          <rPr>
            <sz val="9"/>
            <color rgb="FF000000"/>
            <rFont val="Tahoma"/>
            <family val="2"/>
          </rPr>
          <t xml:space="preserve">
</t>
        </r>
        <r>
          <rPr>
            <sz val="9"/>
            <color rgb="FF000000"/>
            <rFont val="Tahoma"/>
            <family val="2"/>
          </rPr>
          <t xml:space="preserve">Level 1: 1, 2, 3, ...
</t>
        </r>
        <r>
          <rPr>
            <sz val="9"/>
            <color rgb="FF000000"/>
            <rFont val="Tahoma"/>
            <family val="2"/>
          </rPr>
          <t xml:space="preserve">Level 2: 1.1, 1.2, 1.3, ...
</t>
        </r>
        <r>
          <rPr>
            <sz val="9"/>
            <color rgb="FF000000"/>
            <rFont val="Tahoma"/>
            <family val="2"/>
          </rPr>
          <t xml:space="preserve">Level 3: 1.1.1, 1.1.2, 1.1.3, …
</t>
        </r>
        <r>
          <rPr>
            <sz val="9"/>
            <color rgb="FF000000"/>
            <rFont val="Tahoma"/>
            <family val="2"/>
          </rPr>
          <t xml:space="preserve"> - The WBS uses a formula to control the numbering, but the formulas are different for different levels. Copy and Paste the cells in the WBS column from the examples at the bottom of the worksheet.</t>
        </r>
      </text>
    </comment>
    <comment ref="B8" authorId="0" guid="{0347EB5C-0FD7-4D1A-B75A-0C4F47AE6E4B}" shapeId="0" xr:uid="{00000000-0006-0000-0000-000002000000}">
      <text>
        <r>
          <rPr>
            <b/>
            <sz val="9"/>
            <color indexed="81"/>
            <rFont val="Tahoma"/>
            <family val="2"/>
          </rPr>
          <t>Task Description</t>
        </r>
        <r>
          <rPr>
            <sz val="9"/>
            <color indexed="81"/>
            <rFont val="Tahoma"/>
            <family val="2"/>
          </rPr>
          <t xml:space="preserve">
Enter the name of each task and sub-task. Use indents for sub-tasks.</t>
        </r>
      </text>
    </comment>
    <comment ref="C8" authorId="0" guid="{6C07EF59-23B3-4AB6-B168-390FE332BF85}" shapeId="0" xr:uid="{00000000-0006-0000-0000-000003000000}">
      <text>
        <r>
          <rPr>
            <b/>
            <sz val="9"/>
            <color rgb="FF000000"/>
            <rFont val="Tahoma"/>
            <family val="2"/>
          </rPr>
          <t>Task Lead</t>
        </r>
        <r>
          <rPr>
            <sz val="9"/>
            <color rgb="FF000000"/>
            <rFont val="Tahoma"/>
            <family val="2"/>
          </rPr>
          <t xml:space="preserve">
</t>
        </r>
        <r>
          <rPr>
            <sz val="9"/>
            <color rgb="FF000000"/>
            <rFont val="Tahoma"/>
            <family val="2"/>
          </rPr>
          <t>Enter the name of the Task Lead in this column.</t>
        </r>
      </text>
    </comment>
    <comment ref="D8" authorId="0" guid="{C13553E1-FCC1-4881-B063-DC174F21BA96}" shapeId="0" xr:uid="{00000000-0006-0000-0000-00000400000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E8" authorId="0" guid="{A4307691-A868-49FC-8052-0190C59E6383}" shapeId="0" xr:uid="{00000000-0006-0000-0000-000005000000}">
      <text>
        <r>
          <rPr>
            <b/>
            <sz val="9"/>
            <color rgb="FF000000"/>
            <rFont val="Tahoma"/>
            <family val="2"/>
          </rPr>
          <t>Task Start Date</t>
        </r>
        <r>
          <rPr>
            <sz val="9"/>
            <color rgb="FF000000"/>
            <rFont val="Tahoma"/>
            <family val="2"/>
          </rPr>
          <t xml:space="preserve">
</t>
        </r>
        <r>
          <rPr>
            <sz val="9"/>
            <color rgb="FF000000"/>
            <rFont val="Tahoma"/>
            <family val="2"/>
          </rPr>
          <t xml:space="preserve">You can manually enter the Start Date for each task or use a formula to create a dependency on a Predecessor. For example, you could enter </t>
        </r>
        <r>
          <rPr>
            <b/>
            <sz val="9"/>
            <color rgb="FF000000"/>
            <rFont val="Tahoma"/>
            <family val="2"/>
          </rPr>
          <t>=</t>
        </r>
        <r>
          <rPr>
            <b/>
            <i/>
            <sz val="9"/>
            <color rgb="FF000000"/>
            <rFont val="Tahoma"/>
            <family val="2"/>
          </rPr>
          <t>enddate</t>
        </r>
        <r>
          <rPr>
            <b/>
            <sz val="9"/>
            <color rgb="FF000000"/>
            <rFont val="Tahoma"/>
            <family val="2"/>
          </rPr>
          <t>+1</t>
        </r>
        <r>
          <rPr>
            <sz val="9"/>
            <color rgb="FF000000"/>
            <rFont val="Tahoma"/>
            <family val="2"/>
          </rPr>
          <t xml:space="preserve"> to set the Start date to the next calendar day, or </t>
        </r>
        <r>
          <rPr>
            <b/>
            <sz val="9"/>
            <color rgb="FF000000"/>
            <rFont val="Tahoma"/>
            <family val="2"/>
          </rPr>
          <t>=WORKDAY(</t>
        </r>
        <r>
          <rPr>
            <b/>
            <i/>
            <sz val="9"/>
            <color rgb="FF000000"/>
            <rFont val="Tahoma"/>
            <family val="2"/>
          </rPr>
          <t>enddate</t>
        </r>
        <r>
          <rPr>
            <b/>
            <sz val="9"/>
            <color rgb="FF000000"/>
            <rFont val="Tahoma"/>
            <family val="2"/>
          </rPr>
          <t>,1)</t>
        </r>
        <r>
          <rPr>
            <sz val="9"/>
            <color rgb="FF000000"/>
            <rFont val="Tahoma"/>
            <family val="2"/>
          </rPr>
          <t xml:space="preserve"> to set the Start date to the next work day (excluding weekends), where </t>
        </r>
        <r>
          <rPr>
            <i/>
            <sz val="9"/>
            <color rgb="FF000000"/>
            <rFont val="Tahoma"/>
            <family val="2"/>
          </rPr>
          <t>enddate</t>
        </r>
        <r>
          <rPr>
            <sz val="9"/>
            <color rgb="FF000000"/>
            <rFont val="Tahoma"/>
            <family val="2"/>
          </rPr>
          <t xml:space="preserve"> is the cell reference for the End date of the Predecessor task.</t>
        </r>
      </text>
    </comment>
    <comment ref="F8" authorId="1" guid="{A1B468DD-C614-4110-9AF3-96D52245584B}" shapeId="0" xr:uid="{00000000-0006-0000-0000-000006000000}">
      <text>
        <r>
          <rPr>
            <b/>
            <sz val="9"/>
            <color rgb="FF000000"/>
            <rFont val="Tahoma"/>
            <family val="2"/>
          </rPr>
          <t>End Date:</t>
        </r>
        <r>
          <rPr>
            <sz val="9"/>
            <color rgb="FF000000"/>
            <rFont val="Tahoma"/>
            <family val="2"/>
          </rPr>
          <t xml:space="preserve">
</t>
        </r>
        <r>
          <rPr>
            <sz val="9"/>
            <color rgb="FF000000"/>
            <rFont val="Tahoma"/>
            <family val="2"/>
          </rPr>
          <t>The End Date is calculated based on the Start Date and the Calendar Days columns.</t>
        </r>
      </text>
    </comment>
    <comment ref="G8" authorId="0" guid="{F3B46592-C219-43AD-9CF5-31F531B845E0}" shapeId="0" xr:uid="{00000000-0006-0000-0000-00000700000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H8" authorId="0" guid="{E63330F2-69FF-4118-A5BF-D48DD2E42251}" shapeId="0" xr:uid="{00000000-0006-0000-0000-000008000000}">
      <text>
        <r>
          <rPr>
            <b/>
            <sz val="9"/>
            <color rgb="FF000000"/>
            <rFont val="Tahoma"/>
            <family val="2"/>
          </rPr>
          <t>Percent Complete</t>
        </r>
        <r>
          <rPr>
            <sz val="9"/>
            <color rgb="FF000000"/>
            <rFont val="Tahoma"/>
            <family val="2"/>
          </rPr>
          <t xml:space="preserve">
</t>
        </r>
        <r>
          <rPr>
            <sz val="9"/>
            <color rgb="FF000000"/>
            <rFont val="Tahoma"/>
            <family val="2"/>
          </rPr>
          <t>Update the status of this task by entering the percent complete (between 0% and 100%).</t>
        </r>
      </text>
    </comment>
  </commentList>
</comments>
</file>

<file path=xl/sharedStrings.xml><?xml version="1.0" encoding="utf-8"?>
<sst xmlns="http://schemas.openxmlformats.org/spreadsheetml/2006/main" count="69" uniqueCount="44">
  <si>
    <t>WBS</t>
  </si>
  <si>
    <t>TASK</t>
  </si>
  <si>
    <t>LEAD</t>
  </si>
  <si>
    <t>START</t>
  </si>
  <si>
    <t>END</t>
  </si>
  <si>
    <t>DAYS</t>
  </si>
  <si>
    <t>% DONE</t>
  </si>
  <si>
    <t>PREDECESSOR</t>
  </si>
  <si>
    <t xml:space="preserve">Display Week </t>
  </si>
  <si>
    <t xml:space="preserve">Project Start Date </t>
  </si>
  <si>
    <t xml:space="preserve">Project Lead </t>
  </si>
  <si>
    <r>
      <rPr>
        <i/>
        <u/>
        <sz val="8"/>
        <color theme="1" tint="0.34998626667073579"/>
        <rFont val="Arial"/>
        <family val="2"/>
      </rPr>
      <t>Gantt Chart Template</t>
    </r>
    <r>
      <rPr>
        <i/>
        <sz val="8"/>
        <color theme="1" tint="0.34998626667073579"/>
        <rFont val="Arial"/>
        <family val="2"/>
      </rPr>
      <t xml:space="preserve"> © 2006-2018 by Vertex42.com.</t>
    </r>
  </si>
  <si>
    <t>Everyone</t>
  </si>
  <si>
    <t xml:space="preserve"> </t>
  </si>
  <si>
    <t>Final Presenatation</t>
  </si>
  <si>
    <t>Yates</t>
  </si>
  <si>
    <t>Boeing South Carolina (BSC) - Charleston Propulsion</t>
  </si>
  <si>
    <t>Boeing/Clemson VR Training and Simulation</t>
  </si>
  <si>
    <t>Clemson University</t>
  </si>
  <si>
    <t>VR for Dummies - 1st</t>
  </si>
  <si>
    <t>Iteration Plan</t>
  </si>
  <si>
    <t>Sandbox Environment (Developmental Testing)</t>
  </si>
  <si>
    <t>VR Tutorial Walkthrough</t>
  </si>
  <si>
    <t>VR Tooling Stations - 2nd</t>
  </si>
  <si>
    <t>Tooling Station Plan</t>
  </si>
  <si>
    <t>Requirements Gathering and Solution Planning</t>
  </si>
  <si>
    <t>Necessary Basic Tooling Stations</t>
  </si>
  <si>
    <t>Low-Level (Refined) Tooling Stations</t>
  </si>
  <si>
    <t>Linear Compilation of Tooling Stations</t>
  </si>
  <si>
    <t>Associate Program Plan</t>
  </si>
  <si>
    <t>VR Tutorial Review and Refinement</t>
  </si>
  <si>
    <t>Implement Chief Level Program</t>
  </si>
  <si>
    <t>Implement Engineer Editing Program</t>
  </si>
  <si>
    <t>Implement Manufacturer Training Program</t>
  </si>
  <si>
    <t>Associate Program Review and Refinement</t>
  </si>
  <si>
    <t>Tooling Station Review and Refinementt</t>
  </si>
  <si>
    <t>Associate Dedicated Programs - 3rd</t>
  </si>
  <si>
    <t>Factory Simulation Walkthrough - Stretch</t>
  </si>
  <si>
    <t>Factory Simulation Walkthrough Plan</t>
  </si>
  <si>
    <t>Load Programs in Separate Factory Settings</t>
  </si>
  <si>
    <t>Factory Walkthrough Review and Refinement</t>
  </si>
  <si>
    <t>Final Report and Documentation Handover</t>
  </si>
  <si>
    <t>Initial Project Document Received</t>
  </si>
  <si>
    <t>Initial Meeting with Client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</si>
</sst>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d/yyyy\ \(dddd\)"/>
    <numFmt numFmtId="165" formatCode="ddd\ m/dd/yy"/>
    <numFmt numFmtId="166" formatCode="d"/>
    <numFmt numFmtId="167" formatCode="d\ mmm\ yyyy"/>
  </numFmts>
  <fonts count="55" x14ac:knownFonts="1">
    <font>
      <sz val="10"/>
      <name val="Arial"/>
    </font>
    <font>
      <sz val="10"/>
      <name val="Arial"/>
      <family val="2"/>
    </font>
    <font>
      <u/>
      <sz val="10"/>
      <color indexed="12"/>
      <name val="Arial"/>
      <family val="2"/>
    </font>
    <font>
      <sz val="8"/>
      <name val="Arial"/>
      <family val="2"/>
    </font>
    <font>
      <u/>
      <sz val="8"/>
      <color indexed="12"/>
      <name val="Arial"/>
      <family val="2"/>
    </font>
    <font>
      <sz val="10"/>
      <name val="Arial"/>
      <family val="2"/>
    </font>
    <font>
      <sz val="14"/>
      <color indexed="56"/>
      <name val="Arial"/>
      <family val="2"/>
    </font>
    <font>
      <sz val="9"/>
      <name val="Arial"/>
      <family val="2"/>
    </font>
    <font>
      <sz val="7"/>
      <color indexed="55"/>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b/>
      <sz val="9"/>
      <color indexed="81"/>
      <name val="Tahoma"/>
      <family val="2"/>
    </font>
    <font>
      <sz val="9"/>
      <color indexed="81"/>
      <name val="Tahoma"/>
      <family val="2"/>
    </font>
    <font>
      <sz val="9"/>
      <name val="Arial"/>
      <family val="2"/>
      <scheme val="minor"/>
    </font>
    <font>
      <sz val="10"/>
      <name val="Arial"/>
      <family val="1"/>
      <scheme val="major"/>
    </font>
    <font>
      <sz val="11"/>
      <name val="Arial"/>
      <family val="1"/>
      <scheme val="major"/>
    </font>
    <font>
      <sz val="10"/>
      <name val="Arial"/>
      <family val="2"/>
      <scheme val="minor"/>
    </font>
    <font>
      <b/>
      <sz val="11"/>
      <name val="Arial"/>
      <family val="2"/>
      <scheme val="minor"/>
    </font>
    <font>
      <sz val="9"/>
      <color rgb="FF000000"/>
      <name val="Arial"/>
      <family val="2"/>
      <scheme val="minor"/>
    </font>
    <font>
      <i/>
      <sz val="9"/>
      <name val="Arial"/>
      <family val="2"/>
      <scheme val="minor"/>
    </font>
    <font>
      <b/>
      <sz val="10"/>
      <color rgb="FF000000"/>
      <name val="Arial"/>
      <family val="2"/>
      <scheme val="minor"/>
    </font>
    <font>
      <sz val="10"/>
      <color rgb="FF000000"/>
      <name val="Arial"/>
      <family val="2"/>
      <scheme val="minor"/>
    </font>
    <font>
      <sz val="8"/>
      <name val="Arial"/>
      <family val="2"/>
      <scheme val="minor"/>
    </font>
    <font>
      <sz val="11"/>
      <name val="Arial"/>
      <family val="2"/>
      <scheme val="minor"/>
    </font>
    <font>
      <sz val="14"/>
      <name val="Arial"/>
      <family val="2"/>
      <scheme val="minor"/>
    </font>
    <font>
      <sz val="14"/>
      <color rgb="FF000000"/>
      <name val="Arial"/>
      <family val="2"/>
      <scheme val="minor"/>
    </font>
    <font>
      <sz val="10"/>
      <name val="Arial"/>
      <family val="2"/>
      <scheme val="major"/>
    </font>
    <font>
      <b/>
      <sz val="9"/>
      <name val="Arial"/>
      <family val="2"/>
      <scheme val="major"/>
    </font>
    <font>
      <b/>
      <sz val="8"/>
      <name val="Arial"/>
      <family val="2"/>
      <scheme val="major"/>
    </font>
    <font>
      <sz val="16"/>
      <color theme="4" tint="-0.249977111117893"/>
      <name val="Arial"/>
      <family val="1"/>
      <scheme val="major"/>
    </font>
    <font>
      <b/>
      <sz val="11"/>
      <color rgb="FF000000"/>
      <name val="Arial"/>
      <family val="2"/>
      <scheme val="minor"/>
    </font>
    <font>
      <i/>
      <sz val="8"/>
      <color theme="1" tint="0.34998626667073579"/>
      <name val="Arial"/>
      <family val="2"/>
    </font>
    <font>
      <i/>
      <u/>
      <sz val="8"/>
      <color theme="1" tint="0.34998626667073579"/>
      <name val="Arial"/>
      <family val="2"/>
    </font>
    <font>
      <u/>
      <sz val="10"/>
      <color theme="11"/>
      <name val="Arial"/>
      <family val="2"/>
    </font>
    <font>
      <b/>
      <sz val="9"/>
      <color rgb="FF000000"/>
      <name val="Tahoma"/>
      <family val="2"/>
    </font>
    <font>
      <sz val="9"/>
      <color rgb="FF000000"/>
      <name val="Tahoma"/>
      <family val="2"/>
    </font>
    <font>
      <b/>
      <i/>
      <sz val="9"/>
      <color rgb="FF000000"/>
      <name val="Tahoma"/>
      <family val="2"/>
    </font>
    <font>
      <i/>
      <sz val="9"/>
      <color rgb="FF000000"/>
      <name val="Tahoma"/>
      <family val="2"/>
    </font>
    <font>
      <sz val="9"/>
      <name val="Arial"/>
      <family val="2"/>
      <scheme val="major"/>
    </font>
    <font>
      <sz val="8"/>
      <name val="Arial"/>
      <family val="2"/>
      <scheme val="major"/>
    </font>
  </fonts>
  <fills count="24">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s>
  <borders count="22">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bottom style="thin">
        <color rgb="FFEFEFEF"/>
      </bottom>
      <diagonal/>
    </border>
    <border>
      <left/>
      <right/>
      <top style="thin">
        <color rgb="FFEFEFEF"/>
      </top>
      <bottom style="thin">
        <color rgb="FFEFEFEF"/>
      </bottom>
      <diagonal/>
    </border>
    <border>
      <left style="thin">
        <color theme="0" tint="-0.24994659260841701"/>
      </left>
      <right style="thin">
        <color theme="0" tint="-0.24994659260841701"/>
      </right>
      <top/>
      <bottom/>
      <diagonal/>
    </border>
    <border>
      <left/>
      <right/>
      <top style="thin">
        <color theme="0" tint="-0.24994659260841701"/>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bottom style="thin">
        <color theme="0" tint="-0.24994659260841701"/>
      </bottom>
      <diagonal/>
    </border>
  </borders>
  <cellStyleXfs count="77">
    <xf numFmtId="0" fontId="0" fillId="0" borderId="0"/>
    <xf numFmtId="0" fontId="9" fillId="2"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2" borderId="0" applyNumberFormat="0" applyBorder="0" applyAlignment="0" applyProtection="0"/>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7" borderId="0" applyNumberFormat="0" applyBorder="0" applyAlignment="0" applyProtection="0"/>
    <xf numFmtId="0" fontId="9" fillId="6" borderId="0" applyNumberFormat="0" applyBorder="0" applyAlignment="0" applyProtection="0"/>
    <xf numFmtId="0" fontId="9" fillId="4" borderId="0" applyNumberFormat="0" applyBorder="0" applyAlignment="0" applyProtection="0"/>
    <xf numFmtId="0" fontId="9" fillId="5" borderId="0" applyNumberFormat="0" applyBorder="0" applyAlignment="0" applyProtection="0"/>
    <xf numFmtId="0" fontId="10" fillId="8" borderId="0" applyNumberFormat="0" applyBorder="0" applyAlignment="0" applyProtection="0"/>
    <xf numFmtId="0" fontId="10" fillId="9" borderId="0" applyNumberFormat="0" applyBorder="0" applyAlignment="0" applyProtection="0"/>
    <xf numFmtId="0" fontId="10" fillId="9" borderId="0" applyNumberFormat="0" applyBorder="0" applyAlignment="0" applyProtection="0"/>
    <xf numFmtId="0" fontId="10" fillId="8" borderId="0" applyNumberFormat="0" applyBorder="0" applyAlignment="0" applyProtection="0"/>
    <xf numFmtId="0" fontId="10" fillId="10" borderId="0" applyNumberFormat="0" applyBorder="0" applyAlignment="0" applyProtection="0"/>
    <xf numFmtId="0" fontId="10" fillId="11" borderId="0" applyNumberFormat="0" applyBorder="0" applyAlignment="0" applyProtection="0"/>
    <xf numFmtId="0" fontId="10" fillId="10" borderId="0" applyNumberFormat="0" applyBorder="0" applyAlignment="0" applyProtection="0"/>
    <xf numFmtId="0" fontId="10" fillId="12" borderId="0" applyNumberFormat="0" applyBorder="0" applyAlignment="0" applyProtection="0"/>
    <xf numFmtId="0" fontId="10" fillId="9" borderId="0" applyNumberFormat="0" applyBorder="0" applyAlignment="0" applyProtection="0"/>
    <xf numFmtId="0" fontId="10" fillId="13" borderId="0" applyNumberFormat="0" applyBorder="0" applyAlignment="0" applyProtection="0"/>
    <xf numFmtId="0" fontId="10" fillId="14" borderId="0" applyNumberFormat="0" applyBorder="0" applyAlignment="0" applyProtection="0"/>
    <xf numFmtId="0" fontId="10" fillId="15" borderId="0" applyNumberFormat="0" applyBorder="0" applyAlignment="0" applyProtection="0"/>
    <xf numFmtId="0" fontId="11" fillId="16" borderId="0" applyNumberFormat="0" applyBorder="0" applyAlignment="0" applyProtection="0"/>
    <xf numFmtId="0" fontId="12" fillId="17" borderId="1" applyNumberFormat="0" applyAlignment="0" applyProtection="0"/>
    <xf numFmtId="0" fontId="13" fillId="18" borderId="2" applyNumberFormat="0" applyAlignment="0" applyProtection="0"/>
    <xf numFmtId="0" fontId="14" fillId="0" borderId="0" applyNumberFormat="0" applyFill="0" applyBorder="0" applyAlignment="0" applyProtection="0"/>
    <xf numFmtId="0" fontId="15" fillId="19" borderId="0" applyNumberFormat="0" applyBorder="0" applyAlignment="0" applyProtection="0"/>
    <xf numFmtId="0" fontId="16" fillId="0" borderId="3" applyNumberFormat="0" applyFill="0" applyAlignment="0" applyProtection="0"/>
    <xf numFmtId="0" fontId="17" fillId="0" borderId="4" applyNumberFormat="0" applyFill="0" applyAlignment="0" applyProtection="0"/>
    <xf numFmtId="0" fontId="18" fillId="0" borderId="5" applyNumberFormat="0" applyFill="0" applyAlignment="0" applyProtection="0"/>
    <xf numFmtId="0" fontId="18" fillId="0" borderId="0" applyNumberFormat="0" applyFill="0" applyBorder="0" applyAlignment="0" applyProtection="0"/>
    <xf numFmtId="0" fontId="2" fillId="0" borderId="0" applyNumberFormat="0" applyFill="0" applyBorder="0" applyAlignment="0" applyProtection="0">
      <alignment vertical="top"/>
      <protection locked="0"/>
    </xf>
    <xf numFmtId="0" fontId="19" fillId="11" borderId="1" applyNumberFormat="0" applyAlignment="0" applyProtection="0"/>
    <xf numFmtId="0" fontId="20" fillId="0" borderId="6" applyNumberFormat="0" applyFill="0" applyAlignment="0" applyProtection="0"/>
    <xf numFmtId="0" fontId="21" fillId="5" borderId="0" applyNumberFormat="0" applyBorder="0" applyAlignment="0" applyProtection="0"/>
    <xf numFmtId="0" fontId="5" fillId="5" borderId="7" applyNumberFormat="0" applyFont="0" applyAlignment="0" applyProtection="0"/>
    <xf numFmtId="0" fontId="22" fillId="17" borderId="8" applyNumberFormat="0" applyAlignment="0" applyProtection="0"/>
    <xf numFmtId="9" fontId="1" fillId="0" borderId="0" applyFont="0" applyFill="0" applyBorder="0" applyAlignment="0" applyProtection="0"/>
    <xf numFmtId="0" fontId="23" fillId="0" borderId="0" applyNumberFormat="0" applyFill="0" applyBorder="0" applyAlignment="0" applyProtection="0"/>
    <xf numFmtId="0" fontId="24" fillId="0" borderId="9" applyNumberFormat="0" applyFill="0" applyAlignment="0" applyProtection="0"/>
    <xf numFmtId="0" fontId="25"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cellStyleXfs>
  <cellXfs count="101">
    <xf numFmtId="0" fontId="0" fillId="0" borderId="0" xfId="0"/>
    <xf numFmtId="0" fontId="0" fillId="0" borderId="0" xfId="0" applyProtection="1"/>
    <xf numFmtId="0" fontId="0" fillId="20" borderId="0" xfId="0" applyFill="1" applyBorder="1" applyProtection="1"/>
    <xf numFmtId="0" fontId="0" fillId="0" borderId="0" xfId="0" applyFill="1" applyBorder="1" applyProtection="1"/>
    <xf numFmtId="0" fontId="0" fillId="0" borderId="0" xfId="0" applyFill="1" applyAlignment="1" applyProtection="1"/>
    <xf numFmtId="0" fontId="0" fillId="0" borderId="0" xfId="0" applyNumberFormat="1" applyFill="1" applyBorder="1" applyProtection="1"/>
    <xf numFmtId="0" fontId="0" fillId="0" borderId="0" xfId="0" applyNumberFormat="1" applyProtection="1"/>
    <xf numFmtId="0" fontId="7" fillId="0" borderId="0" xfId="0" applyNumberFormat="1" applyFont="1" applyAlignment="1" applyProtection="1">
      <protection locked="0"/>
    </xf>
    <xf numFmtId="0" fontId="2" fillId="0" borderId="0" xfId="34" applyAlignment="1" applyProtection="1">
      <alignment horizontal="left"/>
    </xf>
    <xf numFmtId="0" fontId="0" fillId="0" borderId="0" xfId="0" applyNumberFormat="1" applyFill="1" applyBorder="1" applyProtection="1">
      <protection locked="0"/>
    </xf>
    <xf numFmtId="0" fontId="0" fillId="0" borderId="0" xfId="0" applyProtection="1">
      <protection locked="0"/>
    </xf>
    <xf numFmtId="0" fontId="0" fillId="0" borderId="0" xfId="0" applyFill="1" applyBorder="1" applyProtection="1">
      <protection locked="0"/>
    </xf>
    <xf numFmtId="0" fontId="4" fillId="20" borderId="0" xfId="34" applyNumberFormat="1" applyFont="1" applyFill="1" applyAlignment="1" applyProtection="1">
      <alignment horizontal="right"/>
      <protection locked="0"/>
    </xf>
    <xf numFmtId="0" fontId="6" fillId="0" borderId="0" xfId="0" applyNumberFormat="1" applyFont="1" applyFill="1" applyBorder="1" applyAlignment="1" applyProtection="1">
      <alignment vertical="center"/>
      <protection locked="0"/>
    </xf>
    <xf numFmtId="0" fontId="1" fillId="0" borderId="0" xfId="0" applyFont="1" applyFill="1" applyAlignment="1" applyProtection="1"/>
    <xf numFmtId="0" fontId="29" fillId="0" borderId="0" xfId="0" applyNumberFormat="1" applyFont="1" applyFill="1" applyBorder="1" applyProtection="1"/>
    <xf numFmtId="0" fontId="29" fillId="0" borderId="0" xfId="0" applyFont="1" applyProtection="1"/>
    <xf numFmtId="0" fontId="29" fillId="0" borderId="0" xfId="0" applyNumberFormat="1" applyFont="1" applyProtection="1"/>
    <xf numFmtId="0" fontId="30" fillId="0" borderId="0" xfId="0" applyNumberFormat="1" applyFont="1" applyAlignment="1" applyProtection="1">
      <alignment vertical="center"/>
      <protection locked="0"/>
    </xf>
    <xf numFmtId="0" fontId="28" fillId="21" borderId="10" xfId="0" applyFont="1" applyFill="1" applyBorder="1" applyAlignment="1" applyProtection="1">
      <alignment vertical="center"/>
    </xf>
    <xf numFmtId="0" fontId="28" fillId="0" borderId="10" xfId="0" applyNumberFormat="1" applyFont="1" applyFill="1" applyBorder="1" applyAlignment="1" applyProtection="1">
      <alignment horizontal="left" vertical="center"/>
    </xf>
    <xf numFmtId="0" fontId="28" fillId="0" borderId="10" xfId="0" applyFont="1" applyFill="1" applyBorder="1" applyAlignment="1" applyProtection="1">
      <alignment vertical="center"/>
    </xf>
    <xf numFmtId="1" fontId="33" fillId="23" borderId="12" xfId="0" applyNumberFormat="1" applyFont="1" applyFill="1" applyBorder="1" applyAlignment="1" applyProtection="1">
      <alignment horizontal="center" vertical="center"/>
    </xf>
    <xf numFmtId="9" fontId="33" fillId="23" borderId="12" xfId="40" applyFont="1" applyFill="1" applyBorder="1" applyAlignment="1" applyProtection="1">
      <alignment horizontal="center" vertical="center"/>
    </xf>
    <xf numFmtId="0" fontId="34" fillId="0" borderId="10" xfId="0" applyFont="1" applyFill="1" applyBorder="1" applyAlignment="1" applyProtection="1">
      <alignment vertical="center"/>
    </xf>
    <xf numFmtId="0" fontId="28" fillId="0" borderId="10" xfId="0" applyNumberFormat="1" applyFont="1" applyFill="1" applyBorder="1" applyAlignment="1" applyProtection="1">
      <alignment horizontal="center" vertical="center"/>
    </xf>
    <xf numFmtId="1" fontId="28" fillId="0" borderId="10" xfId="40" applyNumberFormat="1" applyFont="1" applyFill="1" applyBorder="1" applyAlignment="1" applyProtection="1">
      <alignment horizontal="center" vertical="center"/>
    </xf>
    <xf numFmtId="9" fontId="28" fillId="0" borderId="10" xfId="40" applyFont="1" applyFill="1" applyBorder="1" applyAlignment="1" applyProtection="1">
      <alignment horizontal="center" vertical="center"/>
    </xf>
    <xf numFmtId="0" fontId="28" fillId="0" borderId="0" xfId="0" applyFont="1" applyFill="1" applyBorder="1" applyAlignment="1" applyProtection="1">
      <alignment vertical="center"/>
    </xf>
    <xf numFmtId="0" fontId="37" fillId="0" borderId="0" xfId="0" applyFont="1" applyFill="1" applyBorder="1" applyAlignment="1" applyProtection="1">
      <alignment vertical="center"/>
    </xf>
    <xf numFmtId="0" fontId="33" fillId="0" borderId="12" xfId="0" quotePrefix="1" applyFont="1" applyFill="1" applyBorder="1" applyAlignment="1" applyProtection="1">
      <alignment horizontal="center" vertical="center"/>
    </xf>
    <xf numFmtId="1" fontId="33" fillId="0" borderId="12" xfId="0" applyNumberFormat="1" applyFont="1" applyFill="1" applyBorder="1" applyAlignment="1" applyProtection="1">
      <alignment horizontal="center" vertical="center"/>
    </xf>
    <xf numFmtId="166" fontId="3" fillId="0" borderId="13" xfId="0" applyNumberFormat="1" applyFont="1" applyFill="1" applyBorder="1" applyAlignment="1" applyProtection="1">
      <alignment horizontal="center" vertical="center" shrinkToFit="1"/>
    </xf>
    <xf numFmtId="166" fontId="3" fillId="0" borderId="15" xfId="0" applyNumberFormat="1" applyFont="1" applyFill="1" applyBorder="1" applyAlignment="1" applyProtection="1">
      <alignment horizontal="center" vertical="center" shrinkToFit="1"/>
    </xf>
    <xf numFmtId="166" fontId="3" fillId="0" borderId="16" xfId="0" applyNumberFormat="1" applyFont="1" applyFill="1" applyBorder="1" applyAlignment="1" applyProtection="1">
      <alignment horizontal="center" vertical="center" shrinkToFit="1"/>
    </xf>
    <xf numFmtId="1" fontId="40" fillId="0" borderId="12" xfId="0" applyNumberFormat="1" applyFont="1" applyBorder="1" applyAlignment="1" applyProtection="1">
      <alignment horizontal="center" vertical="center"/>
    </xf>
    <xf numFmtId="1" fontId="39" fillId="21" borderId="10" xfId="0" applyNumberFormat="1" applyFont="1" applyFill="1" applyBorder="1" applyAlignment="1" applyProtection="1">
      <alignment horizontal="center" vertical="center"/>
    </xf>
    <xf numFmtId="1" fontId="39" fillId="0" borderId="10" xfId="0" applyNumberFormat="1" applyFont="1" applyFill="1" applyBorder="1" applyAlignment="1" applyProtection="1">
      <alignment horizontal="center" vertical="center"/>
    </xf>
    <xf numFmtId="1" fontId="40" fillId="0" borderId="12" xfId="0" applyNumberFormat="1" applyFont="1" applyFill="1" applyBorder="1" applyAlignment="1" applyProtection="1">
      <alignment horizontal="center" vertical="center"/>
    </xf>
    <xf numFmtId="165" fontId="33" fillId="22" borderId="12" xfId="0" applyNumberFormat="1" applyFont="1" applyFill="1" applyBorder="1" applyAlignment="1" applyProtection="1">
      <alignment horizontal="center" vertical="center"/>
    </xf>
    <xf numFmtId="165" fontId="33" fillId="0" borderId="12" xfId="0" applyNumberFormat="1" applyFont="1" applyBorder="1" applyAlignment="1" applyProtection="1">
      <alignment horizontal="center" vertical="center"/>
    </xf>
    <xf numFmtId="0" fontId="34" fillId="0" borderId="10" xfId="0" applyFont="1" applyFill="1" applyBorder="1" applyAlignment="1" applyProtection="1">
      <alignment horizontal="center" vertical="center"/>
    </xf>
    <xf numFmtId="0" fontId="28" fillId="0" borderId="10" xfId="0" applyFont="1" applyFill="1" applyBorder="1" applyAlignment="1" applyProtection="1">
      <alignment horizontal="left" vertical="center"/>
    </xf>
    <xf numFmtId="9" fontId="28" fillId="0" borderId="10" xfId="0" applyNumberFormat="1" applyFont="1" applyFill="1" applyBorder="1" applyAlignment="1" applyProtection="1">
      <alignment horizontal="left" vertical="center"/>
    </xf>
    <xf numFmtId="0" fontId="28" fillId="21" borderId="10" xfId="0" applyFont="1" applyFill="1" applyBorder="1" applyAlignment="1" applyProtection="1">
      <alignment horizontal="left" vertical="center"/>
    </xf>
    <xf numFmtId="0" fontId="41" fillId="0" borderId="0" xfId="0" applyNumberFormat="1" applyFont="1" applyFill="1" applyBorder="1" applyProtection="1"/>
    <xf numFmtId="0" fontId="41" fillId="0" borderId="0" xfId="0" applyFont="1" applyFill="1" applyBorder="1" applyProtection="1"/>
    <xf numFmtId="0" fontId="41" fillId="0" borderId="0" xfId="0" applyFont="1" applyProtection="1"/>
    <xf numFmtId="0" fontId="41" fillId="0" borderId="0" xfId="0" applyFont="1" applyFill="1" applyAlignment="1" applyProtection="1">
      <alignment horizontal="right" vertical="center"/>
    </xf>
    <xf numFmtId="0" fontId="42" fillId="0" borderId="17" xfId="0" applyNumberFormat="1" applyFont="1" applyFill="1" applyBorder="1" applyAlignment="1" applyProtection="1">
      <alignment horizontal="left" vertical="center"/>
    </xf>
    <xf numFmtId="0" fontId="42" fillId="0" borderId="17" xfId="0" applyFont="1" applyFill="1" applyBorder="1" applyAlignment="1" applyProtection="1">
      <alignment horizontal="left" vertical="center"/>
    </xf>
    <xf numFmtId="0" fontId="42" fillId="0" borderId="17" xfId="0" applyFont="1" applyFill="1" applyBorder="1" applyAlignment="1" applyProtection="1">
      <alignment horizontal="center" vertical="center" wrapText="1"/>
    </xf>
    <xf numFmtId="0" fontId="43" fillId="0" borderId="17" xfId="0" applyNumberFormat="1" applyFont="1" applyFill="1" applyBorder="1" applyAlignment="1" applyProtection="1">
      <alignment horizontal="center" vertical="center" wrapText="1"/>
    </xf>
    <xf numFmtId="0" fontId="42" fillId="0" borderId="17" xfId="0" applyFont="1" applyFill="1" applyBorder="1" applyAlignment="1" applyProtection="1">
      <alignment horizontal="center" vertical="center"/>
    </xf>
    <xf numFmtId="0" fontId="28" fillId="0" borderId="18" xfId="0" applyNumberFormat="1" applyFont="1" applyFill="1" applyBorder="1" applyAlignment="1" applyProtection="1">
      <alignment horizontal="center" vertical="center" shrinkToFit="1"/>
    </xf>
    <xf numFmtId="0" fontId="28" fillId="0" borderId="19" xfId="0" applyNumberFormat="1" applyFont="1" applyFill="1" applyBorder="1" applyAlignment="1" applyProtection="1">
      <alignment horizontal="center" vertical="center" shrinkToFit="1"/>
    </xf>
    <xf numFmtId="0" fontId="28" fillId="0" borderId="20" xfId="0" applyNumberFormat="1" applyFont="1" applyFill="1" applyBorder="1" applyAlignment="1" applyProtection="1">
      <alignment horizontal="center" vertical="center" shrinkToFit="1"/>
    </xf>
    <xf numFmtId="0" fontId="1" fillId="0" borderId="0" xfId="0" applyFont="1" applyFill="1" applyBorder="1" applyAlignment="1" applyProtection="1"/>
    <xf numFmtId="0" fontId="44" fillId="0" borderId="0" xfId="0" applyNumberFormat="1" applyFont="1" applyFill="1" applyBorder="1" applyAlignment="1" applyProtection="1">
      <alignment vertical="center"/>
      <protection locked="0"/>
    </xf>
    <xf numFmtId="0" fontId="28" fillId="0" borderId="10" xfId="0" applyFont="1" applyFill="1" applyBorder="1" applyAlignment="1" applyProtection="1">
      <alignment vertical="center" wrapText="1"/>
    </xf>
    <xf numFmtId="0" fontId="33" fillId="0" borderId="12" xfId="0" applyFont="1" applyFill="1" applyBorder="1" applyAlignment="1" applyProtection="1">
      <alignment horizontal="center" vertical="center"/>
    </xf>
    <xf numFmtId="0" fontId="31" fillId="0" borderId="21" xfId="0" applyNumberFormat="1" applyFont="1" applyFill="1" applyBorder="1" applyAlignment="1" applyProtection="1">
      <alignment horizontal="center" vertical="center"/>
      <protection locked="0"/>
    </xf>
    <xf numFmtId="0" fontId="32" fillId="0" borderId="10" xfId="0" applyNumberFormat="1" applyFont="1" applyFill="1" applyBorder="1" applyAlignment="1" applyProtection="1">
      <alignment horizontal="left" vertical="center"/>
    </xf>
    <xf numFmtId="0" fontId="8" fillId="0" borderId="0" xfId="0" applyFont="1" applyAlignment="1" applyProtection="1">
      <protection locked="0"/>
    </xf>
    <xf numFmtId="0" fontId="35" fillId="0" borderId="0" xfId="0" applyFont="1" applyFill="1" applyBorder="1" applyAlignment="1" applyProtection="1">
      <alignment vertical="center"/>
    </xf>
    <xf numFmtId="0" fontId="31" fillId="0" borderId="0" xfId="0" applyFont="1" applyFill="1" applyAlignment="1" applyProtection="1">
      <alignment vertical="center"/>
    </xf>
    <xf numFmtId="0" fontId="36" fillId="0" borderId="0" xfId="0" applyFont="1" applyFill="1" applyBorder="1" applyAlignment="1" applyProtection="1">
      <alignment vertical="center"/>
    </xf>
    <xf numFmtId="0" fontId="36" fillId="0" borderId="0" xfId="0" applyFont="1" applyFill="1" applyBorder="1" applyAlignment="1" applyProtection="1">
      <alignment horizontal="center" vertical="center"/>
    </xf>
    <xf numFmtId="0" fontId="37" fillId="0" borderId="0" xfId="0" applyFont="1" applyFill="1" applyAlignment="1" applyProtection="1">
      <alignment vertical="center"/>
    </xf>
    <xf numFmtId="0" fontId="33" fillId="0" borderId="0" xfId="0" applyFont="1" applyFill="1" applyBorder="1" applyAlignment="1" applyProtection="1">
      <alignment vertical="center"/>
    </xf>
    <xf numFmtId="0" fontId="28" fillId="0" borderId="0" xfId="0" applyFont="1" applyFill="1" applyAlignment="1" applyProtection="1">
      <alignment vertical="center"/>
    </xf>
    <xf numFmtId="0" fontId="28" fillId="0" borderId="0" xfId="0" applyFont="1" applyFill="1" applyAlignment="1" applyProtection="1">
      <alignment horizontal="center" vertical="center"/>
    </xf>
    <xf numFmtId="0" fontId="45" fillId="0" borderId="11" xfId="0" applyFont="1" applyFill="1" applyBorder="1" applyAlignment="1" applyProtection="1">
      <alignment vertical="center"/>
    </xf>
    <xf numFmtId="0" fontId="33" fillId="0" borderId="11" xfId="0" applyFont="1" applyFill="1" applyBorder="1" applyAlignment="1" applyProtection="1">
      <alignment vertical="center"/>
    </xf>
    <xf numFmtId="165" fontId="33" fillId="0" borderId="12" xfId="0" applyNumberFormat="1" applyFont="1" applyFill="1" applyBorder="1" applyAlignment="1" applyProtection="1">
      <alignment horizontal="center" vertical="center"/>
    </xf>
    <xf numFmtId="9" fontId="33" fillId="0" borderId="12" xfId="40" applyFont="1" applyFill="1" applyBorder="1" applyAlignment="1" applyProtection="1">
      <alignment horizontal="center" vertical="center"/>
    </xf>
    <xf numFmtId="0" fontId="33" fillId="0" borderId="12" xfId="0" applyFont="1" applyFill="1" applyBorder="1" applyAlignment="1" applyProtection="1">
      <alignment vertical="center"/>
    </xf>
    <xf numFmtId="0" fontId="33" fillId="0" borderId="12" xfId="0" applyFont="1" applyFill="1" applyBorder="1" applyAlignment="1" applyProtection="1">
      <alignment horizontal="left" vertical="center"/>
    </xf>
    <xf numFmtId="0" fontId="0" fillId="0" borderId="0" xfId="0" applyFill="1" applyProtection="1">
      <protection locked="0"/>
    </xf>
    <xf numFmtId="0" fontId="0" fillId="0" borderId="0" xfId="0" applyNumberFormat="1" applyFill="1" applyProtection="1">
      <protection locked="0"/>
    </xf>
    <xf numFmtId="0" fontId="0" fillId="0" borderId="0" xfId="0" applyFill="1" applyProtection="1"/>
    <xf numFmtId="0" fontId="0" fillId="0" borderId="0" xfId="0" applyNumberFormat="1" applyFill="1" applyProtection="1"/>
    <xf numFmtId="0" fontId="39" fillId="0" borderId="0" xfId="0" applyFont="1" applyFill="1" applyAlignment="1" applyProtection="1">
      <alignment vertical="center"/>
    </xf>
    <xf numFmtId="0" fontId="32" fillId="0" borderId="10" xfId="0" applyFont="1" applyFill="1" applyBorder="1" applyAlignment="1" applyProtection="1">
      <alignment vertical="center"/>
    </xf>
    <xf numFmtId="165" fontId="28" fillId="0" borderId="10" xfId="0" applyNumberFormat="1" applyFont="1" applyFill="1" applyBorder="1" applyAlignment="1" applyProtection="1">
      <alignment horizontal="center" vertical="center"/>
    </xf>
    <xf numFmtId="0" fontId="28" fillId="0" borderId="10" xfId="0" applyFont="1" applyFill="1" applyBorder="1" applyAlignment="1" applyProtection="1">
      <alignment horizontal="left" vertical="center" wrapText="1"/>
    </xf>
    <xf numFmtId="1" fontId="40" fillId="0" borderId="0" xfId="0" applyNumberFormat="1" applyFont="1" applyBorder="1" applyAlignment="1" applyProtection="1">
      <alignment horizontal="center" vertical="center"/>
    </xf>
    <xf numFmtId="1" fontId="40" fillId="0" borderId="0" xfId="0" applyNumberFormat="1" applyFont="1" applyFill="1" applyBorder="1" applyAlignment="1" applyProtection="1">
      <alignment horizontal="center" vertical="center"/>
    </xf>
    <xf numFmtId="0" fontId="46" fillId="0" borderId="0" xfId="34" applyFont="1" applyBorder="1" applyAlignment="1" applyProtection="1">
      <alignment horizontal="left" vertical="center"/>
    </xf>
    <xf numFmtId="164" fontId="31" fillId="0" borderId="14" xfId="0" applyNumberFormat="1" applyFont="1" applyFill="1" applyBorder="1" applyAlignment="1" applyProtection="1">
      <alignment horizontal="center" vertical="center" shrinkToFit="1"/>
      <protection locked="0"/>
    </xf>
    <xf numFmtId="0" fontId="38" fillId="0" borderId="15" xfId="0" applyNumberFormat="1" applyFont="1" applyFill="1" applyBorder="1" applyAlignment="1" applyProtection="1">
      <alignment horizontal="center" vertical="center"/>
    </xf>
    <xf numFmtId="0" fontId="38" fillId="0" borderId="13" xfId="0" applyNumberFormat="1" applyFont="1" applyFill="1" applyBorder="1" applyAlignment="1" applyProtection="1">
      <alignment horizontal="center" vertical="center"/>
    </xf>
    <xf numFmtId="0" fontId="38" fillId="0" borderId="16" xfId="0" applyNumberFormat="1" applyFont="1" applyFill="1" applyBorder="1" applyAlignment="1" applyProtection="1">
      <alignment horizontal="center" vertical="center"/>
    </xf>
    <xf numFmtId="164" fontId="31" fillId="0" borderId="21" xfId="0" applyNumberFormat="1" applyFont="1" applyFill="1" applyBorder="1" applyAlignment="1" applyProtection="1">
      <alignment horizontal="center" vertical="center" shrinkToFit="1"/>
      <protection locked="0"/>
    </xf>
    <xf numFmtId="167" fontId="31" fillId="0" borderId="15" xfId="0" applyNumberFormat="1" applyFont="1" applyFill="1" applyBorder="1" applyAlignment="1" applyProtection="1">
      <alignment horizontal="center" vertical="center"/>
    </xf>
    <xf numFmtId="167" fontId="31" fillId="0" borderId="13" xfId="0" applyNumberFormat="1" applyFont="1" applyFill="1" applyBorder="1" applyAlignment="1" applyProtection="1">
      <alignment horizontal="center" vertical="center"/>
    </xf>
    <xf numFmtId="167" fontId="31" fillId="0" borderId="16" xfId="0" applyNumberFormat="1" applyFont="1" applyFill="1" applyBorder="1" applyAlignment="1" applyProtection="1">
      <alignment horizontal="center" vertical="center"/>
    </xf>
    <xf numFmtId="0" fontId="53" fillId="0" borderId="0" xfId="0" applyNumberFormat="1" applyFont="1" applyFill="1" applyBorder="1" applyAlignment="1" applyProtection="1">
      <alignment horizontal="left" vertical="center"/>
    </xf>
    <xf numFmtId="0" fontId="53" fillId="0" borderId="0" xfId="0" applyFont="1" applyFill="1" applyBorder="1" applyAlignment="1" applyProtection="1">
      <alignment horizontal="left" vertical="center"/>
    </xf>
    <xf numFmtId="0" fontId="53" fillId="0" borderId="0" xfId="0" applyFont="1" applyFill="1" applyBorder="1" applyAlignment="1" applyProtection="1">
      <alignment horizontal="left" vertical="center" wrapText="1"/>
    </xf>
    <xf numFmtId="0" fontId="54" fillId="0" borderId="0" xfId="0" applyNumberFormat="1" applyFont="1" applyFill="1" applyBorder="1" applyAlignment="1" applyProtection="1">
      <alignment horizontal="center" vertical="center" wrapText="1"/>
    </xf>
  </cellXfs>
  <cellStyles count="77">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4">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usernames" Target="revisions/userNam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revisionHeaders" Target="revisions/revisionHeaders.xml"/><Relationship Id="rId5" Type="http://schemas.openxmlformats.org/officeDocument/2006/relationships/calcChain" Target="calcChain.xml"/><Relationship Id="rId4" Type="http://schemas.openxmlformats.org/officeDocument/2006/relationships/sharedStrings" Target="sharedStrings.xml"/></Relationships>
</file>

<file path=xl/ctrlProps/ctrlProp1.xml><?xml version="1.0" encoding="utf-8"?>
<formControlPr xmlns="http://schemas.microsoft.com/office/spreadsheetml/2009/9/main" objectType="Scroll" dx="22" fmlaLink="$H$5" horiz="1" max="100" min="1" page="0"/>
</file>

<file path=xl/drawings/drawing1.xml><?xml version="1.0" encoding="utf-8"?>
<xdr:wsDr xmlns:xdr="http://schemas.openxmlformats.org/drawingml/2006/spreadsheetDrawing" xmlns:a="http://schemas.openxmlformats.org/drawingml/2006/main">
  <xdr:twoCellAnchor editAs="absolute">
    <xdr:from>
      <xdr:col>5</xdr:col>
      <xdr:colOff>257065</xdr:colOff>
      <xdr:row>5</xdr:row>
      <xdr:rowOff>175720</xdr:rowOff>
    </xdr:from>
    <xdr:to>
      <xdr:col>22</xdr:col>
      <xdr:colOff>19050</xdr:colOff>
      <xdr:row>10</xdr:row>
      <xdr:rowOff>86650</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xmlns="" val="1"/>
          </a:ext>
        </a:extLst>
      </xdr:spPr>
    </xdr:sp>
    <xdr:clientData/>
  </xdr:twoCellAnchor>
  <mc:AlternateContent xmlns:mc="http://schemas.openxmlformats.org/markup-compatibility/2006">
    <mc:Choice xmlns:a14="http://schemas.microsoft.com/office/drawing/2010/main" Requires="a14">
      <xdr:twoCellAnchor editAs="oneCell">
        <xdr:from>
          <xdr:col>8</xdr:col>
          <xdr:colOff>104775</xdr:colOff>
          <xdr:row>1</xdr:row>
          <xdr:rowOff>123825</xdr:rowOff>
        </xdr:from>
        <xdr:to>
          <xdr:col>27</xdr:col>
          <xdr:colOff>104775</xdr:colOff>
          <xdr:row>2</xdr:row>
          <xdr:rowOff>104775</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revisions/_rels/revisionHeaders.xml.rels><?xml version="1.0" encoding="UTF-8" standalone="yes"?>
<Relationships xmlns="http://schemas.openxmlformats.org/package/2006/relationships"><Relationship Id="rId68" Type="http://schemas.openxmlformats.org/officeDocument/2006/relationships/revisionLog" Target="revisionLog32.xml"/><Relationship Id="rId63" Type="http://schemas.openxmlformats.org/officeDocument/2006/relationships/revisionLog" Target="revisionLog27.xml"/><Relationship Id="rId67" Type="http://schemas.openxmlformats.org/officeDocument/2006/relationships/revisionLog" Target="revisionLog31.xml"/><Relationship Id="rId59" Type="http://schemas.openxmlformats.org/officeDocument/2006/relationships/revisionLog" Target="revisionLog23.xml"/><Relationship Id="rId62" Type="http://schemas.openxmlformats.org/officeDocument/2006/relationships/revisionLog" Target="revisionLog26.xml"/><Relationship Id="rId70" Type="http://schemas.openxmlformats.org/officeDocument/2006/relationships/revisionLog" Target="revisionLog2.xml"/><Relationship Id="rId66" Type="http://schemas.openxmlformats.org/officeDocument/2006/relationships/revisionLog" Target="revisionLog30.xml"/><Relationship Id="rId58" Type="http://schemas.openxmlformats.org/officeDocument/2006/relationships/revisionLog" Target="revisionLog22.xml"/><Relationship Id="rId61" Type="http://schemas.openxmlformats.org/officeDocument/2006/relationships/revisionLog" Target="revisionLog25.xml"/><Relationship Id="rId57" Type="http://schemas.openxmlformats.org/officeDocument/2006/relationships/revisionLog" Target="revisionLog21.xml"/><Relationship Id="rId65" Type="http://schemas.openxmlformats.org/officeDocument/2006/relationships/revisionLog" Target="revisionLog29.xml"/><Relationship Id="rId60" Type="http://schemas.openxmlformats.org/officeDocument/2006/relationships/revisionLog" Target="revisionLog24.xml"/><Relationship Id="rId64" Type="http://schemas.openxmlformats.org/officeDocument/2006/relationships/revisionLog" Target="revisionLog28.xml"/><Relationship Id="rId69" Type="http://schemas.openxmlformats.org/officeDocument/2006/relationships/revisionLog" Target="revisionLog1.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AD957DC9-25E4-439C-B80C-55F75FE13C9F}" diskRevisions="1" revisionId="1088" version="14">
  <header guid="{577D7FB9-8CDE-7F48-974A-E8CA9C88BE31}" dateTime="2021-02-08T13:50:48" maxSheetId="2" userName="Microsoft Office User" r:id="rId57" minRId="847">
    <sheetIdMap count="1">
      <sheetId val="1"/>
    </sheetIdMap>
  </header>
  <header guid="{3011400A-C63C-4024-BCAD-75F0ADD312C9}" dateTime="2021-02-21T18:20:07" maxSheetId="2" userName="Yates" r:id="rId58" minRId="848" maxRId="894">
    <sheetIdMap count="1">
      <sheetId val="1"/>
    </sheetIdMap>
  </header>
  <header guid="{C89C93DF-3FEA-48CC-823C-0FFEAEB66AD1}" dateTime="2021-02-22T10:25:54" maxSheetId="2" userName="Yates" r:id="rId59" minRId="898" maxRId="913">
    <sheetIdMap count="1">
      <sheetId val="1"/>
    </sheetIdMap>
  </header>
  <header guid="{42E5FB53-0AC0-4502-8732-964EC6AC94EA}" dateTime="2021-02-22T10:43:25" maxSheetId="2" userName="Yates" r:id="rId60" minRId="917" maxRId="938">
    <sheetIdMap count="1">
      <sheetId val="1"/>
    </sheetIdMap>
  </header>
  <header guid="{09ED9B07-1580-47E4-9EFA-87927A9F94E0}" dateTime="2021-02-22T10:47:29" maxSheetId="2" userName="Yates" r:id="rId61" minRId="942" maxRId="946">
    <sheetIdMap count="1">
      <sheetId val="1"/>
    </sheetIdMap>
  </header>
  <header guid="{6BFBCC40-C4F4-49B4-9C22-4AA621338DDF}" dateTime="2021-02-22T10:48:18" maxSheetId="2" userName="Yates" r:id="rId62" minRId="950" maxRId="951">
    <sheetIdMap count="1">
      <sheetId val="1"/>
    </sheetIdMap>
  </header>
  <header guid="{A77503FF-DC49-4B7C-8CFD-438CD4BB4C72}" dateTime="2021-02-22T10:53:14" maxSheetId="2" userName="Yates" r:id="rId63" minRId="952" maxRId="964">
    <sheetIdMap count="1">
      <sheetId val="1"/>
    </sheetIdMap>
  </header>
  <header guid="{344999D1-B299-44FD-BD8B-21D50D4A0770}" dateTime="2021-02-22T10:59:58" maxSheetId="2" userName="Yates" r:id="rId64" minRId="965" maxRId="983">
    <sheetIdMap count="1">
      <sheetId val="1"/>
    </sheetIdMap>
  </header>
  <header guid="{65EBC533-FBCA-4A75-90A5-947D0DC6E8F0}" dateTime="2021-02-22T11:08:10" maxSheetId="2" userName="Yates" r:id="rId65" minRId="984" maxRId="1011">
    <sheetIdMap count="1">
      <sheetId val="1"/>
    </sheetIdMap>
  </header>
  <header guid="{2F5395E1-B2D8-487B-AA93-4DD843AF89AE}" dateTime="2021-02-22T11:14:27" maxSheetId="2" userName="Yates" r:id="rId66" minRId="1012" maxRId="1034">
    <sheetIdMap count="1">
      <sheetId val="1"/>
    </sheetIdMap>
  </header>
  <header guid="{71C6DF4B-2E76-4E92-92CB-07C0F8E2A797}" dateTime="2021-02-22T11:14:38" maxSheetId="2" userName="Yates" r:id="rId67" minRId="1035">
    <sheetIdMap count="1">
      <sheetId val="1"/>
    </sheetIdMap>
  </header>
  <header guid="{3536C682-1B14-4229-8536-9499F7CDDB77}" dateTime="2021-02-22T11:16:44" maxSheetId="2" userName="Yates" r:id="rId68" minRId="1036" maxRId="1037">
    <sheetIdMap count="1">
      <sheetId val="1"/>
    </sheetIdMap>
  </header>
  <header guid="{DDCD4C4F-69DB-4726-98A6-E90DB6B71449}" dateTime="2021-02-25T14:55:37" maxSheetId="2" userName="Yates" r:id="rId69" minRId="1038" maxRId="1043">
    <sheetIdMap count="1">
      <sheetId val="1"/>
    </sheetIdMap>
  </header>
  <header guid="{AD957DC9-25E4-439C-B80C-55F75FE13C9F}" dateTime="2021-03-04T21:40:35" maxSheetId="2" userName="Yates" r:id="rId70" minRId="1047" maxRId="1085">
    <sheetIdMap count="1">
      <sheetId val="1"/>
    </sheetIdMap>
  </header>
</headers>
</file>

<file path=xl/revisions/revisionLog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38" sId="1" numFmtId="13">
    <oc r="H11">
      <v>0.5</v>
    </oc>
    <nc r="H11">
      <v>1</v>
    </nc>
  </rcc>
  <rcc rId="1039" sId="1" numFmtId="19">
    <oc r="E12">
      <v>44242</v>
    </oc>
    <nc r="E12">
      <v>44249</v>
    </nc>
  </rcc>
  <rcc rId="1040" sId="1" numFmtId="13">
    <oc r="H10">
      <v>0.2</v>
    </oc>
    <nc r="H10">
      <v>0.3</v>
    </nc>
  </rcc>
  <rcc rId="1041" sId="1" numFmtId="13">
    <oc r="H9">
      <v>0.7</v>
    </oc>
    <nc r="H9">
      <v>0.9</v>
    </nc>
  </rcc>
  <rcc rId="1042" sId="1" numFmtId="19">
    <oc r="E13">
      <v>44248</v>
    </oc>
    <nc r="E13">
      <v>44252</v>
    </nc>
  </rcc>
  <rcc rId="1043" sId="1" numFmtId="13">
    <oc r="H13">
      <v>0</v>
    </oc>
    <nc r="H13">
      <v>0.1</v>
    </nc>
  </rcc>
  <rcv guid="{EEC99B4F-1502-44A9-A950-806A80EAF21C}" action="delete"/>
  <rdn rId="0" localSheetId="1" customView="1" name="Z_EEC99B4F_1502_44A9_A950_806A80EAF21C_.wvu.PrintArea" hidden="1" oldHidden="1">
    <formula>GanttChart!$A$1:$BT$46</formula>
    <oldFormula>GanttChart!$A$1:$BT$46</oldFormula>
  </rdn>
  <rdn rId="0" localSheetId="1" customView="1" name="Z_EEC99B4F_1502_44A9_A950_806A80EAF21C_.wvu.PrintTitles" hidden="1" oldHidden="1">
    <formula>GanttChart!$5:$8</formula>
    <oldFormula>GanttChart!$5:$8</oldFormula>
  </rdn>
  <rdn rId="0" localSheetId="1" customView="1" name="Z_EEC99B4F_1502_44A9_A950_806A80EAF21C_.wvu.Cols" hidden="1" oldHidden="1">
    <formula>GanttChart!$D:$D</formula>
    <oldFormula>GanttChart!$D:$D</oldFormula>
  </rdn>
  <rcv guid="{EEC99B4F-1502-44A9-A950-806A80EAF21C}" action="add"/>
</revisions>
</file>

<file path=xl/revisions/revisionLog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47" sId="1" numFmtId="13">
    <oc r="H13">
      <v>0.1</v>
    </oc>
    <nc r="H13">
      <v>0.3</v>
    </nc>
  </rcc>
  <rcc rId="1048" sId="1" numFmtId="13">
    <oc r="H10">
      <v>0.3</v>
    </oc>
    <nc r="H10">
      <v>0.6</v>
    </nc>
  </rcc>
  <rrc rId="1049" sId="1" ref="A9:XFD9" action="insertRow">
    <undo index="65535" exp="area" ref3D="1" dr="$D$1:$D$1048576" dn="Z_EEC99B4F_1502_44A9_A950_806A80EAF21C_.wvu.Cols" sId="1"/>
    <undo index="65535" exp="area" ref3D="1" dr="$D$1:$D$1048576" dn="Z_E160C7C1_3A1C_534D_8B23_9CAA182AAC44_.wvu.Cols" sId="1"/>
    <undo index="65535" exp="area" ref3D="1" dr="$D$1:$D$1048576" dn="Z_052D8B1F_4622_0B44_AE76_2B767146CB13_.wvu.Cols" sId="1"/>
  </rrc>
  <rcc rId="1050" sId="1">
    <nc r="A9">
      <v>0</v>
    </nc>
  </rcc>
  <rfmt sheetId="1" sqref="A9" start="0" length="2147483647">
    <dxf>
      <font>
        <b val="0"/>
      </font>
    </dxf>
  </rfmt>
  <rcc rId="1051" sId="1">
    <nc r="B9" t="inlineStr">
      <is>
        <r>
          <t xml:space="preserve">Initial </t>
        </r>
        <r>
          <rPr>
            <sz val="9"/>
            <rFont val="Arial"/>
            <family val="2"/>
          </rPr>
          <t>Project</t>
        </r>
        <r>
          <rPr>
            <b/>
            <sz val="9"/>
            <rFont val="Arial"/>
            <family val="2"/>
          </rPr>
          <t xml:space="preserve"> Document Received</t>
        </r>
      </is>
    </nc>
  </rcc>
  <rfmt sheetId="1" sqref="B9" start="0" length="2147483647">
    <dxf>
      <font>
        <b val="0"/>
      </font>
    </dxf>
  </rfmt>
  <rcc rId="1052" sId="1" odxf="1" dxf="1">
    <nc r="C9" t="inlineStr">
      <is>
        <t>Everyone</t>
      </is>
    </nc>
    <ndxf>
      <font>
        <b val="0"/>
        <sz val="9"/>
        <family val="2"/>
      </font>
    </ndxf>
  </rcc>
  <rfmt sheetId="1" sqref="C9">
    <dxf>
      <alignment horizontal="left"/>
    </dxf>
  </rfmt>
  <rfmt sheetId="1" sqref="A9:XFD9" start="0" length="2147483647">
    <dxf>
      <font>
        <b/>
      </font>
    </dxf>
  </rfmt>
  <rfmt sheetId="1" sqref="A9:XFD9" start="0" length="2147483647">
    <dxf>
      <font>
        <b val="0"/>
      </font>
    </dxf>
  </rfmt>
  <rfmt sheetId="1" sqref="H9" start="0" length="0">
    <dxf>
      <numFmt numFmtId="13" formatCode="0%"/>
    </dxf>
  </rfmt>
  <rcc rId="1053" sId="1" numFmtId="19">
    <oc r="C5">
      <v>44228</v>
    </oc>
    <nc r="C5">
      <v>44209</v>
    </nc>
  </rcc>
  <rfmt sheetId="1" sqref="E9" start="0" length="0">
    <dxf>
      <font>
        <sz val="9"/>
        <color rgb="FF000000"/>
        <family val="2"/>
      </font>
      <numFmt numFmtId="165" formatCode="ddd\ m/dd/yy"/>
      <fill>
        <patternFill patternType="solid">
          <fgColor rgb="FFD6F4D9"/>
          <bgColor theme="3" tint="0.79998168889431442"/>
        </patternFill>
      </fill>
      <border outline="0">
        <top style="thin">
          <color rgb="FFEFEFEF"/>
        </top>
        <bottom style="thin">
          <color rgb="FFEFEFEF"/>
        </bottom>
      </border>
    </dxf>
  </rfmt>
  <rcc rId="1054" sId="1" numFmtId="19">
    <nc r="E9">
      <v>44209</v>
    </nc>
  </rcc>
  <rcc rId="1055" sId="1" odxf="1" dxf="1">
    <nc r="F9">
      <f>IF(ISBLANK(E9)," - ",IF(G9=0,E9,E9+G9-1))</f>
    </nc>
    <ndxf>
      <font>
        <sz val="9"/>
        <color rgb="FF000000"/>
        <family val="2"/>
      </font>
      <numFmt numFmtId="165" formatCode="ddd\ m/dd/yy"/>
      <border outline="0">
        <top style="thin">
          <color rgb="FFEFEFEF"/>
        </top>
        <bottom style="thin">
          <color rgb="FFEFEFEF"/>
        </bottom>
      </border>
    </ndxf>
  </rcc>
  <rfmt sheetId="1" sqref="G9" start="0" length="0">
    <dxf>
      <font>
        <sz val="9"/>
        <color rgb="FF000000"/>
        <family val="2"/>
      </font>
      <numFmt numFmtId="1" formatCode="0"/>
      <fill>
        <patternFill patternType="solid">
          <bgColor theme="3" tint="0.79998168889431442"/>
        </patternFill>
      </fill>
      <alignment wrapText="0"/>
      <border outline="0">
        <top style="thin">
          <color rgb="FFEFEFEF"/>
        </top>
        <bottom style="thin">
          <color rgb="FFEFEFEF"/>
        </bottom>
      </border>
    </dxf>
  </rfmt>
  <rcc rId="1056" sId="1" numFmtId="4">
    <nc r="G9">
      <v>0</v>
    </nc>
  </rcc>
  <rfmt sheetId="1" s="1" sqref="H9" start="0" length="0">
    <dxf>
      <font>
        <sz val="9"/>
        <color rgb="FF000000"/>
        <name val="Arial"/>
        <family val="2"/>
        <scheme val="minor"/>
      </font>
      <fill>
        <patternFill patternType="solid">
          <bgColor theme="3" tint="0.79998168889431442"/>
        </patternFill>
      </fill>
      <alignment wrapText="0"/>
      <border outline="0">
        <top style="thin">
          <color rgb="FFEFEFEF"/>
        </top>
        <bottom style="thin">
          <color rgb="FFEFEFEF"/>
        </bottom>
      </border>
    </dxf>
  </rfmt>
  <rcc rId="1057" sId="1" numFmtId="13">
    <nc r="H9">
      <v>1</v>
    </nc>
  </rcc>
  <rfmt sheetId="1" sqref="M9">
    <dxf>
      <fill>
        <patternFill patternType="solid">
          <bgColor theme="0" tint="-0.499984740745262"/>
        </patternFill>
      </fill>
    </dxf>
  </rfmt>
  <rrc rId="1058" sId="1" ref="A10:XFD10" action="insertRow">
    <undo index="65535" exp="area" ref3D="1" dr="$D$1:$D$1048576" dn="Z_EEC99B4F_1502_44A9_A950_806A80EAF21C_.wvu.Cols" sId="1"/>
    <undo index="65535" exp="area" ref3D="1" dr="$D$1:$D$1048576" dn="Z_E160C7C1_3A1C_534D_8B23_9CAA182AAC44_.wvu.Cols" sId="1"/>
    <undo index="65535" exp="area" ref3D="1" dr="$D$1:$D$1048576" dn="Z_052D8B1F_4622_0B44_AE76_2B767146CB13_.wvu.Cols" sId="1"/>
  </rrc>
  <rrc rId="1059" sId="1" ref="A12:XFD12" action="insertRow">
    <undo index="65535" exp="area" ref3D="1" dr="$D$1:$D$1048576" dn="Z_EEC99B4F_1502_44A9_A950_806A80EAF21C_.wvu.Cols" sId="1"/>
    <undo index="65535" exp="area" ref3D="1" dr="$D$1:$D$1048576" dn="Z_E160C7C1_3A1C_534D_8B23_9CAA182AAC44_.wvu.Cols" sId="1"/>
    <undo index="65535" exp="area" ref3D="1" dr="$D$1:$D$1048576" dn="Z_052D8B1F_4622_0B44_AE76_2B767146CB13_.wvu.Cols" sId="1"/>
  </rrc>
  <rrc rId="1060" sId="1" ref="A12:XFD12" action="insertRow">
    <undo index="65535" exp="area" ref3D="1" dr="$D$1:$D$1048576" dn="Z_EEC99B4F_1502_44A9_A950_806A80EAF21C_.wvu.Cols" sId="1"/>
    <undo index="65535" exp="area" ref3D="1" dr="$D$1:$D$1048576" dn="Z_E160C7C1_3A1C_534D_8B23_9CAA182AAC44_.wvu.Cols" sId="1"/>
    <undo index="65535" exp="area" ref3D="1" dr="$D$1:$D$1048576" dn="Z_052D8B1F_4622_0B44_AE76_2B767146CB13_.wvu.Cols" sId="1"/>
  </rrc>
  <rcc rId="1061" sId="1">
    <nc r="A13">
      <v>1</v>
    </nc>
  </rcc>
  <rcc rId="1062" sId="1">
    <nc r="B13" t="inlineStr">
      <is>
        <t>Requirements Gathering and Solution Planning</t>
      </is>
    </nc>
  </rcc>
  <rcc rId="1063" sId="1">
    <nc r="C13" t="inlineStr">
      <is>
        <t>Yates</t>
      </is>
    </nc>
  </rcc>
  <rcc rId="1064" sId="1" numFmtId="19">
    <nc r="E13">
      <v>44228</v>
    </nc>
  </rcc>
  <rcc rId="1065" sId="1">
    <nc r="F13">
      <f>IF(ISBLANK(E13)," - ",IF(G13=0,E13,E13+G13-1))</f>
    </nc>
  </rcc>
  <rcc rId="1066" sId="1" numFmtId="4">
    <nc r="G13">
      <v>22</v>
    </nc>
  </rcc>
  <rcc rId="1067" sId="1" numFmtId="13">
    <nc r="H13">
      <v>0.9</v>
    </nc>
  </rcc>
  <rcc rId="1068" sId="1" odxf="1" dxf="1">
    <oc r="A11">
      <v>1</v>
    </oc>
    <nc r="A11">
      <v>0</v>
    </nc>
    <odxf>
      <font>
        <sz val="9"/>
        <family val="2"/>
      </font>
      <border outline="0">
        <top style="thin">
          <color indexed="22"/>
        </top>
        <bottom style="thin">
          <color indexed="22"/>
        </bottom>
      </border>
    </odxf>
    <ndxf>
      <font>
        <sz val="9"/>
        <family val="2"/>
      </font>
      <border outline="0">
        <top/>
        <bottom/>
      </border>
    </ndxf>
  </rcc>
  <rcc rId="1069" sId="1" odxf="1" dxf="1">
    <oc r="B11" t="inlineStr">
      <is>
        <t>Requirements Gathering and Solution Planning</t>
      </is>
    </oc>
    <nc r="B11" t="inlineStr">
      <is>
        <t>Initial Project Document Received</t>
      </is>
    </nc>
    <odxf>
      <font>
        <sz val="9"/>
        <family val="2"/>
      </font>
      <alignment horizontal="general" wrapText="1"/>
      <border outline="0">
        <top style="thin">
          <color indexed="22"/>
        </top>
        <bottom style="thin">
          <color indexed="22"/>
        </bottom>
      </border>
    </odxf>
    <ndxf>
      <font>
        <sz val="9"/>
        <family val="2"/>
      </font>
      <alignment horizontal="left" wrapText="0"/>
      <border outline="0">
        <top/>
        <bottom/>
      </border>
    </ndxf>
  </rcc>
  <rcc rId="1070" sId="1" odxf="1" dxf="1">
    <oc r="C11" t="inlineStr">
      <is>
        <t>Yates</t>
      </is>
    </oc>
    <nc r="C11" t="inlineStr">
      <is>
        <t>Everyone</t>
      </is>
    </nc>
    <odxf>
      <font>
        <sz val="9"/>
        <family val="2"/>
      </font>
      <alignment horizontal="general" wrapText="0"/>
      <border outline="0">
        <top style="thin">
          <color indexed="22"/>
        </top>
        <bottom style="thin">
          <color indexed="22"/>
        </bottom>
      </border>
    </odxf>
    <ndxf>
      <font>
        <sz val="9"/>
        <family val="2"/>
      </font>
      <alignment horizontal="left" wrapText="1"/>
      <border outline="0">
        <top/>
        <bottom/>
      </border>
    </ndxf>
  </rcc>
  <rfmt sheetId="1" sqref="D11" start="0" length="0">
    <dxf>
      <font>
        <sz val="8"/>
        <color rgb="FF000000"/>
        <family val="2"/>
      </font>
      <alignment wrapText="1"/>
      <border outline="0">
        <top/>
        <bottom/>
      </border>
    </dxf>
  </rfmt>
  <rcc rId="1071" sId="1" numFmtId="19">
    <oc r="E11">
      <v>44228</v>
    </oc>
    <nc r="E11">
      <v>44209</v>
    </nc>
  </rcc>
  <rcc rId="1072" sId="1">
    <oc r="F11">
      <f>IF(ISBLANK(E11)," - ",IF(G11=0,E11,E11+G11-1))</f>
    </oc>
    <nc r="F11">
      <f>IF(ISBLANK(E11)," - ",IF(G11=0,E11,E11+G11-1))</f>
    </nc>
  </rcc>
  <rcc rId="1073" sId="1" numFmtId="4">
    <oc r="G11">
      <v>22</v>
    </oc>
    <nc r="G11">
      <v>0</v>
    </nc>
  </rcc>
  <rcc rId="1074" sId="1" numFmtId="13">
    <oc r="H11">
      <v>0.9</v>
    </oc>
    <nc r="H11">
      <v>1</v>
    </nc>
  </rcc>
  <rrc rId="1075" sId="1" ref="A9:XFD9" action="deleteRow">
    <undo index="65535" exp="area" ref3D="1" dr="$D$1:$D$1048576" dn="Z_EEC99B4F_1502_44A9_A950_806A80EAF21C_.wvu.Cols" sId="1"/>
    <undo index="65535" exp="area" ref3D="1" dr="$D$1:$D$1048576" dn="Z_E160C7C1_3A1C_534D_8B23_9CAA182AAC44_.wvu.Cols" sId="1"/>
    <undo index="65535" exp="area" ref3D="1" dr="$D$1:$D$1048576" dn="Z_052D8B1F_4622_0B44_AE76_2B767146CB13_.wvu.Cols" sId="1"/>
    <rfmt sheetId="1" xfDxf="1" sqref="A9:XFD9" start="0" length="0">
      <dxf/>
    </rfmt>
    <rcc rId="0" sId="1" dxf="1">
      <nc r="A9">
        <v>0</v>
      </nc>
      <ndxf>
        <font>
          <sz val="9"/>
          <family val="2"/>
        </font>
        <alignment horizontal="left" vertical="center"/>
      </ndxf>
    </rcc>
    <rcc rId="0" sId="1" dxf="1">
      <nc r="B9" t="inlineStr">
        <is>
          <t>Initial Project Document Received</t>
        </is>
      </nc>
      <ndxf>
        <font>
          <sz val="9"/>
          <family val="2"/>
        </font>
        <alignment horizontal="left" vertical="center"/>
      </ndxf>
    </rcc>
    <rcc rId="0" sId="1" dxf="1">
      <nc r="C9" t="inlineStr">
        <is>
          <t>Everyone</t>
        </is>
      </nc>
      <ndxf>
        <font>
          <sz val="9"/>
          <family val="2"/>
        </font>
        <alignment horizontal="left" vertical="center" wrapText="1"/>
      </ndxf>
    </rcc>
    <rfmt sheetId="1" sqref="D9" start="0" length="0">
      <dxf>
        <font>
          <sz val="8"/>
          <family val="2"/>
        </font>
        <alignment horizontal="center" vertical="center" wrapText="1"/>
      </dxf>
    </rfmt>
    <rcc rId="0" sId="1" dxf="1" numFmtId="19">
      <nc r="E9">
        <v>44209</v>
      </nc>
      <ndxf>
        <font>
          <sz val="9"/>
          <color rgb="FF000000"/>
          <family val="2"/>
        </font>
        <numFmt numFmtId="165" formatCode="ddd\ m/dd/yy"/>
        <fill>
          <patternFill patternType="solid">
            <fgColor rgb="FFD6F4D9"/>
            <bgColor theme="3" tint="0.79998168889431442"/>
          </patternFill>
        </fill>
        <alignment horizontal="center" vertical="center"/>
        <border outline="0">
          <top style="thin">
            <color rgb="FFEFEFEF"/>
          </top>
          <bottom style="thin">
            <color rgb="FFEFEFEF"/>
          </bottom>
        </border>
      </ndxf>
    </rcc>
    <rcc rId="0" sId="1" dxf="1">
      <nc r="F9">
        <f>IF(ISBLANK(E9)," - ",IF(G9=0,E9,E9+G9-1))</f>
      </nc>
      <ndxf>
        <font>
          <sz val="9"/>
          <color rgb="FF000000"/>
          <family val="2"/>
        </font>
        <numFmt numFmtId="165" formatCode="ddd\ m/dd/yy"/>
        <alignment horizontal="center" vertical="center"/>
        <border outline="0">
          <top style="thin">
            <color rgb="FFEFEFEF"/>
          </top>
          <bottom style="thin">
            <color rgb="FFEFEFEF"/>
          </bottom>
        </border>
      </ndxf>
    </rcc>
    <rcc rId="0" sId="1" dxf="1" numFmtId="4">
      <nc r="G9">
        <v>0</v>
      </nc>
      <ndxf>
        <font>
          <sz val="9"/>
          <color rgb="FF000000"/>
          <family val="2"/>
        </font>
        <numFmt numFmtId="1" formatCode="0"/>
        <fill>
          <patternFill patternType="solid">
            <bgColor theme="3" tint="0.79998168889431442"/>
          </patternFill>
        </fill>
        <alignment horizontal="center" vertical="center"/>
        <border outline="0">
          <top style="thin">
            <color rgb="FFEFEFEF"/>
          </top>
          <bottom style="thin">
            <color rgb="FFEFEFEF"/>
          </bottom>
        </border>
      </ndxf>
    </rcc>
    <rcc rId="0" sId="1" s="1" dxf="1" numFmtId="13">
      <nc r="H9">
        <v>1</v>
      </nc>
      <ndxf>
        <font>
          <sz val="9"/>
          <color rgb="FF000000"/>
          <name val="Arial"/>
          <family val="2"/>
          <scheme val="minor"/>
        </font>
        <numFmt numFmtId="13" formatCode="0%"/>
        <fill>
          <patternFill patternType="solid">
            <bgColor theme="3" tint="0.79998168889431442"/>
          </patternFill>
        </fill>
        <alignment horizontal="center" vertical="center"/>
        <border outline="0">
          <top style="thin">
            <color rgb="FFEFEFEF"/>
          </top>
          <bottom style="thin">
            <color rgb="FFEFEFEF"/>
          </bottom>
        </border>
      </ndxf>
    </rcc>
    <rfmt sheetId="1" sqref="I9" start="0" length="0">
      <dxf>
        <font>
          <sz val="9"/>
          <family val="2"/>
        </font>
        <alignment horizontal="center" vertical="center" wrapText="1"/>
      </dxf>
    </rfmt>
    <rfmt sheetId="1" sqref="J9" start="0" length="0">
      <dxf>
        <font>
          <sz val="9"/>
          <family val="2"/>
        </font>
        <alignment horizontal="center" vertical="center" wrapText="1"/>
      </dxf>
    </rfmt>
    <rfmt sheetId="1" sqref="K9" start="0" length="0">
      <dxf>
        <font>
          <sz val="9"/>
          <family val="2"/>
        </font>
        <alignment horizontal="center" vertical="center" shrinkToFit="1"/>
      </dxf>
    </rfmt>
    <rfmt sheetId="1" sqref="L9" start="0" length="0">
      <dxf>
        <font>
          <sz val="9"/>
          <family val="2"/>
        </font>
        <alignment horizontal="center" vertical="center" shrinkToFit="1"/>
      </dxf>
    </rfmt>
    <rfmt sheetId="1" sqref="M9" start="0" length="0">
      <dxf>
        <font>
          <sz val="9"/>
          <family val="2"/>
        </font>
        <fill>
          <patternFill patternType="solid">
            <bgColor theme="0" tint="-0.499984740745262"/>
          </patternFill>
        </fill>
        <alignment horizontal="center" vertical="center" shrinkToFit="1"/>
      </dxf>
    </rfmt>
    <rfmt sheetId="1" sqref="N9" start="0" length="0">
      <dxf>
        <font>
          <sz val="9"/>
          <family val="2"/>
        </font>
        <alignment horizontal="center" vertical="center" shrinkToFit="1"/>
      </dxf>
    </rfmt>
    <rfmt sheetId="1" sqref="O9" start="0" length="0">
      <dxf>
        <font>
          <sz val="9"/>
          <family val="2"/>
        </font>
        <alignment horizontal="center" vertical="center" shrinkToFit="1"/>
      </dxf>
    </rfmt>
    <rfmt sheetId="1" sqref="P9" start="0" length="0">
      <dxf>
        <font>
          <sz val="9"/>
          <family val="2"/>
        </font>
        <alignment horizontal="center" vertical="center" shrinkToFit="1"/>
      </dxf>
    </rfmt>
    <rfmt sheetId="1" sqref="Q9" start="0" length="0">
      <dxf>
        <font>
          <sz val="9"/>
          <family val="2"/>
        </font>
        <alignment horizontal="center" vertical="center" shrinkToFit="1"/>
      </dxf>
    </rfmt>
    <rfmt sheetId="1" sqref="R9" start="0" length="0">
      <dxf>
        <font>
          <sz val="9"/>
          <family val="2"/>
        </font>
        <alignment horizontal="center" vertical="center" shrinkToFit="1"/>
      </dxf>
    </rfmt>
    <rfmt sheetId="1" sqref="S9" start="0" length="0">
      <dxf>
        <font>
          <sz val="9"/>
          <family val="2"/>
        </font>
        <alignment horizontal="center" vertical="center" shrinkToFit="1"/>
      </dxf>
    </rfmt>
    <rfmt sheetId="1" sqref="T9" start="0" length="0">
      <dxf>
        <font>
          <sz val="9"/>
          <family val="2"/>
        </font>
        <alignment horizontal="center" vertical="center" shrinkToFit="1"/>
      </dxf>
    </rfmt>
    <rfmt sheetId="1" sqref="U9" start="0" length="0">
      <dxf>
        <font>
          <sz val="9"/>
          <family val="2"/>
        </font>
        <alignment horizontal="center" vertical="center" shrinkToFit="1"/>
      </dxf>
    </rfmt>
    <rfmt sheetId="1" sqref="V9" start="0" length="0">
      <dxf>
        <font>
          <sz val="9"/>
          <family val="2"/>
        </font>
        <alignment horizontal="center" vertical="center" shrinkToFit="1"/>
      </dxf>
    </rfmt>
    <rfmt sheetId="1" sqref="W9" start="0" length="0">
      <dxf>
        <font>
          <sz val="9"/>
          <family val="2"/>
        </font>
        <alignment horizontal="center" vertical="center" shrinkToFit="1"/>
      </dxf>
    </rfmt>
    <rfmt sheetId="1" sqref="X9" start="0" length="0">
      <dxf>
        <font>
          <sz val="9"/>
          <family val="2"/>
        </font>
        <alignment horizontal="center" vertical="center" shrinkToFit="1"/>
      </dxf>
    </rfmt>
    <rfmt sheetId="1" sqref="Y9" start="0" length="0">
      <dxf>
        <font>
          <sz val="9"/>
          <family val="2"/>
        </font>
        <alignment horizontal="center" vertical="center" shrinkToFit="1"/>
      </dxf>
    </rfmt>
    <rfmt sheetId="1" sqref="Z9" start="0" length="0">
      <dxf>
        <font>
          <sz val="9"/>
          <family val="2"/>
        </font>
        <alignment horizontal="center" vertical="center" shrinkToFit="1"/>
      </dxf>
    </rfmt>
    <rfmt sheetId="1" sqref="AA9" start="0" length="0">
      <dxf>
        <font>
          <sz val="9"/>
          <family val="2"/>
        </font>
        <alignment horizontal="center" vertical="center" shrinkToFit="1"/>
      </dxf>
    </rfmt>
    <rfmt sheetId="1" sqref="AB9" start="0" length="0">
      <dxf>
        <font>
          <sz val="9"/>
          <family val="2"/>
        </font>
        <alignment horizontal="center" vertical="center" shrinkToFit="1"/>
      </dxf>
    </rfmt>
    <rfmt sheetId="1" sqref="AC9" start="0" length="0">
      <dxf>
        <font>
          <sz val="9"/>
          <family val="2"/>
        </font>
        <alignment horizontal="center" vertical="center" shrinkToFit="1"/>
      </dxf>
    </rfmt>
    <rfmt sheetId="1" sqref="AD9" start="0" length="0">
      <dxf>
        <font>
          <sz val="9"/>
          <family val="2"/>
        </font>
        <alignment horizontal="center" vertical="center" shrinkToFit="1"/>
      </dxf>
    </rfmt>
    <rfmt sheetId="1" sqref="AE9" start="0" length="0">
      <dxf>
        <font>
          <sz val="9"/>
          <family val="2"/>
        </font>
        <alignment horizontal="center" vertical="center" shrinkToFit="1"/>
      </dxf>
    </rfmt>
    <rfmt sheetId="1" sqref="AF9" start="0" length="0">
      <dxf>
        <font>
          <sz val="9"/>
          <family val="2"/>
        </font>
        <alignment horizontal="center" vertical="center" shrinkToFit="1"/>
      </dxf>
    </rfmt>
    <rfmt sheetId="1" sqref="AG9" start="0" length="0">
      <dxf>
        <font>
          <sz val="9"/>
          <family val="2"/>
        </font>
        <alignment horizontal="center" vertical="center" shrinkToFit="1"/>
      </dxf>
    </rfmt>
    <rfmt sheetId="1" sqref="AH9" start="0" length="0">
      <dxf>
        <font>
          <sz val="9"/>
          <family val="2"/>
        </font>
        <alignment horizontal="center" vertical="center" shrinkToFit="1"/>
      </dxf>
    </rfmt>
    <rfmt sheetId="1" sqref="AI9" start="0" length="0">
      <dxf>
        <font>
          <sz val="9"/>
          <family val="2"/>
        </font>
        <alignment horizontal="center" vertical="center" shrinkToFit="1"/>
      </dxf>
    </rfmt>
    <rfmt sheetId="1" sqref="AJ9" start="0" length="0">
      <dxf>
        <font>
          <sz val="9"/>
          <family val="2"/>
        </font>
        <alignment horizontal="center" vertical="center" shrinkToFit="1"/>
      </dxf>
    </rfmt>
    <rfmt sheetId="1" sqref="AK9" start="0" length="0">
      <dxf>
        <font>
          <sz val="9"/>
          <family val="2"/>
        </font>
        <alignment horizontal="center" vertical="center" shrinkToFit="1"/>
      </dxf>
    </rfmt>
    <rfmt sheetId="1" sqref="AL9" start="0" length="0">
      <dxf>
        <font>
          <sz val="9"/>
          <family val="2"/>
        </font>
        <alignment horizontal="center" vertical="center" shrinkToFit="1"/>
      </dxf>
    </rfmt>
    <rfmt sheetId="1" sqref="AM9" start="0" length="0">
      <dxf>
        <font>
          <sz val="9"/>
          <family val="2"/>
        </font>
        <alignment horizontal="center" vertical="center" shrinkToFit="1"/>
      </dxf>
    </rfmt>
    <rfmt sheetId="1" sqref="AN9" start="0" length="0">
      <dxf>
        <font>
          <sz val="9"/>
          <family val="2"/>
        </font>
        <alignment horizontal="center" vertical="center" shrinkToFit="1"/>
      </dxf>
    </rfmt>
    <rfmt sheetId="1" sqref="AO9" start="0" length="0">
      <dxf>
        <font>
          <sz val="9"/>
          <family val="2"/>
        </font>
        <alignment horizontal="center" vertical="center" shrinkToFit="1"/>
      </dxf>
    </rfmt>
    <rfmt sheetId="1" sqref="AP9" start="0" length="0">
      <dxf>
        <font>
          <sz val="9"/>
          <family val="2"/>
        </font>
        <alignment horizontal="center" vertical="center" shrinkToFit="1"/>
      </dxf>
    </rfmt>
    <rfmt sheetId="1" sqref="AQ9" start="0" length="0">
      <dxf>
        <font>
          <sz val="9"/>
          <family val="2"/>
        </font>
        <alignment horizontal="center" vertical="center" shrinkToFit="1"/>
      </dxf>
    </rfmt>
    <rfmt sheetId="1" sqref="AR9" start="0" length="0">
      <dxf>
        <font>
          <sz val="9"/>
          <family val="2"/>
        </font>
        <alignment horizontal="center" vertical="center" shrinkToFit="1"/>
      </dxf>
    </rfmt>
    <rfmt sheetId="1" sqref="AS9" start="0" length="0">
      <dxf>
        <font>
          <sz val="9"/>
          <family val="2"/>
        </font>
        <alignment horizontal="center" vertical="center" shrinkToFit="1"/>
      </dxf>
    </rfmt>
    <rfmt sheetId="1" sqref="AT9" start="0" length="0">
      <dxf>
        <font>
          <sz val="9"/>
          <family val="2"/>
        </font>
        <alignment horizontal="center" vertical="center" shrinkToFit="1"/>
      </dxf>
    </rfmt>
    <rfmt sheetId="1" sqref="AU9" start="0" length="0">
      <dxf>
        <font>
          <sz val="9"/>
          <family val="2"/>
        </font>
        <alignment horizontal="center" vertical="center" shrinkToFit="1"/>
      </dxf>
    </rfmt>
    <rfmt sheetId="1" sqref="AV9" start="0" length="0">
      <dxf>
        <font>
          <sz val="9"/>
          <family val="2"/>
        </font>
        <alignment horizontal="center" vertical="center" shrinkToFit="1"/>
      </dxf>
    </rfmt>
    <rfmt sheetId="1" sqref="AW9" start="0" length="0">
      <dxf>
        <font>
          <sz val="9"/>
          <family val="2"/>
        </font>
        <alignment horizontal="center" vertical="center" shrinkToFit="1"/>
      </dxf>
    </rfmt>
    <rfmt sheetId="1" sqref="AX9" start="0" length="0">
      <dxf>
        <font>
          <sz val="9"/>
          <family val="2"/>
        </font>
        <alignment horizontal="center" vertical="center" shrinkToFit="1"/>
      </dxf>
    </rfmt>
    <rfmt sheetId="1" sqref="AY9" start="0" length="0">
      <dxf>
        <font>
          <sz val="9"/>
          <family val="2"/>
        </font>
        <alignment horizontal="center" vertical="center" shrinkToFit="1"/>
      </dxf>
    </rfmt>
    <rfmt sheetId="1" sqref="AZ9" start="0" length="0">
      <dxf>
        <font>
          <sz val="9"/>
          <family val="2"/>
        </font>
        <alignment horizontal="center" vertical="center" shrinkToFit="1"/>
      </dxf>
    </rfmt>
    <rfmt sheetId="1" sqref="BA9" start="0" length="0">
      <dxf>
        <font>
          <sz val="9"/>
          <family val="2"/>
        </font>
        <alignment horizontal="center" vertical="center" shrinkToFit="1"/>
      </dxf>
    </rfmt>
    <rfmt sheetId="1" sqref="BB9" start="0" length="0">
      <dxf>
        <font>
          <sz val="9"/>
          <family val="2"/>
        </font>
        <alignment horizontal="center" vertical="center" shrinkToFit="1"/>
      </dxf>
    </rfmt>
    <rfmt sheetId="1" sqref="BC9" start="0" length="0">
      <dxf>
        <font>
          <sz val="9"/>
          <family val="2"/>
        </font>
        <alignment horizontal="center" vertical="center" shrinkToFit="1"/>
      </dxf>
    </rfmt>
    <rfmt sheetId="1" sqref="BD9" start="0" length="0">
      <dxf>
        <font>
          <sz val="9"/>
          <family val="2"/>
        </font>
        <alignment horizontal="center" vertical="center" shrinkToFit="1"/>
      </dxf>
    </rfmt>
    <rfmt sheetId="1" sqref="BE9" start="0" length="0">
      <dxf>
        <font>
          <sz val="9"/>
          <family val="2"/>
        </font>
        <alignment horizontal="center" vertical="center" shrinkToFit="1"/>
      </dxf>
    </rfmt>
    <rfmt sheetId="1" sqref="BF9" start="0" length="0">
      <dxf>
        <font>
          <sz val="9"/>
          <family val="2"/>
        </font>
        <alignment horizontal="center" vertical="center" shrinkToFit="1"/>
      </dxf>
    </rfmt>
    <rfmt sheetId="1" sqref="BG9" start="0" length="0">
      <dxf>
        <font>
          <sz val="9"/>
          <family val="2"/>
        </font>
        <alignment horizontal="center" vertical="center" shrinkToFit="1"/>
      </dxf>
    </rfmt>
    <rfmt sheetId="1" sqref="BH9" start="0" length="0">
      <dxf>
        <font>
          <sz val="9"/>
          <family val="2"/>
        </font>
        <alignment horizontal="center" vertical="center" shrinkToFit="1"/>
      </dxf>
    </rfmt>
    <rfmt sheetId="1" sqref="BI9" start="0" length="0">
      <dxf>
        <font>
          <sz val="9"/>
          <family val="2"/>
        </font>
        <alignment horizontal="center" vertical="center" shrinkToFit="1"/>
      </dxf>
    </rfmt>
    <rfmt sheetId="1" sqref="BJ9" start="0" length="0">
      <dxf>
        <font>
          <sz val="9"/>
          <family val="2"/>
        </font>
        <alignment horizontal="center" vertical="center" shrinkToFit="1"/>
      </dxf>
    </rfmt>
    <rfmt sheetId="1" sqref="BK9" start="0" length="0">
      <dxf>
        <font>
          <sz val="9"/>
          <family val="2"/>
        </font>
        <alignment horizontal="center" vertical="center" shrinkToFit="1"/>
      </dxf>
    </rfmt>
    <rfmt sheetId="1" sqref="BL9" start="0" length="0">
      <dxf>
        <font>
          <sz val="9"/>
          <family val="2"/>
        </font>
        <alignment horizontal="center" vertical="center" shrinkToFit="1"/>
      </dxf>
    </rfmt>
    <rfmt sheetId="1" sqref="BM9" start="0" length="0">
      <dxf>
        <font>
          <sz val="9"/>
          <family val="2"/>
        </font>
        <alignment horizontal="center" vertical="center" shrinkToFit="1"/>
      </dxf>
    </rfmt>
    <rfmt sheetId="1" sqref="BN9" start="0" length="0">
      <dxf>
        <font>
          <sz val="9"/>
          <family val="2"/>
        </font>
        <alignment horizontal="center" vertical="center" shrinkToFit="1"/>
      </dxf>
    </rfmt>
  </rrc>
  <rrc rId="1076" sId="1" ref="A9:XFD9" action="deleteRow">
    <undo index="65535" exp="area" ref3D="1" dr="$D$1:$D$1048576" dn="Z_EEC99B4F_1502_44A9_A950_806A80EAF21C_.wvu.Cols" sId="1"/>
    <undo index="65535" exp="area" ref3D="1" dr="$D$1:$D$1048576" dn="Z_E160C7C1_3A1C_534D_8B23_9CAA182AAC44_.wvu.Cols" sId="1"/>
    <undo index="65535" exp="area" ref3D="1" dr="$D$1:$D$1048576" dn="Z_052D8B1F_4622_0B44_AE76_2B767146CB13_.wvu.Cols" sId="1"/>
    <rfmt sheetId="1" xfDxf="1" sqref="A9:XFD9" start="0" length="0">
      <dxf/>
    </rfmt>
    <rfmt sheetId="1" sqref="A9" start="0" length="0">
      <dxf>
        <font>
          <sz val="9"/>
          <family val="2"/>
        </font>
        <alignment horizontal="left" vertical="center"/>
      </dxf>
    </rfmt>
    <rfmt sheetId="1" sqref="B9" start="0" length="0">
      <dxf>
        <font>
          <sz val="9"/>
          <family val="2"/>
        </font>
        <alignment horizontal="left" vertical="center"/>
      </dxf>
    </rfmt>
    <rfmt sheetId="1" sqref="C9" start="0" length="0">
      <dxf>
        <font>
          <sz val="9"/>
          <family val="2"/>
        </font>
        <alignment horizontal="left" vertical="center" wrapText="1"/>
      </dxf>
    </rfmt>
    <rfmt sheetId="1" sqref="D9" start="0" length="0">
      <dxf>
        <font>
          <sz val="8"/>
          <family val="2"/>
        </font>
        <alignment horizontal="center" vertical="center" wrapText="1"/>
      </dxf>
    </rfmt>
    <rfmt sheetId="1" sqref="E9" start="0" length="0">
      <dxf>
        <font>
          <sz val="9"/>
          <color rgb="FF000000"/>
          <family val="2"/>
        </font>
        <numFmt numFmtId="165" formatCode="ddd\ m/dd/yy"/>
        <fill>
          <patternFill patternType="solid">
            <fgColor rgb="FFD6F4D9"/>
            <bgColor theme="3" tint="0.79998168889431442"/>
          </patternFill>
        </fill>
        <alignment horizontal="center" vertical="center"/>
        <border outline="0">
          <top style="thin">
            <color rgb="FFEFEFEF"/>
          </top>
          <bottom style="thin">
            <color rgb="FFEFEFEF"/>
          </bottom>
        </border>
      </dxf>
    </rfmt>
    <rfmt sheetId="1" sqref="F9" start="0" length="0">
      <dxf>
        <font>
          <sz val="9"/>
          <color rgb="FF000000"/>
          <family val="2"/>
        </font>
        <numFmt numFmtId="165" formatCode="ddd\ m/dd/yy"/>
        <alignment horizontal="center" vertical="center"/>
        <border outline="0">
          <top style="thin">
            <color rgb="FFEFEFEF"/>
          </top>
          <bottom style="thin">
            <color rgb="FFEFEFEF"/>
          </bottom>
        </border>
      </dxf>
    </rfmt>
    <rfmt sheetId="1" sqref="G9" start="0" length="0">
      <dxf>
        <font>
          <sz val="9"/>
          <color rgb="FF000000"/>
          <family val="2"/>
        </font>
        <numFmt numFmtId="1" formatCode="0"/>
        <fill>
          <patternFill patternType="solid">
            <bgColor theme="3" tint="0.79998168889431442"/>
          </patternFill>
        </fill>
        <alignment horizontal="center" vertical="center"/>
        <border outline="0">
          <top style="thin">
            <color rgb="FFEFEFEF"/>
          </top>
          <bottom style="thin">
            <color rgb="FFEFEFEF"/>
          </bottom>
        </border>
      </dxf>
    </rfmt>
    <rfmt sheetId="1" s="1" sqref="H9" start="0" length="0">
      <dxf>
        <font>
          <sz val="9"/>
          <color rgb="FF000000"/>
          <name val="Arial"/>
          <family val="2"/>
          <scheme val="minor"/>
        </font>
        <numFmt numFmtId="13" formatCode="0%"/>
        <fill>
          <patternFill patternType="solid">
            <bgColor theme="3" tint="0.79998168889431442"/>
          </patternFill>
        </fill>
        <alignment horizontal="center" vertical="center"/>
        <border outline="0">
          <top style="thin">
            <color rgb="FFEFEFEF"/>
          </top>
          <bottom style="thin">
            <color rgb="FFEFEFEF"/>
          </bottom>
        </border>
      </dxf>
    </rfmt>
    <rfmt sheetId="1" sqref="I9" start="0" length="0">
      <dxf>
        <font>
          <sz val="9"/>
          <family val="2"/>
        </font>
        <alignment horizontal="center" vertical="center" wrapText="1"/>
      </dxf>
    </rfmt>
    <rfmt sheetId="1" sqref="J9" start="0" length="0">
      <dxf>
        <font>
          <sz val="9"/>
          <family val="2"/>
        </font>
        <alignment horizontal="center" vertical="center" wrapText="1"/>
      </dxf>
    </rfmt>
    <rfmt sheetId="1" sqref="K9" start="0" length="0">
      <dxf>
        <font>
          <sz val="9"/>
          <family val="2"/>
        </font>
        <alignment horizontal="center" vertical="center" shrinkToFit="1"/>
      </dxf>
    </rfmt>
    <rfmt sheetId="1" sqref="L9" start="0" length="0">
      <dxf>
        <font>
          <sz val="9"/>
          <family val="2"/>
        </font>
        <alignment horizontal="center" vertical="center" shrinkToFit="1"/>
      </dxf>
    </rfmt>
    <rfmt sheetId="1" sqref="M9" start="0" length="0">
      <dxf>
        <font>
          <sz val="9"/>
          <family val="2"/>
        </font>
        <fill>
          <patternFill patternType="solid">
            <bgColor theme="0" tint="-0.499984740745262"/>
          </patternFill>
        </fill>
        <alignment horizontal="center" vertical="center" shrinkToFit="1"/>
      </dxf>
    </rfmt>
    <rfmt sheetId="1" sqref="N9" start="0" length="0">
      <dxf>
        <font>
          <sz val="9"/>
          <family val="2"/>
        </font>
        <alignment horizontal="center" vertical="center" shrinkToFit="1"/>
      </dxf>
    </rfmt>
    <rfmt sheetId="1" sqref="O9" start="0" length="0">
      <dxf>
        <font>
          <sz val="9"/>
          <family val="2"/>
        </font>
        <alignment horizontal="center" vertical="center" shrinkToFit="1"/>
      </dxf>
    </rfmt>
    <rfmt sheetId="1" sqref="P9" start="0" length="0">
      <dxf>
        <font>
          <sz val="9"/>
          <family val="2"/>
        </font>
        <alignment horizontal="center" vertical="center" shrinkToFit="1"/>
      </dxf>
    </rfmt>
    <rfmt sheetId="1" sqref="Q9" start="0" length="0">
      <dxf>
        <font>
          <sz val="9"/>
          <family val="2"/>
        </font>
        <alignment horizontal="center" vertical="center" shrinkToFit="1"/>
      </dxf>
    </rfmt>
    <rfmt sheetId="1" sqref="R9" start="0" length="0">
      <dxf>
        <font>
          <sz val="9"/>
          <family val="2"/>
        </font>
        <alignment horizontal="center" vertical="center" shrinkToFit="1"/>
      </dxf>
    </rfmt>
    <rfmt sheetId="1" sqref="S9" start="0" length="0">
      <dxf>
        <font>
          <sz val="9"/>
          <family val="2"/>
        </font>
        <alignment horizontal="center" vertical="center" shrinkToFit="1"/>
      </dxf>
    </rfmt>
    <rfmt sheetId="1" sqref="T9" start="0" length="0">
      <dxf>
        <font>
          <sz val="9"/>
          <family val="2"/>
        </font>
        <alignment horizontal="center" vertical="center" shrinkToFit="1"/>
      </dxf>
    </rfmt>
    <rfmt sheetId="1" sqref="U9" start="0" length="0">
      <dxf>
        <font>
          <sz val="9"/>
          <family val="2"/>
        </font>
        <alignment horizontal="center" vertical="center" shrinkToFit="1"/>
      </dxf>
    </rfmt>
    <rfmt sheetId="1" sqref="V9" start="0" length="0">
      <dxf>
        <font>
          <sz val="9"/>
          <family val="2"/>
        </font>
        <alignment horizontal="center" vertical="center" shrinkToFit="1"/>
      </dxf>
    </rfmt>
    <rfmt sheetId="1" sqref="W9" start="0" length="0">
      <dxf>
        <font>
          <sz val="9"/>
          <family val="2"/>
        </font>
        <alignment horizontal="center" vertical="center" shrinkToFit="1"/>
      </dxf>
    </rfmt>
    <rfmt sheetId="1" sqref="X9" start="0" length="0">
      <dxf>
        <font>
          <sz val="9"/>
          <family val="2"/>
        </font>
        <alignment horizontal="center" vertical="center" shrinkToFit="1"/>
      </dxf>
    </rfmt>
    <rfmt sheetId="1" sqref="Y9" start="0" length="0">
      <dxf>
        <font>
          <sz val="9"/>
          <family val="2"/>
        </font>
        <alignment horizontal="center" vertical="center" shrinkToFit="1"/>
      </dxf>
    </rfmt>
    <rfmt sheetId="1" sqref="Z9" start="0" length="0">
      <dxf>
        <font>
          <sz val="9"/>
          <family val="2"/>
        </font>
        <alignment horizontal="center" vertical="center" shrinkToFit="1"/>
      </dxf>
    </rfmt>
    <rfmt sheetId="1" sqref="AA9" start="0" length="0">
      <dxf>
        <font>
          <sz val="9"/>
          <family val="2"/>
        </font>
        <alignment horizontal="center" vertical="center" shrinkToFit="1"/>
      </dxf>
    </rfmt>
    <rfmt sheetId="1" sqref="AB9" start="0" length="0">
      <dxf>
        <font>
          <sz val="9"/>
          <family val="2"/>
        </font>
        <alignment horizontal="center" vertical="center" shrinkToFit="1"/>
      </dxf>
    </rfmt>
    <rfmt sheetId="1" sqref="AC9" start="0" length="0">
      <dxf>
        <font>
          <sz val="9"/>
          <family val="2"/>
        </font>
        <alignment horizontal="center" vertical="center" shrinkToFit="1"/>
      </dxf>
    </rfmt>
    <rfmt sheetId="1" sqref="AD9" start="0" length="0">
      <dxf>
        <font>
          <sz val="9"/>
          <family val="2"/>
        </font>
        <alignment horizontal="center" vertical="center" shrinkToFit="1"/>
      </dxf>
    </rfmt>
    <rfmt sheetId="1" sqref="AE9" start="0" length="0">
      <dxf>
        <font>
          <sz val="9"/>
          <family val="2"/>
        </font>
        <alignment horizontal="center" vertical="center" shrinkToFit="1"/>
      </dxf>
    </rfmt>
    <rfmt sheetId="1" sqref="AF9" start="0" length="0">
      <dxf>
        <font>
          <sz val="9"/>
          <family val="2"/>
        </font>
        <alignment horizontal="center" vertical="center" shrinkToFit="1"/>
      </dxf>
    </rfmt>
    <rfmt sheetId="1" sqref="AG9" start="0" length="0">
      <dxf>
        <font>
          <sz val="9"/>
          <family val="2"/>
        </font>
        <alignment horizontal="center" vertical="center" shrinkToFit="1"/>
      </dxf>
    </rfmt>
    <rfmt sheetId="1" sqref="AH9" start="0" length="0">
      <dxf>
        <font>
          <sz val="9"/>
          <family val="2"/>
        </font>
        <alignment horizontal="center" vertical="center" shrinkToFit="1"/>
      </dxf>
    </rfmt>
    <rfmt sheetId="1" sqref="AI9" start="0" length="0">
      <dxf>
        <font>
          <sz val="9"/>
          <family val="2"/>
        </font>
        <alignment horizontal="center" vertical="center" shrinkToFit="1"/>
      </dxf>
    </rfmt>
    <rfmt sheetId="1" sqref="AJ9" start="0" length="0">
      <dxf>
        <font>
          <sz val="9"/>
          <family val="2"/>
        </font>
        <alignment horizontal="center" vertical="center" shrinkToFit="1"/>
      </dxf>
    </rfmt>
    <rfmt sheetId="1" sqref="AK9" start="0" length="0">
      <dxf>
        <font>
          <sz val="9"/>
          <family val="2"/>
        </font>
        <alignment horizontal="center" vertical="center" shrinkToFit="1"/>
      </dxf>
    </rfmt>
    <rfmt sheetId="1" sqref="AL9" start="0" length="0">
      <dxf>
        <font>
          <sz val="9"/>
          <family val="2"/>
        </font>
        <alignment horizontal="center" vertical="center" shrinkToFit="1"/>
      </dxf>
    </rfmt>
    <rfmt sheetId="1" sqref="AM9" start="0" length="0">
      <dxf>
        <font>
          <sz val="9"/>
          <family val="2"/>
        </font>
        <alignment horizontal="center" vertical="center" shrinkToFit="1"/>
      </dxf>
    </rfmt>
    <rfmt sheetId="1" sqref="AN9" start="0" length="0">
      <dxf>
        <font>
          <sz val="9"/>
          <family val="2"/>
        </font>
        <alignment horizontal="center" vertical="center" shrinkToFit="1"/>
      </dxf>
    </rfmt>
    <rfmt sheetId="1" sqref="AO9" start="0" length="0">
      <dxf>
        <font>
          <sz val="9"/>
          <family val="2"/>
        </font>
        <alignment horizontal="center" vertical="center" shrinkToFit="1"/>
      </dxf>
    </rfmt>
    <rfmt sheetId="1" sqref="AP9" start="0" length="0">
      <dxf>
        <font>
          <sz val="9"/>
          <family val="2"/>
        </font>
        <alignment horizontal="center" vertical="center" shrinkToFit="1"/>
      </dxf>
    </rfmt>
    <rfmt sheetId="1" sqref="AQ9" start="0" length="0">
      <dxf>
        <font>
          <sz val="9"/>
          <family val="2"/>
        </font>
        <alignment horizontal="center" vertical="center" shrinkToFit="1"/>
      </dxf>
    </rfmt>
    <rfmt sheetId="1" sqref="AR9" start="0" length="0">
      <dxf>
        <font>
          <sz val="9"/>
          <family val="2"/>
        </font>
        <alignment horizontal="center" vertical="center" shrinkToFit="1"/>
      </dxf>
    </rfmt>
    <rfmt sheetId="1" sqref="AS9" start="0" length="0">
      <dxf>
        <font>
          <sz val="9"/>
          <family val="2"/>
        </font>
        <alignment horizontal="center" vertical="center" shrinkToFit="1"/>
      </dxf>
    </rfmt>
    <rfmt sheetId="1" sqref="AT9" start="0" length="0">
      <dxf>
        <font>
          <sz val="9"/>
          <family val="2"/>
        </font>
        <alignment horizontal="center" vertical="center" shrinkToFit="1"/>
      </dxf>
    </rfmt>
    <rfmt sheetId="1" sqref="AU9" start="0" length="0">
      <dxf>
        <font>
          <sz val="9"/>
          <family val="2"/>
        </font>
        <alignment horizontal="center" vertical="center" shrinkToFit="1"/>
      </dxf>
    </rfmt>
    <rfmt sheetId="1" sqref="AV9" start="0" length="0">
      <dxf>
        <font>
          <sz val="9"/>
          <family val="2"/>
        </font>
        <alignment horizontal="center" vertical="center" shrinkToFit="1"/>
      </dxf>
    </rfmt>
    <rfmt sheetId="1" sqref="AW9" start="0" length="0">
      <dxf>
        <font>
          <sz val="9"/>
          <family val="2"/>
        </font>
        <alignment horizontal="center" vertical="center" shrinkToFit="1"/>
      </dxf>
    </rfmt>
    <rfmt sheetId="1" sqref="AX9" start="0" length="0">
      <dxf>
        <font>
          <sz val="9"/>
          <family val="2"/>
        </font>
        <alignment horizontal="center" vertical="center" shrinkToFit="1"/>
      </dxf>
    </rfmt>
    <rfmt sheetId="1" sqref="AY9" start="0" length="0">
      <dxf>
        <font>
          <sz val="9"/>
          <family val="2"/>
        </font>
        <alignment horizontal="center" vertical="center" shrinkToFit="1"/>
      </dxf>
    </rfmt>
    <rfmt sheetId="1" sqref="AZ9" start="0" length="0">
      <dxf>
        <font>
          <sz val="9"/>
          <family val="2"/>
        </font>
        <alignment horizontal="center" vertical="center" shrinkToFit="1"/>
      </dxf>
    </rfmt>
    <rfmt sheetId="1" sqref="BA9" start="0" length="0">
      <dxf>
        <font>
          <sz val="9"/>
          <family val="2"/>
        </font>
        <alignment horizontal="center" vertical="center" shrinkToFit="1"/>
      </dxf>
    </rfmt>
    <rfmt sheetId="1" sqref="BB9" start="0" length="0">
      <dxf>
        <font>
          <sz val="9"/>
          <family val="2"/>
        </font>
        <alignment horizontal="center" vertical="center" shrinkToFit="1"/>
      </dxf>
    </rfmt>
    <rfmt sheetId="1" sqref="BC9" start="0" length="0">
      <dxf>
        <font>
          <sz val="9"/>
          <family val="2"/>
        </font>
        <alignment horizontal="center" vertical="center" shrinkToFit="1"/>
      </dxf>
    </rfmt>
    <rfmt sheetId="1" sqref="BD9" start="0" length="0">
      <dxf>
        <font>
          <sz val="9"/>
          <family val="2"/>
        </font>
        <alignment horizontal="center" vertical="center" shrinkToFit="1"/>
      </dxf>
    </rfmt>
    <rfmt sheetId="1" sqref="BE9" start="0" length="0">
      <dxf>
        <font>
          <sz val="9"/>
          <family val="2"/>
        </font>
        <alignment horizontal="center" vertical="center" shrinkToFit="1"/>
      </dxf>
    </rfmt>
    <rfmt sheetId="1" sqref="BF9" start="0" length="0">
      <dxf>
        <font>
          <sz val="9"/>
          <family val="2"/>
        </font>
        <alignment horizontal="center" vertical="center" shrinkToFit="1"/>
      </dxf>
    </rfmt>
    <rfmt sheetId="1" sqref="BG9" start="0" length="0">
      <dxf>
        <font>
          <sz val="9"/>
          <family val="2"/>
        </font>
        <alignment horizontal="center" vertical="center" shrinkToFit="1"/>
      </dxf>
    </rfmt>
    <rfmt sheetId="1" sqref="BH9" start="0" length="0">
      <dxf>
        <font>
          <sz val="9"/>
          <family val="2"/>
        </font>
        <alignment horizontal="center" vertical="center" shrinkToFit="1"/>
      </dxf>
    </rfmt>
    <rfmt sheetId="1" sqref="BI9" start="0" length="0">
      <dxf>
        <font>
          <sz val="9"/>
          <family val="2"/>
        </font>
        <alignment horizontal="center" vertical="center" shrinkToFit="1"/>
      </dxf>
    </rfmt>
    <rfmt sheetId="1" sqref="BJ9" start="0" length="0">
      <dxf>
        <font>
          <sz val="9"/>
          <family val="2"/>
        </font>
        <alignment horizontal="center" vertical="center" shrinkToFit="1"/>
      </dxf>
    </rfmt>
    <rfmt sheetId="1" sqref="BK9" start="0" length="0">
      <dxf>
        <font>
          <sz val="9"/>
          <family val="2"/>
        </font>
        <alignment horizontal="center" vertical="center" shrinkToFit="1"/>
      </dxf>
    </rfmt>
    <rfmt sheetId="1" sqref="BL9" start="0" length="0">
      <dxf>
        <font>
          <sz val="9"/>
          <family val="2"/>
        </font>
        <alignment horizontal="center" vertical="center" shrinkToFit="1"/>
      </dxf>
    </rfmt>
    <rfmt sheetId="1" sqref="BM9" start="0" length="0">
      <dxf>
        <font>
          <sz val="9"/>
          <family val="2"/>
        </font>
        <alignment horizontal="center" vertical="center" shrinkToFit="1"/>
      </dxf>
    </rfmt>
    <rfmt sheetId="1" sqref="BN9" start="0" length="0">
      <dxf>
        <font>
          <sz val="9"/>
          <family val="2"/>
        </font>
        <alignment horizontal="center" vertical="center" shrinkToFit="1"/>
      </dxf>
    </rfmt>
  </rrc>
  <rcc rId="1077" sId="1">
    <nc r="A10">
      <v>0</v>
    </nc>
  </rcc>
  <rcc rId="1078" sId="1">
    <nc r="C10" t="inlineStr">
      <is>
        <t>Everyone</t>
      </is>
    </nc>
  </rcc>
  <rcc rId="1079" sId="1">
    <nc r="B10" t="inlineStr">
      <is>
        <t>Initial Meeting with Client</t>
      </is>
    </nc>
  </rcc>
  <rcc rId="1080" sId="1" numFmtId="19">
    <nc r="E10">
      <v>44228</v>
    </nc>
  </rcc>
  <rcc rId="1081" sId="1" numFmtId="4">
    <nc r="G10">
      <v>0</v>
    </nc>
  </rcc>
  <rcc rId="1082" sId="1" numFmtId="13">
    <nc r="H10">
      <v>1</v>
    </nc>
  </rcc>
  <rcc rId="1083" sId="1" numFmtId="19">
    <nc r="F10">
      <v>44228</v>
    </nc>
  </rcc>
  <rcc rId="1084" sId="1" numFmtId="13">
    <oc r="H16">
      <v>0</v>
    </oc>
    <nc r="H16">
      <v>0.5</v>
    </nc>
  </rcc>
  <rcc rId="1085" sId="1" numFmtId="13">
    <oc r="H18">
      <v>0</v>
    </oc>
    <nc r="H18">
      <v>0.25</v>
    </nc>
  </rcc>
  <rcv guid="{EEC99B4F-1502-44A9-A950-806A80EAF21C}" action="delete"/>
  <rdn rId="0" localSheetId="1" customView="1" name="Z_EEC99B4F_1502_44A9_A950_806A80EAF21C_.wvu.PrintArea" hidden="1" oldHidden="1">
    <formula>GanttChart!$A$1:$BT$48</formula>
    <oldFormula>GanttChart!$A$1:$BT$48</oldFormula>
  </rdn>
  <rdn rId="0" localSheetId="1" customView="1" name="Z_EEC99B4F_1502_44A9_A950_806A80EAF21C_.wvu.PrintTitles" hidden="1" oldHidden="1">
    <formula>GanttChart!$5:$8</formula>
    <oldFormula>GanttChart!$5:$8</oldFormula>
  </rdn>
  <rdn rId="0" localSheetId="1" customView="1" name="Z_EEC99B4F_1502_44A9_A950_806A80EAF21C_.wvu.Cols" hidden="1" oldHidden="1">
    <formula>GanttChart!$D:$D</formula>
    <oldFormula>GanttChart!$D:$D</oldFormula>
  </rdn>
  <rcv guid="{EEC99B4F-1502-44A9-A950-806A80EAF21C}" action="add"/>
</revisions>
</file>

<file path=xl/revisions/revisionLog2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47" sId="1">
    <oc r="H4">
      <v>28</v>
    </oc>
    <nc r="H4">
      <v>18</v>
    </nc>
  </rcc>
</revisions>
</file>

<file path=xl/revisions/revisionLog2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48" sId="1" numFmtId="19">
    <oc r="C4">
      <v>43339</v>
    </oc>
    <nc r="C4">
      <v>44228</v>
    </nc>
  </rcc>
  <rcc rId="849" sId="1">
    <oc r="C5" t="inlineStr">
      <is>
        <t>Tyler</t>
      </is>
    </oc>
    <nc r="C5" t="inlineStr">
      <is>
        <t>Yates</t>
      </is>
    </nc>
  </rcc>
  <rcc rId="850" sId="1">
    <oc r="H4">
      <v>18</v>
    </oc>
    <nc r="H4">
      <v>1</v>
    </nc>
  </rcc>
  <rcc rId="851" sId="1" numFmtId="13">
    <oc r="H8">
      <v>1</v>
    </oc>
    <nc r="H8">
      <v>0</v>
    </nc>
  </rcc>
  <rcc rId="852" sId="1" numFmtId="13">
    <nc r="H9">
      <v>0</v>
    </nc>
  </rcc>
  <rcc rId="853" sId="1" xfDxf="1" s="1" dxf="1" numFmtId="13">
    <oc r="H9">
      <v>1</v>
    </oc>
    <nc r="H9">
      <v>0</v>
    </nc>
    <ndxf>
      <font>
        <b val="0"/>
        <i val="0"/>
        <strike val="0"/>
        <condense val="0"/>
        <extend val="0"/>
        <outline val="0"/>
        <shadow val="0"/>
        <u val="none"/>
        <vertAlign val="baseline"/>
        <sz val="9"/>
        <color rgb="FF000000"/>
        <name val="Arial"/>
        <family val="2"/>
        <scheme val="minor"/>
      </font>
      <numFmt numFmtId="13" formatCode="0%"/>
      <fill>
        <patternFill patternType="solid">
          <fgColor indexed="64"/>
          <bgColor theme="3" tint="0.79998168889431442"/>
        </patternFill>
      </fill>
      <alignment horizontal="center" vertical="center" textRotation="0" wrapText="0" indent="0" justifyLastLine="0" shrinkToFit="0" readingOrder="0"/>
      <border diagonalUp="0" diagonalDown="0" outline="0">
        <left/>
        <right/>
        <top style="thin">
          <color rgb="FFEFEFEF"/>
        </top>
        <bottom style="thin">
          <color rgb="FFEFEFEF"/>
        </bottom>
      </border>
      <protection locked="1" hidden="0"/>
    </ndxf>
  </rcc>
  <rcc rId="854" sId="1" numFmtId="13">
    <nc r="H10">
      <v>0</v>
    </nc>
  </rcc>
  <rcc rId="855" sId="1" xfDxf="1" s="1" dxf="1" numFmtId="13">
    <oc r="H10">
      <v>1</v>
    </oc>
    <nc r="H10">
      <v>0</v>
    </nc>
    <ndxf>
      <font>
        <b val="0"/>
        <i val="0"/>
        <strike val="0"/>
        <condense val="0"/>
        <extend val="0"/>
        <outline val="0"/>
        <shadow val="0"/>
        <u val="none"/>
        <vertAlign val="baseline"/>
        <sz val="9"/>
        <color rgb="FF000000"/>
        <name val="Arial"/>
        <family val="2"/>
        <scheme val="minor"/>
      </font>
      <numFmt numFmtId="13" formatCode="0%"/>
      <fill>
        <patternFill patternType="solid">
          <fgColor indexed="64"/>
          <bgColor theme="3" tint="0.79998168889431442"/>
        </patternFill>
      </fill>
      <alignment horizontal="center" vertical="center" textRotation="0" wrapText="0" indent="0" justifyLastLine="0" shrinkToFit="0" readingOrder="0"/>
      <border diagonalUp="0" diagonalDown="0" outline="0">
        <left/>
        <right/>
        <top style="thin">
          <color rgb="FFEFEFEF"/>
        </top>
        <bottom style="thin">
          <color rgb="FFEFEFEF"/>
        </bottom>
      </border>
      <protection locked="1" hidden="0"/>
    </ndxf>
  </rcc>
  <rfmt sheetId="1" sqref="H10" start="0" length="2147483647">
    <dxf>
      <font>
        <b/>
      </font>
    </dxf>
  </rfmt>
  <rcc rId="856" sId="1" numFmtId="13">
    <nc r="H11">
      <v>0</v>
    </nc>
  </rcc>
  <rcc rId="857" sId="1" xfDxf="1" s="1" dxf="1" numFmtId="13">
    <oc r="H11">
      <v>1</v>
    </oc>
    <nc r="H11">
      <v>0</v>
    </nc>
    <ndxf>
      <font>
        <b val="0"/>
        <i val="0"/>
        <strike val="0"/>
        <condense val="0"/>
        <extend val="0"/>
        <outline val="0"/>
        <shadow val="0"/>
        <u val="none"/>
        <vertAlign val="baseline"/>
        <sz val="9"/>
        <color rgb="FF000000"/>
        <name val="Arial"/>
        <family val="2"/>
        <scheme val="minor"/>
      </font>
      <numFmt numFmtId="13" formatCode="0%"/>
      <fill>
        <patternFill patternType="solid">
          <fgColor indexed="64"/>
          <bgColor theme="3" tint="0.79998168889431442"/>
        </patternFill>
      </fill>
      <alignment horizontal="center" vertical="center" textRotation="0" wrapText="0" indent="0" justifyLastLine="0" shrinkToFit="0" readingOrder="0"/>
      <border diagonalUp="0" diagonalDown="0" outline="0">
        <left/>
        <right/>
        <top style="thin">
          <color rgb="FFEFEFEF"/>
        </top>
        <bottom style="thin">
          <color rgb="FFEFEFEF"/>
        </bottom>
      </border>
      <protection locked="1" hidden="0"/>
    </ndxf>
  </rcc>
  <rcc rId="858" sId="1" numFmtId="13">
    <nc r="H12">
      <v>0</v>
    </nc>
  </rcc>
  <rcc rId="859" sId="1" xfDxf="1" s="1" dxf="1" numFmtId="13">
    <oc r="H12">
      <v>1</v>
    </oc>
    <nc r="H12">
      <v>0</v>
    </nc>
    <ndxf>
      <font>
        <b val="0"/>
        <i val="0"/>
        <strike val="0"/>
        <condense val="0"/>
        <extend val="0"/>
        <outline val="0"/>
        <shadow val="0"/>
        <u val="none"/>
        <vertAlign val="baseline"/>
        <sz val="9"/>
        <color rgb="FF000000"/>
        <name val="Arial"/>
        <family val="2"/>
        <scheme val="minor"/>
      </font>
      <numFmt numFmtId="13" formatCode="0%"/>
      <fill>
        <patternFill patternType="solid">
          <fgColor indexed="64"/>
          <bgColor theme="3" tint="0.79998168889431442"/>
        </patternFill>
      </fill>
      <alignment horizontal="center" vertical="center" textRotation="0" wrapText="0" indent="0" justifyLastLine="0" shrinkToFit="0" readingOrder="0"/>
      <border diagonalUp="0" diagonalDown="0" outline="0">
        <left/>
        <right/>
        <top style="thin">
          <color rgb="FFEFEFEF"/>
        </top>
        <bottom style="thin">
          <color rgb="FFEFEFEF"/>
        </bottom>
      </border>
      <protection locked="1" hidden="0"/>
    </ndxf>
  </rcc>
  <rcc rId="860" sId="1" numFmtId="13">
    <nc r="H13">
      <v>0</v>
    </nc>
  </rcc>
  <rcc rId="861" sId="1" xfDxf="1" s="1" dxf="1" numFmtId="13">
    <oc r="H13">
      <v>1</v>
    </oc>
    <nc r="H13">
      <v>0</v>
    </nc>
    <ndxf>
      <font>
        <b val="0"/>
        <i val="0"/>
        <strike val="0"/>
        <condense val="0"/>
        <extend val="0"/>
        <outline val="0"/>
        <shadow val="0"/>
        <u val="none"/>
        <vertAlign val="baseline"/>
        <sz val="9"/>
        <color rgb="FF000000"/>
        <name val="Arial"/>
        <family val="2"/>
        <scheme val="minor"/>
      </font>
      <numFmt numFmtId="13" formatCode="0%"/>
      <fill>
        <patternFill patternType="solid">
          <fgColor indexed="64"/>
          <bgColor theme="3" tint="0.79998168889431442"/>
        </patternFill>
      </fill>
      <alignment horizontal="center" vertical="center" textRotation="0" wrapText="0" indent="0" justifyLastLine="0" shrinkToFit="0" readingOrder="0"/>
      <border diagonalUp="0" diagonalDown="0" outline="0">
        <left/>
        <right/>
        <top style="thin">
          <color rgb="FFEFEFEF"/>
        </top>
        <bottom style="thin">
          <color rgb="FFEFEFEF"/>
        </bottom>
      </border>
      <protection locked="1" hidden="0"/>
    </ndxf>
  </rcc>
  <rcc rId="862" sId="1" numFmtId="13">
    <nc r="H14">
      <v>0</v>
    </nc>
  </rcc>
  <rcc rId="863" sId="1" xfDxf="1" s="1" dxf="1" numFmtId="13">
    <oc r="H14">
      <v>1</v>
    </oc>
    <nc r="H14">
      <v>0</v>
    </nc>
    <ndxf>
      <font>
        <b val="0"/>
        <i val="0"/>
        <strike val="0"/>
        <condense val="0"/>
        <extend val="0"/>
        <outline val="0"/>
        <shadow val="0"/>
        <u val="none"/>
        <vertAlign val="baseline"/>
        <sz val="9"/>
        <color rgb="FF000000"/>
        <name val="Arial"/>
        <family val="2"/>
        <scheme val="minor"/>
      </font>
      <numFmt numFmtId="13" formatCode="0%"/>
      <fill>
        <patternFill patternType="solid">
          <fgColor indexed="64"/>
          <bgColor theme="3" tint="0.79998168889431442"/>
        </patternFill>
      </fill>
      <alignment horizontal="center" vertical="center" textRotation="0" wrapText="0" indent="0" justifyLastLine="0" shrinkToFit="0" readingOrder="0"/>
      <border diagonalUp="0" diagonalDown="0" outline="0">
        <left/>
        <right/>
        <top style="thin">
          <color rgb="FFEFEFEF"/>
        </top>
        <bottom style="thin">
          <color rgb="FFEFEFEF"/>
        </bottom>
      </border>
      <protection locked="1" hidden="0"/>
    </ndxf>
  </rcc>
  <rcc rId="864" sId="1" numFmtId="13">
    <nc r="H15">
      <v>0</v>
    </nc>
  </rcc>
  <rcc rId="865" sId="1" xfDxf="1" s="1" dxf="1" numFmtId="13">
    <oc r="H15">
      <v>1</v>
    </oc>
    <nc r="H15">
      <v>0</v>
    </nc>
    <ndxf>
      <font>
        <b val="0"/>
        <i val="0"/>
        <strike val="0"/>
        <condense val="0"/>
        <extend val="0"/>
        <outline val="0"/>
        <shadow val="0"/>
        <u val="none"/>
        <vertAlign val="baseline"/>
        <sz val="9"/>
        <color rgb="FF000000"/>
        <name val="Arial"/>
        <family val="2"/>
        <scheme val="minor"/>
      </font>
      <numFmt numFmtId="13" formatCode="0%"/>
      <fill>
        <patternFill patternType="solid">
          <fgColor indexed="64"/>
          <bgColor theme="3" tint="0.79998168889431442"/>
        </patternFill>
      </fill>
      <alignment horizontal="center" vertical="center" textRotation="0" wrapText="0" indent="0" justifyLastLine="0" shrinkToFit="0" readingOrder="0"/>
      <border diagonalUp="0" diagonalDown="0" outline="0">
        <left/>
        <right/>
        <top style="thin">
          <color rgb="FFEFEFEF"/>
        </top>
        <bottom style="thin">
          <color rgb="FFEFEFEF"/>
        </bottom>
      </border>
      <protection locked="1" hidden="0"/>
    </ndxf>
  </rcc>
  <rcc rId="866" sId="1" numFmtId="13">
    <nc r="H16">
      <v>0</v>
    </nc>
  </rcc>
  <rcc rId="867" sId="1" xfDxf="1" s="1" dxf="1" numFmtId="13">
    <oc r="H16">
      <v>1</v>
    </oc>
    <nc r="H16">
      <v>0</v>
    </nc>
    <ndxf>
      <font>
        <b val="0"/>
        <i val="0"/>
        <strike val="0"/>
        <condense val="0"/>
        <extend val="0"/>
        <outline val="0"/>
        <shadow val="0"/>
        <u val="none"/>
        <vertAlign val="baseline"/>
        <sz val="9"/>
        <color rgb="FF000000"/>
        <name val="Arial"/>
        <family val="2"/>
        <scheme val="minor"/>
      </font>
      <numFmt numFmtId="13" formatCode="0%"/>
      <fill>
        <patternFill patternType="solid">
          <fgColor indexed="64"/>
          <bgColor theme="3" tint="0.79998168889431442"/>
        </patternFill>
      </fill>
      <alignment horizontal="center" vertical="center" textRotation="0" wrapText="0" indent="0" justifyLastLine="0" shrinkToFit="0" readingOrder="0"/>
      <border diagonalUp="0" diagonalDown="0" outline="0">
        <left/>
        <right/>
        <top style="thin">
          <color rgb="FFEFEFEF"/>
        </top>
        <bottom style="thin">
          <color rgb="FFEFEFEF"/>
        </bottom>
      </border>
      <protection locked="1" hidden="0"/>
    </ndxf>
  </rcc>
  <rcc rId="868" sId="1" numFmtId="13">
    <nc r="H17">
      <v>0</v>
    </nc>
  </rcc>
  <rcc rId="869" sId="1" xfDxf="1" s="1" dxf="1" numFmtId="13">
    <oc r="H17">
      <v>1</v>
    </oc>
    <nc r="H17">
      <v>0</v>
    </nc>
    <ndxf>
      <font>
        <b val="0"/>
        <i val="0"/>
        <strike val="0"/>
        <condense val="0"/>
        <extend val="0"/>
        <outline val="0"/>
        <shadow val="0"/>
        <u val="none"/>
        <vertAlign val="baseline"/>
        <sz val="9"/>
        <color rgb="FF000000"/>
        <name val="Arial"/>
        <family val="2"/>
        <scheme val="minor"/>
      </font>
      <numFmt numFmtId="13" formatCode="0%"/>
      <fill>
        <patternFill patternType="solid">
          <fgColor indexed="64"/>
          <bgColor theme="3" tint="0.79998168889431442"/>
        </patternFill>
      </fill>
      <alignment horizontal="center" vertical="center" textRotation="0" wrapText="0" indent="0" justifyLastLine="0" shrinkToFit="0" readingOrder="0"/>
      <border diagonalUp="0" diagonalDown="0" outline="0">
        <left/>
        <right/>
        <top style="thin">
          <color rgb="FFEFEFEF"/>
        </top>
        <bottom style="thin">
          <color rgb="FFEFEFEF"/>
        </bottom>
      </border>
      <protection locked="1" hidden="0"/>
    </ndxf>
  </rcc>
  <rcc rId="870" sId="1" numFmtId="13">
    <nc r="H18">
      <v>0</v>
    </nc>
  </rcc>
  <rcc rId="871" sId="1" xfDxf="1" s="1" dxf="1" numFmtId="13">
    <oc r="H18">
      <v>1</v>
    </oc>
    <nc r="H18">
      <v>0</v>
    </nc>
    <ndxf>
      <font>
        <b val="0"/>
        <i val="0"/>
        <strike val="0"/>
        <condense val="0"/>
        <extend val="0"/>
        <outline val="0"/>
        <shadow val="0"/>
        <u val="none"/>
        <vertAlign val="baseline"/>
        <sz val="9"/>
        <color rgb="FF000000"/>
        <name val="Arial"/>
        <family val="2"/>
        <scheme val="minor"/>
      </font>
      <numFmt numFmtId="13" formatCode="0%"/>
      <fill>
        <patternFill patternType="solid">
          <fgColor indexed="64"/>
          <bgColor theme="3" tint="0.79998168889431442"/>
        </patternFill>
      </fill>
      <alignment horizontal="center" vertical="center" textRotation="0" wrapText="0" indent="0" justifyLastLine="0" shrinkToFit="0" readingOrder="0"/>
      <border diagonalUp="0" diagonalDown="0" outline="0">
        <left/>
        <right/>
        <top style="thin">
          <color rgb="FFEFEFEF"/>
        </top>
        <bottom style="thin">
          <color rgb="FFEFEFEF"/>
        </bottom>
      </border>
      <protection locked="1" hidden="0"/>
    </ndxf>
  </rcc>
  <rcc rId="872" sId="1" numFmtId="13">
    <nc r="H19">
      <v>0</v>
    </nc>
  </rcc>
  <rcc rId="873" sId="1" xfDxf="1" s="1" dxf="1" numFmtId="13">
    <oc r="H19">
      <v>1</v>
    </oc>
    <nc r="H19">
      <v>0</v>
    </nc>
    <ndxf>
      <font>
        <b val="0"/>
        <i val="0"/>
        <strike val="0"/>
        <condense val="0"/>
        <extend val="0"/>
        <outline val="0"/>
        <shadow val="0"/>
        <u val="none"/>
        <vertAlign val="baseline"/>
        <sz val="9"/>
        <color rgb="FF000000"/>
        <name val="Arial"/>
        <family val="2"/>
        <scheme val="minor"/>
      </font>
      <numFmt numFmtId="13" formatCode="0%"/>
      <fill>
        <patternFill patternType="solid">
          <fgColor indexed="64"/>
          <bgColor theme="3" tint="0.79998168889431442"/>
        </patternFill>
      </fill>
      <alignment horizontal="center" vertical="center" textRotation="0" wrapText="0" indent="0" justifyLastLine="0" shrinkToFit="0" readingOrder="0"/>
      <border diagonalUp="0" diagonalDown="0" outline="0">
        <left/>
        <right/>
        <top style="thin">
          <color rgb="FFEFEFEF"/>
        </top>
        <bottom style="thin">
          <color rgb="FFEFEFEF"/>
        </bottom>
      </border>
      <protection locked="1" hidden="0"/>
    </ndxf>
  </rcc>
  <rcc rId="874" sId="1" numFmtId="13">
    <nc r="H20">
      <v>0</v>
    </nc>
  </rcc>
  <rcc rId="875" sId="1" xfDxf="1" s="1" dxf="1" numFmtId="13">
    <oc r="H20">
      <v>1</v>
    </oc>
    <nc r="H20">
      <v>0</v>
    </nc>
    <ndxf>
      <font>
        <b val="0"/>
        <i val="0"/>
        <strike val="0"/>
        <condense val="0"/>
        <extend val="0"/>
        <outline val="0"/>
        <shadow val="0"/>
        <u val="none"/>
        <vertAlign val="baseline"/>
        <sz val="9"/>
        <color rgb="FF000000"/>
        <name val="Arial"/>
        <family val="2"/>
        <scheme val="minor"/>
      </font>
      <numFmt numFmtId="13" formatCode="0%"/>
      <fill>
        <patternFill patternType="solid">
          <fgColor indexed="64"/>
          <bgColor theme="3" tint="0.79998168889431442"/>
        </patternFill>
      </fill>
      <alignment horizontal="center" vertical="center" textRotation="0" wrapText="0" indent="0" justifyLastLine="0" shrinkToFit="0" readingOrder="0"/>
      <border diagonalUp="0" diagonalDown="0" outline="0">
        <left/>
        <right/>
        <top style="thin">
          <color rgb="FFEFEFEF"/>
        </top>
        <bottom style="thin">
          <color rgb="FFEFEFEF"/>
        </bottom>
      </border>
      <protection locked="1" hidden="0"/>
    </ndxf>
  </rcc>
  <rcc rId="876" sId="1" numFmtId="13">
    <nc r="H23">
      <v>0</v>
    </nc>
  </rcc>
  <rcc rId="877" sId="1" xfDxf="1" s="1" dxf="1" numFmtId="13">
    <oc r="H23">
      <v>1</v>
    </oc>
    <nc r="H23">
      <v>0</v>
    </nc>
    <ndxf>
      <font>
        <b val="0"/>
        <i val="0"/>
        <strike val="0"/>
        <condense val="0"/>
        <extend val="0"/>
        <outline val="0"/>
        <shadow val="0"/>
        <u val="none"/>
        <vertAlign val="baseline"/>
        <sz val="9"/>
        <color rgb="FF000000"/>
        <name val="Arial"/>
        <family val="2"/>
        <scheme val="minor"/>
      </font>
      <numFmt numFmtId="13" formatCode="0%"/>
      <fill>
        <patternFill patternType="solid">
          <fgColor indexed="64"/>
          <bgColor theme="3" tint="0.79998168889431442"/>
        </patternFill>
      </fill>
      <alignment horizontal="center" vertical="center" textRotation="0" wrapText="0" indent="0" justifyLastLine="0" shrinkToFit="0" readingOrder="0"/>
      <border diagonalUp="0" diagonalDown="0" outline="0">
        <left/>
        <right/>
        <top style="thin">
          <color rgb="FFEFEFEF"/>
        </top>
        <bottom style="thin">
          <color rgb="FFEFEFEF"/>
        </bottom>
      </border>
      <protection locked="1" hidden="0"/>
    </ndxf>
  </rcc>
  <rcc rId="878" sId="1" numFmtId="13">
    <nc r="H25">
      <v>0</v>
    </nc>
  </rcc>
  <rcc rId="879" sId="1" xfDxf="1" s="1" dxf="1" numFmtId="13">
    <oc r="H25">
      <v>1</v>
    </oc>
    <nc r="H25">
      <v>0</v>
    </nc>
    <ndxf>
      <font>
        <b val="0"/>
        <i val="0"/>
        <strike val="0"/>
        <condense val="0"/>
        <extend val="0"/>
        <outline val="0"/>
        <shadow val="0"/>
        <u val="none"/>
        <vertAlign val="baseline"/>
        <sz val="9"/>
        <color rgb="FF000000"/>
        <name val="Arial"/>
        <family val="2"/>
        <scheme val="minor"/>
      </font>
      <numFmt numFmtId="13" formatCode="0%"/>
      <fill>
        <patternFill patternType="solid">
          <fgColor indexed="64"/>
          <bgColor theme="3" tint="0.79998168889431442"/>
        </patternFill>
      </fill>
      <alignment horizontal="center" vertical="center" textRotation="0" wrapText="0" indent="0" justifyLastLine="0" shrinkToFit="0" readingOrder="0"/>
      <border diagonalUp="0" diagonalDown="0" outline="0">
        <left/>
        <right/>
        <top style="thin">
          <color rgb="FFEFEFEF"/>
        </top>
        <bottom style="thin">
          <color rgb="FFEFEFEF"/>
        </bottom>
      </border>
      <protection locked="1" hidden="0"/>
    </ndxf>
  </rcc>
  <rcc rId="880" sId="1" numFmtId="13">
    <nc r="H26">
      <v>0</v>
    </nc>
  </rcc>
  <rcc rId="881" sId="1" xfDxf="1" s="1" dxf="1" numFmtId="13">
    <oc r="H26">
      <v>1</v>
    </oc>
    <nc r="H26">
      <v>0</v>
    </nc>
    <ndxf>
      <font>
        <b val="0"/>
        <i val="0"/>
        <strike val="0"/>
        <condense val="0"/>
        <extend val="0"/>
        <outline val="0"/>
        <shadow val="0"/>
        <u val="none"/>
        <vertAlign val="baseline"/>
        <sz val="9"/>
        <color rgb="FF000000"/>
        <name val="Arial"/>
        <family val="2"/>
        <scheme val="minor"/>
      </font>
      <numFmt numFmtId="13" formatCode="0%"/>
      <fill>
        <patternFill patternType="solid">
          <fgColor indexed="64"/>
          <bgColor theme="3" tint="0.79998168889431442"/>
        </patternFill>
      </fill>
      <alignment horizontal="center" vertical="center" textRotation="0" wrapText="0" indent="0" justifyLastLine="0" shrinkToFit="0" readingOrder="0"/>
      <border diagonalUp="0" diagonalDown="0" outline="0">
        <left/>
        <right/>
        <top style="thin">
          <color rgb="FFEFEFEF"/>
        </top>
        <bottom style="thin">
          <color rgb="FFEFEFEF"/>
        </bottom>
      </border>
      <protection locked="1" hidden="0"/>
    </ndxf>
  </rcc>
  <rcc rId="882" sId="1" numFmtId="13">
    <nc r="H27">
      <v>0</v>
    </nc>
  </rcc>
  <rcc rId="883" sId="1" xfDxf="1" s="1" dxf="1" numFmtId="13">
    <oc r="H27">
      <v>1</v>
    </oc>
    <nc r="H27">
      <v>0</v>
    </nc>
    <ndxf>
      <font>
        <b val="0"/>
        <i val="0"/>
        <strike val="0"/>
        <condense val="0"/>
        <extend val="0"/>
        <outline val="0"/>
        <shadow val="0"/>
        <u val="none"/>
        <vertAlign val="baseline"/>
        <sz val="9"/>
        <color rgb="FF000000"/>
        <name val="Arial"/>
        <family val="2"/>
        <scheme val="minor"/>
      </font>
      <numFmt numFmtId="13" formatCode="0%"/>
      <fill>
        <patternFill patternType="solid">
          <fgColor indexed="64"/>
          <bgColor theme="3" tint="0.79998168889431442"/>
        </patternFill>
      </fill>
      <alignment horizontal="center" vertical="center" textRotation="0" wrapText="0" indent="0" justifyLastLine="0" shrinkToFit="0" readingOrder="0"/>
      <border diagonalUp="0" diagonalDown="0" outline="0">
        <left/>
        <right/>
        <top style="thin">
          <color rgb="FFEFEFEF"/>
        </top>
        <bottom style="thin">
          <color rgb="FFEFEFEF"/>
        </bottom>
      </border>
      <protection locked="1" hidden="0"/>
    </ndxf>
  </rcc>
  <rcc rId="884" sId="1" numFmtId="13">
    <nc r="H28">
      <v>0</v>
    </nc>
  </rcc>
  <rcc rId="885" sId="1" xfDxf="1" s="1" dxf="1" numFmtId="13">
    <oc r="H28">
      <v>1</v>
    </oc>
    <nc r="H28">
      <v>0</v>
    </nc>
    <ndxf>
      <font>
        <b val="0"/>
        <i val="0"/>
        <strike val="0"/>
        <condense val="0"/>
        <extend val="0"/>
        <outline val="0"/>
        <shadow val="0"/>
        <u val="none"/>
        <vertAlign val="baseline"/>
        <sz val="9"/>
        <color rgb="FF000000"/>
        <name val="Arial"/>
        <family val="2"/>
        <scheme val="minor"/>
      </font>
      <numFmt numFmtId="13" formatCode="0%"/>
      <fill>
        <patternFill patternType="solid">
          <fgColor indexed="64"/>
          <bgColor theme="3" tint="0.79998168889431442"/>
        </patternFill>
      </fill>
      <alignment horizontal="center" vertical="center" textRotation="0" wrapText="0" indent="0" justifyLastLine="0" shrinkToFit="0" readingOrder="0"/>
      <border diagonalUp="0" diagonalDown="0" outline="0">
        <left/>
        <right/>
        <top style="thin">
          <color rgb="FFEFEFEF"/>
        </top>
        <bottom style="thin">
          <color rgb="FFEFEFEF"/>
        </bottom>
      </border>
      <protection locked="1" hidden="0"/>
    </ndxf>
  </rcc>
  <rcc rId="886" sId="1" numFmtId="13">
    <nc r="H29">
      <v>0</v>
    </nc>
  </rcc>
  <rcc rId="887" sId="1" xfDxf="1" s="1" dxf="1" numFmtId="13">
    <oc r="H29">
      <v>1</v>
    </oc>
    <nc r="H29">
      <v>0</v>
    </nc>
    <ndxf>
      <font>
        <b val="0"/>
        <i val="0"/>
        <strike val="0"/>
        <condense val="0"/>
        <extend val="0"/>
        <outline val="0"/>
        <shadow val="0"/>
        <u val="none"/>
        <vertAlign val="baseline"/>
        <sz val="9"/>
        <color rgb="FF000000"/>
        <name val="Arial"/>
        <family val="2"/>
        <scheme val="minor"/>
      </font>
      <numFmt numFmtId="13" formatCode="0%"/>
      <fill>
        <patternFill patternType="solid">
          <fgColor indexed="64"/>
          <bgColor theme="3" tint="0.79998168889431442"/>
        </patternFill>
      </fill>
      <alignment horizontal="center" vertical="center" textRotation="0" wrapText="0" indent="0" justifyLastLine="0" shrinkToFit="0" readingOrder="0"/>
      <border diagonalUp="0" diagonalDown="0" outline="0">
        <left/>
        <right/>
        <top style="thin">
          <color rgb="FFEFEFEF"/>
        </top>
        <bottom style="thin">
          <color rgb="FFEFEFEF"/>
        </bottom>
      </border>
      <protection locked="1" hidden="0"/>
    </ndxf>
  </rcc>
  <rfmt sheetId="1" sqref="H10" start="0" length="2147483647">
    <dxf>
      <font>
        <b val="0"/>
      </font>
    </dxf>
  </rfmt>
  <rcc rId="888" sId="1">
    <oc r="A2" t="inlineStr">
      <is>
        <t>NASA Kentucky</t>
      </is>
    </oc>
    <nc r="A2" t="inlineStr">
      <is>
        <t>Boeing South Carolina (BSC) - Charleston Propulsion</t>
      </is>
    </nc>
  </rcc>
  <rcc rId="889" sId="1">
    <nc r="A1" t="inlineStr">
      <is>
        <t>The Boeing Company / Clemson VR Capstone Team</t>
      </is>
    </nc>
  </rcc>
  <rcc rId="890" sId="1">
    <nc r="A1" t="inlineStr">
      <is>
        <t>The Boeing Company / Clemson VR Team Training</t>
      </is>
    </nc>
  </rcc>
  <rcc rId="891" sId="1">
    <nc r="A1" t="inlineStr">
      <is>
        <t>VR Training and Simulation</t>
      </is>
    </nc>
  </rcc>
  <rcc rId="892" sId="1">
    <oc r="A1" t="inlineStr">
      <is>
        <t>NASA Parachute Release Device</t>
      </is>
    </oc>
    <nc r="A1" t="inlineStr">
      <is>
        <t>Boeing/Clemson VR Training and Simulation</t>
      </is>
    </nc>
  </rcc>
  <rcc rId="893" sId="1">
    <nc r="A3" t="inlineStr">
      <is>
        <t>Clemson University</t>
      </is>
    </nc>
  </rcc>
  <rrc rId="894" sId="1" ref="A4:XFD4" action="insertRow">
    <undo index="65535" exp="area" ref3D="1" dr="$A$4:$XFD$7" dn="Print_Titles" sId="1"/>
    <undo index="65535" exp="area" ref3D="1" dr="$A$4:$XFD$7" dn="Z_E160C7C1_3A1C_534D_8B23_9CAA182AAC44_.wvu.PrintTitles" sId="1"/>
    <undo index="65535" exp="area" ref3D="1" dr="$D$1:$D$1048576" dn="Z_E160C7C1_3A1C_534D_8B23_9CAA182AAC44_.wvu.Cols" sId="1"/>
    <undo index="65535" exp="area" ref3D="1" dr="$D$1:$D$1048576" dn="Z_052D8B1F_4622_0B44_AE76_2B767146CB13_.wvu.Cols" sId="1"/>
    <undo index="65535" exp="area" ref3D="1" dr="$A$4:$XFD$7" dn="Z_052D8B1F_4622_0B44_AE76_2B767146CB13_.wvu.PrintTitles" sId="1"/>
  </rrc>
  <rdn rId="0" localSheetId="1" customView="1" name="Z_EEC99B4F_1502_44A9_A950_806A80EAF21C_.wvu.PrintArea" hidden="1" oldHidden="1">
    <formula>GanttChart!$A$1:$BT$44</formula>
  </rdn>
  <rdn rId="0" localSheetId="1" customView="1" name="Z_EEC99B4F_1502_44A9_A950_806A80EAF21C_.wvu.PrintTitles" hidden="1" oldHidden="1">
    <formula>GanttChart!$5:$8</formula>
  </rdn>
  <rdn rId="0" localSheetId="1" customView="1" name="Z_EEC99B4F_1502_44A9_A950_806A80EAF21C_.wvu.Cols" hidden="1" oldHidden="1">
    <formula>GanttChart!$D:$D</formula>
  </rdn>
  <rcv guid="{EEC99B4F-1502-44A9-A950-806A80EAF21C}" action="add"/>
</revisions>
</file>

<file path=xl/revisions/revisionLog2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98" sId="1">
    <oc r="C9" t="inlineStr">
      <is>
        <t>Tyler</t>
      </is>
    </oc>
    <nc r="C9" t="inlineStr">
      <is>
        <t>Yates</t>
      </is>
    </nc>
  </rcc>
  <rcc rId="899" sId="1" numFmtId="19">
    <oc r="E9">
      <v>43480</v>
    </oc>
    <nc r="E9">
      <v>44228</v>
    </nc>
  </rcc>
  <rcc rId="900" sId="1">
    <oc r="B9" t="inlineStr">
      <is>
        <t>Order Parachute and Components</t>
      </is>
    </oc>
    <nc r="B9" t="inlineStr">
      <is>
        <t>Requirements Gathering</t>
      </is>
    </nc>
  </rcc>
  <rcc rId="901" sId="1" numFmtId="4">
    <oc r="G9">
      <v>1</v>
    </oc>
    <nc r="G9">
      <v>22</v>
    </nc>
  </rcc>
  <rcc rId="902" sId="1" numFmtId="13">
    <oc r="H9">
      <v>0</v>
    </oc>
    <nc r="H9">
      <v>0.7</v>
    </nc>
  </rcc>
  <rcc rId="903" sId="1">
    <oc r="B10" t="inlineStr">
      <is>
        <t>Meeting with Floyd</t>
      </is>
    </oc>
    <nc r="B10" t="inlineStr">
      <is>
        <t>VR for Dummies - 1st</t>
      </is>
    </nc>
  </rcc>
  <rcc rId="904" sId="1">
    <oc r="A11">
      <v>2</v>
    </oc>
    <nc r="A11">
      <v>2.1</v>
    </nc>
  </rcc>
  <rcc rId="905" sId="1">
    <oc r="A12">
      <v>3</v>
    </oc>
    <nc r="A12">
      <v>2.2000000000000002</v>
    </nc>
  </rcc>
  <rcc rId="906" sId="1" numFmtId="19">
    <oc r="E10">
      <v>43483</v>
    </oc>
    <nc r="E10">
      <v>44242</v>
    </nc>
  </rcc>
  <rcc rId="907" sId="1" numFmtId="4">
    <oc r="G10">
      <v>1</v>
    </oc>
    <nc r="G10">
      <v>28</v>
    </nc>
  </rcc>
  <rcc rId="908" sId="1">
    <oc r="B11" t="inlineStr">
      <is>
        <t>Protoype Report</t>
      </is>
    </oc>
    <nc r="B11" t="inlineStr">
      <is>
        <t>Iteration Plan</t>
      </is>
    </nc>
  </rcc>
  <rcc rId="909" sId="1">
    <oc r="C11" t="inlineStr">
      <is>
        <t>Everyone</t>
      </is>
    </oc>
    <nc r="C11" t="inlineStr">
      <is>
        <t>Yates</t>
      </is>
    </nc>
  </rcc>
  <rcc rId="910" sId="1" numFmtId="19">
    <oc r="E11">
      <v>43483</v>
    </oc>
    <nc r="E11">
      <v>44242</v>
    </nc>
  </rcc>
  <rcc rId="911" sId="1" numFmtId="4">
    <oc r="G11">
      <v>5</v>
    </oc>
    <nc r="G11">
      <v>11</v>
    </nc>
  </rcc>
  <rcc rId="912" sId="1" numFmtId="13">
    <oc r="H11">
      <v>0</v>
    </oc>
    <nc r="H11">
      <v>0.5</v>
    </nc>
  </rcc>
  <rcc rId="913" sId="1" numFmtId="13">
    <oc r="H10">
      <v>0</v>
    </oc>
    <nc r="H10">
      <v>0.2</v>
    </nc>
  </rcc>
  <rcv guid="{EEC99B4F-1502-44A9-A950-806A80EAF21C}" action="delete"/>
  <rdn rId="0" localSheetId="1" customView="1" name="Z_EEC99B4F_1502_44A9_A950_806A80EAF21C_.wvu.PrintArea" hidden="1" oldHidden="1">
    <formula>GanttChart!$A$1:$BT$44</formula>
    <oldFormula>GanttChart!$A$1:$BT$44</oldFormula>
  </rdn>
  <rdn rId="0" localSheetId="1" customView="1" name="Z_EEC99B4F_1502_44A9_A950_806A80EAF21C_.wvu.PrintTitles" hidden="1" oldHidden="1">
    <formula>GanttChart!$5:$8</formula>
    <oldFormula>GanttChart!$5:$8</oldFormula>
  </rdn>
  <rdn rId="0" localSheetId="1" customView="1" name="Z_EEC99B4F_1502_44A9_A950_806A80EAF21C_.wvu.Cols" hidden="1" oldHidden="1">
    <formula>GanttChart!$D:$D</formula>
    <oldFormula>GanttChart!$D:$D</oldFormula>
  </rdn>
  <rcv guid="{EEC99B4F-1502-44A9-A950-806A80EAF21C}" action="add"/>
</revisions>
</file>

<file path=xl/revisions/revisionLog2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17" sId="1" numFmtId="19">
    <oc r="E12">
      <v>43487</v>
    </oc>
    <nc r="E12">
      <v>44242</v>
    </nc>
  </rcc>
  <rcc rId="918" sId="1" numFmtId="4">
    <oc r="G12">
      <v>1</v>
    </oc>
    <nc r="G12">
      <v>11</v>
    </nc>
  </rcc>
  <rcc rId="919" sId="1" numFmtId="13">
    <oc r="H12">
      <v>0</v>
    </oc>
    <nc r="H12">
      <v>0.75</v>
    </nc>
  </rcc>
  <rcc rId="920" sId="1">
    <oc r="A13">
      <v>5</v>
    </oc>
    <nc r="A13">
      <v>2.2999999999999998</v>
    </nc>
  </rcc>
  <rcc rId="921" sId="1">
    <oc r="B12" t="inlineStr">
      <is>
        <t>Meet with Electrical Team</t>
      </is>
    </oc>
    <nc r="B12" t="inlineStr">
      <is>
        <t>Sandbox Environment (Developmental Testing)</t>
      </is>
    </nc>
  </rcc>
  <rcc rId="922" sId="1">
    <oc r="B13" t="inlineStr">
      <is>
        <t>Design Review 1</t>
      </is>
    </oc>
    <nc r="B13" t="inlineStr">
      <is>
        <t>VR Tutorial Walkthrough</t>
      </is>
    </nc>
  </rcc>
  <rcc rId="923" sId="1" numFmtId="19">
    <oc r="E13">
      <v>43492</v>
    </oc>
    <nc r="E13">
      <v>44246</v>
    </nc>
  </rcc>
  <rcc rId="924" sId="1" numFmtId="4">
    <oc r="G13">
      <v>6</v>
    </oc>
    <nc r="G13">
      <v>14</v>
    </nc>
  </rcc>
  <rcc rId="925" sId="1" numFmtId="4">
    <oc r="G10">
      <v>28</v>
    </oc>
    <nc r="G10">
      <v>25</v>
    </nc>
  </rcc>
  <rcc rId="926" sId="1" numFmtId="13">
    <oc r="H13">
      <v>0</v>
    </oc>
    <nc r="H13">
      <v>0.15</v>
    </nc>
  </rcc>
  <rcc rId="927" sId="1">
    <oc r="A14">
      <v>4</v>
    </oc>
    <nc r="A14">
      <v>3</v>
    </nc>
  </rcc>
  <rcc rId="928" sId="1">
    <oc r="B14" t="inlineStr">
      <is>
        <t>PLA 1/4 Print</t>
      </is>
    </oc>
    <nc r="B14" t="inlineStr">
      <is>
        <t>VR Tooling Stations - 2nd</t>
      </is>
    </nc>
  </rcc>
  <rcc rId="929" sId="1">
    <oc r="A15">
      <v>4.0999999999999996</v>
    </oc>
    <nc r="A15">
      <v>3.1</v>
    </nc>
  </rcc>
  <rcc rId="930" sId="1">
    <oc r="C14" t="inlineStr">
      <is>
        <t>Tyler/Mingping</t>
      </is>
    </oc>
    <nc r="C14" t="inlineStr">
      <is>
        <t>Everyone</t>
      </is>
    </nc>
  </rcc>
  <rcc rId="931" sId="1" numFmtId="4">
    <oc r="G14">
      <v>5</v>
    </oc>
    <nc r="G14">
      <v>22</v>
    </nc>
  </rcc>
  <rcc rId="932" sId="1">
    <oc r="B15" t="inlineStr">
      <is>
        <t>Tensile Test on 1/4 Print</t>
      </is>
    </oc>
    <nc r="B15" t="inlineStr">
      <is>
        <t>Tooling Station Plan</t>
      </is>
    </nc>
  </rcc>
  <rcc rId="933" sId="1">
    <oc r="C15" t="inlineStr">
      <is>
        <t>Everyone</t>
      </is>
    </oc>
    <nc r="C15" t="inlineStr">
      <is>
        <t>Yates</t>
      </is>
    </nc>
  </rcc>
  <rcc rId="934" sId="1">
    <oc r="A16">
      <v>6</v>
    </oc>
    <nc r="A16">
      <v>3.2</v>
    </nc>
  </rcc>
  <rcc rId="935" sId="1">
    <oc r="B16" t="inlineStr">
      <is>
        <t>E-Day Team Poster Presentation</t>
      </is>
    </oc>
    <nc r="B16" t="inlineStr">
      <is>
        <t>Simple Tooling Stations</t>
      </is>
    </nc>
  </rcc>
  <rcc rId="936" sId="1" numFmtId="19">
    <oc r="E15">
      <v>43500</v>
    </oc>
    <nc r="E15">
      <v>44256</v>
    </nc>
  </rcc>
  <rcc rId="937" sId="1" numFmtId="4">
    <oc r="G15">
      <v>3</v>
    </oc>
    <nc r="G15">
      <v>7</v>
    </nc>
  </rcc>
  <rcc rId="938" sId="1" numFmtId="19">
    <oc r="E14">
      <v>43493</v>
    </oc>
    <nc r="E14">
      <v>44260</v>
    </nc>
  </rcc>
  <rcv guid="{EEC99B4F-1502-44A9-A950-806A80EAF21C}" action="delete"/>
  <rdn rId="0" localSheetId="1" customView="1" name="Z_EEC99B4F_1502_44A9_A950_806A80EAF21C_.wvu.PrintArea" hidden="1" oldHidden="1">
    <formula>GanttChart!$A$1:$BT$44</formula>
    <oldFormula>GanttChart!$A$1:$BT$44</oldFormula>
  </rdn>
  <rdn rId="0" localSheetId="1" customView="1" name="Z_EEC99B4F_1502_44A9_A950_806A80EAF21C_.wvu.PrintTitles" hidden="1" oldHidden="1">
    <formula>GanttChart!$5:$8</formula>
    <oldFormula>GanttChart!$5:$8</oldFormula>
  </rdn>
  <rdn rId="0" localSheetId="1" customView="1" name="Z_EEC99B4F_1502_44A9_A950_806A80EAF21C_.wvu.Cols" hidden="1" oldHidden="1">
    <formula>GanttChart!$D:$D</formula>
    <oldFormula>GanttChart!$D:$D</oldFormula>
  </rdn>
  <rcv guid="{EEC99B4F-1502-44A9-A950-806A80EAF21C}" action="add"/>
</revisions>
</file>

<file path=xl/revisions/revisionLog2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42" sId="1">
    <oc r="B9" t="inlineStr">
      <is>
        <t>Requirements Gathering</t>
      </is>
    </oc>
    <nc r="B9" t="inlineStr">
      <is>
        <t>Requirements Gathering and Solution Planning</t>
      </is>
    </nc>
  </rcc>
  <rcc rId="943" sId="1" numFmtId="4">
    <oc r="G13">
      <v>14</v>
    </oc>
    <nc r="G13">
      <v>17</v>
    </nc>
  </rcc>
  <rcc rId="944" sId="1" numFmtId="4">
    <oc r="G14">
      <v>22</v>
    </oc>
    <nc r="G14">
      <v>23</v>
    </nc>
  </rcc>
  <rcc rId="945" sId="1" numFmtId="13">
    <oc r="H12">
      <v>0.75</v>
    </oc>
    <nc r="H12">
      <v>0.5</v>
    </nc>
  </rcc>
  <rcc rId="946" sId="1" numFmtId="13">
    <oc r="H13">
      <v>0.15</v>
    </oc>
    <nc r="H13">
      <v>0</v>
    </nc>
  </rcc>
  <rcv guid="{EEC99B4F-1502-44A9-A950-806A80EAF21C}" action="delete"/>
  <rdn rId="0" localSheetId="1" customView="1" name="Z_EEC99B4F_1502_44A9_A950_806A80EAF21C_.wvu.PrintArea" hidden="1" oldHidden="1">
    <formula>GanttChart!$A$1:$BT$44</formula>
    <oldFormula>GanttChart!$A$1:$BT$44</oldFormula>
  </rdn>
  <rdn rId="0" localSheetId="1" customView="1" name="Z_EEC99B4F_1502_44A9_A950_806A80EAF21C_.wvu.PrintTitles" hidden="1" oldHidden="1">
    <formula>GanttChart!$5:$8</formula>
    <oldFormula>GanttChart!$5:$8</oldFormula>
  </rdn>
  <rdn rId="0" localSheetId="1" customView="1" name="Z_EEC99B4F_1502_44A9_A950_806A80EAF21C_.wvu.Cols" hidden="1" oldHidden="1">
    <formula>GanttChart!$D:$D</formula>
    <oldFormula>GanttChart!$D:$D</oldFormula>
  </rdn>
  <rcv guid="{EEC99B4F-1502-44A9-A950-806A80EAF21C}" action="add"/>
</revisions>
</file>

<file path=xl/revisions/revisionLog2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50" sId="1" numFmtId="19">
    <oc r="E13">
      <v>44246</v>
    </oc>
    <nc r="E13">
      <v>44248</v>
    </nc>
  </rcc>
  <rcc rId="951" sId="1" numFmtId="4">
    <oc r="G13">
      <v>17</v>
    </oc>
    <nc r="G13">
      <v>15</v>
    </nc>
  </rcc>
</revisions>
</file>

<file path=xl/revisions/revisionLog2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52" sId="1">
    <oc r="B16" t="inlineStr">
      <is>
        <t>Simple Tooling Stations</t>
      </is>
    </oc>
    <nc r="B16" t="inlineStr">
      <is>
        <t>Necessary Basic Tooling Stations</t>
      </is>
    </nc>
  </rcc>
  <rcc rId="953" sId="1" numFmtId="19">
    <oc r="E16">
      <v>43509</v>
    </oc>
    <nc r="E16">
      <v>44260</v>
    </nc>
  </rcc>
  <rcc rId="954" sId="1" numFmtId="4">
    <oc r="G16">
      <v>11</v>
    </oc>
    <nc r="G16">
      <v>8</v>
    </nc>
  </rcc>
  <rcc rId="955" sId="1">
    <oc r="A17">
      <v>7</v>
    </oc>
    <nc r="A17">
      <v>3.3</v>
    </nc>
  </rcc>
  <rcc rId="956" sId="1" numFmtId="19">
    <oc r="E17">
      <v>43504</v>
    </oc>
    <nc r="E17">
      <v>44268</v>
    </nc>
  </rcc>
  <rcc rId="957" sId="1">
    <oc r="B17" t="inlineStr">
      <is>
        <t>Full Scale PLA Print</t>
      </is>
    </oc>
    <nc r="B17" t="inlineStr">
      <is>
        <t>Low-Level (Refined) Tooling Stations</t>
      </is>
    </nc>
  </rcc>
  <rcc rId="958" sId="1">
    <oc r="A18">
      <v>8</v>
    </oc>
    <nc r="A18">
      <v>3.4</v>
    </nc>
  </rcc>
  <rcc rId="959" sId="1">
    <oc r="B18" t="inlineStr">
      <is>
        <t>Prototype Testing</t>
      </is>
    </oc>
    <nc r="B18" t="inlineStr">
      <is>
        <t>Linear Compilation of Tooling Stations</t>
      </is>
    </nc>
  </rcc>
  <rcc rId="960" sId="1">
    <oc r="C17" t="inlineStr">
      <is>
        <t>Tyler</t>
      </is>
    </oc>
    <nc r="C17" t="inlineStr">
      <is>
        <t>Everyone</t>
      </is>
    </nc>
  </rcc>
  <rcc rId="961" sId="1" numFmtId="4">
    <oc r="G14">
      <v>23</v>
    </oc>
    <nc r="G14">
      <v>24</v>
    </nc>
  </rcc>
  <rcc rId="962" sId="1" numFmtId="4">
    <oc r="G17">
      <v>4</v>
    </oc>
    <nc r="G17">
      <v>10</v>
    </nc>
  </rcc>
  <rcc rId="963" sId="1" numFmtId="4">
    <oc r="G18">
      <v>5</v>
    </oc>
    <nc r="G18">
      <v>6</v>
    </nc>
  </rcc>
  <rcc rId="964" sId="1" numFmtId="19">
    <oc r="E18">
      <v>43507</v>
    </oc>
    <nc r="E18">
      <v>44278</v>
    </nc>
  </rcc>
</revisions>
</file>

<file path=xl/revisions/revisionLog2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65" sId="1">
    <oc r="A19">
      <v>9</v>
    </oc>
    <nc r="A19">
      <v>4</v>
    </nc>
  </rcc>
  <rcc rId="966" sId="1">
    <oc r="B19" t="inlineStr">
      <is>
        <t xml:space="preserve">Protoype Fabrication Assessed </t>
      </is>
    </oc>
    <nc r="B19" t="inlineStr">
      <is>
        <t>Associate Dedicated Programs</t>
      </is>
    </nc>
  </rcc>
  <rcc rId="967" sId="1">
    <oc r="A20">
      <v>10</v>
    </oc>
    <nc r="A20">
      <v>4.0999999999999996</v>
    </nc>
  </rcc>
  <rcc rId="968" sId="1">
    <oc r="B20" t="inlineStr">
      <is>
        <t>Order Final Print</t>
      </is>
    </oc>
    <nc r="B20" t="inlineStr">
      <is>
        <t>Associate Program Plan</t>
      </is>
    </nc>
  </rcc>
  <rcc rId="969" sId="1">
    <oc r="C20" t="inlineStr">
      <is>
        <t>Tyler</t>
      </is>
    </oc>
    <nc r="C20" t="inlineStr">
      <is>
        <t>Yates</t>
      </is>
    </nc>
  </rcc>
  <rcc rId="970" sId="1" numFmtId="19">
    <oc r="E19">
      <v>43500</v>
    </oc>
    <nc r="E19">
      <v>44273</v>
    </nc>
  </rcc>
  <rcc rId="971" sId="1" numFmtId="4">
    <oc r="G19">
      <v>26</v>
    </oc>
    <nc r="G19">
      <v>22</v>
    </nc>
  </rcc>
  <rcc rId="972" sId="1">
    <oc r="H5">
      <v>1</v>
    </oc>
    <nc r="H5">
      <v>3</v>
    </nc>
  </rcc>
  <rcc rId="973" sId="1" numFmtId="19">
    <oc r="E20">
      <v>43525</v>
    </oc>
    <nc r="E20">
      <v>44267</v>
    </nc>
  </rcc>
  <rcc rId="974" sId="1" numFmtId="4">
    <oc r="G20">
      <v>14</v>
    </oc>
    <nc r="G20">
      <v>7</v>
    </nc>
  </rcc>
  <rcc rId="975" sId="1">
    <oc r="A21">
      <v>11</v>
    </oc>
    <nc r="A21">
      <v>4.2</v>
    </nc>
  </rcc>
  <rrc rId="976" sId="1" ref="A14:XFD14" action="insertRow">
    <undo index="65535" exp="area" ref3D="1" dr="$D$1:$D$1048576" dn="Z_E160C7C1_3A1C_534D_8B23_9CAA182AAC44_.wvu.Cols" sId="1"/>
    <undo index="65535" exp="area" ref3D="1" dr="$D$1:$D$1048576" dn="Z_052D8B1F_4622_0B44_AE76_2B767146CB13_.wvu.Cols" sId="1"/>
    <undo index="65535" exp="area" ref3D="1" dr="$D$1:$D$1048576" dn="Z_EEC99B4F_1502_44A9_A950_806A80EAF21C_.wvu.Cols" sId="1"/>
  </rrc>
  <rcc rId="977" sId="1">
    <nc r="A14">
      <v>2.4</v>
    </nc>
  </rcc>
  <rcc rId="978" sId="1">
    <nc r="B14" t="inlineStr">
      <is>
        <t>VR Tutorial Review and Refinement</t>
      </is>
    </nc>
  </rcc>
  <rcc rId="979" sId="1">
    <nc r="C14" t="inlineStr">
      <is>
        <t>Everyone</t>
      </is>
    </nc>
  </rcc>
  <rcc rId="980" sId="1" numFmtId="19">
    <nc r="E14">
      <v>44263</v>
    </nc>
  </rcc>
  <rcc rId="981" sId="1" numFmtId="4">
    <nc r="G14">
      <v>4</v>
    </nc>
  </rcc>
  <rcc rId="982" sId="1">
    <nc r="F14">
      <f>IF(ISBLANK(E14)," - ",IF(G14=0,E14,E14+G14-1))</f>
    </nc>
  </rcc>
  <rcc rId="983" sId="1" numFmtId="13">
    <nc r="H14">
      <v>0</v>
    </nc>
  </rcc>
</revisions>
</file>

<file path=xl/revisions/revisionLog2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84" sId="1" numFmtId="4">
    <oc r="G22">
      <v>3</v>
    </oc>
    <nc r="G22">
      <v>5</v>
    </nc>
  </rcc>
  <rcc rId="985" sId="1" numFmtId="19">
    <oc r="E22">
      <v>43549</v>
    </oc>
    <nc r="E22">
      <v>44273</v>
    </nc>
  </rcc>
  <rcc rId="986" sId="1" numFmtId="19">
    <oc r="E23">
      <v>43542</v>
    </oc>
    <nc r="E23">
      <v>44276</v>
    </nc>
  </rcc>
  <rcc rId="987" sId="1">
    <oc r="B22" t="inlineStr">
      <is>
        <t>Assemble Final Capsule</t>
      </is>
    </oc>
    <nc r="B22" t="inlineStr">
      <is>
        <t>Implement Chief Level Program</t>
      </is>
    </nc>
  </rcc>
  <rcc rId="988" sId="1">
    <oc r="B23" t="inlineStr">
      <is>
        <t>Vibration Test</t>
      </is>
    </oc>
    <nc r="B23" t="inlineStr">
      <is>
        <t>Implement Engineer Editing Program</t>
      </is>
    </nc>
  </rcc>
  <rcc rId="989" sId="1">
    <oc r="A23">
      <v>11.1</v>
    </oc>
    <nc r="A23">
      <v>4.3</v>
    </nc>
  </rcc>
  <rcc rId="990" sId="1">
    <oc r="A24">
      <v>11.2</v>
    </oc>
    <nc r="A24">
      <v>4.4000000000000004</v>
    </nc>
  </rcc>
  <rcc rId="991" sId="1">
    <oc r="B24" t="inlineStr">
      <is>
        <t>Water Proof Test</t>
      </is>
    </oc>
    <nc r="B24" t="inlineStr">
      <is>
        <t>Implement Manufacturer Training Program</t>
      </is>
    </nc>
  </rcc>
  <rcc rId="992" sId="1">
    <oc r="A25">
      <v>11.3</v>
    </oc>
    <nc r="A25">
      <v>4.5</v>
    </nc>
  </rcc>
  <rcc rId="993" sId="1">
    <oc r="B25" t="inlineStr">
      <is>
        <t xml:space="preserve">Full Simulation Test </t>
      </is>
    </oc>
    <nc r="B25" t="inlineStr">
      <is>
        <t>Associate Program Review and Refinement</t>
      </is>
    </nc>
  </rcc>
  <rcc rId="994" sId="1" numFmtId="19">
    <oc r="E25">
      <v>43544</v>
    </oc>
    <nc r="E25">
      <v>44291</v>
    </nc>
  </rcc>
  <rrc rId="995" sId="1" ref="A20:XFD20" action="insertRow">
    <undo index="65535" exp="area" ref3D="1" dr="$D$1:$D$1048576" dn="Z_E160C7C1_3A1C_534D_8B23_9CAA182AAC44_.wvu.Cols" sId="1"/>
    <undo index="65535" exp="area" ref3D="1" dr="$D$1:$D$1048576" dn="Z_052D8B1F_4622_0B44_AE76_2B767146CB13_.wvu.Cols" sId="1"/>
    <undo index="65535" exp="area" ref3D="1" dr="$D$1:$D$1048576" dn="Z_EEC99B4F_1502_44A9_A950_806A80EAF21C_.wvu.Cols" sId="1"/>
  </rrc>
  <rcc rId="996" sId="1">
    <nc r="A20">
      <v>3.5</v>
    </nc>
  </rcc>
  <rcc rId="997" sId="1">
    <nc r="B20" t="inlineStr">
      <is>
        <t>Tooling Station Review and Refinementt</t>
      </is>
    </nc>
  </rcc>
  <rcc rId="998" sId="1">
    <nc r="C20" t="inlineStr">
      <is>
        <t>Everyone</t>
      </is>
    </nc>
  </rcc>
  <rcc rId="999" sId="1" numFmtId="19">
    <nc r="E20">
      <v>44284</v>
    </nc>
  </rcc>
  <rcc rId="1000" sId="1" numFmtId="4">
    <nc r="G20">
      <v>4</v>
    </nc>
  </rcc>
  <rcc rId="1001" sId="1">
    <nc r="F20">
      <f>IF(ISBLANK(E20)," - ",IF(G20=0,E20,E20+G20-1))</f>
    </nc>
  </rcc>
  <rcc rId="1002" sId="1" numFmtId="4">
    <oc r="G15">
      <v>24</v>
    </oc>
    <nc r="G15">
      <v>28</v>
    </nc>
  </rcc>
  <rcc rId="1003" sId="1">
    <oc r="H5">
      <v>3</v>
    </oc>
    <nc r="H5">
      <v>4</v>
    </nc>
  </rcc>
  <rcc rId="1004" sId="1" numFmtId="4">
    <oc r="G21">
      <v>22</v>
    </oc>
    <nc r="G21">
      <v>25</v>
    </nc>
  </rcc>
  <rcc rId="1005" sId="1" numFmtId="4">
    <oc r="G24">
      <v>1</v>
    </oc>
    <nc r="G24">
      <v>9</v>
    </nc>
  </rcc>
  <rcc rId="1006" sId="1" numFmtId="19">
    <oc r="E25">
      <v>43543</v>
    </oc>
    <nc r="E25">
      <v>44284</v>
    </nc>
  </rcc>
  <rcc rId="1007" sId="1" numFmtId="4">
    <oc r="G25">
      <v>1</v>
    </oc>
    <nc r="G25">
      <v>9</v>
    </nc>
  </rcc>
  <rcc rId="1008" sId="1" numFmtId="4">
    <oc r="G26">
      <v>3</v>
    </oc>
    <nc r="G26">
      <v>7</v>
    </nc>
  </rcc>
  <rcc rId="1009" sId="1">
    <oc r="A27">
      <v>11.4</v>
    </oc>
    <nc r="A27">
      <v>5</v>
    </nc>
  </rcc>
  <rcc rId="1010" sId="1">
    <oc r="B21" t="inlineStr">
      <is>
        <t>Associate Dedicated Programs</t>
      </is>
    </oc>
    <nc r="B21" t="inlineStr">
      <is>
        <t>Associate Dedicated Programs - 3rd</t>
      </is>
    </nc>
  </rcc>
  <rcc rId="1011" sId="1">
    <oc r="B27" t="inlineStr">
      <is>
        <t>UAV Test</t>
      </is>
    </oc>
    <nc r="B27" t="inlineStr">
      <is>
        <t>Factory Simulation Walkthrough - Stretch</t>
      </is>
    </nc>
  </rcc>
</revisions>
</file>

<file path=xl/revisions/revisionLog3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12" sId="1" numFmtId="19">
    <oc r="E27">
      <v>43547</v>
    </oc>
    <nc r="E27">
      <v>44298</v>
    </nc>
  </rcc>
  <rcc rId="1013" sId="1">
    <oc r="H5">
      <v>4</v>
    </oc>
    <nc r="H5">
      <v>6</v>
    </nc>
  </rcc>
  <rcc rId="1014" sId="1" numFmtId="4">
    <oc r="G27">
      <v>1</v>
    </oc>
    <nc r="G27">
      <v>14</v>
    </nc>
  </rcc>
  <rcc rId="1015" sId="1">
    <oc r="B28" t="inlineStr">
      <is>
        <t xml:space="preserve">Design Review 2 </t>
      </is>
    </oc>
    <nc r="B28" t="inlineStr">
      <is>
        <t>Factory Simulation Walkthrough Plan</t>
      </is>
    </nc>
  </rcc>
  <rcc rId="1016" sId="1">
    <oc r="A28">
      <v>11</v>
    </oc>
    <nc r="A28">
      <v>5.0999999999999996</v>
    </nc>
  </rcc>
  <rcc rId="1017" sId="1">
    <oc r="C28" t="inlineStr">
      <is>
        <t>Everyone</t>
      </is>
    </oc>
    <nc r="C28" t="inlineStr">
      <is>
        <t>Yates</t>
      </is>
    </nc>
  </rcc>
  <rcc rId="1018" sId="1" numFmtId="19">
    <oc r="E28">
      <v>43525</v>
    </oc>
    <nc r="E28">
      <v>44295</v>
    </nc>
  </rcc>
  <rcc rId="1019" sId="1" numFmtId="4">
    <oc r="G28">
      <v>8</v>
    </oc>
    <nc r="G28">
      <v>4</v>
    </nc>
  </rcc>
  <rcc rId="1020" sId="1">
    <oc r="A29">
      <v>12</v>
    </oc>
    <nc r="A29">
      <v>5.2</v>
    </nc>
  </rcc>
  <rcc rId="1021" sId="1" numFmtId="19">
    <oc r="E29">
      <v>43521</v>
    </oc>
    <nc r="E29">
      <v>44298</v>
    </nc>
  </rcc>
  <rcc rId="1022" sId="1">
    <oc r="B29" t="inlineStr">
      <is>
        <t>Interim Report</t>
      </is>
    </oc>
    <nc r="B29" t="inlineStr">
      <is>
        <t>Load Programs in Separate Factory Settings</t>
      </is>
    </nc>
  </rcc>
  <rcc rId="1023" sId="1" numFmtId="4">
    <oc r="G29">
      <v>12</v>
    </oc>
    <nc r="G29">
      <v>7</v>
    </nc>
  </rcc>
  <rcc rId="1024" sId="1">
    <oc r="A30">
      <v>13</v>
    </oc>
    <nc r="A30">
      <v>5.3</v>
    </nc>
  </rcc>
  <rcc rId="1025" sId="1">
    <oc r="B30" t="inlineStr">
      <is>
        <t xml:space="preserve">Protoype Completion Assessed </t>
      </is>
    </oc>
    <nc r="B30" t="inlineStr">
      <is>
        <t>Factory Walkthrough Review and Refinement</t>
      </is>
    </nc>
  </rcc>
  <rcc rId="1026" sId="1" numFmtId="19">
    <oc r="E30">
      <v>43556</v>
    </oc>
    <nc r="E30">
      <v>44305</v>
    </nc>
  </rcc>
  <rcc rId="1027" sId="1" numFmtId="4">
    <oc r="G30">
      <v>8</v>
    </oc>
    <nc r="G30">
      <v>7</v>
    </nc>
  </rcc>
  <rcc rId="1028" sId="1">
    <oc r="A31">
      <v>14</v>
    </oc>
    <nc r="A31">
      <v>6</v>
    </nc>
  </rcc>
  <rcc rId="1029" sId="1">
    <oc r="A32">
      <v>15</v>
    </oc>
    <nc r="A32">
      <v>6.1</v>
    </nc>
  </rcc>
  <rcc rId="1030" sId="1">
    <oc r="B32" t="inlineStr">
      <is>
        <t>Final Report</t>
      </is>
    </oc>
    <nc r="B32" t="inlineStr">
      <is>
        <t xml:space="preserve">Final Report and Documentation </t>
      </is>
    </nc>
  </rcc>
  <rcc rId="1031" sId="1" numFmtId="19">
    <oc r="E31">
      <v>43575</v>
    </oc>
    <nc r="E31">
      <v>44312</v>
    </nc>
  </rcc>
  <rcc rId="1032" sId="1" numFmtId="4">
    <oc r="G31">
      <v>7</v>
    </oc>
    <nc r="G31">
      <v>5</v>
    </nc>
  </rcc>
  <rcc rId="1033" sId="1" numFmtId="19">
    <oc r="E32">
      <v>43575</v>
    </oc>
    <nc r="E32">
      <v>44312</v>
    </nc>
  </rcc>
  <rcc rId="1034" sId="1" numFmtId="4">
    <oc r="G32">
      <v>10</v>
    </oc>
    <nc r="G32">
      <v>5</v>
    </nc>
  </rcc>
</revisions>
</file>

<file path=xl/revisions/revisionLog3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35" sId="1" numFmtId="13">
    <nc r="H20">
      <v>0</v>
    </nc>
  </rcc>
</revisions>
</file>

<file path=xl/revisions/revisionLog3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36" sId="1">
    <oc r="H5">
      <v>6</v>
    </oc>
    <nc r="H5">
      <v>1</v>
    </nc>
  </rcc>
  <rcc rId="1037" sId="1">
    <oc r="B32" t="inlineStr">
      <is>
        <t xml:space="preserve">Final Report and Documentation </t>
      </is>
    </oc>
    <nc r="B32" t="inlineStr">
      <is>
        <t>Final Report and Documentation Handover</t>
      </is>
    </nc>
  </rcc>
</revisions>
</file>

<file path=xl/revisions/userNames.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1">
  <userInfo guid="{577D7FB9-8CDE-7F48-974A-E8CA9C88BE31}" name="Yates" id="-991402907" dateTime="2021-02-21T18:20:07"/>
</users>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2.bin"/><Relationship Id="rId7" Type="http://schemas.openxmlformats.org/officeDocument/2006/relationships/comments" Target="../comments1.xml"/><Relationship Id="rId2" Type="http://schemas.openxmlformats.org/officeDocument/2006/relationships/hyperlink" Target="https://www.vertex42.com/ExcelTemplates/excel-gantt-chart.html" TargetMode="External"/><Relationship Id="rId1" Type="http://schemas.openxmlformats.org/officeDocument/2006/relationships/printerSettings" Target="../printerSettings/printerSettings1.bin"/><Relationship Id="rId6" Type="http://schemas.openxmlformats.org/officeDocument/2006/relationships/ctrlProp" Target="../ctrlProps/ctrlProp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dimension ref="A1:OD58"/>
  <sheetViews>
    <sheetView showGridLines="0" tabSelected="1" zoomScale="87" zoomScaleNormal="100" workbookViewId="0">
      <selection activeCell="K22" sqref="K22"/>
    </sheetView>
  </sheetViews>
  <sheetFormatPr defaultColWidth="9.140625" defaultRowHeight="12.75" x14ac:dyDescent="0.2"/>
  <cols>
    <col min="1" max="1" width="6.85546875" style="5" customWidth="1"/>
    <col min="2" max="2" width="39.140625" style="1" bestFit="1" customWidth="1"/>
    <col min="3" max="3" width="12" style="1" bestFit="1" customWidth="1"/>
    <col min="4" max="4" width="6.85546875" style="6" hidden="1" customWidth="1"/>
    <col min="5" max="6" width="12" style="1" customWidth="1"/>
    <col min="7" max="7" width="6" style="1" customWidth="1"/>
    <col min="8" max="8" width="6.7109375" style="1" customWidth="1"/>
    <col min="9" max="10" width="1.85546875" style="1" customWidth="1"/>
    <col min="11" max="15" width="2.28515625" style="1" customWidth="1"/>
    <col min="16" max="16" width="2" style="1" customWidth="1"/>
    <col min="17" max="17" width="1.85546875" style="1" customWidth="1"/>
    <col min="18" max="65" width="2.42578125" style="1" customWidth="1"/>
    <col min="66" max="66" width="2.7109375" style="1" customWidth="1"/>
    <col min="67" max="16384" width="9.140625" style="3"/>
  </cols>
  <sheetData>
    <row r="1" spans="1:66" ht="30" customHeight="1" x14ac:dyDescent="0.2">
      <c r="A1" s="58" t="s">
        <v>17</v>
      </c>
      <c r="B1" s="13"/>
      <c r="C1" s="13"/>
      <c r="D1" s="13"/>
      <c r="E1" s="13"/>
      <c r="F1" s="13"/>
      <c r="K1" s="88" t="s">
        <v>11</v>
      </c>
      <c r="L1" s="88"/>
      <c r="M1" s="88"/>
      <c r="N1" s="88"/>
      <c r="O1" s="88"/>
      <c r="P1" s="88"/>
      <c r="Q1" s="88"/>
      <c r="R1" s="88"/>
      <c r="S1" s="88"/>
      <c r="T1" s="88"/>
      <c r="U1" s="88"/>
      <c r="V1" s="88"/>
      <c r="W1" s="88"/>
      <c r="X1" s="88"/>
      <c r="Y1" s="88"/>
      <c r="Z1" s="88"/>
      <c r="AA1" s="88"/>
      <c r="AB1" s="88"/>
      <c r="AC1" s="88"/>
      <c r="AD1" s="88"/>
      <c r="AE1" s="88"/>
    </row>
    <row r="2" spans="1:66" ht="18" customHeight="1" x14ac:dyDescent="0.2">
      <c r="A2" s="18" t="s">
        <v>16</v>
      </c>
      <c r="B2" s="7"/>
      <c r="C2" s="7"/>
      <c r="D2" s="12"/>
      <c r="E2" s="63"/>
      <c r="F2" s="63"/>
      <c r="H2" s="2"/>
    </row>
    <row r="3" spans="1:66" ht="14.25" x14ac:dyDescent="0.2">
      <c r="A3" s="18" t="s">
        <v>18</v>
      </c>
      <c r="B3" s="14"/>
      <c r="C3" s="4"/>
      <c r="D3" s="4"/>
      <c r="E3" s="4"/>
      <c r="F3" s="4"/>
      <c r="G3" s="4"/>
      <c r="H3" s="2"/>
      <c r="K3" s="8"/>
      <c r="L3" s="8"/>
      <c r="M3" s="8"/>
      <c r="N3" s="8"/>
      <c r="O3" s="8"/>
      <c r="P3" s="8"/>
      <c r="Q3" s="8"/>
      <c r="R3" s="8"/>
      <c r="S3" s="8"/>
      <c r="T3" s="8"/>
      <c r="U3" s="8"/>
      <c r="V3" s="8"/>
      <c r="W3" s="8"/>
      <c r="X3" s="8"/>
      <c r="Y3" s="8"/>
      <c r="Z3" s="8"/>
      <c r="AA3" s="8"/>
    </row>
    <row r="4" spans="1:66" ht="14.25" x14ac:dyDescent="0.2">
      <c r="A4" s="18"/>
      <c r="B4" s="14"/>
      <c r="C4" s="4"/>
      <c r="D4" s="4"/>
      <c r="E4" s="4"/>
      <c r="F4" s="4"/>
      <c r="G4" s="4"/>
      <c r="H4" s="2"/>
      <c r="K4" s="8"/>
      <c r="L4" s="8"/>
      <c r="M4" s="8"/>
      <c r="N4" s="8"/>
      <c r="O4" s="8"/>
      <c r="P4" s="8"/>
      <c r="Q4" s="8"/>
      <c r="R4" s="8"/>
      <c r="S4" s="8"/>
      <c r="T4" s="8"/>
      <c r="U4" s="8"/>
      <c r="V4" s="8"/>
      <c r="W4" s="8"/>
      <c r="X4" s="8"/>
      <c r="Y4" s="8"/>
      <c r="Z4" s="8"/>
      <c r="AA4" s="8"/>
    </row>
    <row r="5" spans="1:66" ht="17.25" customHeight="1" x14ac:dyDescent="0.2">
      <c r="A5" s="45"/>
      <c r="B5" s="48" t="s">
        <v>9</v>
      </c>
      <c r="C5" s="93">
        <v>44209</v>
      </c>
      <c r="D5" s="93"/>
      <c r="E5" s="93"/>
      <c r="F5" s="46"/>
      <c r="G5" s="48" t="s">
        <v>8</v>
      </c>
      <c r="H5" s="61">
        <v>1</v>
      </c>
      <c r="I5" s="16"/>
      <c r="J5" s="16"/>
      <c r="K5" s="90" t="str">
        <f>"Week "&amp;(K7-($C$5-WEEKDAY($C$5,1)+2))/7+1</f>
        <v>Week 1</v>
      </c>
      <c r="L5" s="91"/>
      <c r="M5" s="91"/>
      <c r="N5" s="91"/>
      <c r="O5" s="91"/>
      <c r="P5" s="91"/>
      <c r="Q5" s="92"/>
      <c r="R5" s="90" t="str">
        <f>"Week "&amp;(R7-($C$5-WEEKDAY($C$5,1)+2))/7+1</f>
        <v>Week 2</v>
      </c>
      <c r="S5" s="91"/>
      <c r="T5" s="91"/>
      <c r="U5" s="91"/>
      <c r="V5" s="91"/>
      <c r="W5" s="91"/>
      <c r="X5" s="92"/>
      <c r="Y5" s="90" t="str">
        <f>"Week "&amp;(Y7-($C$5-WEEKDAY($C$5,1)+2))/7+1</f>
        <v>Week 3</v>
      </c>
      <c r="Z5" s="91"/>
      <c r="AA5" s="91"/>
      <c r="AB5" s="91"/>
      <c r="AC5" s="91"/>
      <c r="AD5" s="91"/>
      <c r="AE5" s="92"/>
      <c r="AF5" s="90" t="str">
        <f>"Week "&amp;(AF7-($C$5-WEEKDAY($C$5,1)+2))/7+1</f>
        <v>Week 4</v>
      </c>
      <c r="AG5" s="91"/>
      <c r="AH5" s="91"/>
      <c r="AI5" s="91"/>
      <c r="AJ5" s="91"/>
      <c r="AK5" s="91"/>
      <c r="AL5" s="92"/>
      <c r="AM5" s="90" t="str">
        <f>"Week "&amp;(AM7-($C$5-WEEKDAY($C$5,1)+2))/7+1</f>
        <v>Week 5</v>
      </c>
      <c r="AN5" s="91"/>
      <c r="AO5" s="91"/>
      <c r="AP5" s="91"/>
      <c r="AQ5" s="91"/>
      <c r="AR5" s="91"/>
      <c r="AS5" s="92"/>
      <c r="AT5" s="90" t="str">
        <f>"Week "&amp;(AT7-($C$5-WEEKDAY($C$5,1)+2))/7+1</f>
        <v>Week 6</v>
      </c>
      <c r="AU5" s="91"/>
      <c r="AV5" s="91"/>
      <c r="AW5" s="91"/>
      <c r="AX5" s="91"/>
      <c r="AY5" s="91"/>
      <c r="AZ5" s="92"/>
      <c r="BA5" s="90" t="str">
        <f>"Week "&amp;(BA7-($C$5-WEEKDAY($C$5,1)+2))/7+1</f>
        <v>Week 7</v>
      </c>
      <c r="BB5" s="91"/>
      <c r="BC5" s="91"/>
      <c r="BD5" s="91"/>
      <c r="BE5" s="91"/>
      <c r="BF5" s="91"/>
      <c r="BG5" s="92"/>
      <c r="BH5" s="90" t="str">
        <f>"Week "&amp;(BH7-($C$5-WEEKDAY($C$5,1)+2))/7+1</f>
        <v>Week 8</v>
      </c>
      <c r="BI5" s="91"/>
      <c r="BJ5" s="91"/>
      <c r="BK5" s="91"/>
      <c r="BL5" s="91"/>
      <c r="BM5" s="91"/>
      <c r="BN5" s="92"/>
    </row>
    <row r="6" spans="1:66" ht="17.25" customHeight="1" x14ac:dyDescent="0.2">
      <c r="A6" s="45"/>
      <c r="B6" s="48" t="s">
        <v>10</v>
      </c>
      <c r="C6" s="89" t="s">
        <v>15</v>
      </c>
      <c r="D6" s="89"/>
      <c r="E6" s="89"/>
      <c r="F6" s="47"/>
      <c r="G6" s="47"/>
      <c r="H6" s="47"/>
      <c r="I6" s="16"/>
      <c r="J6" s="16"/>
      <c r="K6" s="94">
        <f>K7</f>
        <v>44207</v>
      </c>
      <c r="L6" s="95"/>
      <c r="M6" s="95"/>
      <c r="N6" s="95"/>
      <c r="O6" s="95"/>
      <c r="P6" s="95"/>
      <c r="Q6" s="96"/>
      <c r="R6" s="94">
        <f>R7</f>
        <v>44214</v>
      </c>
      <c r="S6" s="95"/>
      <c r="T6" s="95"/>
      <c r="U6" s="95"/>
      <c r="V6" s="95"/>
      <c r="W6" s="95"/>
      <c r="X6" s="96"/>
      <c r="Y6" s="94">
        <f>Y7</f>
        <v>44221</v>
      </c>
      <c r="Z6" s="95"/>
      <c r="AA6" s="95"/>
      <c r="AB6" s="95"/>
      <c r="AC6" s="95"/>
      <c r="AD6" s="95"/>
      <c r="AE6" s="96"/>
      <c r="AF6" s="94">
        <f>AF7</f>
        <v>44228</v>
      </c>
      <c r="AG6" s="95"/>
      <c r="AH6" s="95"/>
      <c r="AI6" s="95"/>
      <c r="AJ6" s="95"/>
      <c r="AK6" s="95"/>
      <c r="AL6" s="96"/>
      <c r="AM6" s="94">
        <f>AM7</f>
        <v>44235</v>
      </c>
      <c r="AN6" s="95"/>
      <c r="AO6" s="95"/>
      <c r="AP6" s="95"/>
      <c r="AQ6" s="95"/>
      <c r="AR6" s="95"/>
      <c r="AS6" s="96"/>
      <c r="AT6" s="94">
        <f>AT7</f>
        <v>44242</v>
      </c>
      <c r="AU6" s="95"/>
      <c r="AV6" s="95"/>
      <c r="AW6" s="95"/>
      <c r="AX6" s="95"/>
      <c r="AY6" s="95"/>
      <c r="AZ6" s="96"/>
      <c r="BA6" s="94">
        <f>BA7</f>
        <v>44249</v>
      </c>
      <c r="BB6" s="95"/>
      <c r="BC6" s="95"/>
      <c r="BD6" s="95"/>
      <c r="BE6" s="95"/>
      <c r="BF6" s="95"/>
      <c r="BG6" s="96"/>
      <c r="BH6" s="94">
        <f>BH7</f>
        <v>44256</v>
      </c>
      <c r="BI6" s="95"/>
      <c r="BJ6" s="95"/>
      <c r="BK6" s="95"/>
      <c r="BL6" s="95"/>
      <c r="BM6" s="95"/>
      <c r="BN6" s="96"/>
    </row>
    <row r="7" spans="1:66" x14ac:dyDescent="0.2">
      <c r="A7" s="15"/>
      <c r="B7" s="16"/>
      <c r="C7" s="16"/>
      <c r="D7" s="17"/>
      <c r="E7" s="16"/>
      <c r="F7" s="16"/>
      <c r="G7" s="16"/>
      <c r="H7" s="16"/>
      <c r="I7" s="16"/>
      <c r="J7" s="16"/>
      <c r="K7" s="33">
        <f>C5-WEEKDAY(C5,1)+2+7*(H5-1)</f>
        <v>44207</v>
      </c>
      <c r="L7" s="32">
        <f t="shared" ref="L7:AQ7" si="0">K7+1</f>
        <v>44208</v>
      </c>
      <c r="M7" s="32">
        <f t="shared" si="0"/>
        <v>44209</v>
      </c>
      <c r="N7" s="32">
        <f t="shared" si="0"/>
        <v>44210</v>
      </c>
      <c r="O7" s="32">
        <f t="shared" si="0"/>
        <v>44211</v>
      </c>
      <c r="P7" s="32">
        <f t="shared" si="0"/>
        <v>44212</v>
      </c>
      <c r="Q7" s="34">
        <f t="shared" si="0"/>
        <v>44213</v>
      </c>
      <c r="R7" s="33">
        <f t="shared" si="0"/>
        <v>44214</v>
      </c>
      <c r="S7" s="32">
        <f t="shared" si="0"/>
        <v>44215</v>
      </c>
      <c r="T7" s="32">
        <f t="shared" si="0"/>
        <v>44216</v>
      </c>
      <c r="U7" s="32">
        <f t="shared" si="0"/>
        <v>44217</v>
      </c>
      <c r="V7" s="32">
        <f t="shared" si="0"/>
        <v>44218</v>
      </c>
      <c r="W7" s="32">
        <f t="shared" si="0"/>
        <v>44219</v>
      </c>
      <c r="X7" s="34">
        <f t="shared" si="0"/>
        <v>44220</v>
      </c>
      <c r="Y7" s="33">
        <f t="shared" si="0"/>
        <v>44221</v>
      </c>
      <c r="Z7" s="32">
        <f t="shared" si="0"/>
        <v>44222</v>
      </c>
      <c r="AA7" s="32">
        <f t="shared" si="0"/>
        <v>44223</v>
      </c>
      <c r="AB7" s="32">
        <f t="shared" si="0"/>
        <v>44224</v>
      </c>
      <c r="AC7" s="32">
        <f t="shared" si="0"/>
        <v>44225</v>
      </c>
      <c r="AD7" s="32">
        <f t="shared" si="0"/>
        <v>44226</v>
      </c>
      <c r="AE7" s="34">
        <f t="shared" si="0"/>
        <v>44227</v>
      </c>
      <c r="AF7" s="33">
        <f t="shared" si="0"/>
        <v>44228</v>
      </c>
      <c r="AG7" s="32">
        <f t="shared" si="0"/>
        <v>44229</v>
      </c>
      <c r="AH7" s="32">
        <f t="shared" si="0"/>
        <v>44230</v>
      </c>
      <c r="AI7" s="32">
        <f t="shared" si="0"/>
        <v>44231</v>
      </c>
      <c r="AJ7" s="32">
        <f t="shared" si="0"/>
        <v>44232</v>
      </c>
      <c r="AK7" s="32">
        <f t="shared" si="0"/>
        <v>44233</v>
      </c>
      <c r="AL7" s="34">
        <f t="shared" si="0"/>
        <v>44234</v>
      </c>
      <c r="AM7" s="33">
        <f t="shared" si="0"/>
        <v>44235</v>
      </c>
      <c r="AN7" s="32">
        <f t="shared" si="0"/>
        <v>44236</v>
      </c>
      <c r="AO7" s="32">
        <f t="shared" si="0"/>
        <v>44237</v>
      </c>
      <c r="AP7" s="32">
        <f t="shared" si="0"/>
        <v>44238</v>
      </c>
      <c r="AQ7" s="32">
        <f t="shared" si="0"/>
        <v>44239</v>
      </c>
      <c r="AR7" s="32">
        <f t="shared" ref="AR7:BN7" si="1">AQ7+1</f>
        <v>44240</v>
      </c>
      <c r="AS7" s="34">
        <f t="shared" si="1"/>
        <v>44241</v>
      </c>
      <c r="AT7" s="33">
        <f t="shared" si="1"/>
        <v>44242</v>
      </c>
      <c r="AU7" s="32">
        <f t="shared" si="1"/>
        <v>44243</v>
      </c>
      <c r="AV7" s="32">
        <f t="shared" si="1"/>
        <v>44244</v>
      </c>
      <c r="AW7" s="32">
        <f t="shared" si="1"/>
        <v>44245</v>
      </c>
      <c r="AX7" s="32">
        <f t="shared" si="1"/>
        <v>44246</v>
      </c>
      <c r="AY7" s="32">
        <f t="shared" si="1"/>
        <v>44247</v>
      </c>
      <c r="AZ7" s="34">
        <f t="shared" si="1"/>
        <v>44248</v>
      </c>
      <c r="BA7" s="33">
        <f t="shared" si="1"/>
        <v>44249</v>
      </c>
      <c r="BB7" s="32">
        <f t="shared" si="1"/>
        <v>44250</v>
      </c>
      <c r="BC7" s="32">
        <f t="shared" si="1"/>
        <v>44251</v>
      </c>
      <c r="BD7" s="32">
        <f t="shared" si="1"/>
        <v>44252</v>
      </c>
      <c r="BE7" s="32">
        <f t="shared" si="1"/>
        <v>44253</v>
      </c>
      <c r="BF7" s="32">
        <f t="shared" si="1"/>
        <v>44254</v>
      </c>
      <c r="BG7" s="34">
        <f t="shared" si="1"/>
        <v>44255</v>
      </c>
      <c r="BH7" s="33">
        <f t="shared" si="1"/>
        <v>44256</v>
      </c>
      <c r="BI7" s="32">
        <f t="shared" si="1"/>
        <v>44257</v>
      </c>
      <c r="BJ7" s="32">
        <f t="shared" si="1"/>
        <v>44258</v>
      </c>
      <c r="BK7" s="32">
        <f t="shared" si="1"/>
        <v>44259</v>
      </c>
      <c r="BL7" s="32">
        <f t="shared" si="1"/>
        <v>44260</v>
      </c>
      <c r="BM7" s="32">
        <f t="shared" si="1"/>
        <v>44261</v>
      </c>
      <c r="BN7" s="34">
        <f t="shared" si="1"/>
        <v>44262</v>
      </c>
    </row>
    <row r="8" spans="1:66" s="57" customFormat="1" ht="24.75" thickBot="1" x14ac:dyDescent="0.25">
      <c r="A8" s="49" t="s">
        <v>0</v>
      </c>
      <c r="B8" s="50" t="s">
        <v>1</v>
      </c>
      <c r="C8" s="51" t="s">
        <v>2</v>
      </c>
      <c r="D8" s="52" t="s">
        <v>7</v>
      </c>
      <c r="E8" s="53" t="s">
        <v>3</v>
      </c>
      <c r="F8" s="53" t="s">
        <v>4</v>
      </c>
      <c r="G8" s="51" t="s">
        <v>5</v>
      </c>
      <c r="H8" s="51" t="s">
        <v>6</v>
      </c>
      <c r="I8" s="51"/>
      <c r="J8" s="51"/>
      <c r="K8" s="54" t="str">
        <f t="shared" ref="K8:AP8" si="2">CHOOSE(WEEKDAY(K7,1),"S","M","T","W","T","F","S")</f>
        <v>M</v>
      </c>
      <c r="L8" s="55" t="str">
        <f t="shared" si="2"/>
        <v>T</v>
      </c>
      <c r="M8" s="55" t="str">
        <f t="shared" si="2"/>
        <v>W</v>
      </c>
      <c r="N8" s="55" t="str">
        <f t="shared" si="2"/>
        <v>T</v>
      </c>
      <c r="O8" s="55" t="str">
        <f t="shared" si="2"/>
        <v>F</v>
      </c>
      <c r="P8" s="55" t="str">
        <f t="shared" si="2"/>
        <v>S</v>
      </c>
      <c r="Q8" s="56" t="str">
        <f t="shared" si="2"/>
        <v>S</v>
      </c>
      <c r="R8" s="54" t="str">
        <f t="shared" si="2"/>
        <v>M</v>
      </c>
      <c r="S8" s="55" t="str">
        <f t="shared" si="2"/>
        <v>T</v>
      </c>
      <c r="T8" s="55" t="str">
        <f t="shared" si="2"/>
        <v>W</v>
      </c>
      <c r="U8" s="55" t="str">
        <f t="shared" si="2"/>
        <v>T</v>
      </c>
      <c r="V8" s="55" t="str">
        <f t="shared" si="2"/>
        <v>F</v>
      </c>
      <c r="W8" s="55" t="str">
        <f t="shared" si="2"/>
        <v>S</v>
      </c>
      <c r="X8" s="56" t="str">
        <f t="shared" si="2"/>
        <v>S</v>
      </c>
      <c r="Y8" s="54" t="str">
        <f t="shared" si="2"/>
        <v>M</v>
      </c>
      <c r="Z8" s="55" t="str">
        <f t="shared" si="2"/>
        <v>T</v>
      </c>
      <c r="AA8" s="55" t="str">
        <f t="shared" si="2"/>
        <v>W</v>
      </c>
      <c r="AB8" s="55" t="str">
        <f t="shared" si="2"/>
        <v>T</v>
      </c>
      <c r="AC8" s="55" t="str">
        <f t="shared" si="2"/>
        <v>F</v>
      </c>
      <c r="AD8" s="55" t="str">
        <f t="shared" si="2"/>
        <v>S</v>
      </c>
      <c r="AE8" s="56" t="str">
        <f t="shared" si="2"/>
        <v>S</v>
      </c>
      <c r="AF8" s="54" t="str">
        <f t="shared" si="2"/>
        <v>M</v>
      </c>
      <c r="AG8" s="55" t="str">
        <f t="shared" si="2"/>
        <v>T</v>
      </c>
      <c r="AH8" s="55" t="str">
        <f t="shared" si="2"/>
        <v>W</v>
      </c>
      <c r="AI8" s="55" t="str">
        <f t="shared" si="2"/>
        <v>T</v>
      </c>
      <c r="AJ8" s="55" t="str">
        <f t="shared" si="2"/>
        <v>F</v>
      </c>
      <c r="AK8" s="55" t="str">
        <f t="shared" si="2"/>
        <v>S</v>
      </c>
      <c r="AL8" s="56" t="str">
        <f t="shared" si="2"/>
        <v>S</v>
      </c>
      <c r="AM8" s="54" t="str">
        <f t="shared" si="2"/>
        <v>M</v>
      </c>
      <c r="AN8" s="55" t="str">
        <f t="shared" si="2"/>
        <v>T</v>
      </c>
      <c r="AO8" s="55" t="str">
        <f t="shared" si="2"/>
        <v>W</v>
      </c>
      <c r="AP8" s="55" t="str">
        <f t="shared" si="2"/>
        <v>T</v>
      </c>
      <c r="AQ8" s="55" t="str">
        <f t="shared" ref="AQ8:BN8" si="3">CHOOSE(WEEKDAY(AQ7,1),"S","M","T","W","T","F","S")</f>
        <v>F</v>
      </c>
      <c r="AR8" s="55" t="str">
        <f t="shared" si="3"/>
        <v>S</v>
      </c>
      <c r="AS8" s="56" t="str">
        <f t="shared" si="3"/>
        <v>S</v>
      </c>
      <c r="AT8" s="54" t="str">
        <f t="shared" si="3"/>
        <v>M</v>
      </c>
      <c r="AU8" s="55" t="str">
        <f t="shared" si="3"/>
        <v>T</v>
      </c>
      <c r="AV8" s="55" t="str">
        <f t="shared" si="3"/>
        <v>W</v>
      </c>
      <c r="AW8" s="55" t="str">
        <f t="shared" si="3"/>
        <v>T</v>
      </c>
      <c r="AX8" s="55" t="str">
        <f t="shared" si="3"/>
        <v>F</v>
      </c>
      <c r="AY8" s="55" t="str">
        <f t="shared" si="3"/>
        <v>S</v>
      </c>
      <c r="AZ8" s="56" t="str">
        <f t="shared" si="3"/>
        <v>S</v>
      </c>
      <c r="BA8" s="54" t="str">
        <f t="shared" si="3"/>
        <v>M</v>
      </c>
      <c r="BB8" s="55" t="str">
        <f t="shared" si="3"/>
        <v>T</v>
      </c>
      <c r="BC8" s="55" t="str">
        <f t="shared" si="3"/>
        <v>W</v>
      </c>
      <c r="BD8" s="55" t="str">
        <f t="shared" si="3"/>
        <v>T</v>
      </c>
      <c r="BE8" s="55" t="str">
        <f t="shared" si="3"/>
        <v>F</v>
      </c>
      <c r="BF8" s="55" t="str">
        <f t="shared" si="3"/>
        <v>S</v>
      </c>
      <c r="BG8" s="56" t="str">
        <f t="shared" si="3"/>
        <v>S</v>
      </c>
      <c r="BH8" s="54" t="str">
        <f t="shared" si="3"/>
        <v>M</v>
      </c>
      <c r="BI8" s="55" t="str">
        <f t="shared" si="3"/>
        <v>T</v>
      </c>
      <c r="BJ8" s="55" t="str">
        <f t="shared" si="3"/>
        <v>W</v>
      </c>
      <c r="BK8" s="55" t="str">
        <f t="shared" si="3"/>
        <v>T</v>
      </c>
      <c r="BL8" s="55" t="str">
        <f t="shared" si="3"/>
        <v>F</v>
      </c>
      <c r="BM8" s="55" t="str">
        <f t="shared" si="3"/>
        <v>S</v>
      </c>
      <c r="BN8" s="56" t="str">
        <f t="shared" si="3"/>
        <v>S</v>
      </c>
    </row>
    <row r="9" spans="1:66" s="21" customFormat="1" ht="20.100000000000001" customHeight="1" x14ac:dyDescent="0.2">
      <c r="A9" s="97">
        <v>0</v>
      </c>
      <c r="B9" s="98" t="s">
        <v>42</v>
      </c>
      <c r="C9" s="99" t="s">
        <v>12</v>
      </c>
      <c r="D9" s="100"/>
      <c r="E9" s="39">
        <v>44209</v>
      </c>
      <c r="F9" s="40">
        <f t="shared" ref="F9" si="4">IF(ISBLANK(E9)," - ",IF(G9=0,E9,E9+G9-1))</f>
        <v>44209</v>
      </c>
      <c r="G9" s="22">
        <v>0</v>
      </c>
      <c r="H9" s="23">
        <v>1</v>
      </c>
      <c r="I9" s="35"/>
      <c r="J9" s="86"/>
      <c r="K9" s="42"/>
      <c r="L9" s="42"/>
      <c r="M9" s="42"/>
      <c r="N9" s="42"/>
      <c r="O9" s="42"/>
      <c r="P9" s="42"/>
      <c r="Q9" s="42"/>
      <c r="R9" s="42"/>
      <c r="S9" s="42"/>
      <c r="T9" s="42"/>
      <c r="U9" s="42"/>
      <c r="V9" s="42"/>
      <c r="W9" s="42"/>
      <c r="X9" s="42"/>
      <c r="Y9" s="42"/>
      <c r="Z9" s="42"/>
      <c r="AA9" s="42"/>
      <c r="AB9" s="42"/>
      <c r="AC9" s="42"/>
      <c r="AD9" s="42"/>
      <c r="AE9" s="42"/>
      <c r="AF9" s="42"/>
      <c r="AG9" s="42"/>
      <c r="AH9" s="42"/>
      <c r="AI9" s="42"/>
      <c r="AJ9" s="42"/>
      <c r="AK9" s="42"/>
      <c r="AL9" s="42"/>
      <c r="AM9" s="42"/>
      <c r="AN9" s="42"/>
      <c r="AO9" s="42"/>
      <c r="AP9" s="42"/>
      <c r="AQ9" s="42"/>
      <c r="AR9" s="42"/>
      <c r="AS9" s="42"/>
      <c r="AT9" s="42"/>
      <c r="AU9" s="42"/>
      <c r="AV9" s="42"/>
      <c r="AW9" s="42"/>
      <c r="AX9" s="42"/>
      <c r="AY9" s="42"/>
      <c r="AZ9" s="42"/>
      <c r="BA9" s="42"/>
      <c r="BB9" s="42"/>
      <c r="BC9" s="42"/>
      <c r="BD9" s="42"/>
      <c r="BE9" s="42"/>
      <c r="BF9" s="42"/>
      <c r="BG9" s="42"/>
      <c r="BH9" s="42"/>
      <c r="BI9" s="42"/>
      <c r="BJ9" s="42"/>
      <c r="BK9" s="42"/>
      <c r="BL9" s="42"/>
      <c r="BM9" s="42"/>
      <c r="BN9" s="42"/>
    </row>
    <row r="10" spans="1:66" s="21" customFormat="1" ht="20.100000000000001" customHeight="1" x14ac:dyDescent="0.2">
      <c r="A10" s="20">
        <v>0</v>
      </c>
      <c r="B10" s="59" t="s">
        <v>43</v>
      </c>
      <c r="C10" s="21" t="s">
        <v>12</v>
      </c>
      <c r="D10" s="60"/>
      <c r="E10" s="39">
        <v>44228</v>
      </c>
      <c r="F10" s="40">
        <v>44228</v>
      </c>
      <c r="G10" s="22">
        <v>0</v>
      </c>
      <c r="H10" s="23">
        <v>1</v>
      </c>
      <c r="I10" s="35"/>
      <c r="J10" s="86"/>
      <c r="K10" s="42"/>
      <c r="L10" s="42"/>
      <c r="M10" s="42"/>
      <c r="N10" s="42"/>
      <c r="O10" s="42"/>
      <c r="P10" s="42"/>
      <c r="Q10" s="42"/>
      <c r="R10" s="42"/>
      <c r="S10" s="42"/>
      <c r="T10" s="42"/>
      <c r="U10" s="42"/>
      <c r="V10" s="42"/>
      <c r="W10" s="42"/>
      <c r="X10" s="42"/>
      <c r="Y10" s="42"/>
      <c r="Z10" s="42"/>
      <c r="AA10" s="42"/>
      <c r="AB10" s="42"/>
      <c r="AC10" s="42"/>
      <c r="AD10" s="42"/>
      <c r="AE10" s="42"/>
      <c r="AF10" s="42"/>
      <c r="AG10" s="42"/>
      <c r="AH10" s="42"/>
      <c r="AI10" s="42"/>
      <c r="AJ10" s="42"/>
      <c r="AK10" s="42"/>
      <c r="AL10" s="42"/>
      <c r="AM10" s="42"/>
      <c r="AN10" s="42"/>
      <c r="AO10" s="42"/>
      <c r="AP10" s="42"/>
      <c r="AQ10" s="42"/>
      <c r="AR10" s="42"/>
      <c r="AS10" s="42"/>
      <c r="AT10" s="42"/>
      <c r="AU10" s="42"/>
      <c r="AV10" s="42"/>
      <c r="AW10" s="42"/>
      <c r="AX10" s="42"/>
      <c r="AY10" s="42"/>
      <c r="AZ10" s="42"/>
      <c r="BA10" s="42"/>
      <c r="BB10" s="42"/>
      <c r="BC10" s="42"/>
      <c r="BD10" s="42"/>
      <c r="BE10" s="42"/>
      <c r="BF10" s="42"/>
      <c r="BG10" s="42"/>
      <c r="BH10" s="42"/>
      <c r="BI10" s="42"/>
      <c r="BJ10" s="42"/>
      <c r="BK10" s="42"/>
      <c r="BL10" s="42"/>
      <c r="BM10" s="42"/>
      <c r="BN10" s="42"/>
    </row>
    <row r="11" spans="1:66" s="21" customFormat="1" ht="20.100000000000001" customHeight="1" x14ac:dyDescent="0.2">
      <c r="A11" s="20">
        <v>1</v>
      </c>
      <c r="B11" s="59" t="s">
        <v>25</v>
      </c>
      <c r="C11" s="21" t="s">
        <v>15</v>
      </c>
      <c r="D11" s="60"/>
      <c r="E11" s="39">
        <v>44228</v>
      </c>
      <c r="F11" s="40">
        <f t="shared" ref="F11" si="5">IF(ISBLANK(E11)," - ",IF(G11=0,E11,E11+G11-1))</f>
        <v>44249</v>
      </c>
      <c r="G11" s="22">
        <v>22</v>
      </c>
      <c r="H11" s="23">
        <v>0.9</v>
      </c>
      <c r="I11" s="35"/>
      <c r="J11" s="86"/>
      <c r="K11" s="42"/>
      <c r="L11" s="42"/>
      <c r="M11" s="42"/>
      <c r="N11" s="42"/>
      <c r="O11" s="42"/>
      <c r="P11" s="42"/>
      <c r="Q11" s="42"/>
      <c r="R11" s="42"/>
      <c r="S11" s="42"/>
      <c r="T11" s="42"/>
      <c r="U11" s="42"/>
      <c r="V11" s="42"/>
      <c r="W11" s="42"/>
      <c r="X11" s="42"/>
      <c r="Y11" s="42"/>
      <c r="Z11" s="42"/>
      <c r="AA11" s="42"/>
      <c r="AB11" s="42"/>
      <c r="AC11" s="42"/>
      <c r="AD11" s="42"/>
      <c r="AE11" s="42"/>
      <c r="AF11" s="42"/>
      <c r="AG11" s="42"/>
      <c r="AH11" s="42"/>
      <c r="AI11" s="42"/>
      <c r="AJ11" s="42"/>
      <c r="AK11" s="42"/>
      <c r="AL11" s="42"/>
      <c r="AM11" s="42"/>
      <c r="AN11" s="42"/>
      <c r="AO11" s="42"/>
      <c r="AP11" s="42"/>
      <c r="AQ11" s="42"/>
      <c r="AR11" s="42"/>
      <c r="AS11" s="42"/>
      <c r="AT11" s="42"/>
      <c r="AU11" s="42"/>
      <c r="AV11" s="42"/>
      <c r="AW11" s="42"/>
      <c r="AX11" s="42"/>
      <c r="AY11" s="42"/>
      <c r="AZ11" s="42"/>
      <c r="BA11" s="42"/>
      <c r="BB11" s="42"/>
      <c r="BC11" s="42"/>
      <c r="BD11" s="42"/>
      <c r="BE11" s="42"/>
      <c r="BF11" s="42"/>
      <c r="BG11" s="42"/>
      <c r="BH11" s="42"/>
      <c r="BI11" s="42"/>
      <c r="BJ11" s="42"/>
      <c r="BK11" s="42"/>
      <c r="BL11" s="42"/>
      <c r="BM11" s="42"/>
      <c r="BN11" s="42"/>
    </row>
    <row r="12" spans="1:66" s="21" customFormat="1" ht="18" x14ac:dyDescent="0.2">
      <c r="A12" s="20">
        <v>2</v>
      </c>
      <c r="B12" s="59" t="s">
        <v>19</v>
      </c>
      <c r="C12" s="42" t="s">
        <v>12</v>
      </c>
      <c r="D12" s="60"/>
      <c r="E12" s="39">
        <v>44242</v>
      </c>
      <c r="F12" s="40">
        <f t="shared" ref="F12" si="6">IF(ISBLANK(E12)," - ",IF(G12=0,E12,E12+G12-1))</f>
        <v>44266</v>
      </c>
      <c r="G12" s="22">
        <v>25</v>
      </c>
      <c r="H12" s="23">
        <v>0.6</v>
      </c>
      <c r="I12" s="35"/>
      <c r="J12" s="86"/>
      <c r="K12" s="42"/>
      <c r="L12" s="42"/>
      <c r="M12" s="42"/>
      <c r="N12" s="42"/>
      <c r="O12" s="42"/>
      <c r="P12" s="42"/>
      <c r="Q12" s="42"/>
      <c r="R12" s="42"/>
      <c r="S12" s="42"/>
      <c r="T12" s="42"/>
      <c r="U12" s="42"/>
      <c r="V12" s="42"/>
      <c r="W12" s="42"/>
      <c r="X12" s="42"/>
      <c r="Y12" s="42"/>
      <c r="Z12" s="42"/>
      <c r="AA12" s="42"/>
      <c r="AB12" s="42"/>
      <c r="AC12" s="42"/>
      <c r="AD12" s="42"/>
      <c r="AE12" s="42"/>
      <c r="AF12" s="42"/>
      <c r="AG12" s="42"/>
      <c r="AH12" s="42"/>
      <c r="AI12" s="42"/>
      <c r="AJ12" s="42"/>
      <c r="AK12" s="42"/>
      <c r="AL12" s="42"/>
      <c r="AM12" s="42"/>
      <c r="AN12" s="42"/>
      <c r="AO12" s="42"/>
      <c r="AP12" s="42"/>
      <c r="AQ12" s="42"/>
      <c r="AR12" s="42"/>
      <c r="AS12" s="42"/>
      <c r="AT12" s="42"/>
      <c r="AU12" s="42"/>
      <c r="AV12" s="42"/>
      <c r="AW12" s="42"/>
      <c r="AX12" s="42"/>
      <c r="AY12" s="42"/>
      <c r="AZ12" s="42"/>
      <c r="BA12" s="42"/>
      <c r="BB12" s="42"/>
      <c r="BC12" s="42"/>
      <c r="BD12" s="42"/>
      <c r="BE12" s="42"/>
      <c r="BF12" s="42"/>
      <c r="BG12" s="42"/>
      <c r="BH12" s="42"/>
      <c r="BI12" s="42"/>
      <c r="BJ12" s="42"/>
      <c r="BK12" s="42"/>
      <c r="BL12" s="42"/>
      <c r="BM12" s="42"/>
      <c r="BN12" s="42"/>
    </row>
    <row r="13" spans="1:66" s="21" customFormat="1" ht="18" x14ac:dyDescent="0.2">
      <c r="A13" s="20">
        <v>2.1</v>
      </c>
      <c r="B13" s="59" t="s">
        <v>20</v>
      </c>
      <c r="C13" s="42" t="s">
        <v>15</v>
      </c>
      <c r="D13" s="60"/>
      <c r="E13" s="39">
        <v>44242</v>
      </c>
      <c r="F13" s="40">
        <f t="shared" ref="F13:F34" si="7">IF(ISBLANK(E13)," - ",IF(G13=0,E13,E13+G13-1))</f>
        <v>44252</v>
      </c>
      <c r="G13" s="22">
        <v>11</v>
      </c>
      <c r="H13" s="23">
        <v>1</v>
      </c>
      <c r="I13" s="35"/>
      <c r="J13" s="86"/>
      <c r="K13" s="42"/>
      <c r="L13" s="42"/>
      <c r="M13" s="42"/>
      <c r="N13" s="42"/>
      <c r="O13" s="42"/>
      <c r="P13" s="42"/>
      <c r="Q13" s="42"/>
      <c r="R13" s="42"/>
      <c r="S13" s="42"/>
      <c r="T13" s="42"/>
      <c r="U13" s="42"/>
      <c r="V13" s="42"/>
      <c r="W13" s="42"/>
      <c r="X13" s="42"/>
      <c r="Y13" s="42"/>
      <c r="Z13" s="42"/>
      <c r="AA13" s="42"/>
      <c r="AB13" s="42"/>
      <c r="AC13" s="42"/>
      <c r="AD13" s="42"/>
      <c r="AE13" s="42"/>
      <c r="AF13" s="42"/>
      <c r="AG13" s="42"/>
      <c r="AH13" s="42"/>
      <c r="AI13" s="42"/>
      <c r="AJ13" s="42"/>
      <c r="AK13" s="42"/>
      <c r="AL13" s="42"/>
      <c r="AM13" s="42"/>
      <c r="AN13" s="42"/>
      <c r="AO13" s="42"/>
      <c r="AP13" s="42"/>
      <c r="AQ13" s="42"/>
      <c r="AR13" s="42"/>
      <c r="AS13" s="42"/>
      <c r="AT13" s="42"/>
      <c r="AU13" s="42"/>
      <c r="AV13" s="42"/>
      <c r="AW13" s="42"/>
      <c r="AX13" s="42"/>
      <c r="AY13" s="42"/>
      <c r="AZ13" s="42"/>
      <c r="BA13" s="42"/>
      <c r="BB13" s="42"/>
      <c r="BC13" s="42"/>
      <c r="BD13" s="42"/>
      <c r="BE13" s="42"/>
      <c r="BF13" s="42"/>
      <c r="BG13" s="42"/>
      <c r="BH13" s="42"/>
      <c r="BI13" s="42"/>
      <c r="BJ13" s="42"/>
      <c r="BK13" s="42"/>
      <c r="BL13" s="42"/>
      <c r="BM13" s="42"/>
      <c r="BN13" s="42"/>
    </row>
    <row r="14" spans="1:66" s="21" customFormat="1" ht="18" x14ac:dyDescent="0.2">
      <c r="A14" s="20">
        <v>2.2000000000000002</v>
      </c>
      <c r="B14" s="59" t="s">
        <v>21</v>
      </c>
      <c r="C14" s="42" t="s">
        <v>12</v>
      </c>
      <c r="D14" s="60"/>
      <c r="E14" s="39">
        <v>44249</v>
      </c>
      <c r="F14" s="40">
        <f t="shared" ref="F14:F17" si="8">IF(ISBLANK(E14)," - ",IF(G14=0,E14,E14+G14-1))</f>
        <v>44259</v>
      </c>
      <c r="G14" s="22">
        <v>11</v>
      </c>
      <c r="H14" s="23">
        <v>0.5</v>
      </c>
      <c r="I14" s="35"/>
      <c r="J14" s="86"/>
      <c r="K14" s="42"/>
      <c r="L14" s="42"/>
      <c r="M14" s="42"/>
      <c r="N14" s="42"/>
      <c r="O14" s="42"/>
      <c r="P14" s="42"/>
      <c r="Q14" s="42"/>
      <c r="R14" s="42"/>
      <c r="S14" s="42"/>
      <c r="T14" s="42"/>
      <c r="U14" s="42"/>
      <c r="V14" s="42"/>
      <c r="W14" s="42"/>
      <c r="X14" s="42"/>
      <c r="Y14" s="42"/>
      <c r="Z14" s="42"/>
      <c r="AA14" s="42"/>
      <c r="AB14" s="42"/>
      <c r="AC14" s="42"/>
      <c r="AD14" s="42"/>
      <c r="AE14" s="42"/>
      <c r="AF14" s="42"/>
      <c r="AG14" s="42"/>
      <c r="AH14" s="42"/>
      <c r="AI14" s="42"/>
      <c r="AJ14" s="42"/>
      <c r="AK14" s="42"/>
      <c r="AL14" s="42"/>
      <c r="AM14" s="42"/>
      <c r="AN14" s="42"/>
      <c r="AO14" s="42"/>
      <c r="AP14" s="42"/>
      <c r="AQ14" s="42"/>
      <c r="AR14" s="42"/>
      <c r="AS14" s="42"/>
      <c r="AT14" s="42"/>
      <c r="AU14" s="42"/>
      <c r="AV14" s="42"/>
      <c r="AW14" s="42"/>
      <c r="AX14" s="42"/>
      <c r="AY14" s="42"/>
      <c r="AZ14" s="42"/>
      <c r="BA14" s="42"/>
      <c r="BB14" s="42"/>
      <c r="BC14" s="42"/>
      <c r="BD14" s="42"/>
      <c r="BE14" s="42"/>
      <c r="BF14" s="42"/>
      <c r="BG14" s="42"/>
      <c r="BH14" s="42"/>
      <c r="BI14" s="42"/>
      <c r="BJ14" s="42"/>
      <c r="BK14" s="42"/>
      <c r="BL14" s="42"/>
      <c r="BM14" s="42"/>
      <c r="BN14" s="42"/>
    </row>
    <row r="15" spans="1:66" s="21" customFormat="1" ht="18" x14ac:dyDescent="0.2">
      <c r="A15" s="20">
        <v>2.2999999999999998</v>
      </c>
      <c r="B15" s="85" t="s">
        <v>22</v>
      </c>
      <c r="C15" s="42" t="s">
        <v>12</v>
      </c>
      <c r="D15" s="60"/>
      <c r="E15" s="39">
        <v>44252</v>
      </c>
      <c r="F15" s="40">
        <f t="shared" si="8"/>
        <v>44266</v>
      </c>
      <c r="G15" s="22">
        <v>15</v>
      </c>
      <c r="H15" s="23">
        <v>0.3</v>
      </c>
      <c r="I15" s="35"/>
      <c r="J15" s="86"/>
      <c r="K15" s="42"/>
      <c r="L15" s="42"/>
      <c r="M15" s="42"/>
      <c r="N15" s="42"/>
      <c r="O15" s="42"/>
      <c r="P15" s="42"/>
      <c r="Q15" s="42"/>
      <c r="R15" s="42"/>
      <c r="S15" s="42"/>
      <c r="T15" s="42"/>
      <c r="U15" s="42"/>
      <c r="V15" s="42"/>
      <c r="W15" s="42"/>
      <c r="X15" s="42"/>
      <c r="Y15" s="42"/>
      <c r="Z15" s="42"/>
      <c r="AA15" s="42"/>
      <c r="AB15" s="42"/>
      <c r="AC15" s="42"/>
      <c r="AD15" s="42"/>
      <c r="AE15" s="42"/>
      <c r="AF15" s="42"/>
      <c r="AG15" s="42"/>
      <c r="AH15" s="42"/>
      <c r="AI15" s="42"/>
      <c r="AJ15" s="42"/>
      <c r="AK15" s="42"/>
      <c r="AL15" s="42"/>
      <c r="AM15" s="42"/>
      <c r="AN15" s="42"/>
      <c r="AO15" s="42"/>
      <c r="AP15" s="42"/>
      <c r="AQ15" s="42"/>
      <c r="AR15" s="42"/>
      <c r="AS15" s="42"/>
      <c r="AT15" s="42"/>
      <c r="AU15" s="42"/>
      <c r="AV15" s="42"/>
      <c r="AW15" s="42"/>
      <c r="AX15" s="42"/>
      <c r="AY15" s="42"/>
      <c r="AZ15" s="42"/>
      <c r="BA15" s="42"/>
      <c r="BB15" s="42"/>
      <c r="BC15" s="42"/>
      <c r="BD15" s="42"/>
      <c r="BE15" s="42"/>
      <c r="BF15" s="42"/>
      <c r="BG15" s="42"/>
      <c r="BH15" s="42"/>
      <c r="BI15" s="42"/>
      <c r="BJ15" s="42"/>
      <c r="BK15" s="42"/>
      <c r="BL15" s="42"/>
      <c r="BM15" s="42"/>
      <c r="BN15" s="42"/>
    </row>
    <row r="16" spans="1:66" s="21" customFormat="1" ht="18" x14ac:dyDescent="0.2">
      <c r="A16" s="20">
        <v>2.4</v>
      </c>
      <c r="B16" s="85" t="s">
        <v>30</v>
      </c>
      <c r="C16" s="42" t="s">
        <v>12</v>
      </c>
      <c r="D16" s="60"/>
      <c r="E16" s="39">
        <v>44263</v>
      </c>
      <c r="F16" s="40">
        <f t="shared" si="8"/>
        <v>44266</v>
      </c>
      <c r="G16" s="22">
        <v>4</v>
      </c>
      <c r="H16" s="23">
        <v>0.5</v>
      </c>
      <c r="I16" s="35"/>
      <c r="J16" s="86"/>
      <c r="K16" s="42"/>
      <c r="L16" s="42"/>
      <c r="M16" s="42"/>
      <c r="N16" s="42"/>
      <c r="O16" s="42"/>
      <c r="P16" s="42"/>
      <c r="Q16" s="42"/>
      <c r="R16" s="42"/>
      <c r="S16" s="42"/>
      <c r="T16" s="42"/>
      <c r="U16" s="42"/>
      <c r="V16" s="42"/>
      <c r="W16" s="42"/>
      <c r="X16" s="42"/>
      <c r="Y16" s="42"/>
      <c r="Z16" s="42"/>
      <c r="AA16" s="42"/>
      <c r="AB16" s="42"/>
      <c r="AC16" s="42"/>
      <c r="AD16" s="42"/>
      <c r="AE16" s="42"/>
      <c r="AF16" s="42"/>
      <c r="AG16" s="42"/>
      <c r="AH16" s="42"/>
      <c r="AI16" s="42"/>
      <c r="AJ16" s="42"/>
      <c r="AK16" s="42"/>
      <c r="AL16" s="42"/>
      <c r="AM16" s="42"/>
      <c r="AN16" s="42"/>
      <c r="AO16" s="42"/>
      <c r="AP16" s="42"/>
      <c r="AQ16" s="42"/>
      <c r="AR16" s="42"/>
      <c r="AS16" s="42"/>
      <c r="AT16" s="42"/>
      <c r="AU16" s="42"/>
      <c r="AV16" s="42"/>
      <c r="AW16" s="42"/>
      <c r="AX16" s="42"/>
      <c r="AY16" s="42"/>
      <c r="AZ16" s="42"/>
      <c r="BA16" s="42"/>
      <c r="BB16" s="42"/>
      <c r="BC16" s="42"/>
      <c r="BD16" s="42"/>
      <c r="BE16" s="42"/>
      <c r="BF16" s="42"/>
      <c r="BG16" s="42"/>
      <c r="BH16" s="42"/>
      <c r="BI16" s="42"/>
      <c r="BJ16" s="42"/>
      <c r="BK16" s="42"/>
      <c r="BL16" s="42"/>
      <c r="BM16" s="42"/>
      <c r="BN16" s="42"/>
    </row>
    <row r="17" spans="1:66" s="21" customFormat="1" ht="18" x14ac:dyDescent="0.2">
      <c r="A17" s="20">
        <v>3</v>
      </c>
      <c r="B17" s="85" t="s">
        <v>23</v>
      </c>
      <c r="C17" s="42" t="s">
        <v>12</v>
      </c>
      <c r="D17" s="60"/>
      <c r="E17" s="39">
        <v>44260</v>
      </c>
      <c r="F17" s="40">
        <f t="shared" si="8"/>
        <v>44287</v>
      </c>
      <c r="G17" s="22">
        <v>28</v>
      </c>
      <c r="H17" s="23">
        <v>0</v>
      </c>
      <c r="I17" s="35"/>
      <c r="J17" s="86"/>
      <c r="K17" s="42"/>
      <c r="L17" s="42"/>
      <c r="M17" s="42"/>
      <c r="N17" s="42"/>
      <c r="O17" s="42"/>
      <c r="P17" s="42"/>
      <c r="Q17" s="42"/>
      <c r="R17" s="42"/>
      <c r="S17" s="42"/>
      <c r="T17" s="42"/>
      <c r="U17" s="42"/>
      <c r="V17" s="42"/>
      <c r="W17" s="42"/>
      <c r="X17" s="42"/>
      <c r="Y17" s="42"/>
      <c r="Z17" s="42"/>
      <c r="AA17" s="42"/>
      <c r="AB17" s="42"/>
      <c r="AC17" s="42"/>
      <c r="AD17" s="42"/>
      <c r="AE17" s="42"/>
      <c r="AF17" s="42"/>
      <c r="AG17" s="42"/>
      <c r="AH17" s="42"/>
      <c r="AI17" s="42"/>
      <c r="AJ17" s="42"/>
      <c r="AK17" s="42"/>
      <c r="AL17" s="42"/>
      <c r="AM17" s="42"/>
      <c r="AN17" s="42"/>
      <c r="AO17" s="42"/>
      <c r="AP17" s="42"/>
      <c r="AQ17" s="42"/>
      <c r="AR17" s="42"/>
      <c r="AS17" s="42"/>
      <c r="AT17" s="42"/>
      <c r="AU17" s="42"/>
      <c r="AV17" s="42"/>
      <c r="AW17" s="42"/>
      <c r="AX17" s="42"/>
      <c r="AY17" s="42"/>
      <c r="AZ17" s="42"/>
      <c r="BA17" s="42"/>
      <c r="BB17" s="42"/>
      <c r="BC17" s="42"/>
      <c r="BD17" s="42"/>
      <c r="BE17" s="42"/>
      <c r="BF17" s="42"/>
      <c r="BG17" s="42"/>
      <c r="BH17" s="42"/>
      <c r="BI17" s="42"/>
      <c r="BJ17" s="42"/>
      <c r="BK17" s="42"/>
      <c r="BL17" s="42"/>
      <c r="BM17" s="42"/>
      <c r="BN17" s="42"/>
    </row>
    <row r="18" spans="1:66" s="21" customFormat="1" ht="18" x14ac:dyDescent="0.2">
      <c r="A18" s="20">
        <v>3.1</v>
      </c>
      <c r="B18" s="85" t="s">
        <v>24</v>
      </c>
      <c r="C18" s="42" t="s">
        <v>15</v>
      </c>
      <c r="D18" s="60"/>
      <c r="E18" s="39">
        <v>44256</v>
      </c>
      <c r="F18" s="40">
        <f t="shared" si="7"/>
        <v>44262</v>
      </c>
      <c r="G18" s="22">
        <v>7</v>
      </c>
      <c r="H18" s="23">
        <v>0.25</v>
      </c>
      <c r="I18" s="35"/>
      <c r="J18" s="86"/>
      <c r="K18" s="42"/>
      <c r="L18" s="42"/>
      <c r="M18" s="42"/>
      <c r="N18" s="42"/>
      <c r="O18" s="42"/>
      <c r="P18" s="42"/>
      <c r="Q18" s="42"/>
      <c r="R18" s="42"/>
      <c r="S18" s="42"/>
      <c r="T18" s="42"/>
      <c r="U18" s="42"/>
      <c r="V18" s="42"/>
      <c r="W18" s="42"/>
      <c r="X18" s="42"/>
      <c r="Y18" s="42"/>
      <c r="Z18" s="42"/>
      <c r="AA18" s="42"/>
      <c r="AB18" s="42"/>
      <c r="AC18" s="42"/>
      <c r="AD18" s="42"/>
      <c r="AE18" s="42"/>
      <c r="AF18" s="42"/>
      <c r="AG18" s="42"/>
      <c r="AH18" s="42"/>
      <c r="AI18" s="42"/>
      <c r="AJ18" s="42"/>
      <c r="AK18" s="42"/>
      <c r="AL18" s="42"/>
      <c r="AM18" s="42"/>
      <c r="AN18" s="42"/>
      <c r="AO18" s="42"/>
      <c r="AP18" s="42"/>
      <c r="AQ18" s="42"/>
      <c r="AR18" s="42"/>
      <c r="AS18" s="42"/>
      <c r="AT18" s="42"/>
      <c r="AU18" s="42"/>
      <c r="AV18" s="42"/>
      <c r="AW18" s="42"/>
      <c r="AX18" s="42"/>
      <c r="AY18" s="42"/>
      <c r="AZ18" s="42"/>
      <c r="BA18" s="42"/>
      <c r="BB18" s="42"/>
      <c r="BC18" s="42"/>
      <c r="BD18" s="42"/>
      <c r="BE18" s="42"/>
      <c r="BF18" s="42"/>
      <c r="BG18" s="42"/>
      <c r="BH18" s="42"/>
      <c r="BI18" s="42"/>
      <c r="BJ18" s="42"/>
      <c r="BK18" s="42"/>
      <c r="BL18" s="42"/>
      <c r="BM18" s="42"/>
      <c r="BN18" s="42"/>
    </row>
    <row r="19" spans="1:66" s="21" customFormat="1" ht="18" x14ac:dyDescent="0.2">
      <c r="A19" s="20">
        <v>3.2</v>
      </c>
      <c r="B19" s="59" t="s">
        <v>26</v>
      </c>
      <c r="C19" s="42" t="s">
        <v>12</v>
      </c>
      <c r="D19" s="60"/>
      <c r="E19" s="39">
        <v>44260</v>
      </c>
      <c r="F19" s="40">
        <f t="shared" ref="F19:F23" si="9">IF(ISBLANK(E19)," - ",IF(G19=0,E19,E19+G19-1))</f>
        <v>44267</v>
      </c>
      <c r="G19" s="22">
        <v>8</v>
      </c>
      <c r="H19" s="23">
        <v>0</v>
      </c>
      <c r="I19" s="35"/>
      <c r="J19" s="86"/>
      <c r="K19" s="42"/>
      <c r="L19" s="42"/>
      <c r="M19" s="42"/>
      <c r="N19" s="42"/>
      <c r="O19" s="42"/>
      <c r="P19" s="42"/>
      <c r="Q19" s="42"/>
      <c r="R19" s="42"/>
      <c r="S19" s="42"/>
      <c r="T19" s="42"/>
      <c r="U19" s="42"/>
      <c r="V19" s="42"/>
      <c r="W19" s="42"/>
      <c r="X19" s="42"/>
      <c r="Y19" s="42"/>
      <c r="Z19" s="42"/>
      <c r="AA19" s="42"/>
      <c r="AB19" s="42"/>
      <c r="AC19" s="42"/>
      <c r="AD19" s="42"/>
      <c r="AE19" s="42"/>
      <c r="AF19" s="42"/>
      <c r="AG19" s="42"/>
      <c r="AH19" s="42"/>
      <c r="AI19" s="42"/>
      <c r="AJ19" s="42"/>
      <c r="AK19" s="42"/>
      <c r="AL19" s="42"/>
      <c r="AM19" s="42"/>
      <c r="AN19" s="42"/>
      <c r="AO19" s="42"/>
      <c r="AP19" s="42"/>
      <c r="AQ19" s="42"/>
      <c r="AR19" s="42"/>
      <c r="AS19" s="42"/>
      <c r="AT19" s="42"/>
      <c r="AU19" s="42"/>
      <c r="AV19" s="42"/>
      <c r="AW19" s="42"/>
      <c r="AX19" s="42"/>
      <c r="AY19" s="42"/>
      <c r="AZ19" s="42"/>
      <c r="BA19" s="42"/>
      <c r="BB19" s="42"/>
      <c r="BC19" s="42"/>
      <c r="BD19" s="42"/>
      <c r="BE19" s="42"/>
      <c r="BF19" s="42"/>
      <c r="BG19" s="42"/>
      <c r="BH19" s="42"/>
      <c r="BI19" s="42"/>
      <c r="BJ19" s="42"/>
      <c r="BK19" s="42"/>
      <c r="BL19" s="42"/>
      <c r="BM19" s="42"/>
      <c r="BN19" s="42"/>
    </row>
    <row r="20" spans="1:66" s="21" customFormat="1" ht="18" x14ac:dyDescent="0.2">
      <c r="A20" s="20">
        <v>3.3</v>
      </c>
      <c r="B20" s="59" t="s">
        <v>27</v>
      </c>
      <c r="C20" s="42" t="s">
        <v>12</v>
      </c>
      <c r="D20" s="60"/>
      <c r="E20" s="39">
        <v>44268</v>
      </c>
      <c r="F20" s="40">
        <f t="shared" si="9"/>
        <v>44277</v>
      </c>
      <c r="G20" s="22">
        <v>10</v>
      </c>
      <c r="H20" s="23">
        <v>0</v>
      </c>
      <c r="I20" s="35"/>
      <c r="J20" s="86"/>
      <c r="K20" s="42"/>
      <c r="L20" s="42"/>
      <c r="M20" s="42"/>
      <c r="N20" s="42"/>
      <c r="O20" s="42"/>
      <c r="P20" s="42"/>
      <c r="Q20" s="42"/>
      <c r="R20" s="42"/>
      <c r="S20" s="42"/>
      <c r="T20" s="42"/>
      <c r="U20" s="42"/>
      <c r="V20" s="42"/>
      <c r="W20" s="42"/>
      <c r="X20" s="42"/>
      <c r="Y20" s="42"/>
      <c r="Z20" s="42"/>
      <c r="AA20" s="42"/>
      <c r="AB20" s="42"/>
      <c r="AC20" s="42"/>
      <c r="AD20" s="42"/>
      <c r="AE20" s="42"/>
      <c r="AF20" s="42"/>
      <c r="AG20" s="42"/>
      <c r="AH20" s="42"/>
      <c r="AI20" s="42"/>
      <c r="AJ20" s="42"/>
      <c r="AK20" s="42"/>
      <c r="AL20" s="42"/>
      <c r="AM20" s="42"/>
      <c r="AN20" s="42"/>
      <c r="AO20" s="42"/>
      <c r="AP20" s="42"/>
      <c r="AQ20" s="42"/>
      <c r="AR20" s="42"/>
      <c r="AS20" s="42"/>
      <c r="AT20" s="42"/>
      <c r="AU20" s="42"/>
      <c r="AV20" s="42"/>
      <c r="AW20" s="42"/>
      <c r="AX20" s="42"/>
      <c r="AY20" s="42"/>
      <c r="AZ20" s="42"/>
      <c r="BA20" s="42"/>
      <c r="BB20" s="42"/>
      <c r="BC20" s="42"/>
      <c r="BD20" s="42"/>
      <c r="BE20" s="42"/>
      <c r="BF20" s="42"/>
      <c r="BG20" s="42"/>
      <c r="BH20" s="42"/>
      <c r="BI20" s="42"/>
      <c r="BJ20" s="42"/>
      <c r="BK20" s="42"/>
      <c r="BL20" s="42"/>
      <c r="BM20" s="42"/>
      <c r="BN20" s="42"/>
    </row>
    <row r="21" spans="1:66" s="21" customFormat="1" ht="18" x14ac:dyDescent="0.2">
      <c r="A21" s="20">
        <v>3.4</v>
      </c>
      <c r="B21" s="59" t="s">
        <v>28</v>
      </c>
      <c r="C21" s="42" t="s">
        <v>12</v>
      </c>
      <c r="D21" s="60"/>
      <c r="E21" s="39">
        <v>44278</v>
      </c>
      <c r="F21" s="40">
        <f t="shared" si="9"/>
        <v>44283</v>
      </c>
      <c r="G21" s="22">
        <v>6</v>
      </c>
      <c r="H21" s="23">
        <v>0</v>
      </c>
      <c r="I21" s="35"/>
      <c r="J21" s="86"/>
      <c r="K21" s="42"/>
      <c r="L21" s="42"/>
      <c r="M21" s="42"/>
      <c r="N21" s="42"/>
      <c r="O21" s="42"/>
      <c r="P21" s="42"/>
      <c r="Q21" s="42"/>
      <c r="R21" s="42"/>
      <c r="S21" s="42"/>
      <c r="T21" s="42"/>
      <c r="U21" s="42"/>
      <c r="V21" s="42"/>
      <c r="W21" s="42"/>
      <c r="X21" s="42"/>
      <c r="Y21" s="42"/>
      <c r="Z21" s="42"/>
      <c r="AA21" s="42"/>
      <c r="AB21" s="42"/>
      <c r="AC21" s="42"/>
      <c r="AD21" s="42"/>
      <c r="AE21" s="42"/>
      <c r="AF21" s="42"/>
      <c r="AG21" s="42"/>
      <c r="AH21" s="42"/>
      <c r="AI21" s="42"/>
      <c r="AJ21" s="42"/>
      <c r="AK21" s="42"/>
      <c r="AL21" s="42"/>
      <c r="AM21" s="42"/>
      <c r="AN21" s="42"/>
      <c r="AO21" s="42"/>
      <c r="AP21" s="42"/>
      <c r="AQ21" s="42"/>
      <c r="AR21" s="42"/>
      <c r="AS21" s="42"/>
      <c r="AT21" s="42"/>
      <c r="AU21" s="42"/>
      <c r="AV21" s="42"/>
      <c r="AW21" s="42"/>
      <c r="AX21" s="42"/>
      <c r="AY21" s="42"/>
      <c r="AZ21" s="42"/>
      <c r="BA21" s="42"/>
      <c r="BB21" s="42"/>
      <c r="BC21" s="42"/>
      <c r="BD21" s="42"/>
      <c r="BE21" s="42"/>
      <c r="BF21" s="42"/>
      <c r="BG21" s="42"/>
      <c r="BH21" s="42"/>
      <c r="BI21" s="42"/>
      <c r="BJ21" s="42"/>
      <c r="BK21" s="42"/>
      <c r="BL21" s="42"/>
      <c r="BM21" s="42"/>
      <c r="BN21" s="42"/>
    </row>
    <row r="22" spans="1:66" s="21" customFormat="1" ht="18" x14ac:dyDescent="0.2">
      <c r="A22" s="20">
        <v>3.5</v>
      </c>
      <c r="B22" s="59" t="s">
        <v>35</v>
      </c>
      <c r="C22" s="42" t="s">
        <v>12</v>
      </c>
      <c r="D22" s="60"/>
      <c r="E22" s="39">
        <v>44284</v>
      </c>
      <c r="F22" s="40">
        <f t="shared" si="9"/>
        <v>44287</v>
      </c>
      <c r="G22" s="22">
        <v>4</v>
      </c>
      <c r="H22" s="23">
        <v>0</v>
      </c>
      <c r="I22" s="35"/>
      <c r="J22" s="86"/>
      <c r="K22" s="42"/>
      <c r="L22" s="42"/>
      <c r="M22" s="42"/>
      <c r="N22" s="42"/>
      <c r="O22" s="42"/>
      <c r="P22" s="42"/>
      <c r="Q22" s="42"/>
      <c r="R22" s="42"/>
      <c r="S22" s="42"/>
      <c r="T22" s="42"/>
      <c r="U22" s="42"/>
      <c r="V22" s="42"/>
      <c r="W22" s="42"/>
      <c r="X22" s="42"/>
      <c r="Y22" s="42"/>
      <c r="Z22" s="42"/>
      <c r="AA22" s="42"/>
      <c r="AB22" s="42"/>
      <c r="AC22" s="42"/>
      <c r="AD22" s="42"/>
      <c r="AE22" s="42"/>
      <c r="AF22" s="42"/>
      <c r="AG22" s="42"/>
      <c r="AH22" s="42"/>
      <c r="AI22" s="42"/>
      <c r="AJ22" s="42"/>
      <c r="AK22" s="42"/>
      <c r="AL22" s="42"/>
      <c r="AM22" s="42"/>
      <c r="AN22" s="42"/>
      <c r="AO22" s="42"/>
      <c r="AP22" s="42"/>
      <c r="AQ22" s="42"/>
      <c r="AR22" s="42"/>
      <c r="AS22" s="42"/>
      <c r="AT22" s="42"/>
      <c r="AU22" s="42"/>
      <c r="AV22" s="42"/>
      <c r="AW22" s="42"/>
      <c r="AX22" s="42"/>
      <c r="AY22" s="42"/>
      <c r="AZ22" s="42"/>
      <c r="BA22" s="42"/>
      <c r="BB22" s="42"/>
      <c r="BC22" s="42"/>
      <c r="BD22" s="42"/>
      <c r="BE22" s="42"/>
      <c r="BF22" s="42"/>
      <c r="BG22" s="42"/>
      <c r="BH22" s="42"/>
      <c r="BI22" s="42"/>
      <c r="BJ22" s="42"/>
      <c r="BK22" s="42"/>
      <c r="BL22" s="42"/>
      <c r="BM22" s="42"/>
      <c r="BN22" s="42"/>
    </row>
    <row r="23" spans="1:66" s="21" customFormat="1" ht="18" x14ac:dyDescent="0.2">
      <c r="A23" s="20">
        <v>4</v>
      </c>
      <c r="B23" s="59" t="s">
        <v>36</v>
      </c>
      <c r="C23" s="42" t="s">
        <v>12</v>
      </c>
      <c r="D23" s="60"/>
      <c r="E23" s="39">
        <v>44273</v>
      </c>
      <c r="F23" s="40">
        <f t="shared" si="9"/>
        <v>44297</v>
      </c>
      <c r="G23" s="22">
        <v>25</v>
      </c>
      <c r="H23" s="23">
        <v>0</v>
      </c>
      <c r="I23" s="35"/>
      <c r="J23" s="86"/>
      <c r="K23" s="42"/>
      <c r="L23" s="42"/>
      <c r="M23" s="42"/>
      <c r="N23" s="42"/>
      <c r="O23" s="42"/>
      <c r="P23" s="42"/>
      <c r="Q23" s="42"/>
      <c r="R23" s="42"/>
      <c r="S23" s="42"/>
      <c r="T23" s="42"/>
      <c r="U23" s="42"/>
      <c r="V23" s="42"/>
      <c r="W23" s="42"/>
      <c r="X23" s="42"/>
      <c r="Y23" s="42"/>
      <c r="Z23" s="42"/>
      <c r="AA23" s="42"/>
      <c r="AB23" s="42"/>
      <c r="AC23" s="42"/>
      <c r="AD23" s="42"/>
      <c r="AE23" s="42"/>
      <c r="AF23" s="42"/>
      <c r="AG23" s="42"/>
      <c r="AH23" s="42"/>
      <c r="AI23" s="42"/>
      <c r="AJ23" s="42"/>
      <c r="AK23" s="42"/>
      <c r="AL23" s="42"/>
      <c r="AM23" s="42"/>
      <c r="AN23" s="42"/>
      <c r="AO23" s="42"/>
      <c r="AP23" s="42"/>
      <c r="AQ23" s="42"/>
      <c r="AR23" s="42"/>
      <c r="AS23" s="42"/>
      <c r="AT23" s="42"/>
      <c r="AU23" s="42"/>
      <c r="AV23" s="42"/>
      <c r="AW23" s="42"/>
      <c r="AX23" s="42"/>
      <c r="AY23" s="42"/>
      <c r="AZ23" s="42"/>
      <c r="BA23" s="42"/>
      <c r="BB23" s="42"/>
      <c r="BC23" s="42"/>
      <c r="BD23" s="42"/>
      <c r="BE23" s="42"/>
      <c r="BF23" s="42"/>
      <c r="BG23" s="42"/>
      <c r="BH23" s="42"/>
      <c r="BI23" s="42"/>
      <c r="BJ23" s="42"/>
      <c r="BK23" s="42"/>
      <c r="BL23" s="42"/>
      <c r="BM23" s="42"/>
      <c r="BN23" s="42"/>
    </row>
    <row r="24" spans="1:66" s="21" customFormat="1" ht="18" x14ac:dyDescent="0.2">
      <c r="A24" s="20">
        <v>4.0999999999999996</v>
      </c>
      <c r="B24" s="59" t="s">
        <v>29</v>
      </c>
      <c r="C24" s="42" t="s">
        <v>15</v>
      </c>
      <c r="D24" s="60"/>
      <c r="E24" s="39">
        <v>44267</v>
      </c>
      <c r="F24" s="40">
        <f t="shared" ref="F24:F25" si="10">IF(ISBLANK(E24)," - ",IF(G24=0,E24,E24+G24-1))</f>
        <v>44273</v>
      </c>
      <c r="G24" s="22">
        <v>7</v>
      </c>
      <c r="H24" s="23">
        <v>0</v>
      </c>
      <c r="I24" s="35"/>
      <c r="J24" s="86"/>
      <c r="K24" s="42"/>
      <c r="L24" s="42"/>
      <c r="M24" s="42"/>
      <c r="N24" s="42"/>
      <c r="O24" s="42"/>
      <c r="P24" s="42"/>
      <c r="Q24" s="42"/>
      <c r="R24" s="42"/>
      <c r="S24" s="42"/>
      <c r="T24" s="42"/>
      <c r="U24" s="42"/>
      <c r="V24" s="42"/>
      <c r="W24" s="42"/>
      <c r="X24" s="42"/>
      <c r="Y24" s="42"/>
      <c r="Z24" s="42"/>
      <c r="AA24" s="42"/>
      <c r="AB24" s="42"/>
      <c r="AC24" s="42"/>
      <c r="AD24" s="42"/>
      <c r="AE24" s="42"/>
      <c r="AF24" s="42"/>
      <c r="AG24" s="42"/>
      <c r="AH24" s="42"/>
      <c r="AI24" s="42"/>
      <c r="AJ24" s="42"/>
      <c r="AK24" s="42"/>
      <c r="AL24" s="42"/>
      <c r="AM24" s="42"/>
      <c r="AN24" s="42"/>
      <c r="AO24" s="42"/>
      <c r="AP24" s="42"/>
      <c r="AQ24" s="42"/>
      <c r="AR24" s="42"/>
      <c r="AS24" s="42"/>
      <c r="AT24" s="42"/>
      <c r="AU24" s="42"/>
      <c r="AV24" s="42"/>
      <c r="AW24" s="42"/>
      <c r="AX24" s="42"/>
      <c r="AY24" s="42"/>
      <c r="AZ24" s="42"/>
      <c r="BA24" s="42"/>
      <c r="BB24" s="42"/>
      <c r="BC24" s="42"/>
      <c r="BD24" s="42"/>
      <c r="BE24" s="42"/>
      <c r="BF24" s="42"/>
      <c r="BG24" s="42"/>
      <c r="BH24" s="42"/>
      <c r="BI24" s="42"/>
      <c r="BJ24" s="42"/>
      <c r="BK24" s="42"/>
      <c r="BL24" s="42"/>
      <c r="BM24" s="42"/>
      <c r="BN24" s="42"/>
    </row>
    <row r="25" spans="1:66" s="21" customFormat="1" ht="18" x14ac:dyDescent="0.2">
      <c r="A25" s="20">
        <v>4.2</v>
      </c>
      <c r="B25" s="59" t="s">
        <v>31</v>
      </c>
      <c r="C25" s="42" t="s">
        <v>12</v>
      </c>
      <c r="D25" s="60"/>
      <c r="E25" s="39">
        <v>44273</v>
      </c>
      <c r="F25" s="40">
        <f t="shared" si="10"/>
        <v>44277</v>
      </c>
      <c r="G25" s="22">
        <v>5</v>
      </c>
      <c r="H25" s="23">
        <v>0</v>
      </c>
      <c r="I25" s="35"/>
      <c r="J25" s="86"/>
      <c r="K25" s="42"/>
      <c r="L25" s="42"/>
      <c r="M25" s="42"/>
      <c r="N25" s="42"/>
      <c r="O25" s="42"/>
      <c r="P25" s="42"/>
      <c r="Q25" s="42"/>
      <c r="R25" s="42"/>
      <c r="S25" s="42"/>
      <c r="T25" s="42"/>
      <c r="U25" s="42"/>
      <c r="V25" s="42"/>
      <c r="W25" s="42"/>
      <c r="X25" s="42"/>
      <c r="Y25" s="42"/>
      <c r="Z25" s="42"/>
      <c r="AA25" s="42"/>
      <c r="AB25" s="42"/>
      <c r="AC25" s="42"/>
      <c r="AD25" s="42"/>
      <c r="AE25" s="42"/>
      <c r="AF25" s="42"/>
      <c r="AG25" s="42"/>
      <c r="AH25" s="42"/>
      <c r="AI25" s="42"/>
      <c r="AJ25" s="42"/>
      <c r="AK25" s="42"/>
      <c r="AL25" s="42"/>
      <c r="AM25" s="42"/>
      <c r="AN25" s="42"/>
      <c r="AO25" s="42"/>
      <c r="AP25" s="42"/>
      <c r="AQ25" s="42"/>
      <c r="AR25" s="42"/>
      <c r="AS25" s="42"/>
      <c r="AT25" s="42"/>
      <c r="AU25" s="42"/>
      <c r="AV25" s="42"/>
      <c r="AW25" s="42"/>
      <c r="AX25" s="42"/>
      <c r="AY25" s="42"/>
      <c r="AZ25" s="42"/>
      <c r="BA25" s="42"/>
      <c r="BB25" s="42"/>
      <c r="BC25" s="42"/>
      <c r="BD25" s="42"/>
      <c r="BE25" s="42"/>
      <c r="BF25" s="42"/>
      <c r="BG25" s="42"/>
      <c r="BH25" s="42"/>
      <c r="BI25" s="42"/>
      <c r="BJ25" s="42"/>
      <c r="BK25" s="42"/>
      <c r="BL25" s="42"/>
      <c r="BM25" s="42"/>
      <c r="BN25" s="42"/>
    </row>
    <row r="26" spans="1:66" s="21" customFormat="1" ht="18" x14ac:dyDescent="0.2">
      <c r="A26" s="20">
        <v>4.3</v>
      </c>
      <c r="B26" s="59" t="s">
        <v>32</v>
      </c>
      <c r="C26" s="42" t="s">
        <v>12</v>
      </c>
      <c r="D26" s="60"/>
      <c r="E26" s="39">
        <v>44276</v>
      </c>
      <c r="F26" s="40">
        <f t="shared" ref="F26" si="11">IF(ISBLANK(E26)," - ",IF(G26=0,E26,E26+G26-1))</f>
        <v>44284</v>
      </c>
      <c r="G26" s="22">
        <v>9</v>
      </c>
      <c r="H26" s="23">
        <v>0</v>
      </c>
      <c r="I26" s="35"/>
      <c r="J26" s="86"/>
      <c r="K26" s="42"/>
      <c r="L26" s="42"/>
      <c r="M26" s="42"/>
      <c r="N26" s="42"/>
      <c r="O26" s="42"/>
      <c r="P26" s="42"/>
      <c r="Q26" s="42"/>
      <c r="R26" s="42"/>
      <c r="S26" s="42"/>
      <c r="T26" s="42"/>
      <c r="U26" s="42"/>
      <c r="V26" s="42"/>
      <c r="W26" s="42"/>
      <c r="X26" s="42"/>
      <c r="Y26" s="42"/>
      <c r="Z26" s="42"/>
      <c r="AA26" s="42"/>
      <c r="AB26" s="42"/>
      <c r="AC26" s="42"/>
      <c r="AD26" s="42"/>
      <c r="AE26" s="42"/>
      <c r="AF26" s="42"/>
      <c r="AG26" s="42"/>
      <c r="AH26" s="42"/>
      <c r="AI26" s="42"/>
      <c r="AJ26" s="42"/>
      <c r="AK26" s="42"/>
      <c r="AL26" s="42"/>
      <c r="AM26" s="42"/>
      <c r="AN26" s="42"/>
      <c r="AO26" s="42"/>
      <c r="AP26" s="42"/>
      <c r="AQ26" s="42"/>
      <c r="AR26" s="42"/>
      <c r="AS26" s="42"/>
      <c r="AT26" s="42"/>
      <c r="AU26" s="42"/>
      <c r="AV26" s="42"/>
      <c r="AW26" s="42"/>
      <c r="AX26" s="42"/>
      <c r="AY26" s="42"/>
      <c r="AZ26" s="42"/>
      <c r="BA26" s="42"/>
      <c r="BB26" s="42"/>
      <c r="BC26" s="42"/>
      <c r="BD26" s="42"/>
      <c r="BE26" s="42"/>
      <c r="BF26" s="42"/>
      <c r="BG26" s="42"/>
      <c r="BH26" s="42"/>
      <c r="BI26" s="42"/>
      <c r="BJ26" s="42"/>
      <c r="BK26" s="42"/>
      <c r="BL26" s="42"/>
      <c r="BM26" s="42"/>
      <c r="BN26" s="42"/>
    </row>
    <row r="27" spans="1:66" s="21" customFormat="1" ht="18" x14ac:dyDescent="0.2">
      <c r="A27" s="20">
        <v>4.4000000000000004</v>
      </c>
      <c r="B27" s="59" t="s">
        <v>33</v>
      </c>
      <c r="C27" s="42" t="s">
        <v>12</v>
      </c>
      <c r="D27" s="60"/>
      <c r="E27" s="39">
        <v>44284</v>
      </c>
      <c r="F27" s="40">
        <f t="shared" ref="F27" si="12">IF(ISBLANK(E27)," - ",IF(G27=0,E27,E27+G27-1))</f>
        <v>44292</v>
      </c>
      <c r="G27" s="22">
        <v>9</v>
      </c>
      <c r="H27" s="23">
        <v>0</v>
      </c>
      <c r="I27" s="35"/>
      <c r="J27" s="86"/>
      <c r="K27" s="42"/>
      <c r="L27" s="42"/>
      <c r="M27" s="42"/>
      <c r="N27" s="42"/>
      <c r="O27" s="42"/>
      <c r="P27" s="42"/>
      <c r="Q27" s="42"/>
      <c r="R27" s="42"/>
      <c r="S27" s="42"/>
      <c r="T27" s="42"/>
      <c r="U27" s="42"/>
      <c r="V27" s="42"/>
      <c r="W27" s="42"/>
      <c r="X27" s="42"/>
      <c r="Y27" s="42"/>
      <c r="Z27" s="42"/>
      <c r="AA27" s="42"/>
      <c r="AB27" s="42"/>
      <c r="AC27" s="42"/>
      <c r="AD27" s="42"/>
      <c r="AE27" s="42"/>
      <c r="AF27" s="42"/>
      <c r="AG27" s="42"/>
      <c r="AH27" s="42"/>
      <c r="AI27" s="42"/>
      <c r="AJ27" s="42"/>
      <c r="AK27" s="42"/>
      <c r="AL27" s="42"/>
      <c r="AM27" s="42"/>
      <c r="AN27" s="42"/>
      <c r="AO27" s="42"/>
      <c r="AP27" s="42"/>
      <c r="AQ27" s="42"/>
      <c r="AR27" s="42"/>
      <c r="AS27" s="42"/>
      <c r="AT27" s="42"/>
      <c r="AU27" s="42"/>
      <c r="AV27" s="42"/>
      <c r="AW27" s="42"/>
      <c r="AX27" s="42"/>
      <c r="AY27" s="42"/>
      <c r="AZ27" s="42"/>
      <c r="BA27" s="42"/>
      <c r="BB27" s="42"/>
      <c r="BC27" s="42"/>
      <c r="BD27" s="42"/>
      <c r="BE27" s="42"/>
      <c r="BF27" s="42"/>
      <c r="BG27" s="42"/>
      <c r="BH27" s="42"/>
      <c r="BI27" s="42"/>
      <c r="BJ27" s="42"/>
      <c r="BK27" s="42"/>
      <c r="BL27" s="42"/>
      <c r="BM27" s="42"/>
      <c r="BN27" s="42"/>
    </row>
    <row r="28" spans="1:66" s="21" customFormat="1" ht="18" x14ac:dyDescent="0.2">
      <c r="A28" s="20">
        <v>4.5</v>
      </c>
      <c r="B28" s="59" t="s">
        <v>34</v>
      </c>
      <c r="C28" s="42" t="s">
        <v>12</v>
      </c>
      <c r="D28" s="60"/>
      <c r="E28" s="39">
        <v>44291</v>
      </c>
      <c r="F28" s="40">
        <f t="shared" ref="F28:F29" si="13">IF(ISBLANK(E28)," - ",IF(G28=0,E28,E28+G28-1))</f>
        <v>44297</v>
      </c>
      <c r="G28" s="22">
        <v>7</v>
      </c>
      <c r="H28" s="23">
        <v>0</v>
      </c>
      <c r="I28" s="35"/>
      <c r="J28" s="86"/>
      <c r="K28" s="42"/>
      <c r="L28" s="42"/>
      <c r="M28" s="42"/>
      <c r="N28" s="42"/>
      <c r="O28" s="42"/>
      <c r="P28" s="42"/>
      <c r="Q28" s="42"/>
      <c r="R28" s="42"/>
      <c r="S28" s="42"/>
      <c r="T28" s="42"/>
      <c r="U28" s="42"/>
      <c r="V28" s="42"/>
      <c r="W28" s="42"/>
      <c r="X28" s="42"/>
      <c r="Y28" s="42"/>
      <c r="Z28" s="42"/>
      <c r="AA28" s="42"/>
      <c r="AB28" s="42"/>
      <c r="AC28" s="42"/>
      <c r="AD28" s="42"/>
      <c r="AE28" s="42"/>
      <c r="AF28" s="42"/>
      <c r="AG28" s="42"/>
      <c r="AH28" s="42"/>
      <c r="AI28" s="42"/>
      <c r="AJ28" s="42"/>
      <c r="AK28" s="42"/>
      <c r="AL28" s="42"/>
      <c r="AM28" s="42"/>
      <c r="AN28" s="42"/>
      <c r="AO28" s="42"/>
      <c r="AP28" s="42"/>
      <c r="AQ28" s="42"/>
      <c r="AR28" s="42"/>
      <c r="AS28" s="42"/>
      <c r="AT28" s="42"/>
      <c r="AU28" s="42"/>
      <c r="AV28" s="42"/>
      <c r="AW28" s="42"/>
      <c r="AX28" s="42"/>
      <c r="AY28" s="42"/>
      <c r="AZ28" s="42"/>
      <c r="BA28" s="42"/>
      <c r="BB28" s="42"/>
      <c r="BC28" s="42"/>
      <c r="BD28" s="42"/>
      <c r="BE28" s="42"/>
      <c r="BF28" s="42"/>
      <c r="BG28" s="42"/>
      <c r="BH28" s="42"/>
      <c r="BI28" s="42"/>
      <c r="BJ28" s="42"/>
      <c r="BK28" s="42"/>
      <c r="BL28" s="42"/>
      <c r="BM28" s="42"/>
      <c r="BN28" s="42"/>
    </row>
    <row r="29" spans="1:66" s="21" customFormat="1" ht="18" x14ac:dyDescent="0.2">
      <c r="A29" s="20">
        <v>5</v>
      </c>
      <c r="B29" s="59" t="s">
        <v>37</v>
      </c>
      <c r="C29" s="42" t="s">
        <v>12</v>
      </c>
      <c r="D29" s="60"/>
      <c r="E29" s="39">
        <v>44298</v>
      </c>
      <c r="F29" s="40">
        <f t="shared" si="13"/>
        <v>44311</v>
      </c>
      <c r="G29" s="22">
        <v>14</v>
      </c>
      <c r="H29" s="23">
        <v>0</v>
      </c>
      <c r="I29" s="35"/>
      <c r="J29" s="86"/>
      <c r="K29" s="42"/>
      <c r="L29" s="42"/>
      <c r="M29" s="42"/>
      <c r="N29" s="42"/>
      <c r="O29" s="42"/>
      <c r="P29" s="42"/>
      <c r="Q29" s="42"/>
      <c r="R29" s="42"/>
      <c r="S29" s="42"/>
      <c r="T29" s="42"/>
      <c r="U29" s="42"/>
      <c r="V29" s="42"/>
      <c r="W29" s="42"/>
      <c r="X29" s="42"/>
      <c r="Y29" s="42"/>
      <c r="Z29" s="42"/>
      <c r="AA29" s="42"/>
      <c r="AB29" s="42"/>
      <c r="AC29" s="42"/>
      <c r="AD29" s="42"/>
      <c r="AE29" s="42"/>
      <c r="AF29" s="42"/>
      <c r="AG29" s="42"/>
      <c r="AH29" s="42"/>
      <c r="AI29" s="42"/>
      <c r="AJ29" s="42"/>
      <c r="AK29" s="42"/>
      <c r="AL29" s="42"/>
      <c r="AM29" s="42"/>
      <c r="AN29" s="42"/>
      <c r="AO29" s="42"/>
      <c r="AP29" s="42"/>
      <c r="AQ29" s="42"/>
      <c r="AR29" s="42"/>
      <c r="AS29" s="42"/>
      <c r="AT29" s="42"/>
      <c r="AU29" s="42"/>
      <c r="AV29" s="42"/>
      <c r="AW29" s="42"/>
      <c r="AX29" s="42"/>
      <c r="AY29" s="42"/>
      <c r="AZ29" s="42"/>
      <c r="BA29" s="42"/>
      <c r="BB29" s="42"/>
      <c r="BC29" s="42"/>
      <c r="BD29" s="42"/>
      <c r="BE29" s="42"/>
      <c r="BF29" s="42"/>
      <c r="BG29" s="42"/>
      <c r="BH29" s="42"/>
      <c r="BI29" s="42"/>
      <c r="BJ29" s="42"/>
      <c r="BK29" s="42"/>
      <c r="BL29" s="42"/>
      <c r="BM29" s="42"/>
      <c r="BN29" s="42"/>
    </row>
    <row r="30" spans="1:66" s="21" customFormat="1" ht="18" x14ac:dyDescent="0.2">
      <c r="A30" s="20">
        <v>5.0999999999999996</v>
      </c>
      <c r="B30" s="59" t="s">
        <v>38</v>
      </c>
      <c r="C30" s="42" t="s">
        <v>15</v>
      </c>
      <c r="D30" s="60"/>
      <c r="E30" s="39">
        <v>44295</v>
      </c>
      <c r="F30" s="40">
        <f t="shared" si="7"/>
        <v>44298</v>
      </c>
      <c r="G30" s="22">
        <v>4</v>
      </c>
      <c r="H30" s="23">
        <v>0</v>
      </c>
      <c r="I30" s="35"/>
      <c r="J30" s="86"/>
      <c r="K30" s="42"/>
      <c r="L30" s="42"/>
      <c r="M30" s="43"/>
      <c r="N30" s="42"/>
      <c r="O30" s="42"/>
      <c r="P30" s="42"/>
      <c r="Q30" s="42"/>
      <c r="R30" s="42"/>
      <c r="S30" s="42"/>
      <c r="T30" s="42"/>
      <c r="U30" s="42"/>
      <c r="V30" s="42"/>
      <c r="W30" s="42"/>
      <c r="X30" s="42"/>
      <c r="Y30" s="42"/>
      <c r="Z30" s="42"/>
      <c r="AA30" s="42"/>
      <c r="AB30" s="42"/>
      <c r="AC30" s="42"/>
      <c r="AD30" s="42"/>
      <c r="AE30" s="42"/>
      <c r="AF30" s="42"/>
      <c r="AG30" s="42"/>
      <c r="AH30" s="42"/>
      <c r="AI30" s="42"/>
      <c r="AJ30" s="42"/>
      <c r="AK30" s="42"/>
      <c r="AL30" s="42"/>
      <c r="AM30" s="42"/>
      <c r="AN30" s="42"/>
      <c r="AO30" s="42"/>
      <c r="AP30" s="42"/>
      <c r="AQ30" s="42"/>
      <c r="AR30" s="42"/>
      <c r="AS30" s="42"/>
      <c r="AT30" s="42"/>
      <c r="AU30" s="42"/>
      <c r="AV30" s="42"/>
      <c r="AW30" s="42"/>
      <c r="AX30" s="42"/>
      <c r="AY30" s="42"/>
      <c r="AZ30" s="42"/>
      <c r="BA30" s="42"/>
      <c r="BB30" s="42"/>
      <c r="BC30" s="42"/>
      <c r="BD30" s="42"/>
      <c r="BE30" s="42"/>
      <c r="BF30" s="42"/>
      <c r="BG30" s="42"/>
      <c r="BH30" s="42"/>
      <c r="BI30" s="42"/>
      <c r="BJ30" s="42"/>
      <c r="BK30" s="42"/>
      <c r="BL30" s="42"/>
      <c r="BM30" s="42"/>
      <c r="BN30" s="42"/>
    </row>
    <row r="31" spans="1:66" s="21" customFormat="1" ht="18" x14ac:dyDescent="0.2">
      <c r="A31" s="20">
        <v>5.2</v>
      </c>
      <c r="B31" s="85" t="s">
        <v>39</v>
      </c>
      <c r="C31" s="42" t="s">
        <v>12</v>
      </c>
      <c r="D31" s="60"/>
      <c r="E31" s="39">
        <v>44298</v>
      </c>
      <c r="F31" s="40">
        <f t="shared" si="7"/>
        <v>44304</v>
      </c>
      <c r="G31" s="22">
        <v>7</v>
      </c>
      <c r="H31" s="23">
        <v>0</v>
      </c>
      <c r="I31" s="35"/>
      <c r="J31" s="86"/>
      <c r="K31" s="42"/>
      <c r="L31" s="42"/>
      <c r="M31" s="42"/>
      <c r="N31" s="42"/>
      <c r="O31" s="42"/>
      <c r="P31" s="42"/>
      <c r="Q31" s="42"/>
      <c r="R31" s="42"/>
      <c r="S31" s="42"/>
      <c r="T31" s="42"/>
      <c r="U31" s="42"/>
      <c r="V31" s="42"/>
      <c r="W31" s="42"/>
      <c r="X31" s="42"/>
      <c r="Y31" s="42"/>
      <c r="Z31" s="42"/>
      <c r="AA31" s="42"/>
      <c r="AB31" s="42"/>
      <c r="AC31" s="42"/>
      <c r="AD31" s="42"/>
      <c r="AE31" s="42"/>
      <c r="AF31" s="42"/>
      <c r="AG31" s="42"/>
      <c r="AH31" s="42"/>
      <c r="AI31" s="42"/>
      <c r="AJ31" s="42"/>
      <c r="AK31" s="42"/>
      <c r="AL31" s="42"/>
      <c r="AM31" s="42"/>
      <c r="AN31" s="42"/>
      <c r="AO31" s="42"/>
      <c r="AP31" s="42"/>
      <c r="AQ31" s="42"/>
      <c r="AR31" s="42"/>
      <c r="AS31" s="42"/>
      <c r="AT31" s="42"/>
      <c r="AU31" s="42"/>
      <c r="AV31" s="42"/>
      <c r="AW31" s="42"/>
      <c r="AX31" s="42"/>
      <c r="AY31" s="42"/>
      <c r="AZ31" s="42"/>
      <c r="BA31" s="42"/>
      <c r="BB31" s="42"/>
      <c r="BC31" s="42"/>
      <c r="BD31" s="42"/>
      <c r="BE31" s="42"/>
      <c r="BF31" s="42"/>
      <c r="BG31" s="42"/>
      <c r="BH31" s="42"/>
      <c r="BI31" s="42"/>
      <c r="BJ31" s="42"/>
      <c r="BK31" s="42"/>
      <c r="BL31" s="42"/>
      <c r="BM31" s="42"/>
      <c r="BN31" s="42"/>
    </row>
    <row r="32" spans="1:66" s="21" customFormat="1" ht="18" x14ac:dyDescent="0.2">
      <c r="A32" s="20">
        <v>5.3</v>
      </c>
      <c r="B32" s="85" t="s">
        <v>40</v>
      </c>
      <c r="C32" s="42" t="s">
        <v>12</v>
      </c>
      <c r="D32" s="60"/>
      <c r="E32" s="39">
        <v>44305</v>
      </c>
      <c r="F32" s="40">
        <f t="shared" si="7"/>
        <v>44311</v>
      </c>
      <c r="G32" s="22">
        <v>7</v>
      </c>
      <c r="H32" s="23">
        <v>0</v>
      </c>
      <c r="I32" s="35"/>
      <c r="J32" s="86"/>
      <c r="K32" s="42"/>
      <c r="L32" s="42"/>
      <c r="M32" s="42"/>
      <c r="N32" s="42"/>
      <c r="O32" s="42"/>
      <c r="P32" s="42"/>
      <c r="Q32" s="42"/>
      <c r="R32" s="42"/>
      <c r="S32" s="42"/>
      <c r="T32" s="42"/>
      <c r="U32" s="42"/>
      <c r="V32" s="42"/>
      <c r="W32" s="42"/>
      <c r="X32" s="42"/>
      <c r="Y32" s="42"/>
      <c r="Z32" s="42"/>
      <c r="AA32" s="42"/>
      <c r="AB32" s="42"/>
      <c r="AC32" s="42"/>
      <c r="AD32" s="42"/>
      <c r="AE32" s="42"/>
      <c r="AF32" s="42"/>
      <c r="AG32" s="42"/>
      <c r="AH32" s="42"/>
      <c r="AI32" s="42"/>
      <c r="AJ32" s="42"/>
      <c r="AK32" s="42"/>
      <c r="AL32" s="42"/>
      <c r="AM32" s="42"/>
      <c r="AN32" s="42"/>
      <c r="AO32" s="42"/>
      <c r="AP32" s="42"/>
      <c r="AQ32" s="42"/>
      <c r="AR32" s="42"/>
      <c r="AS32" s="42"/>
      <c r="AT32" s="42"/>
      <c r="AU32" s="42"/>
      <c r="AV32" s="42"/>
      <c r="AW32" s="42"/>
      <c r="AX32" s="42"/>
      <c r="AY32" s="42"/>
      <c r="AZ32" s="42"/>
      <c r="BA32" s="42"/>
      <c r="BB32" s="42"/>
      <c r="BC32" s="42"/>
      <c r="BD32" s="42"/>
      <c r="BE32" s="42"/>
      <c r="BF32" s="42"/>
      <c r="BG32" s="42"/>
      <c r="BH32" s="42"/>
      <c r="BI32" s="42"/>
      <c r="BJ32" s="42"/>
      <c r="BK32" s="42"/>
      <c r="BL32" s="42"/>
      <c r="BM32" s="42"/>
      <c r="BN32" s="42"/>
    </row>
    <row r="33" spans="1:394" s="21" customFormat="1" ht="18" x14ac:dyDescent="0.2">
      <c r="A33" s="20">
        <v>6</v>
      </c>
      <c r="B33" s="59" t="s">
        <v>14</v>
      </c>
      <c r="C33" s="42" t="s">
        <v>12</v>
      </c>
      <c r="D33" s="60"/>
      <c r="E33" s="39">
        <v>44312</v>
      </c>
      <c r="F33" s="40">
        <f t="shared" si="7"/>
        <v>44316</v>
      </c>
      <c r="G33" s="22">
        <v>5</v>
      </c>
      <c r="H33" s="23">
        <v>0</v>
      </c>
      <c r="I33" s="35"/>
      <c r="J33" s="86"/>
      <c r="K33" s="42"/>
      <c r="L33" s="42"/>
      <c r="M33" s="42"/>
      <c r="N33" s="42"/>
      <c r="O33" s="42"/>
      <c r="P33" s="42"/>
      <c r="Q33" s="42"/>
      <c r="R33" s="42"/>
      <c r="S33" s="42"/>
      <c r="T33" s="42"/>
      <c r="U33" s="42"/>
      <c r="V33" s="42"/>
      <c r="W33" s="42"/>
      <c r="X33" s="42"/>
      <c r="Y33" s="42"/>
      <c r="Z33" s="42"/>
      <c r="AA33" s="42"/>
      <c r="AB33" s="42"/>
      <c r="AC33" s="42"/>
      <c r="AD33" s="42"/>
      <c r="AE33" s="42"/>
      <c r="AF33" s="42"/>
      <c r="AG33" s="42"/>
      <c r="AH33" s="42"/>
      <c r="AI33" s="42"/>
      <c r="AJ33" s="42"/>
      <c r="AK33" s="42"/>
      <c r="AL33" s="42"/>
      <c r="AM33" s="42"/>
      <c r="AN33" s="42"/>
      <c r="AO33" s="42"/>
      <c r="AP33" s="42"/>
      <c r="AQ33" s="42"/>
      <c r="AR33" s="42"/>
      <c r="AS33" s="42"/>
      <c r="AT33" s="42"/>
      <c r="AU33" s="42"/>
      <c r="AV33" s="42"/>
      <c r="AW33" s="42"/>
      <c r="AX33" s="42"/>
      <c r="AY33" s="42"/>
      <c r="AZ33" s="42"/>
      <c r="BA33" s="42"/>
      <c r="BB33" s="42"/>
      <c r="BC33" s="42"/>
      <c r="BD33" s="42"/>
      <c r="BE33" s="42"/>
      <c r="BF33" s="42"/>
      <c r="BG33" s="42"/>
      <c r="BH33" s="42"/>
      <c r="BI33" s="42"/>
      <c r="BJ33" s="42"/>
      <c r="BK33" s="42"/>
      <c r="BL33" s="42"/>
      <c r="BM33" s="42"/>
      <c r="BN33" s="42"/>
    </row>
    <row r="34" spans="1:394" s="21" customFormat="1" ht="18" x14ac:dyDescent="0.2">
      <c r="A34" s="20">
        <v>6.1</v>
      </c>
      <c r="B34" s="59" t="s">
        <v>41</v>
      </c>
      <c r="C34" s="42" t="s">
        <v>12</v>
      </c>
      <c r="D34" s="60"/>
      <c r="E34" s="39">
        <v>44312</v>
      </c>
      <c r="F34" s="40">
        <f t="shared" si="7"/>
        <v>44316</v>
      </c>
      <c r="G34" s="22">
        <v>5</v>
      </c>
      <c r="H34" s="23">
        <v>0</v>
      </c>
      <c r="I34" s="35"/>
      <c r="J34" s="86"/>
      <c r="K34" s="42"/>
      <c r="L34" s="42"/>
      <c r="M34" s="42"/>
      <c r="N34" s="42"/>
      <c r="O34" s="42"/>
      <c r="P34" s="42"/>
      <c r="Q34" s="42"/>
      <c r="R34" s="42"/>
      <c r="S34" s="42"/>
      <c r="T34" s="42"/>
      <c r="U34" s="42"/>
      <c r="V34" s="42"/>
      <c r="W34" s="42"/>
      <c r="X34" s="42"/>
      <c r="Y34" s="42"/>
      <c r="Z34" s="42"/>
      <c r="AA34" s="42"/>
      <c r="AB34" s="42"/>
      <c r="AC34" s="42"/>
      <c r="AD34" s="42"/>
      <c r="AE34" s="42"/>
      <c r="AF34" s="42"/>
      <c r="AG34" s="42"/>
      <c r="AH34" s="42"/>
      <c r="AI34" s="42"/>
      <c r="AJ34" s="42"/>
      <c r="AK34" s="42"/>
      <c r="AL34" s="42"/>
      <c r="AM34" s="42"/>
      <c r="AN34" s="42"/>
      <c r="AO34" s="42"/>
      <c r="AP34" s="42"/>
      <c r="AQ34" s="42"/>
      <c r="AR34" s="42"/>
      <c r="AS34" s="42"/>
      <c r="AT34" s="42"/>
      <c r="AU34" s="42"/>
      <c r="AV34" s="42"/>
      <c r="AW34" s="42"/>
      <c r="AX34" s="42"/>
      <c r="AY34" s="42"/>
      <c r="AZ34" s="42"/>
      <c r="BA34" s="42"/>
      <c r="BB34" s="42"/>
      <c r="BC34" s="42"/>
      <c r="BD34" s="42"/>
      <c r="BE34" s="42"/>
      <c r="BF34" s="42"/>
      <c r="BG34" s="42"/>
      <c r="BH34" s="42"/>
      <c r="BI34" s="42"/>
      <c r="BJ34" s="42"/>
      <c r="BK34" s="42"/>
      <c r="BL34" s="42"/>
      <c r="BM34" s="42"/>
      <c r="BN34" s="42"/>
    </row>
    <row r="35" spans="1:394" s="19" customFormat="1" ht="18" x14ac:dyDescent="0.2">
      <c r="A35" s="62"/>
      <c r="B35" s="83"/>
      <c r="C35" s="21"/>
      <c r="D35" s="25"/>
      <c r="E35" s="84"/>
      <c r="F35" s="84"/>
      <c r="G35" s="26" t="s">
        <v>13</v>
      </c>
      <c r="H35" s="27"/>
      <c r="I35" s="37"/>
      <c r="J35" s="37"/>
      <c r="K35" s="42"/>
      <c r="L35" s="42"/>
      <c r="M35" s="42"/>
      <c r="N35" s="42"/>
      <c r="O35" s="42"/>
      <c r="P35" s="42"/>
      <c r="Q35" s="42"/>
      <c r="R35" s="42"/>
      <c r="S35" s="42"/>
      <c r="T35" s="42"/>
      <c r="U35" s="42"/>
      <c r="V35" s="42"/>
      <c r="W35" s="42"/>
      <c r="X35" s="42"/>
      <c r="Y35" s="42"/>
      <c r="Z35" s="42"/>
      <c r="AA35" s="42"/>
      <c r="AB35" s="42"/>
      <c r="AC35" s="42"/>
      <c r="AD35" s="42"/>
      <c r="AE35" s="42"/>
      <c r="AF35" s="42"/>
      <c r="AG35" s="42"/>
      <c r="AH35" s="42"/>
      <c r="AI35" s="42"/>
      <c r="AJ35" s="42"/>
      <c r="AK35" s="42"/>
      <c r="AL35" s="42"/>
      <c r="AM35" s="42"/>
      <c r="AN35" s="42"/>
      <c r="AO35" s="42"/>
      <c r="AP35" s="42"/>
      <c r="AQ35" s="42"/>
      <c r="AR35" s="42"/>
      <c r="AS35" s="42"/>
      <c r="AT35" s="42"/>
      <c r="AU35" s="42"/>
      <c r="AV35" s="42"/>
      <c r="AW35" s="42"/>
      <c r="AX35" s="42"/>
      <c r="AY35" s="42"/>
      <c r="AZ35" s="42"/>
      <c r="BA35" s="42"/>
      <c r="BB35" s="42"/>
      <c r="BC35" s="42"/>
      <c r="BD35" s="42"/>
      <c r="BE35" s="42"/>
      <c r="BF35" s="42"/>
      <c r="BG35" s="42"/>
      <c r="BH35" s="42"/>
      <c r="BI35" s="42"/>
      <c r="BJ35" s="42"/>
      <c r="BK35" s="42"/>
      <c r="BL35" s="42"/>
      <c r="BM35" s="42"/>
      <c r="BN35" s="42"/>
      <c r="BO35" s="21"/>
      <c r="BP35" s="21"/>
      <c r="BQ35" s="21"/>
      <c r="BR35" s="21"/>
      <c r="BS35" s="21"/>
      <c r="BT35" s="21"/>
      <c r="BU35" s="21"/>
      <c r="BV35" s="21"/>
      <c r="BW35" s="21"/>
      <c r="BX35" s="21"/>
      <c r="BY35" s="21"/>
      <c r="BZ35" s="21"/>
      <c r="CA35" s="21"/>
      <c r="CB35" s="21"/>
      <c r="CC35" s="21"/>
      <c r="CD35" s="21"/>
      <c r="CE35" s="21"/>
      <c r="CF35" s="21"/>
      <c r="CG35" s="21"/>
      <c r="CH35" s="21"/>
      <c r="CI35" s="21"/>
      <c r="CJ35" s="21"/>
      <c r="CK35" s="21"/>
      <c r="CL35" s="21"/>
      <c r="CM35" s="21"/>
      <c r="CN35" s="21"/>
      <c r="CO35" s="21"/>
      <c r="CP35" s="21"/>
      <c r="CQ35" s="21"/>
      <c r="CR35" s="21"/>
      <c r="CS35" s="21"/>
      <c r="CT35" s="21"/>
      <c r="CU35" s="21"/>
      <c r="CV35" s="21"/>
      <c r="CW35" s="21"/>
      <c r="CX35" s="21"/>
      <c r="CY35" s="21"/>
      <c r="CZ35" s="21"/>
      <c r="DA35" s="21"/>
      <c r="DB35" s="21"/>
      <c r="DC35" s="21"/>
      <c r="DD35" s="21"/>
      <c r="DE35" s="21"/>
      <c r="DF35" s="21"/>
      <c r="DG35" s="21"/>
      <c r="DH35" s="21"/>
      <c r="DI35" s="21"/>
      <c r="DJ35" s="21"/>
      <c r="DK35" s="21"/>
      <c r="DL35" s="21"/>
      <c r="DM35" s="21"/>
      <c r="DN35" s="21"/>
      <c r="DO35" s="21"/>
      <c r="DP35" s="21"/>
      <c r="DQ35" s="21"/>
      <c r="DR35" s="21"/>
      <c r="DS35" s="21"/>
      <c r="DT35" s="21"/>
      <c r="DU35" s="21"/>
      <c r="DV35" s="21"/>
      <c r="DW35" s="21"/>
      <c r="DX35" s="21"/>
      <c r="DY35" s="21"/>
      <c r="DZ35" s="21"/>
      <c r="EA35" s="21"/>
      <c r="EB35" s="21"/>
      <c r="EC35" s="21"/>
      <c r="ED35" s="21"/>
      <c r="EE35" s="21"/>
      <c r="EF35" s="21"/>
      <c r="EG35" s="21"/>
      <c r="EH35" s="21"/>
      <c r="EI35" s="21"/>
      <c r="EJ35" s="21"/>
      <c r="EK35" s="21"/>
      <c r="EL35" s="21"/>
      <c r="EM35" s="21"/>
      <c r="EN35" s="21"/>
      <c r="EO35" s="21"/>
      <c r="EP35" s="21"/>
      <c r="EQ35" s="21"/>
      <c r="ER35" s="21"/>
      <c r="ES35" s="21"/>
      <c r="ET35" s="21"/>
      <c r="EU35" s="21"/>
      <c r="EV35" s="21"/>
      <c r="EW35" s="21"/>
      <c r="EX35" s="21"/>
      <c r="EY35" s="21"/>
      <c r="EZ35" s="21"/>
      <c r="FA35" s="21"/>
      <c r="FB35" s="21"/>
      <c r="FC35" s="21"/>
      <c r="FD35" s="21"/>
      <c r="FE35" s="21"/>
      <c r="FF35" s="21"/>
      <c r="FG35" s="21"/>
      <c r="FH35" s="21"/>
      <c r="FI35" s="21"/>
      <c r="FJ35" s="21"/>
      <c r="FK35" s="21"/>
      <c r="FL35" s="21"/>
      <c r="FM35" s="21"/>
      <c r="FN35" s="21"/>
      <c r="FO35" s="21"/>
      <c r="FP35" s="21"/>
      <c r="FQ35" s="21"/>
      <c r="FR35" s="21"/>
      <c r="FS35" s="21"/>
      <c r="FT35" s="21"/>
      <c r="FU35" s="21"/>
      <c r="FV35" s="21"/>
      <c r="FW35" s="21"/>
      <c r="FX35" s="21"/>
      <c r="FY35" s="21"/>
      <c r="FZ35" s="21"/>
      <c r="GA35" s="21"/>
      <c r="GB35" s="21"/>
      <c r="GC35" s="21"/>
      <c r="GD35" s="21"/>
      <c r="GE35" s="21"/>
      <c r="GF35" s="21"/>
      <c r="GG35" s="21"/>
      <c r="GH35" s="21"/>
      <c r="GI35" s="21"/>
      <c r="GJ35" s="21"/>
      <c r="GK35" s="21"/>
      <c r="GL35" s="21"/>
      <c r="GM35" s="21"/>
      <c r="GN35" s="21"/>
      <c r="GO35" s="21"/>
      <c r="GP35" s="21"/>
      <c r="GQ35" s="21"/>
      <c r="GR35" s="21"/>
      <c r="GS35" s="21"/>
      <c r="GT35" s="21"/>
      <c r="GU35" s="21"/>
      <c r="GV35" s="21"/>
      <c r="GW35" s="21"/>
      <c r="GX35" s="21"/>
      <c r="GY35" s="21"/>
      <c r="GZ35" s="21"/>
      <c r="HA35" s="21"/>
      <c r="HB35" s="21"/>
      <c r="HC35" s="21"/>
      <c r="HD35" s="21"/>
      <c r="HE35" s="21"/>
      <c r="HF35" s="21"/>
      <c r="HG35" s="21"/>
      <c r="HH35" s="21"/>
      <c r="HI35" s="21"/>
      <c r="HJ35" s="21"/>
      <c r="HK35" s="21"/>
      <c r="HL35" s="21"/>
      <c r="HM35" s="21"/>
      <c r="HN35" s="21"/>
      <c r="HO35" s="21"/>
      <c r="HP35" s="21"/>
      <c r="HQ35" s="21"/>
      <c r="HR35" s="21"/>
      <c r="HS35" s="21"/>
      <c r="HT35" s="21"/>
      <c r="HU35" s="21"/>
      <c r="HV35" s="21"/>
      <c r="HW35" s="21"/>
      <c r="HX35" s="21"/>
      <c r="HY35" s="21"/>
      <c r="HZ35" s="21"/>
      <c r="IA35" s="21"/>
      <c r="IB35" s="21"/>
      <c r="IC35" s="21"/>
      <c r="ID35" s="21"/>
      <c r="IE35" s="21"/>
      <c r="IF35" s="21"/>
      <c r="IG35" s="21"/>
      <c r="IH35" s="21"/>
      <c r="II35" s="21"/>
      <c r="IJ35" s="21"/>
      <c r="IK35" s="21"/>
      <c r="IL35" s="21"/>
      <c r="IM35" s="21"/>
      <c r="IN35" s="21"/>
      <c r="IO35" s="21"/>
      <c r="IP35" s="21"/>
      <c r="IQ35" s="21"/>
      <c r="IR35" s="21"/>
      <c r="IS35" s="21"/>
      <c r="IT35" s="21"/>
      <c r="IU35" s="21"/>
      <c r="IV35" s="21"/>
      <c r="IW35" s="21"/>
      <c r="IX35" s="21"/>
      <c r="IY35" s="21"/>
      <c r="IZ35" s="21"/>
      <c r="JA35" s="21"/>
      <c r="JB35" s="21"/>
      <c r="JC35" s="21"/>
      <c r="JD35" s="21"/>
      <c r="JE35" s="21"/>
      <c r="JF35" s="21"/>
      <c r="JG35" s="21"/>
      <c r="JH35" s="21"/>
      <c r="JI35" s="21"/>
      <c r="JJ35" s="21"/>
      <c r="JK35" s="21"/>
      <c r="JL35" s="21"/>
      <c r="JM35" s="21"/>
      <c r="JN35" s="21"/>
      <c r="JO35" s="21"/>
      <c r="JP35" s="21"/>
      <c r="JQ35" s="21"/>
      <c r="JR35" s="21"/>
      <c r="JS35" s="21"/>
      <c r="JT35" s="21"/>
      <c r="JU35" s="21"/>
      <c r="JV35" s="21"/>
      <c r="JW35" s="21"/>
      <c r="JX35" s="21"/>
      <c r="JY35" s="21"/>
      <c r="JZ35" s="21"/>
      <c r="KA35" s="21"/>
      <c r="KB35" s="21"/>
      <c r="KC35" s="21"/>
      <c r="KD35" s="21"/>
      <c r="KE35" s="21"/>
      <c r="KF35" s="21"/>
      <c r="KG35" s="21"/>
      <c r="KH35" s="21"/>
      <c r="KI35" s="21"/>
      <c r="KJ35" s="21"/>
      <c r="KK35" s="21"/>
      <c r="KL35" s="21"/>
      <c r="KM35" s="21"/>
      <c r="KN35" s="21"/>
      <c r="KO35" s="21"/>
      <c r="KP35" s="21"/>
      <c r="KQ35" s="21"/>
      <c r="KR35" s="21"/>
      <c r="KS35" s="21"/>
      <c r="KT35" s="21"/>
      <c r="KU35" s="21"/>
      <c r="KV35" s="21"/>
      <c r="KW35" s="21"/>
      <c r="KX35" s="21"/>
      <c r="KY35" s="21"/>
      <c r="KZ35" s="21"/>
      <c r="LA35" s="21"/>
      <c r="LB35" s="21"/>
      <c r="LC35" s="21"/>
      <c r="LD35" s="21"/>
      <c r="LE35" s="21"/>
      <c r="LF35" s="21"/>
      <c r="LG35" s="21"/>
      <c r="LH35" s="21"/>
      <c r="LI35" s="21"/>
      <c r="LJ35" s="21"/>
      <c r="LK35" s="21"/>
      <c r="LL35" s="21"/>
      <c r="LM35" s="21"/>
      <c r="LN35" s="21"/>
      <c r="LO35" s="21"/>
      <c r="LP35" s="21"/>
      <c r="LQ35" s="21"/>
      <c r="LR35" s="21"/>
      <c r="LS35" s="21"/>
      <c r="LT35" s="21"/>
      <c r="LU35" s="21"/>
      <c r="LV35" s="21"/>
      <c r="LW35" s="21"/>
      <c r="LX35" s="21"/>
      <c r="LY35" s="21"/>
      <c r="LZ35" s="21"/>
      <c r="MA35" s="21"/>
      <c r="MB35" s="21"/>
      <c r="MC35" s="21"/>
      <c r="MD35" s="21"/>
      <c r="ME35" s="21"/>
      <c r="MF35" s="21"/>
      <c r="MG35" s="21"/>
      <c r="MH35" s="21"/>
      <c r="MI35" s="21"/>
      <c r="MJ35" s="21"/>
      <c r="MK35" s="21"/>
      <c r="ML35" s="21"/>
      <c r="MM35" s="21"/>
      <c r="MN35" s="21"/>
      <c r="MO35" s="21"/>
      <c r="MP35" s="21"/>
      <c r="MQ35" s="21"/>
      <c r="MR35" s="21"/>
      <c r="MS35" s="21"/>
      <c r="MT35" s="21"/>
      <c r="MU35" s="21"/>
      <c r="MV35" s="21"/>
      <c r="MW35" s="21"/>
      <c r="MX35" s="21"/>
      <c r="MY35" s="21"/>
      <c r="MZ35" s="21"/>
      <c r="NA35" s="21"/>
      <c r="NB35" s="21"/>
      <c r="NC35" s="21"/>
      <c r="ND35" s="21"/>
      <c r="NE35" s="21"/>
      <c r="NF35" s="21"/>
      <c r="NG35" s="21"/>
      <c r="NH35" s="21"/>
      <c r="NI35" s="21"/>
      <c r="NJ35" s="21"/>
      <c r="NK35" s="21"/>
      <c r="NL35" s="21"/>
      <c r="NM35" s="21"/>
      <c r="NN35" s="21"/>
      <c r="NO35" s="21"/>
      <c r="NP35" s="21"/>
      <c r="NQ35" s="21"/>
      <c r="NR35" s="21"/>
      <c r="NS35" s="21"/>
      <c r="NT35" s="21"/>
      <c r="NU35" s="21"/>
      <c r="NV35" s="21"/>
      <c r="NW35" s="21"/>
      <c r="NX35" s="21"/>
      <c r="NY35" s="21"/>
      <c r="NZ35" s="21"/>
      <c r="OA35" s="21"/>
      <c r="OB35" s="21"/>
      <c r="OC35" s="21"/>
      <c r="OD35" s="21"/>
    </row>
    <row r="36" spans="1:394" s="21" customFormat="1" ht="18" x14ac:dyDescent="0.2">
      <c r="A36" s="20"/>
      <c r="B36" s="59"/>
      <c r="D36" s="60"/>
      <c r="E36" s="74"/>
      <c r="F36" s="74"/>
      <c r="G36" s="31"/>
      <c r="H36" s="75"/>
      <c r="I36" s="35"/>
      <c r="J36" s="86"/>
      <c r="K36" s="42"/>
      <c r="L36" s="42"/>
      <c r="M36" s="42"/>
      <c r="N36" s="42"/>
      <c r="O36" s="42"/>
      <c r="P36" s="42"/>
      <c r="Q36" s="42"/>
      <c r="R36" s="42"/>
      <c r="S36" s="42"/>
      <c r="T36" s="42"/>
      <c r="U36" s="42"/>
      <c r="V36" s="42"/>
      <c r="W36" s="42"/>
      <c r="X36" s="42"/>
      <c r="Y36" s="42"/>
      <c r="Z36" s="42"/>
      <c r="AA36" s="42"/>
      <c r="AB36" s="42"/>
      <c r="AC36" s="42"/>
      <c r="AD36" s="42"/>
      <c r="AE36" s="42"/>
      <c r="AF36" s="42"/>
      <c r="AG36" s="42"/>
      <c r="AH36" s="42"/>
      <c r="AI36" s="42"/>
      <c r="AJ36" s="42"/>
      <c r="AK36" s="42"/>
      <c r="AL36" s="42"/>
      <c r="AM36" s="42"/>
      <c r="AN36" s="42"/>
      <c r="AO36" s="42"/>
      <c r="AP36" s="42"/>
      <c r="AQ36" s="42"/>
      <c r="AR36" s="42"/>
      <c r="AS36" s="42"/>
      <c r="AT36" s="42"/>
      <c r="AU36" s="42"/>
      <c r="AV36" s="42"/>
      <c r="AW36" s="42"/>
      <c r="AX36" s="42"/>
      <c r="AY36" s="42"/>
      <c r="AZ36" s="42"/>
      <c r="BA36" s="42"/>
      <c r="BB36" s="42"/>
      <c r="BC36" s="42"/>
      <c r="BD36" s="42"/>
      <c r="BE36" s="42"/>
      <c r="BF36" s="42"/>
      <c r="BG36" s="42"/>
      <c r="BH36" s="42"/>
      <c r="BI36" s="42"/>
      <c r="BJ36" s="42"/>
      <c r="BK36" s="42"/>
      <c r="BL36" s="42"/>
      <c r="BM36" s="42"/>
      <c r="BN36" s="42"/>
    </row>
    <row r="37" spans="1:394" s="21" customFormat="1" ht="18" x14ac:dyDescent="0.2">
      <c r="A37" s="20"/>
      <c r="B37" s="59"/>
      <c r="D37" s="60"/>
      <c r="E37" s="74"/>
      <c r="F37" s="74"/>
      <c r="G37" s="31"/>
      <c r="H37" s="75"/>
      <c r="I37" s="35"/>
      <c r="J37" s="86"/>
      <c r="K37" s="42"/>
      <c r="L37" s="42"/>
      <c r="M37" s="42"/>
      <c r="N37" s="42"/>
      <c r="O37" s="42"/>
      <c r="P37" s="42"/>
      <c r="Q37" s="42"/>
      <c r="R37" s="42"/>
      <c r="S37" s="42"/>
      <c r="T37" s="42"/>
      <c r="U37" s="42"/>
      <c r="V37" s="42"/>
      <c r="W37" s="42"/>
      <c r="X37" s="42"/>
      <c r="Y37" s="42"/>
      <c r="Z37" s="42"/>
      <c r="AA37" s="42"/>
      <c r="AB37" s="42"/>
      <c r="AC37" s="42"/>
      <c r="AD37" s="42"/>
      <c r="AE37" s="42"/>
      <c r="AF37" s="42"/>
      <c r="AG37" s="42"/>
      <c r="AH37" s="42"/>
      <c r="AI37" s="42"/>
      <c r="AJ37" s="42"/>
      <c r="AK37" s="42"/>
      <c r="AL37" s="42"/>
      <c r="AM37" s="42"/>
      <c r="AN37" s="42"/>
      <c r="AO37" s="42"/>
      <c r="AP37" s="42"/>
      <c r="AQ37" s="42"/>
      <c r="AR37" s="42"/>
      <c r="AS37" s="42"/>
      <c r="AT37" s="42"/>
      <c r="AU37" s="42"/>
      <c r="AV37" s="42"/>
      <c r="AW37" s="42"/>
      <c r="AX37" s="42"/>
      <c r="AY37" s="42"/>
      <c r="AZ37" s="42"/>
      <c r="BA37" s="42"/>
      <c r="BB37" s="42"/>
      <c r="BC37" s="42"/>
      <c r="BD37" s="42"/>
      <c r="BE37" s="42"/>
      <c r="BF37" s="42"/>
      <c r="BG37" s="42"/>
      <c r="BH37" s="42"/>
      <c r="BI37" s="42"/>
      <c r="BJ37" s="42"/>
      <c r="BK37" s="42"/>
      <c r="BL37" s="42"/>
      <c r="BM37" s="42"/>
      <c r="BN37" s="42"/>
    </row>
    <row r="38" spans="1:394" s="21" customFormat="1" ht="18" x14ac:dyDescent="0.2">
      <c r="A38" s="20"/>
      <c r="B38" s="59"/>
      <c r="D38" s="60"/>
      <c r="E38" s="74"/>
      <c r="F38" s="74"/>
      <c r="G38" s="31"/>
      <c r="H38" s="75"/>
      <c r="I38" s="35"/>
      <c r="J38" s="86"/>
      <c r="K38" s="42"/>
      <c r="L38" s="42"/>
      <c r="M38" s="42"/>
      <c r="N38" s="42"/>
      <c r="O38" s="42"/>
      <c r="P38" s="42"/>
      <c r="Q38" s="42"/>
      <c r="R38" s="42"/>
      <c r="S38" s="42"/>
      <c r="T38" s="42"/>
      <c r="U38" s="42"/>
      <c r="V38" s="42"/>
      <c r="W38" s="42"/>
      <c r="X38" s="42"/>
      <c r="Y38" s="42"/>
      <c r="Z38" s="42"/>
      <c r="AA38" s="42"/>
      <c r="AB38" s="42"/>
      <c r="AC38" s="42"/>
      <c r="AD38" s="42"/>
      <c r="AE38" s="42"/>
      <c r="AF38" s="42"/>
      <c r="AG38" s="42"/>
      <c r="AH38" s="42"/>
      <c r="AI38" s="42"/>
      <c r="AJ38" s="42"/>
      <c r="AK38" s="42"/>
      <c r="AL38" s="42"/>
      <c r="AM38" s="42"/>
      <c r="AN38" s="42"/>
      <c r="AO38" s="42"/>
      <c r="AP38" s="42"/>
      <c r="AQ38" s="42"/>
      <c r="AR38" s="42"/>
      <c r="AS38" s="42"/>
      <c r="AT38" s="42"/>
      <c r="AU38" s="42"/>
      <c r="AV38" s="42"/>
      <c r="AW38" s="42"/>
      <c r="AX38" s="42"/>
      <c r="AY38" s="42"/>
      <c r="AZ38" s="42"/>
      <c r="BA38" s="42"/>
      <c r="BB38" s="42"/>
      <c r="BC38" s="42"/>
      <c r="BD38" s="42"/>
      <c r="BE38" s="42"/>
      <c r="BF38" s="42"/>
      <c r="BG38" s="42"/>
      <c r="BH38" s="42"/>
      <c r="BI38" s="42"/>
      <c r="BJ38" s="42"/>
      <c r="BK38" s="42"/>
      <c r="BL38" s="42"/>
      <c r="BM38" s="42"/>
      <c r="BN38" s="42"/>
    </row>
    <row r="39" spans="1:394" s="21" customFormat="1" ht="18" x14ac:dyDescent="0.2">
      <c r="A39" s="20"/>
      <c r="B39" s="59"/>
      <c r="D39" s="60"/>
      <c r="E39" s="74"/>
      <c r="F39" s="74"/>
      <c r="G39" s="31"/>
      <c r="H39" s="75"/>
      <c r="I39" s="35"/>
      <c r="J39" s="86"/>
      <c r="K39" s="42"/>
      <c r="L39" s="42"/>
      <c r="M39" s="42"/>
      <c r="N39" s="42"/>
      <c r="O39" s="42"/>
      <c r="P39" s="42"/>
      <c r="Q39" s="42"/>
      <c r="R39" s="42"/>
      <c r="S39" s="42"/>
      <c r="T39" s="42"/>
      <c r="U39" s="42"/>
      <c r="V39" s="42"/>
      <c r="W39" s="42"/>
      <c r="X39" s="42"/>
      <c r="Y39" s="42"/>
      <c r="Z39" s="42"/>
      <c r="AA39" s="42"/>
      <c r="AB39" s="42"/>
      <c r="AC39" s="42"/>
      <c r="AD39" s="42"/>
      <c r="AE39" s="42"/>
      <c r="AF39" s="42"/>
      <c r="AG39" s="42"/>
      <c r="AH39" s="42"/>
      <c r="AI39" s="42"/>
      <c r="AJ39" s="42"/>
      <c r="AK39" s="42"/>
      <c r="AL39" s="42"/>
      <c r="AM39" s="42"/>
      <c r="AN39" s="42"/>
      <c r="AO39" s="42"/>
      <c r="AP39" s="42"/>
      <c r="AQ39" s="42"/>
      <c r="AR39" s="42"/>
      <c r="AS39" s="42"/>
      <c r="AT39" s="42"/>
      <c r="AU39" s="42"/>
      <c r="AV39" s="42"/>
      <c r="AW39" s="42"/>
      <c r="AX39" s="42"/>
      <c r="AY39" s="42"/>
      <c r="AZ39" s="42"/>
      <c r="BA39" s="42"/>
      <c r="BB39" s="42"/>
      <c r="BC39" s="42"/>
      <c r="BD39" s="42"/>
      <c r="BE39" s="42"/>
      <c r="BF39" s="42"/>
      <c r="BG39" s="42"/>
      <c r="BH39" s="42"/>
      <c r="BI39" s="42"/>
      <c r="BJ39" s="42"/>
      <c r="BK39" s="42"/>
      <c r="BL39" s="42"/>
      <c r="BM39" s="42"/>
      <c r="BN39" s="42"/>
    </row>
    <row r="40" spans="1:394" s="21" customFormat="1" ht="18" x14ac:dyDescent="0.2">
      <c r="A40" s="20"/>
      <c r="B40" s="59"/>
      <c r="D40" s="60"/>
      <c r="E40" s="74"/>
      <c r="F40" s="74"/>
      <c r="G40" s="31"/>
      <c r="H40" s="75"/>
      <c r="I40" s="35"/>
      <c r="J40" s="86"/>
      <c r="K40" s="42"/>
      <c r="L40" s="42"/>
      <c r="M40" s="42"/>
      <c r="N40" s="42"/>
      <c r="O40" s="42"/>
      <c r="P40" s="42"/>
      <c r="Q40" s="42"/>
      <c r="R40" s="42"/>
      <c r="S40" s="42"/>
      <c r="T40" s="42"/>
      <c r="U40" s="42"/>
      <c r="V40" s="42"/>
      <c r="W40" s="42"/>
      <c r="X40" s="42"/>
      <c r="Y40" s="42"/>
      <c r="Z40" s="42"/>
      <c r="AA40" s="42"/>
      <c r="AB40" s="42"/>
      <c r="AC40" s="42"/>
      <c r="AD40" s="42"/>
      <c r="AE40" s="42"/>
      <c r="AF40" s="42"/>
      <c r="AG40" s="42"/>
      <c r="AH40" s="42"/>
      <c r="AI40" s="42"/>
      <c r="AJ40" s="42"/>
      <c r="AK40" s="42"/>
      <c r="AL40" s="42"/>
      <c r="AM40" s="42"/>
      <c r="AN40" s="42"/>
      <c r="AO40" s="42"/>
      <c r="AP40" s="42"/>
      <c r="AQ40" s="42"/>
      <c r="AR40" s="42"/>
      <c r="AS40" s="42"/>
      <c r="AT40" s="42"/>
      <c r="AU40" s="42"/>
      <c r="AV40" s="42"/>
      <c r="AW40" s="42"/>
      <c r="AX40" s="42"/>
      <c r="AY40" s="42"/>
      <c r="AZ40" s="42"/>
      <c r="BA40" s="42"/>
      <c r="BB40" s="42"/>
      <c r="BC40" s="42"/>
      <c r="BD40" s="42"/>
      <c r="BE40" s="42"/>
      <c r="BF40" s="42"/>
      <c r="BG40" s="42"/>
      <c r="BH40" s="42"/>
      <c r="BI40" s="42"/>
      <c r="BJ40" s="42"/>
      <c r="BK40" s="42"/>
      <c r="BL40" s="42"/>
      <c r="BM40" s="42"/>
      <c r="BN40" s="42"/>
    </row>
    <row r="41" spans="1:394" s="19" customFormat="1" ht="18" x14ac:dyDescent="0.2">
      <c r="A41" s="62"/>
      <c r="B41" s="83"/>
      <c r="C41" s="21"/>
      <c r="D41" s="25"/>
      <c r="E41" s="84"/>
      <c r="F41" s="84"/>
      <c r="G41" s="26"/>
      <c r="H41" s="27"/>
      <c r="I41" s="36"/>
      <c r="J41" s="36"/>
      <c r="K41" s="44"/>
      <c r="L41" s="44"/>
      <c r="M41" s="44"/>
      <c r="N41" s="44"/>
      <c r="O41" s="44"/>
      <c r="P41" s="44"/>
      <c r="Q41" s="44"/>
      <c r="R41" s="44"/>
      <c r="S41" s="44"/>
      <c r="T41" s="44"/>
      <c r="U41" s="44"/>
      <c r="V41" s="44"/>
      <c r="W41" s="44"/>
      <c r="X41" s="44"/>
      <c r="Y41" s="44"/>
      <c r="Z41" s="44"/>
      <c r="AA41" s="44"/>
      <c r="AB41" s="44"/>
      <c r="AC41" s="44"/>
      <c r="AD41" s="44"/>
      <c r="AE41" s="44"/>
      <c r="AF41" s="44"/>
      <c r="AG41" s="44"/>
      <c r="AH41" s="44"/>
      <c r="AI41" s="44"/>
      <c r="AJ41" s="44"/>
      <c r="AK41" s="44"/>
      <c r="AL41" s="44"/>
      <c r="AM41" s="44"/>
      <c r="AN41" s="44"/>
      <c r="AO41" s="44"/>
      <c r="AP41" s="44"/>
      <c r="AQ41" s="44"/>
      <c r="AR41" s="44"/>
      <c r="AS41" s="44"/>
      <c r="AT41" s="44"/>
      <c r="AU41" s="44"/>
      <c r="AV41" s="44"/>
      <c r="AW41" s="44"/>
      <c r="AX41" s="44"/>
      <c r="AY41" s="44"/>
      <c r="AZ41" s="44"/>
      <c r="BA41" s="44"/>
      <c r="BB41" s="44"/>
      <c r="BC41" s="44"/>
      <c r="BD41" s="44"/>
      <c r="BE41" s="44"/>
      <c r="BF41" s="44"/>
      <c r="BG41" s="44"/>
      <c r="BH41" s="44"/>
      <c r="BI41" s="44"/>
      <c r="BJ41" s="44"/>
      <c r="BK41" s="44"/>
      <c r="BL41" s="44"/>
      <c r="BM41" s="44"/>
      <c r="BN41" s="44"/>
    </row>
    <row r="42" spans="1:394" s="21" customFormat="1" ht="18" x14ac:dyDescent="0.2">
      <c r="A42" s="20"/>
      <c r="B42" s="59"/>
      <c r="D42" s="60"/>
      <c r="E42" s="74"/>
      <c r="F42" s="74"/>
      <c r="G42" s="31"/>
      <c r="H42" s="75"/>
      <c r="I42" s="35"/>
      <c r="J42" s="86"/>
      <c r="K42" s="42"/>
      <c r="L42" s="42"/>
      <c r="M42" s="42"/>
      <c r="N42" s="42"/>
      <c r="O42" s="42"/>
      <c r="P42" s="42"/>
      <c r="Q42" s="42"/>
      <c r="R42" s="42"/>
      <c r="S42" s="42"/>
      <c r="T42" s="42"/>
      <c r="U42" s="42"/>
      <c r="V42" s="42"/>
      <c r="W42" s="42"/>
      <c r="X42" s="42"/>
      <c r="Y42" s="42"/>
      <c r="Z42" s="42"/>
      <c r="AA42" s="42"/>
      <c r="AB42" s="42"/>
      <c r="AC42" s="42"/>
      <c r="AD42" s="42"/>
      <c r="AE42" s="42"/>
      <c r="AF42" s="42"/>
      <c r="AG42" s="42"/>
      <c r="AH42" s="42"/>
      <c r="AI42" s="42"/>
      <c r="AJ42" s="42"/>
      <c r="AK42" s="42"/>
      <c r="AL42" s="42"/>
      <c r="AM42" s="42"/>
      <c r="AN42" s="42"/>
      <c r="AO42" s="42"/>
      <c r="AP42" s="42"/>
      <c r="AQ42" s="42"/>
      <c r="AR42" s="42"/>
      <c r="AS42" s="42"/>
      <c r="AT42" s="42"/>
      <c r="AU42" s="42"/>
      <c r="AV42" s="42"/>
      <c r="AW42" s="42"/>
      <c r="AX42" s="42"/>
      <c r="AY42" s="42"/>
      <c r="AZ42" s="42"/>
      <c r="BA42" s="42"/>
      <c r="BB42" s="42"/>
      <c r="BC42" s="42"/>
      <c r="BD42" s="42"/>
      <c r="BE42" s="42"/>
      <c r="BF42" s="42"/>
      <c r="BG42" s="42"/>
      <c r="BH42" s="42"/>
      <c r="BI42" s="42"/>
      <c r="BJ42" s="42"/>
      <c r="BK42" s="42"/>
      <c r="BL42" s="42"/>
      <c r="BM42" s="42"/>
      <c r="BN42" s="42"/>
    </row>
    <row r="43" spans="1:394" s="21" customFormat="1" ht="18" x14ac:dyDescent="0.2">
      <c r="A43" s="20"/>
      <c r="B43" s="59"/>
      <c r="D43" s="60"/>
      <c r="E43" s="74"/>
      <c r="F43" s="74"/>
      <c r="G43" s="31"/>
      <c r="H43" s="75"/>
      <c r="I43" s="35"/>
      <c r="J43" s="86"/>
      <c r="K43" s="42"/>
      <c r="L43" s="42"/>
      <c r="M43" s="42"/>
      <c r="N43" s="42"/>
      <c r="O43" s="42"/>
      <c r="P43" s="42"/>
      <c r="Q43" s="42"/>
      <c r="R43" s="42"/>
      <c r="S43" s="42"/>
      <c r="T43" s="42"/>
      <c r="U43" s="42"/>
      <c r="V43" s="42"/>
      <c r="W43" s="42"/>
      <c r="X43" s="42"/>
      <c r="Y43" s="42"/>
      <c r="Z43" s="42"/>
      <c r="AA43" s="42"/>
      <c r="AB43" s="42"/>
      <c r="AC43" s="42"/>
      <c r="AD43" s="42"/>
      <c r="AE43" s="42"/>
      <c r="AF43" s="42"/>
      <c r="AG43" s="42"/>
      <c r="AH43" s="42"/>
      <c r="AI43" s="42"/>
      <c r="AJ43" s="42"/>
      <c r="AK43" s="42"/>
      <c r="AL43" s="42"/>
      <c r="AM43" s="42"/>
      <c r="AN43" s="42"/>
      <c r="AO43" s="42"/>
      <c r="AP43" s="42"/>
      <c r="AQ43" s="42"/>
      <c r="AR43" s="42"/>
      <c r="AS43" s="42"/>
      <c r="AT43" s="42"/>
      <c r="AU43" s="42"/>
      <c r="AV43" s="42"/>
      <c r="AW43" s="42"/>
      <c r="AX43" s="42"/>
      <c r="AY43" s="42"/>
      <c r="AZ43" s="42"/>
      <c r="BA43" s="42"/>
      <c r="BB43" s="42"/>
      <c r="BC43" s="42"/>
      <c r="BD43" s="42"/>
      <c r="BE43" s="42"/>
      <c r="BF43" s="42"/>
      <c r="BG43" s="42"/>
      <c r="BH43" s="42"/>
      <c r="BI43" s="42"/>
      <c r="BJ43" s="42"/>
      <c r="BK43" s="42"/>
      <c r="BL43" s="42"/>
      <c r="BM43" s="42"/>
      <c r="BN43" s="42"/>
    </row>
    <row r="44" spans="1:394" s="21" customFormat="1" ht="18" x14ac:dyDescent="0.2">
      <c r="A44" s="20"/>
      <c r="B44" s="59"/>
      <c r="D44" s="60"/>
      <c r="E44" s="74"/>
      <c r="F44" s="74"/>
      <c r="G44" s="31"/>
      <c r="H44" s="75"/>
      <c r="I44" s="35"/>
      <c r="J44" s="86"/>
      <c r="K44" s="42"/>
      <c r="L44" s="42"/>
      <c r="M44" s="42"/>
      <c r="N44" s="42"/>
      <c r="O44" s="42"/>
      <c r="P44" s="42"/>
      <c r="Q44" s="42"/>
      <c r="R44" s="42"/>
      <c r="S44" s="42"/>
      <c r="T44" s="42"/>
      <c r="U44" s="42"/>
      <c r="V44" s="42"/>
      <c r="W44" s="42"/>
      <c r="X44" s="42"/>
      <c r="Y44" s="42"/>
      <c r="Z44" s="42"/>
      <c r="AA44" s="42"/>
      <c r="AB44" s="42"/>
      <c r="AC44" s="42"/>
      <c r="AD44" s="42"/>
      <c r="AE44" s="42"/>
      <c r="AF44" s="42"/>
      <c r="AG44" s="42"/>
      <c r="AH44" s="42"/>
      <c r="AI44" s="42"/>
      <c r="AJ44" s="42"/>
      <c r="AK44" s="42"/>
      <c r="AL44" s="42"/>
      <c r="AM44" s="42"/>
      <c r="AN44" s="42"/>
      <c r="AO44" s="42"/>
      <c r="AP44" s="42"/>
      <c r="AQ44" s="42"/>
      <c r="AR44" s="42"/>
      <c r="AS44" s="42"/>
      <c r="AT44" s="42"/>
      <c r="AU44" s="42"/>
      <c r="AV44" s="42"/>
      <c r="AW44" s="42"/>
      <c r="AX44" s="42"/>
      <c r="AY44" s="42"/>
      <c r="AZ44" s="42"/>
      <c r="BA44" s="42"/>
      <c r="BB44" s="42"/>
      <c r="BC44" s="42"/>
      <c r="BD44" s="42"/>
      <c r="BE44" s="42"/>
      <c r="BF44" s="42"/>
      <c r="BG44" s="42"/>
      <c r="BH44" s="42"/>
      <c r="BI44" s="42"/>
      <c r="BJ44" s="42"/>
      <c r="BK44" s="42"/>
      <c r="BL44" s="42"/>
      <c r="BM44" s="42"/>
      <c r="BN44" s="42"/>
    </row>
    <row r="45" spans="1:394" s="21" customFormat="1" ht="18" x14ac:dyDescent="0.2">
      <c r="A45" s="20"/>
      <c r="B45" s="59"/>
      <c r="D45" s="60"/>
      <c r="E45" s="74"/>
      <c r="F45" s="74"/>
      <c r="G45" s="31"/>
      <c r="H45" s="75"/>
      <c r="I45" s="35"/>
      <c r="J45" s="86"/>
      <c r="K45" s="42"/>
      <c r="L45" s="42"/>
      <c r="M45" s="42"/>
      <c r="N45" s="42"/>
      <c r="O45" s="42"/>
      <c r="P45" s="42"/>
      <c r="Q45" s="42"/>
      <c r="R45" s="42"/>
      <c r="S45" s="42"/>
      <c r="T45" s="42"/>
      <c r="U45" s="42"/>
      <c r="V45" s="42"/>
      <c r="W45" s="42"/>
      <c r="X45" s="42"/>
      <c r="Y45" s="42"/>
      <c r="Z45" s="42"/>
      <c r="AA45" s="42"/>
      <c r="AB45" s="42"/>
      <c r="AC45" s="42"/>
      <c r="AD45" s="42"/>
      <c r="AE45" s="42"/>
      <c r="AF45" s="42"/>
      <c r="AG45" s="42"/>
      <c r="AH45" s="42"/>
      <c r="AI45" s="42"/>
      <c r="AJ45" s="42"/>
      <c r="AK45" s="42"/>
      <c r="AL45" s="42"/>
      <c r="AM45" s="42"/>
      <c r="AN45" s="42"/>
      <c r="AO45" s="42"/>
      <c r="AP45" s="42"/>
      <c r="AQ45" s="42"/>
      <c r="AR45" s="42"/>
      <c r="AS45" s="42"/>
      <c r="AT45" s="42"/>
      <c r="AU45" s="42"/>
      <c r="AV45" s="42"/>
      <c r="AW45" s="42"/>
      <c r="AX45" s="42"/>
      <c r="AY45" s="42"/>
      <c r="AZ45" s="42"/>
      <c r="BA45" s="42"/>
      <c r="BB45" s="42"/>
      <c r="BC45" s="42"/>
      <c r="BD45" s="42"/>
      <c r="BE45" s="42"/>
      <c r="BF45" s="42"/>
      <c r="BG45" s="42"/>
      <c r="BH45" s="42"/>
      <c r="BI45" s="42"/>
      <c r="BJ45" s="42"/>
      <c r="BK45" s="42"/>
      <c r="BL45" s="42"/>
      <c r="BM45" s="42"/>
      <c r="BN45" s="42"/>
    </row>
    <row r="46" spans="1:394" s="21" customFormat="1" ht="18" x14ac:dyDescent="0.2">
      <c r="A46" s="20"/>
      <c r="B46" s="59"/>
      <c r="D46" s="60"/>
      <c r="E46" s="74"/>
      <c r="F46" s="74"/>
      <c r="G46" s="31"/>
      <c r="H46" s="75"/>
      <c r="I46" s="35"/>
      <c r="J46" s="86"/>
      <c r="K46" s="42"/>
      <c r="L46" s="42"/>
      <c r="M46" s="42"/>
      <c r="N46" s="42"/>
      <c r="O46" s="42"/>
      <c r="P46" s="42"/>
      <c r="Q46" s="42"/>
      <c r="R46" s="42"/>
      <c r="S46" s="42"/>
      <c r="T46" s="42"/>
      <c r="U46" s="42"/>
      <c r="V46" s="42"/>
      <c r="W46" s="42"/>
      <c r="X46" s="42"/>
      <c r="Y46" s="42"/>
      <c r="Z46" s="42"/>
      <c r="AA46" s="42"/>
      <c r="AB46" s="42"/>
      <c r="AC46" s="42"/>
      <c r="AD46" s="42"/>
      <c r="AE46" s="42"/>
      <c r="AF46" s="42"/>
      <c r="AG46" s="42"/>
      <c r="AH46" s="42"/>
      <c r="AI46" s="42"/>
      <c r="AJ46" s="42"/>
      <c r="AK46" s="42"/>
      <c r="AL46" s="42"/>
      <c r="AM46" s="42"/>
      <c r="AN46" s="42"/>
      <c r="AO46" s="42"/>
      <c r="AP46" s="42"/>
      <c r="AQ46" s="42"/>
      <c r="AR46" s="42"/>
      <c r="AS46" s="42"/>
      <c r="AT46" s="42"/>
      <c r="AU46" s="42"/>
      <c r="AV46" s="42"/>
      <c r="AW46" s="42"/>
      <c r="AX46" s="42"/>
      <c r="AY46" s="42"/>
      <c r="AZ46" s="42"/>
      <c r="BA46" s="42"/>
      <c r="BB46" s="42"/>
      <c r="BC46" s="42"/>
      <c r="BD46" s="42"/>
      <c r="BE46" s="42"/>
      <c r="BF46" s="42"/>
      <c r="BG46" s="42"/>
      <c r="BH46" s="42"/>
      <c r="BI46" s="42"/>
      <c r="BJ46" s="42"/>
      <c r="BK46" s="42"/>
      <c r="BL46" s="42"/>
      <c r="BM46" s="42"/>
      <c r="BN46" s="42"/>
    </row>
    <row r="47" spans="1:394" s="28" customFormat="1" ht="18" x14ac:dyDescent="0.2">
      <c r="A47" s="20"/>
      <c r="B47" s="24"/>
      <c r="C47" s="24"/>
      <c r="D47" s="25"/>
      <c r="E47" s="41"/>
      <c r="F47" s="41"/>
      <c r="G47" s="26"/>
      <c r="H47" s="27"/>
      <c r="I47" s="37"/>
      <c r="J47" s="37"/>
      <c r="K47" s="42"/>
      <c r="L47" s="42"/>
      <c r="M47" s="42"/>
      <c r="N47" s="42"/>
      <c r="O47" s="42"/>
      <c r="P47" s="42"/>
      <c r="Q47" s="42"/>
      <c r="R47" s="42"/>
      <c r="S47" s="42"/>
      <c r="T47" s="42"/>
      <c r="U47" s="42"/>
      <c r="V47" s="42"/>
      <c r="W47" s="42"/>
      <c r="X47" s="42"/>
      <c r="Y47" s="42"/>
      <c r="Z47" s="42"/>
      <c r="AA47" s="42"/>
      <c r="AB47" s="42"/>
      <c r="AC47" s="42"/>
      <c r="AD47" s="42"/>
      <c r="AE47" s="42"/>
      <c r="AF47" s="42"/>
      <c r="AG47" s="42"/>
      <c r="AH47" s="42"/>
      <c r="AI47" s="42"/>
      <c r="AJ47" s="42"/>
      <c r="AK47" s="42"/>
      <c r="AL47" s="42"/>
      <c r="AM47" s="42"/>
      <c r="AN47" s="42"/>
      <c r="AO47" s="42"/>
      <c r="AP47" s="42"/>
      <c r="AQ47" s="42"/>
      <c r="AR47" s="42"/>
      <c r="AS47" s="42"/>
      <c r="AT47" s="42"/>
      <c r="AU47" s="42"/>
      <c r="AV47" s="42"/>
      <c r="AW47" s="42"/>
      <c r="AX47" s="42"/>
      <c r="AY47" s="42"/>
      <c r="AZ47" s="42"/>
      <c r="BA47" s="42"/>
      <c r="BB47" s="42"/>
      <c r="BC47" s="42"/>
      <c r="BD47" s="42"/>
      <c r="BE47" s="42"/>
      <c r="BF47" s="42"/>
      <c r="BG47" s="42"/>
      <c r="BH47" s="42"/>
      <c r="BI47" s="42"/>
      <c r="BJ47" s="42"/>
      <c r="BK47" s="42"/>
      <c r="BL47" s="42"/>
      <c r="BM47" s="42"/>
      <c r="BN47" s="42"/>
    </row>
    <row r="48" spans="1:394" s="28" customFormat="1" ht="18" x14ac:dyDescent="0.2">
      <c r="A48" s="20"/>
      <c r="B48" s="24"/>
      <c r="C48" s="24"/>
      <c r="D48" s="25"/>
      <c r="E48" s="41"/>
      <c r="F48" s="41"/>
      <c r="G48" s="26"/>
      <c r="H48" s="27"/>
      <c r="I48" s="37"/>
      <c r="J48" s="37"/>
      <c r="K48" s="42"/>
      <c r="L48" s="42"/>
      <c r="M48" s="42"/>
      <c r="N48" s="42"/>
      <c r="O48" s="42"/>
      <c r="P48" s="42"/>
      <c r="Q48" s="42"/>
      <c r="R48" s="42"/>
      <c r="S48" s="42"/>
      <c r="T48" s="42"/>
      <c r="U48" s="42"/>
      <c r="V48" s="42"/>
      <c r="W48" s="42"/>
      <c r="X48" s="42"/>
      <c r="Y48" s="42"/>
      <c r="Z48" s="42"/>
      <c r="AA48" s="42"/>
      <c r="AB48" s="42"/>
      <c r="AC48" s="42"/>
      <c r="AD48" s="42"/>
      <c r="AE48" s="42"/>
      <c r="AF48" s="42"/>
      <c r="AG48" s="42"/>
      <c r="AH48" s="42"/>
      <c r="AI48" s="42"/>
      <c r="AJ48" s="42"/>
      <c r="AK48" s="42"/>
      <c r="AL48" s="42"/>
      <c r="AM48" s="42"/>
      <c r="AN48" s="42"/>
      <c r="AO48" s="42"/>
      <c r="AP48" s="42"/>
      <c r="AQ48" s="42"/>
      <c r="AR48" s="42"/>
      <c r="AS48" s="42"/>
      <c r="AT48" s="42"/>
      <c r="AU48" s="42"/>
      <c r="AV48" s="42"/>
      <c r="AW48" s="42"/>
      <c r="AX48" s="42"/>
      <c r="AY48" s="42"/>
      <c r="AZ48" s="42"/>
      <c r="BA48" s="42"/>
      <c r="BB48" s="42"/>
      <c r="BC48" s="42"/>
      <c r="BD48" s="42"/>
      <c r="BE48" s="42"/>
      <c r="BF48" s="42"/>
      <c r="BG48" s="42"/>
      <c r="BH48" s="42"/>
      <c r="BI48" s="42"/>
      <c r="BJ48" s="42"/>
      <c r="BK48" s="42"/>
      <c r="BL48" s="42"/>
      <c r="BM48" s="42"/>
      <c r="BN48" s="42"/>
    </row>
    <row r="49" spans="1:66" s="29" customFormat="1" ht="18" x14ac:dyDescent="0.2">
      <c r="A49" s="64"/>
      <c r="B49" s="65"/>
      <c r="C49" s="66"/>
      <c r="D49" s="66"/>
      <c r="E49" s="67"/>
      <c r="F49" s="67"/>
      <c r="G49" s="68"/>
      <c r="H49" s="68"/>
      <c r="I49" s="82"/>
      <c r="J49" s="82"/>
      <c r="K49" s="42"/>
      <c r="L49" s="42"/>
      <c r="M49" s="42"/>
      <c r="N49" s="42"/>
      <c r="O49" s="42"/>
      <c r="P49" s="42"/>
      <c r="Q49" s="42"/>
      <c r="R49" s="42"/>
      <c r="S49" s="42"/>
      <c r="T49" s="42"/>
      <c r="U49" s="42"/>
      <c r="V49" s="42"/>
      <c r="W49" s="42"/>
      <c r="X49" s="42"/>
      <c r="Y49" s="42"/>
      <c r="Z49" s="42"/>
      <c r="AA49" s="42"/>
      <c r="AB49" s="42"/>
      <c r="AC49" s="42"/>
      <c r="AD49" s="42"/>
      <c r="AE49" s="42"/>
      <c r="AF49" s="42"/>
      <c r="AG49" s="42"/>
      <c r="AH49" s="42"/>
      <c r="AI49" s="42"/>
      <c r="AJ49" s="42"/>
      <c r="AK49" s="42"/>
      <c r="AL49" s="42"/>
      <c r="AM49" s="42"/>
      <c r="AN49" s="42"/>
      <c r="AO49" s="42"/>
      <c r="AP49" s="42"/>
      <c r="AQ49" s="42"/>
      <c r="AR49" s="42"/>
      <c r="AS49" s="42"/>
      <c r="AT49" s="42"/>
      <c r="AU49" s="42"/>
      <c r="AV49" s="42"/>
      <c r="AW49" s="42"/>
      <c r="AX49" s="42"/>
      <c r="AY49" s="42"/>
      <c r="AZ49" s="42"/>
      <c r="BA49" s="42"/>
      <c r="BB49" s="42"/>
      <c r="BC49" s="42"/>
      <c r="BD49" s="42"/>
      <c r="BE49" s="42"/>
      <c r="BF49" s="42"/>
      <c r="BG49" s="42"/>
      <c r="BH49" s="42"/>
      <c r="BI49" s="42"/>
      <c r="BJ49" s="42"/>
      <c r="BK49" s="42"/>
      <c r="BL49" s="42"/>
      <c r="BM49" s="42"/>
      <c r="BN49" s="42"/>
    </row>
    <row r="50" spans="1:66" s="28" customFormat="1" ht="18" x14ac:dyDescent="0.2">
      <c r="A50" s="69"/>
      <c r="B50" s="70"/>
      <c r="C50" s="70"/>
      <c r="D50" s="70"/>
      <c r="E50" s="71"/>
      <c r="F50" s="71"/>
      <c r="G50" s="70"/>
      <c r="H50" s="70"/>
      <c r="I50" s="82"/>
      <c r="J50" s="82"/>
      <c r="K50" s="42"/>
      <c r="L50" s="42"/>
      <c r="M50" s="42"/>
      <c r="N50" s="42"/>
      <c r="O50" s="42"/>
      <c r="P50" s="42"/>
      <c r="Q50" s="42"/>
      <c r="R50" s="42"/>
      <c r="S50" s="42"/>
      <c r="T50" s="42"/>
      <c r="U50" s="42"/>
      <c r="V50" s="42"/>
      <c r="W50" s="42"/>
      <c r="X50" s="42"/>
      <c r="Y50" s="42"/>
      <c r="Z50" s="42"/>
      <c r="AA50" s="42"/>
      <c r="AB50" s="42"/>
      <c r="AC50" s="42"/>
      <c r="AD50" s="42"/>
      <c r="AE50" s="42"/>
      <c r="AF50" s="42"/>
      <c r="AG50" s="42"/>
      <c r="AH50" s="42"/>
      <c r="AI50" s="42"/>
      <c r="AJ50" s="42"/>
      <c r="AK50" s="42"/>
      <c r="AL50" s="42"/>
      <c r="AM50" s="42"/>
      <c r="AN50" s="42"/>
      <c r="AO50" s="42"/>
      <c r="AP50" s="42"/>
      <c r="AQ50" s="42"/>
      <c r="AR50" s="42"/>
      <c r="AS50" s="42"/>
      <c r="AT50" s="42"/>
      <c r="AU50" s="42"/>
      <c r="AV50" s="42"/>
      <c r="AW50" s="42"/>
      <c r="AX50" s="42"/>
      <c r="AY50" s="42"/>
      <c r="AZ50" s="42"/>
      <c r="BA50" s="42"/>
      <c r="BB50" s="42"/>
      <c r="BC50" s="42"/>
      <c r="BD50" s="42"/>
      <c r="BE50" s="42"/>
      <c r="BF50" s="42"/>
      <c r="BG50" s="42"/>
      <c r="BH50" s="42"/>
      <c r="BI50" s="42"/>
      <c r="BJ50" s="42"/>
      <c r="BK50" s="42"/>
      <c r="BL50" s="42"/>
      <c r="BM50" s="42"/>
      <c r="BN50" s="42"/>
    </row>
    <row r="51" spans="1:66" s="28" customFormat="1" ht="18" x14ac:dyDescent="0.2">
      <c r="A51" s="62"/>
      <c r="B51" s="72"/>
      <c r="C51" s="73"/>
      <c r="D51" s="30"/>
      <c r="E51" s="74"/>
      <c r="F51" s="74"/>
      <c r="G51" s="31"/>
      <c r="H51" s="75"/>
      <c r="I51" s="38"/>
      <c r="J51" s="87"/>
      <c r="K51" s="42"/>
      <c r="L51" s="42"/>
      <c r="M51" s="42"/>
      <c r="N51" s="42"/>
      <c r="O51" s="42"/>
      <c r="P51" s="42"/>
      <c r="Q51" s="42"/>
      <c r="R51" s="42"/>
      <c r="S51" s="42"/>
      <c r="T51" s="42"/>
      <c r="U51" s="42"/>
      <c r="V51" s="42"/>
      <c r="W51" s="42"/>
      <c r="X51" s="42"/>
      <c r="Y51" s="42"/>
      <c r="Z51" s="42"/>
      <c r="AA51" s="42"/>
      <c r="AB51" s="42"/>
      <c r="AC51" s="42"/>
      <c r="AD51" s="42"/>
      <c r="AE51" s="42"/>
      <c r="AF51" s="42"/>
      <c r="AG51" s="42"/>
      <c r="AH51" s="42"/>
      <c r="AI51" s="42"/>
      <c r="AJ51" s="42"/>
      <c r="AK51" s="42"/>
      <c r="AL51" s="42"/>
      <c r="AM51" s="42"/>
      <c r="AN51" s="42"/>
      <c r="AO51" s="42"/>
      <c r="AP51" s="42"/>
      <c r="AQ51" s="42"/>
      <c r="AR51" s="42"/>
      <c r="AS51" s="42"/>
      <c r="AT51" s="42"/>
      <c r="AU51" s="42"/>
      <c r="AV51" s="42"/>
      <c r="AW51" s="42"/>
      <c r="AX51" s="42"/>
      <c r="AY51" s="42"/>
      <c r="AZ51" s="42"/>
      <c r="BA51" s="42"/>
      <c r="BB51" s="42"/>
      <c r="BC51" s="42"/>
      <c r="BD51" s="42"/>
      <c r="BE51" s="42"/>
      <c r="BF51" s="42"/>
      <c r="BG51" s="42"/>
      <c r="BH51" s="42"/>
      <c r="BI51" s="42"/>
      <c r="BJ51" s="42"/>
      <c r="BK51" s="42"/>
      <c r="BL51" s="42"/>
      <c r="BM51" s="42"/>
      <c r="BN51" s="42"/>
    </row>
    <row r="52" spans="1:66" s="28" customFormat="1" ht="18" x14ac:dyDescent="0.2">
      <c r="A52" s="20"/>
      <c r="B52" s="76"/>
      <c r="C52" s="76"/>
      <c r="D52" s="30"/>
      <c r="E52" s="74"/>
      <c r="F52" s="74"/>
      <c r="G52" s="31"/>
      <c r="H52" s="75"/>
      <c r="I52" s="38"/>
      <c r="J52" s="87"/>
      <c r="K52" s="42"/>
      <c r="L52" s="42"/>
      <c r="M52" s="42"/>
      <c r="N52" s="42"/>
      <c r="O52" s="42"/>
      <c r="P52" s="42"/>
      <c r="Q52" s="42"/>
      <c r="R52" s="42"/>
      <c r="S52" s="42"/>
      <c r="T52" s="42"/>
      <c r="U52" s="42"/>
      <c r="V52" s="42"/>
      <c r="W52" s="42"/>
      <c r="X52" s="42"/>
      <c r="Y52" s="42"/>
      <c r="Z52" s="42"/>
      <c r="AA52" s="42"/>
      <c r="AB52" s="42"/>
      <c r="AC52" s="42"/>
      <c r="AD52" s="42"/>
      <c r="AE52" s="42"/>
      <c r="AF52" s="42"/>
      <c r="AG52" s="42"/>
      <c r="AH52" s="42"/>
      <c r="AI52" s="42"/>
      <c r="AJ52" s="42"/>
      <c r="AK52" s="42"/>
      <c r="AL52" s="42"/>
      <c r="AM52" s="42"/>
      <c r="AN52" s="42"/>
      <c r="AO52" s="42"/>
      <c r="AP52" s="42"/>
      <c r="AQ52" s="42"/>
      <c r="AR52" s="42"/>
      <c r="AS52" s="42"/>
      <c r="AT52" s="42"/>
      <c r="AU52" s="42"/>
      <c r="AV52" s="42"/>
      <c r="AW52" s="42"/>
      <c r="AX52" s="42"/>
      <c r="AY52" s="42"/>
      <c r="AZ52" s="42"/>
      <c r="BA52" s="42"/>
      <c r="BB52" s="42"/>
      <c r="BC52" s="42"/>
      <c r="BD52" s="42"/>
      <c r="BE52" s="42"/>
      <c r="BF52" s="42"/>
      <c r="BG52" s="42"/>
      <c r="BH52" s="42"/>
      <c r="BI52" s="42"/>
      <c r="BJ52" s="42"/>
      <c r="BK52" s="42"/>
      <c r="BL52" s="42"/>
      <c r="BM52" s="42"/>
      <c r="BN52" s="42"/>
    </row>
    <row r="53" spans="1:66" s="28" customFormat="1" ht="18" x14ac:dyDescent="0.2">
      <c r="A53" s="20"/>
      <c r="B53" s="77"/>
      <c r="C53" s="76"/>
      <c r="D53" s="30"/>
      <c r="E53" s="74"/>
      <c r="F53" s="74"/>
      <c r="G53" s="31"/>
      <c r="H53" s="75"/>
      <c r="I53" s="38"/>
      <c r="J53" s="87"/>
      <c r="K53" s="42"/>
      <c r="L53" s="42"/>
      <c r="M53" s="42"/>
      <c r="N53" s="42"/>
      <c r="O53" s="42"/>
      <c r="P53" s="42"/>
      <c r="Q53" s="42"/>
      <c r="R53" s="42"/>
      <c r="S53" s="42"/>
      <c r="T53" s="42"/>
      <c r="U53" s="42"/>
      <c r="V53" s="42"/>
      <c r="W53" s="42"/>
      <c r="X53" s="42"/>
      <c r="Y53" s="42"/>
      <c r="Z53" s="42"/>
      <c r="AA53" s="42"/>
      <c r="AB53" s="42"/>
      <c r="AC53" s="42"/>
      <c r="AD53" s="42"/>
      <c r="AE53" s="42"/>
      <c r="AF53" s="42"/>
      <c r="AG53" s="42"/>
      <c r="AH53" s="42"/>
      <c r="AI53" s="42"/>
      <c r="AJ53" s="42"/>
      <c r="AK53" s="42"/>
      <c r="AL53" s="42"/>
      <c r="AM53" s="42"/>
      <c r="AN53" s="42"/>
      <c r="AO53" s="42"/>
      <c r="AP53" s="42"/>
      <c r="AQ53" s="42"/>
      <c r="AR53" s="42"/>
      <c r="AS53" s="42"/>
      <c r="AT53" s="42"/>
      <c r="AU53" s="42"/>
      <c r="AV53" s="42"/>
      <c r="AW53" s="42"/>
      <c r="AX53" s="42"/>
      <c r="AY53" s="42"/>
      <c r="AZ53" s="42"/>
      <c r="BA53" s="42"/>
      <c r="BB53" s="42"/>
      <c r="BC53" s="42"/>
      <c r="BD53" s="42"/>
      <c r="BE53" s="42"/>
      <c r="BF53" s="42"/>
      <c r="BG53" s="42"/>
      <c r="BH53" s="42"/>
      <c r="BI53" s="42"/>
      <c r="BJ53" s="42"/>
      <c r="BK53" s="42"/>
      <c r="BL53" s="42"/>
      <c r="BM53" s="42"/>
      <c r="BN53" s="42"/>
    </row>
    <row r="54" spans="1:66" s="28" customFormat="1" ht="18" x14ac:dyDescent="0.2">
      <c r="A54" s="20"/>
      <c r="B54" s="77"/>
      <c r="C54" s="76"/>
      <c r="D54" s="30"/>
      <c r="E54" s="74"/>
      <c r="F54" s="74"/>
      <c r="G54" s="31"/>
      <c r="H54" s="75"/>
      <c r="I54" s="38"/>
      <c r="J54" s="87"/>
      <c r="K54" s="42"/>
      <c r="L54" s="42"/>
      <c r="M54" s="42"/>
      <c r="N54" s="42"/>
      <c r="O54" s="42"/>
      <c r="P54" s="42"/>
      <c r="Q54" s="42"/>
      <c r="R54" s="42"/>
      <c r="S54" s="42"/>
      <c r="T54" s="42"/>
      <c r="U54" s="42"/>
      <c r="V54" s="42"/>
      <c r="W54" s="42"/>
      <c r="X54" s="42"/>
      <c r="Y54" s="42"/>
      <c r="Z54" s="42"/>
      <c r="AA54" s="42"/>
      <c r="AB54" s="42"/>
      <c r="AC54" s="42"/>
      <c r="AD54" s="42"/>
      <c r="AE54" s="42"/>
      <c r="AF54" s="42"/>
      <c r="AG54" s="42"/>
      <c r="AH54" s="42"/>
      <c r="AI54" s="42"/>
      <c r="AJ54" s="42"/>
      <c r="AK54" s="42"/>
      <c r="AL54" s="42"/>
      <c r="AM54" s="42"/>
      <c r="AN54" s="42"/>
      <c r="AO54" s="42"/>
      <c r="AP54" s="42"/>
      <c r="AQ54" s="42"/>
      <c r="AR54" s="42"/>
      <c r="AS54" s="42"/>
      <c r="AT54" s="42"/>
      <c r="AU54" s="42"/>
      <c r="AV54" s="42"/>
      <c r="AW54" s="42"/>
      <c r="AX54" s="42"/>
      <c r="AY54" s="42"/>
      <c r="AZ54" s="42"/>
      <c r="BA54" s="42"/>
      <c r="BB54" s="42"/>
      <c r="BC54" s="42"/>
      <c r="BD54" s="42"/>
      <c r="BE54" s="42"/>
      <c r="BF54" s="42"/>
      <c r="BG54" s="42"/>
      <c r="BH54" s="42"/>
      <c r="BI54" s="42"/>
      <c r="BJ54" s="42"/>
      <c r="BK54" s="42"/>
      <c r="BL54" s="42"/>
      <c r="BM54" s="42"/>
      <c r="BN54" s="42"/>
    </row>
    <row r="55" spans="1:66" s="11" customFormat="1" x14ac:dyDescent="0.2">
      <c r="A55" s="9"/>
      <c r="B55" s="78"/>
      <c r="C55" s="78"/>
      <c r="D55" s="79"/>
      <c r="E55" s="78"/>
      <c r="F55" s="78"/>
      <c r="G55" s="78"/>
      <c r="H55" s="78"/>
      <c r="I55" s="10"/>
      <c r="J55" s="10"/>
      <c r="K55" s="10"/>
      <c r="L55" s="10"/>
      <c r="M55" s="10"/>
      <c r="N55" s="10"/>
      <c r="O55" s="10"/>
      <c r="P55" s="10"/>
      <c r="Q55" s="10"/>
      <c r="R55" s="10"/>
      <c r="S55" s="10"/>
      <c r="T55" s="10"/>
      <c r="U55" s="10"/>
      <c r="V55" s="10"/>
      <c r="W55" s="10"/>
      <c r="X55" s="10"/>
      <c r="Y55" s="10"/>
      <c r="Z55" s="10"/>
      <c r="AA55" s="10"/>
      <c r="AB55" s="10"/>
      <c r="AC55" s="10"/>
      <c r="AD55" s="10"/>
      <c r="AE55" s="10"/>
      <c r="AF55" s="10"/>
      <c r="AG55" s="10"/>
      <c r="AH55" s="10"/>
      <c r="AI55" s="10"/>
      <c r="AJ55" s="10"/>
      <c r="AK55" s="10"/>
      <c r="AL55" s="10"/>
      <c r="AM55" s="10"/>
      <c r="AN55" s="10"/>
      <c r="AO55" s="10"/>
      <c r="AP55" s="10"/>
      <c r="AQ55" s="10"/>
      <c r="AR55" s="10"/>
      <c r="AS55" s="10"/>
      <c r="AT55" s="10"/>
      <c r="AU55" s="10"/>
      <c r="AV55" s="10"/>
      <c r="AW55" s="10"/>
      <c r="AX55" s="10"/>
      <c r="AY55" s="10"/>
      <c r="AZ55" s="10"/>
      <c r="BA55" s="10"/>
      <c r="BB55" s="10"/>
      <c r="BC55" s="10"/>
      <c r="BD55" s="10"/>
      <c r="BE55" s="10"/>
      <c r="BF55" s="10"/>
      <c r="BG55" s="10"/>
      <c r="BH55" s="10"/>
      <c r="BI55" s="10"/>
      <c r="BJ55" s="10"/>
      <c r="BK55" s="10"/>
      <c r="BL55" s="10"/>
      <c r="BM55" s="10"/>
      <c r="BN55" s="10"/>
    </row>
    <row r="56" spans="1:66" x14ac:dyDescent="0.2">
      <c r="B56" s="80"/>
      <c r="C56" s="80"/>
      <c r="D56" s="81"/>
      <c r="E56" s="80"/>
      <c r="F56" s="80"/>
      <c r="G56" s="80"/>
      <c r="H56" s="80"/>
    </row>
    <row r="57" spans="1:66" x14ac:dyDescent="0.2">
      <c r="B57" s="80"/>
      <c r="C57" s="80"/>
      <c r="D57" s="81"/>
      <c r="E57" s="80"/>
      <c r="F57" s="80"/>
      <c r="G57" s="80"/>
      <c r="H57" s="80"/>
    </row>
    <row r="58" spans="1:66" x14ac:dyDescent="0.2">
      <c r="B58" s="80"/>
      <c r="C58" s="80"/>
      <c r="D58" s="81"/>
      <c r="E58" s="80"/>
      <c r="F58" s="80"/>
      <c r="G58" s="80"/>
      <c r="H58" s="80"/>
    </row>
  </sheetData>
  <sheetProtection formatCells="0" formatColumns="0" formatRows="0" insertRows="0" deleteRows="0"/>
  <customSheetViews>
    <customSheetView guid="{EEC99B4F-1502-44A9-A950-806A80EAF21C}" scale="87" showPageBreaks="1" showGridLines="0" printArea="1" hiddenColumns="1">
      <selection activeCell="K22" sqref="K22"/>
      <pageMargins left="0.75" right="0.75" top="1" bottom="1" header="0.5" footer="0.5"/>
      <pageSetup scale="25" fitToHeight="0" orientation="landscape" r:id="rId1"/>
      <headerFooter alignWithMargins="0"/>
    </customSheetView>
    <customSheetView guid="{052D8B1F-4622-0B44-AE76-2B767146CB13}" showPageBreaks="1" showGridLines="0" printArea="1" hiddenColumns="1" topLeftCell="A2">
      <selection activeCell="M19" sqref="M19"/>
      <pageMargins left="0.7" right="0.7" top="0.75" bottom="0.75" header="0.3" footer="0.3"/>
      <pageSetup scale="25" fitToHeight="0" orientation="landscape"/>
      <headerFooter alignWithMargins="0"/>
    </customSheetView>
    <customSheetView guid="{E160C7C1-3A1C-534D-8B23-9CAA182AAC44}" scale="87" showPageBreaks="1" showGridLines="0" printArea="1" hiddenColumns="1">
      <selection activeCell="H33" sqref="H33"/>
      <pageMargins left="0.75" right="0.75" top="1" bottom="1" header="0.5" footer="0.5"/>
      <pageSetup scale="25" fitToHeight="0" orientation="landscape"/>
      <headerFooter alignWithMargins="0"/>
    </customSheetView>
  </customSheetViews>
  <mergeCells count="19">
    <mergeCell ref="AF5:AL5"/>
    <mergeCell ref="AF6:AL6"/>
    <mergeCell ref="BH5:BN5"/>
    <mergeCell ref="BH6:BN6"/>
    <mergeCell ref="AM6:AS6"/>
    <mergeCell ref="AT5:AZ5"/>
    <mergeCell ref="AT6:AZ6"/>
    <mergeCell ref="AM5:AS5"/>
    <mergeCell ref="BA5:BG5"/>
    <mergeCell ref="BA6:BG6"/>
    <mergeCell ref="K1:AE1"/>
    <mergeCell ref="C6:E6"/>
    <mergeCell ref="R5:X5"/>
    <mergeCell ref="K5:Q5"/>
    <mergeCell ref="C5:E5"/>
    <mergeCell ref="R6:X6"/>
    <mergeCell ref="K6:Q6"/>
    <mergeCell ref="Y5:AE5"/>
    <mergeCell ref="Y6:AE6"/>
  </mergeCells>
  <phoneticPr fontId="3" type="noConversion"/>
  <conditionalFormatting sqref="H9:H54">
    <cfRule type="dataBar" priority="2">
      <dataBar>
        <cfvo type="num" val="0"/>
        <cfvo type="num" val="1"/>
        <color theme="0" tint="-0.34998626667073579"/>
      </dataBar>
      <extLst>
        <ext xmlns:x14="http://schemas.microsoft.com/office/spreadsheetml/2009/9/main" uri="{B025F937-C7B1-47D3-B67F-A62EFF666E3E}">
          <x14:id>{0A58A75E-4698-465A-8593-F06B91A3A900}</x14:id>
        </ext>
      </extLst>
    </cfRule>
  </conditionalFormatting>
  <conditionalFormatting sqref="K7:BN8">
    <cfRule type="expression" dxfId="3" priority="45">
      <formula>K$7=TODAY()</formula>
    </cfRule>
  </conditionalFormatting>
  <conditionalFormatting sqref="K9:BN54">
    <cfRule type="expression" dxfId="2" priority="48">
      <formula>AND($E9&lt;=K$7,ROUNDDOWN(($F9-$E9+1)*$H9,0)+$E9-1&gt;=K$7)</formula>
    </cfRule>
    <cfRule type="expression" dxfId="1" priority="49">
      <formula>AND(NOT(ISBLANK($E9)),$E9&lt;=K$7,$F9&gt;=K$7)</formula>
    </cfRule>
  </conditionalFormatting>
  <conditionalFormatting sqref="K7:BN54">
    <cfRule type="expression" dxfId="0" priority="8">
      <formula>K$7=TODAY()</formula>
    </cfRule>
  </conditionalFormatting>
  <dataValidations count="1">
    <dataValidation allowBlank="1" showInputMessage="1" promptTitle="Display Week" prompt="Enter the week number to display first in the Gantt Chart. The weeks are numbered starting from the week containing the Project Start Date." sqref="H5" xr:uid="{00000000-0002-0000-0000-000000000000}"/>
  </dataValidations>
  <hyperlinks>
    <hyperlink ref="K1:AE1" r:id="rId2" display="Gantt Chart Template © 2006-2018 by Vertex42.com." xr:uid="{00000000-0004-0000-0000-000000000000}"/>
  </hyperlinks>
  <pageMargins left="0.75" right="0.75" top="1" bottom="1" header="0.5" footer="0.5"/>
  <pageSetup scale="25" fitToHeight="0" orientation="landscape" r:id="rId3"/>
  <headerFooter alignWithMargins="0"/>
  <drawing r:id="rId4"/>
  <legacyDrawing r:id="rId5"/>
  <mc:AlternateContent xmlns:mc="http://schemas.openxmlformats.org/markup-compatibility/2006">
    <mc:Choice Requires="x14">
      <controls>
        <mc:AlternateContent xmlns:mc="http://schemas.openxmlformats.org/markup-compatibility/2006">
          <mc:Choice Requires="x14">
            <control shapeId="8238" r:id="rId6" name="Scroll Bar 46">
              <controlPr defaultSize="0" print="0" autoPict="0">
                <anchor moveWithCells="1">
                  <from>
                    <xdr:col>8</xdr:col>
                    <xdr:colOff>104775</xdr:colOff>
                    <xdr:row>1</xdr:row>
                    <xdr:rowOff>123825</xdr:rowOff>
                  </from>
                  <to>
                    <xdr:col>27</xdr:col>
                    <xdr:colOff>104775</xdr:colOff>
                    <xdr:row>2</xdr:row>
                    <xdr:rowOff>104775</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H9:H54</xm:sqref>
        </x14:conditionalFormatting>
      </x14:conditionalFormattings>
    </ext>
    <ext xmlns:mx="http://schemas.microsoft.com/office/mac/excel/2008/main" uri="{64002731-A6B0-56B0-2670-7721B7C09600}">
      <mx:PLV Mode="0" OnePage="0" WScale="25"/>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3</vt:i4>
      </vt:variant>
    </vt:vector>
  </HeadingPairs>
  <TitlesOfParts>
    <vt:vector size="4" baseType="lpstr">
      <vt:lpstr>GanttChart</vt:lpstr>
      <vt:lpstr>GanttChart!prevWBS</vt:lpstr>
      <vt:lpstr>GanttChart!Print_Area</vt:lpstr>
      <vt:lpstr>GanttChart!Print_Titles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Yates</cp:lastModifiedBy>
  <cp:lastPrinted>2018-09-23T20:53:24Z</cp:lastPrinted>
  <dcterms:created xsi:type="dcterms:W3CDTF">2010-06-09T16:05:03Z</dcterms:created>
  <dcterms:modified xsi:type="dcterms:W3CDTF">2021-03-05T02:40:35Z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3.1.0</vt:lpwstr>
  </property>
  <property fmtid="{D5CDD505-2E9C-101B-9397-08002B2CF9AE}" pid="4" name="Source">
    <vt:lpwstr>https://www.vertex42.com/ExcelTemplates/excel-gantt-chart.html</vt:lpwstr>
  </property>
</Properties>
</file>