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code\pterobot\"/>
    </mc:Choice>
  </mc:AlternateContent>
  <xr:revisionPtr revIDLastSave="0" documentId="13_ncr:1_{81A25A7C-8FF8-47FC-A58B-39A49CC08ED9}" xr6:coauthVersionLast="47" xr6:coauthVersionMax="47" xr10:uidLastSave="{00000000-0000-0000-0000-000000000000}"/>
  <bookViews>
    <workbookView xWindow="-98" yWindow="-98" windowWidth="28996" windowHeight="15796" xr2:uid="{E03D8543-E83A-4E06-B430-A11154B27A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1" l="1"/>
  <c r="U22" i="1"/>
  <c r="U21" i="1"/>
  <c r="U20" i="1"/>
  <c r="U19" i="1"/>
  <c r="U18" i="1"/>
  <c r="S22" i="1"/>
  <c r="S21" i="1"/>
  <c r="S20" i="1"/>
  <c r="S19" i="1"/>
  <c r="S18" i="1"/>
  <c r="R22" i="1"/>
  <c r="R21" i="1"/>
  <c r="R20" i="1"/>
  <c r="R19" i="1"/>
  <c r="R18" i="1"/>
  <c r="Q18" i="1"/>
  <c r="Q19" i="1"/>
  <c r="Q20" i="1"/>
  <c r="Q21" i="1"/>
  <c r="Q22" i="1"/>
  <c r="U14" i="1"/>
  <c r="U15" i="1"/>
  <c r="U13" i="1"/>
  <c r="U12" i="1"/>
  <c r="I13" i="1"/>
  <c r="S15" i="1"/>
  <c r="S14" i="1"/>
  <c r="S13" i="1"/>
  <c r="S12" i="1"/>
  <c r="G13" i="1"/>
  <c r="R13" i="1"/>
  <c r="R14" i="1"/>
  <c r="R15" i="1"/>
  <c r="R12" i="1"/>
  <c r="Q13" i="1"/>
  <c r="Q14" i="1"/>
  <c r="Q15" i="1"/>
  <c r="Q12" i="1"/>
  <c r="E13" i="1"/>
  <c r="I14" i="1"/>
  <c r="I15" i="1"/>
  <c r="I16" i="1"/>
  <c r="I17" i="1"/>
  <c r="I18" i="1"/>
  <c r="I19" i="1"/>
  <c r="I20" i="1"/>
  <c r="I21" i="1"/>
  <c r="G14" i="1"/>
  <c r="G15" i="1"/>
  <c r="G16" i="1"/>
  <c r="G17" i="1"/>
  <c r="G18" i="1"/>
  <c r="G19" i="1"/>
  <c r="G20" i="1"/>
  <c r="G21" i="1"/>
  <c r="F14" i="1"/>
  <c r="F15" i="1"/>
  <c r="F16" i="1"/>
  <c r="F17" i="1"/>
  <c r="F18" i="1"/>
  <c r="F19" i="1"/>
  <c r="F20" i="1"/>
  <c r="F21" i="1"/>
  <c r="E14" i="1"/>
  <c r="E15" i="1"/>
  <c r="E16" i="1"/>
  <c r="E17" i="1"/>
  <c r="E18" i="1"/>
  <c r="E19" i="1"/>
  <c r="E20" i="1"/>
  <c r="E21" i="1"/>
  <c r="F13" i="1"/>
</calcChain>
</file>

<file path=xl/sharedStrings.xml><?xml version="1.0" encoding="utf-8"?>
<sst xmlns="http://schemas.openxmlformats.org/spreadsheetml/2006/main" count="24" uniqueCount="16">
  <si>
    <t>steps</t>
  </si>
  <si>
    <t>reward</t>
  </si>
  <si>
    <t>time</t>
  </si>
  <si>
    <t>?</t>
  </si>
  <si>
    <t>~75</t>
  </si>
  <si>
    <t>Steps</t>
  </si>
  <si>
    <t>Time</t>
  </si>
  <si>
    <t>Reward</t>
  </si>
  <si>
    <t>dSteps</t>
  </si>
  <si>
    <t>dTime</t>
  </si>
  <si>
    <t>Steps/Time</t>
  </si>
  <si>
    <t>Base Time</t>
  </si>
  <si>
    <t>Est. Base Time</t>
  </si>
  <si>
    <t>(restart)</t>
  </si>
  <si>
    <t>Humanoid</t>
  </si>
  <si>
    <t>Pterobot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</si>
</sst>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Sheet1!$B$12:$B$21</c:f>
              <c:numCache>
                <c:formatCode>General</c:formatCode>
                <c:ptCount val="10"/>
                <c:pt idx="0">
                  <c:v>500000</c:v>
                </c:pt>
                <c:pt idx="1">
                  <c:v>752983</c:v>
                </c:pt>
                <c:pt idx="2">
                  <c:v>1133967</c:v>
                </c:pt>
                <c:pt idx="3">
                  <c:v>1707715</c:v>
                </c:pt>
                <c:pt idx="4">
                  <c:v>2571760</c:v>
                </c:pt>
                <c:pt idx="5">
                  <c:v>3872983</c:v>
                </c:pt>
                <c:pt idx="6">
                  <c:v>5832581</c:v>
                </c:pt>
                <c:pt idx="7">
                  <c:v>8783667</c:v>
                </c:pt>
                <c:pt idx="8">
                  <c:v>13227903</c:v>
                </c:pt>
                <c:pt idx="9">
                  <c:v>19920770</c:v>
                </c:pt>
              </c:numCache>
            </c:numRef>
          </c:xVal>
          <c:yVal>
            <c:numRef>
              <c:f>Sheet1!$D$12:$D$21</c:f>
              <c:numCache>
                <c:formatCode>General</c:formatCode>
                <c:ptCount val="10"/>
                <c:pt idx="0">
                  <c:v>106.1</c:v>
                </c:pt>
                <c:pt idx="1">
                  <c:v>135.5</c:v>
                </c:pt>
                <c:pt idx="2">
                  <c:v>159.4</c:v>
                </c:pt>
                <c:pt idx="3">
                  <c:v>183.8</c:v>
                </c:pt>
                <c:pt idx="4">
                  <c:v>194.3</c:v>
                </c:pt>
                <c:pt idx="5">
                  <c:v>218.6</c:v>
                </c:pt>
                <c:pt idx="6">
                  <c:v>247.3</c:v>
                </c:pt>
                <c:pt idx="7">
                  <c:v>379.5</c:v>
                </c:pt>
                <c:pt idx="8">
                  <c:v>774.7</c:v>
                </c:pt>
                <c:pt idx="9">
                  <c:v>4145.2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E-4CAF-96AE-684802E94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45055"/>
        <c:axId val="898388447"/>
      </c:scatterChart>
      <c:valAx>
        <c:axId val="75744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88447"/>
        <c:crosses val="autoZero"/>
        <c:crossBetween val="midCat"/>
      </c:valAx>
      <c:valAx>
        <c:axId val="8983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4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159543</xdr:colOff>
      <xdr:row>24</xdr:row>
      <xdr:rowOff>123825</xdr:rowOff>
    </xdr:from>
    <xdr:to>
      <xdr:col>8</xdr:col>
      <xdr:colOff>197643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F1FAA-6D9A-4333-57ED-79F7D4078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166C-E92F-4428-9FF0-525DCF4616EC}">
  <dimension ref="A1:U56"/>
  <sheetViews>
    <sheetView tabSelected="1" workbookViewId="0">
      <selection activeCell="L2" sqref="L2"/>
    </sheetView>
  </sheetViews>
  <sheetFormatPr defaultRowHeight="14.25"/>
  <cols>
    <col min="13" max="13" width="11.796875" customWidth="1"/>
  </cols>
  <sheetData>
    <row r="1" spans="1:21">
      <c r="A1" t="s">
        <v>0</v>
      </c>
      <c r="B1" t="s">
        <v>1</v>
      </c>
      <c r="C1" t="s">
        <v>2</v>
      </c>
      <c r="J1" t="s">
        <v>14</v>
      </c>
      <c r="K1" s="3"/>
      <c r="L1" t="s">
        <v>15</v>
      </c>
    </row>
    <row r="2" spans="1:21">
      <c r="A2">
        <v>50000</v>
      </c>
      <c r="B2" s="1" t="s">
        <v>4</v>
      </c>
      <c r="C2" t="s">
        <v>3</v>
      </c>
      <c r="K2" s="3"/>
    </row>
    <row r="3" spans="1:21">
      <c r="A3">
        <v>100000</v>
      </c>
      <c r="B3">
        <v>74.900000000000006</v>
      </c>
      <c r="C3">
        <v>110</v>
      </c>
      <c r="K3" s="3"/>
    </row>
    <row r="4" spans="1:21">
      <c r="A4">
        <v>200000</v>
      </c>
      <c r="B4">
        <v>76.78</v>
      </c>
      <c r="C4">
        <v>113</v>
      </c>
      <c r="K4" s="3"/>
    </row>
    <row r="5" spans="1:21">
      <c r="A5">
        <v>300000</v>
      </c>
      <c r="B5">
        <v>76.400000000000006</v>
      </c>
      <c r="C5">
        <v>113</v>
      </c>
      <c r="K5" s="3"/>
    </row>
    <row r="6" spans="1:21">
      <c r="A6">
        <v>400000</v>
      </c>
      <c r="B6">
        <v>105</v>
      </c>
      <c r="C6">
        <v>119</v>
      </c>
      <c r="K6" s="3"/>
    </row>
    <row r="7" spans="1:21">
      <c r="A7">
        <v>500000</v>
      </c>
      <c r="B7">
        <v>100.3</v>
      </c>
      <c r="C7">
        <v>119</v>
      </c>
      <c r="K7" s="3"/>
    </row>
    <row r="8" spans="1:21">
      <c r="A8">
        <v>600000</v>
      </c>
      <c r="B8">
        <v>100.4</v>
      </c>
      <c r="C8">
        <v>118</v>
      </c>
      <c r="K8" s="3"/>
    </row>
    <row r="9" spans="1:21">
      <c r="A9">
        <v>700000</v>
      </c>
      <c r="B9">
        <v>130.5</v>
      </c>
      <c r="C9">
        <v>127</v>
      </c>
      <c r="K9" s="3"/>
    </row>
    <row r="10" spans="1:21">
      <c r="K10" s="3"/>
      <c r="N10" t="s">
        <v>5</v>
      </c>
      <c r="O10" t="s">
        <v>6</v>
      </c>
      <c r="P10" t="s">
        <v>7</v>
      </c>
      <c r="Q10" t="s">
        <v>8</v>
      </c>
      <c r="R10" t="s">
        <v>9</v>
      </c>
      <c r="S10" t="s">
        <v>10</v>
      </c>
      <c r="U10" t="s">
        <v>12</v>
      </c>
    </row>
    <row r="11" spans="1:21">
      <c r="B11" t="s">
        <v>5</v>
      </c>
      <c r="C11" t="s">
        <v>6</v>
      </c>
      <c r="D11" t="s">
        <v>7</v>
      </c>
      <c r="E11" t="s">
        <v>8</v>
      </c>
      <c r="F11" t="s">
        <v>9</v>
      </c>
      <c r="G11" t="s">
        <v>10</v>
      </c>
      <c r="I11" t="s">
        <v>11</v>
      </c>
      <c r="K11" s="3"/>
      <c r="M11" s="2" t="s">
        <v>13</v>
      </c>
      <c r="N11">
        <v>500000</v>
      </c>
      <c r="O11">
        <v>591.20000000000005</v>
      </c>
      <c r="P11">
        <v>11.1</v>
      </c>
    </row>
    <row r="12" spans="1:21">
      <c r="A12" s="2"/>
      <c r="B12">
        <v>500000</v>
      </c>
      <c r="C12">
        <v>129.5</v>
      </c>
      <c r="D12">
        <v>106.1</v>
      </c>
      <c r="K12" s="3"/>
      <c r="M12" s="2"/>
      <c r="N12">
        <v>752983</v>
      </c>
      <c r="O12">
        <v>526.4</v>
      </c>
      <c r="P12">
        <v>19.100000000000001</v>
      </c>
      <c r="Q12">
        <f>N12-N11</f>
        <v>252983</v>
      </c>
      <c r="R12">
        <f>O12-O11</f>
        <v>-64.800000000000068</v>
      </c>
      <c r="S12">
        <f>Q12/R12</f>
        <v>-3904.0586419753045</v>
      </c>
      <c r="U12">
        <f>O12 - N12/S12</f>
        <v>719.27184672487897</v>
      </c>
    </row>
    <row r="13" spans="1:21">
      <c r="A13" s="2"/>
      <c r="B13">
        <v>752983</v>
      </c>
      <c r="C13">
        <v>131.30000000000001</v>
      </c>
      <c r="D13">
        <v>135.5</v>
      </c>
      <c r="E13">
        <f>B13-B12</f>
        <v>252983</v>
      </c>
      <c r="F13">
        <f>C13-C12</f>
        <v>1.8000000000000114</v>
      </c>
      <c r="G13">
        <f>E13/F13</f>
        <v>140546.11111111022</v>
      </c>
      <c r="I13">
        <f>C13 - B13/G13</f>
        <v>125.94244870208668</v>
      </c>
      <c r="K13" s="3"/>
      <c r="M13" s="2"/>
      <c r="N13">
        <v>1133967</v>
      </c>
      <c r="O13">
        <v>581.1</v>
      </c>
      <c r="P13">
        <v>18.3</v>
      </c>
      <c r="Q13">
        <f t="shared" ref="Q13:Q15" si="0">N13-N12</f>
        <v>380984</v>
      </c>
      <c r="R13">
        <f t="shared" ref="R13:R15" si="1">O13-O12</f>
        <v>54.700000000000045</v>
      </c>
      <c r="S13">
        <f>Q13/R13</f>
        <v>6964.9725776965206</v>
      </c>
      <c r="U13">
        <f>O13 - N13/S13</f>
        <v>418.2900266152908</v>
      </c>
    </row>
    <row r="14" spans="1:21">
      <c r="A14" s="2"/>
      <c r="B14">
        <v>1133967</v>
      </c>
      <c r="C14">
        <v>136.4</v>
      </c>
      <c r="D14">
        <v>159.4</v>
      </c>
      <c r="E14">
        <f t="shared" ref="E14:E21" si="2">B14-B13</f>
        <v>380984</v>
      </c>
      <c r="F14">
        <f t="shared" ref="F14:F21" si="3">C14-C13</f>
        <v>5.0999999999999943</v>
      </c>
      <c r="G14">
        <f t="shared" ref="G14:G21" si="4">E14/F14</f>
        <v>74702.745098039304</v>
      </c>
      <c r="I14">
        <f t="shared" ref="I14:I21" si="5">C14 - B14/G14</f>
        <v>121.22027670453355</v>
      </c>
      <c r="K14" s="3"/>
      <c r="M14" s="2"/>
      <c r="N14">
        <v>1707715</v>
      </c>
      <c r="O14">
        <v>685.6</v>
      </c>
      <c r="P14">
        <v>25.1</v>
      </c>
      <c r="Q14">
        <f t="shared" si="0"/>
        <v>573748</v>
      </c>
      <c r="R14">
        <f t="shared" si="1"/>
        <v>104.5</v>
      </c>
      <c r="S14">
        <f>Q14/R14</f>
        <v>5490.4114832535888</v>
      </c>
      <c r="U14">
        <f>O14 - N14/S14</f>
        <v>374.56411403612742</v>
      </c>
    </row>
    <row r="15" spans="1:21">
      <c r="A15" s="2"/>
      <c r="B15">
        <v>1707715</v>
      </c>
      <c r="C15">
        <v>141.6</v>
      </c>
      <c r="D15">
        <v>183.8</v>
      </c>
      <c r="E15">
        <f t="shared" si="2"/>
        <v>573748</v>
      </c>
      <c r="F15">
        <f t="shared" si="3"/>
        <v>5.1999999999999886</v>
      </c>
      <c r="G15">
        <f t="shared" si="4"/>
        <v>110336.15384615409</v>
      </c>
      <c r="I15">
        <f t="shared" si="5"/>
        <v>126.12261620084081</v>
      </c>
      <c r="K15" s="3"/>
      <c r="M15" s="2"/>
      <c r="N15">
        <v>2571760</v>
      </c>
      <c r="O15">
        <v>796.6</v>
      </c>
      <c r="P15">
        <v>45.2</v>
      </c>
      <c r="Q15">
        <f t="shared" si="0"/>
        <v>864045</v>
      </c>
      <c r="R15">
        <f t="shared" si="1"/>
        <v>111</v>
      </c>
      <c r="S15">
        <f>Q15/R15</f>
        <v>7784.1891891891892</v>
      </c>
      <c r="U15">
        <f>O15 - N15/S15</f>
        <v>466.2174852004236</v>
      </c>
    </row>
    <row r="16" spans="1:21">
      <c r="A16" s="2"/>
      <c r="B16">
        <v>2571760</v>
      </c>
      <c r="C16">
        <v>151.19999999999999</v>
      </c>
      <c r="D16">
        <v>194.3</v>
      </c>
      <c r="E16">
        <f t="shared" si="2"/>
        <v>864045</v>
      </c>
      <c r="F16">
        <f t="shared" si="3"/>
        <v>9.5999999999999943</v>
      </c>
      <c r="G16">
        <f t="shared" si="4"/>
        <v>90004.687500000058</v>
      </c>
      <c r="I16">
        <f t="shared" si="5"/>
        <v>122.62637709841502</v>
      </c>
      <c r="K16" s="3"/>
    </row>
    <row r="17" spans="1:21">
      <c r="A17" s="2"/>
      <c r="B17">
        <v>3872983</v>
      </c>
      <c r="C17">
        <v>165.1</v>
      </c>
      <c r="D17">
        <v>218.6</v>
      </c>
      <c r="E17">
        <f t="shared" si="2"/>
        <v>1301223</v>
      </c>
      <c r="F17">
        <f t="shared" si="3"/>
        <v>13.900000000000006</v>
      </c>
      <c r="G17">
        <f t="shared" si="4"/>
        <v>93613.165467625862</v>
      </c>
      <c r="I17">
        <f t="shared" si="5"/>
        <v>123.72779577366829</v>
      </c>
      <c r="K17" s="3"/>
      <c r="M17" t="s">
        <v>13</v>
      </c>
      <c r="N17">
        <v>500000</v>
      </c>
      <c r="O17">
        <v>627.4</v>
      </c>
      <c r="P17">
        <v>9</v>
      </c>
    </row>
    <row r="18" spans="1:21">
      <c r="A18" s="2"/>
      <c r="B18">
        <v>5832581</v>
      </c>
      <c r="C18">
        <v>192.4</v>
      </c>
      <c r="D18">
        <v>247.3</v>
      </c>
      <c r="E18">
        <f t="shared" si="2"/>
        <v>1959598</v>
      </c>
      <c r="F18">
        <f t="shared" si="3"/>
        <v>27.300000000000011</v>
      </c>
      <c r="G18">
        <f t="shared" si="4"/>
        <v>71780.146520146489</v>
      </c>
      <c r="I18">
        <f t="shared" si="5"/>
        <v>111.14381311881311</v>
      </c>
      <c r="K18" s="3"/>
      <c r="N18">
        <v>752983</v>
      </c>
      <c r="O18">
        <v>556</v>
      </c>
      <c r="P18">
        <v>11.1</v>
      </c>
      <c r="Q18">
        <f>N18-N17</f>
        <v>252983</v>
      </c>
      <c r="R18">
        <f>O18-O17</f>
        <v>-71.399999999999977</v>
      </c>
      <c r="S18">
        <f>Q18/R18</f>
        <v>-3543.1792717086846</v>
      </c>
      <c r="U18">
        <f>O18 - N18/S18</f>
        <v>768.51620148389406</v>
      </c>
    </row>
    <row r="19" spans="1:21">
      <c r="A19" s="2"/>
      <c r="B19">
        <v>8783667</v>
      </c>
      <c r="C19">
        <v>227.5</v>
      </c>
      <c r="D19">
        <v>379.5</v>
      </c>
      <c r="E19">
        <f t="shared" si="2"/>
        <v>2951086</v>
      </c>
      <c r="F19">
        <f t="shared" si="3"/>
        <v>35.099999999999994</v>
      </c>
      <c r="G19">
        <f t="shared" si="4"/>
        <v>84076.524216524223</v>
      </c>
      <c r="I19">
        <f t="shared" si="5"/>
        <v>123.0277102395525</v>
      </c>
      <c r="K19" s="3"/>
      <c r="N19">
        <v>1133967</v>
      </c>
      <c r="O19">
        <v>608</v>
      </c>
      <c r="P19">
        <v>21</v>
      </c>
      <c r="Q19">
        <f t="shared" ref="Q19:Q22" si="6">N19-N18</f>
        <v>380984</v>
      </c>
      <c r="R19">
        <f>O19-O18</f>
        <v>52</v>
      </c>
      <c r="S19">
        <f>Q19/R19</f>
        <v>7326.6153846153848</v>
      </c>
      <c r="U19">
        <f>O19 - N19/S19</f>
        <v>453.22635071289085</v>
      </c>
    </row>
    <row r="20" spans="1:21">
      <c r="A20" s="2"/>
      <c r="B20">
        <v>13227903</v>
      </c>
      <c r="C20">
        <v>282.60000000000002</v>
      </c>
      <c r="D20">
        <v>774.7</v>
      </c>
      <c r="E20">
        <f t="shared" si="2"/>
        <v>4444236</v>
      </c>
      <c r="F20">
        <f t="shared" si="3"/>
        <v>55.100000000000023</v>
      </c>
      <c r="G20">
        <f t="shared" si="4"/>
        <v>80657.640653357492</v>
      </c>
      <c r="I20">
        <f t="shared" si="5"/>
        <v>118.59938092846548</v>
      </c>
      <c r="K20" s="3"/>
      <c r="N20">
        <v>1707715</v>
      </c>
      <c r="O20">
        <v>716.9</v>
      </c>
      <c r="P20">
        <v>27.5</v>
      </c>
      <c r="Q20">
        <f t="shared" si="6"/>
        <v>573748</v>
      </c>
      <c r="R20">
        <f>O20-O19</f>
        <v>108.89999999999998</v>
      </c>
      <c r="S20">
        <f>Q20/R20</f>
        <v>5268.5766758494046</v>
      </c>
      <c r="U20">
        <f>O20 - N20/S20</f>
        <v>392.76786620606964</v>
      </c>
    </row>
    <row r="21" spans="1:21">
      <c r="A21" s="2"/>
      <c r="B21">
        <v>19920770</v>
      </c>
      <c r="C21">
        <v>362.6</v>
      </c>
      <c r="D21">
        <v>4145.2</v>
      </c>
      <c r="E21">
        <f t="shared" si="2"/>
        <v>6692867</v>
      </c>
      <c r="F21">
        <f t="shared" si="3"/>
        <v>80</v>
      </c>
      <c r="G21">
        <f t="shared" si="4"/>
        <v>83660.837499999994</v>
      </c>
      <c r="I21">
        <f t="shared" si="5"/>
        <v>124.48655773377837</v>
      </c>
      <c r="K21" s="3"/>
      <c r="N21">
        <v>2571760</v>
      </c>
      <c r="O21">
        <v>826.2</v>
      </c>
      <c r="P21">
        <v>38.200000000000003</v>
      </c>
      <c r="Q21">
        <f t="shared" si="6"/>
        <v>864045</v>
      </c>
      <c r="R21">
        <f>O21-O20</f>
        <v>109.30000000000007</v>
      </c>
      <c r="S21">
        <f>Q21/R21</f>
        <v>7905.2607502287237</v>
      </c>
      <c r="U21">
        <f>O21 - N21/S21</f>
        <v>500.87739758924579</v>
      </c>
    </row>
    <row r="22" spans="1:21">
      <c r="K22" s="3"/>
      <c r="M22" t="s">
        <v>13</v>
      </c>
      <c r="N22">
        <v>3500000</v>
      </c>
      <c r="O22">
        <v>1095.3</v>
      </c>
      <c r="P22">
        <v>58.5</v>
      </c>
      <c r="Q22">
        <f t="shared" si="6"/>
        <v>928240</v>
      </c>
      <c r="R22">
        <f>O22-O21</f>
        <v>269.09999999999991</v>
      </c>
      <c r="S22">
        <f>Q22/R22</f>
        <v>3449.4240059457461</v>
      </c>
      <c r="U22">
        <f>O22 - N22/S22</f>
        <v>80.637843661122361</v>
      </c>
    </row>
    <row r="23" spans="1:21">
      <c r="K23" s="3"/>
    </row>
    <row r="24" spans="1:21">
      <c r="K24" s="3"/>
      <c r="R24">
        <f>30*10^6 / 6000</f>
        <v>5000</v>
      </c>
    </row>
    <row r="25" spans="1:21">
      <c r="K25" s="3"/>
    </row>
    <row r="26" spans="1:21">
      <c r="K26" s="3"/>
    </row>
    <row r="27" spans="1:21">
      <c r="K27" s="3"/>
    </row>
    <row r="28" spans="1:21">
      <c r="K28" s="3"/>
    </row>
    <row r="29" spans="1:21">
      <c r="K29" s="3"/>
    </row>
    <row r="30" spans="1:21">
      <c r="K30" s="3"/>
    </row>
    <row r="31" spans="1:21">
      <c r="K31" s="3"/>
    </row>
    <row r="32" spans="1:21">
      <c r="K32" s="3"/>
    </row>
    <row r="33" spans="11:11">
      <c r="K33" s="3"/>
    </row>
    <row r="34" spans="11:11">
      <c r="K34" s="3"/>
    </row>
    <row r="35" spans="11:11">
      <c r="K35" s="3"/>
    </row>
    <row r="36" spans="11:11">
      <c r="K36" s="3"/>
    </row>
    <row r="37" spans="11:11">
      <c r="K37" s="3"/>
    </row>
    <row r="38" spans="11:11">
      <c r="K38" s="3"/>
    </row>
    <row r="39" spans="11:11">
      <c r="K39" s="3"/>
    </row>
    <row r="40" spans="11:11">
      <c r="K40" s="3"/>
    </row>
    <row r="41" spans="11:11">
      <c r="K41" s="3"/>
    </row>
    <row r="42" spans="11:11">
      <c r="K42" s="3"/>
    </row>
    <row r="43" spans="11:11">
      <c r="K43" s="3"/>
    </row>
    <row r="44" spans="11:11">
      <c r="K44" s="3"/>
    </row>
    <row r="45" spans="11:11">
      <c r="K45" s="3"/>
    </row>
    <row r="46" spans="11:11">
      <c r="K46" s="3"/>
    </row>
    <row r="47" spans="11:11">
      <c r="K47" s="3"/>
    </row>
    <row r="48" spans="11:11">
      <c r="K48" s="3"/>
    </row>
    <row r="49" spans="11:11">
      <c r="K49" s="3"/>
    </row>
    <row r="50" spans="11:11">
      <c r="K50" s="3"/>
    </row>
    <row r="51" spans="11:11">
      <c r="K51" s="3"/>
    </row>
    <row r="52" spans="11:11">
      <c r="K52" s="3"/>
    </row>
    <row r="53" spans="11:11">
      <c r="K53" s="3"/>
    </row>
    <row r="54" spans="11:11">
      <c r="K54" s="3"/>
    </row>
    <row r="55" spans="11:11">
      <c r="K55" s="3"/>
    </row>
    <row r="56" spans="11:11">
      <c r="K5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Spencer, Patrick</dc:creator>
  <cp:lastModifiedBy>Spencer, Patrick</cp:lastModifiedBy>
  <dcterms:created xsi:type="dcterms:W3CDTF">2024-02-29T01:58:27Z</dcterms:created>
  <dcterms:modified xsi:type="dcterms:W3CDTF">2024-02-29T19:47:53Z</dcterms:modified>
</cp:coreProperties>
</file>