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CCB2AA0-9096-49FF-BCDD-40179B1C97C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企业基本信息1" sheetId="1" r:id="rId1"/>
    <sheet name="利润表" sheetId="2" r:id="rId2"/>
    <sheet name="订单表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D27" i="2" s="1"/>
  <c r="E36" i="2"/>
  <c r="E29" i="2"/>
  <c r="D26" i="2"/>
  <c r="E26" i="2"/>
  <c r="E27" i="2" s="1"/>
  <c r="D29" i="2" l="1"/>
  <c r="D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FEDBDCF-D8CC-4BCE-920F-2CAC480B13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$$repeatstart:{min:10,max:20}
</t>
        </r>
      </text>
    </comment>
    <comment ref="AM2" authorId="0" shapeId="0" xr:uid="{2DE898DD-C4CB-4C7A-9EC6-3AE09CD5612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$$repeatend</t>
        </r>
      </text>
    </comment>
    <comment ref="A3" authorId="0" shapeId="0" xr:uid="{5F094804-089E-47EC-8E83-41EDBFF7EF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$$copyUntil:28
</t>
        </r>
      </text>
    </comment>
    <comment ref="A4" authorId="0" shapeId="0" xr:uid="{0741E012-AAE4-4F84-92DD-3DDC6E64A7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$$comment</t>
        </r>
      </text>
    </comment>
    <comment ref="A5" authorId="0" shapeId="0" xr:uid="{1A6A7E16-044C-4358-B55E-61FF5E68BC7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$$repeatstart:{min:2,max:5}
$$repeatend
$$comment</t>
        </r>
      </text>
    </comment>
    <comment ref="A30" authorId="0" shapeId="0" xr:uid="{62E081BE-DEBC-4438-9D4C-5C2E9866A6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$$fixed:line</t>
        </r>
      </text>
    </comment>
    <comment ref="A31" authorId="0" shapeId="0" xr:uid="{72058DF5-61D4-4574-AB34-464ADBFC702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$$fixed:line</t>
        </r>
      </text>
    </comment>
    <comment ref="A32" authorId="0" shapeId="0" xr:uid="{FBDBEA7B-50A7-4715-98B6-652A3B3340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$$comment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F66195C-B937-41DF-B387-A5A7AB346CA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B2B86124-028F-4F83-9BE2-09E06D98CBB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$$repeatstart:{min:10,max:20}</t>
        </r>
      </text>
    </comment>
    <comment ref="A5" authorId="0" shapeId="0" xr:uid="{4A8B5277-1CE3-4972-9440-506BA3A733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$$comment</t>
        </r>
      </text>
    </comment>
    <comment ref="G6" authorId="0" shapeId="0" xr:uid="{6CA47763-3CBF-4875-8F32-D7DB228CC14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$$repeatend</t>
        </r>
      </text>
    </comment>
  </commentList>
</comments>
</file>

<file path=xl/sharedStrings.xml><?xml version="1.0" encoding="utf-8"?>
<sst xmlns="http://schemas.openxmlformats.org/spreadsheetml/2006/main" count="194" uniqueCount="155">
  <si>
    <t>企业名称</t>
  </si>
  <si>
    <t>档案编号</t>
  </si>
  <si>
    <t>档案柜</t>
  </si>
  <si>
    <t>公司类型</t>
  </si>
  <si>
    <t>成立日期</t>
  </si>
  <si>
    <t>行业类型</t>
  </si>
  <si>
    <t>经营地址</t>
  </si>
  <si>
    <t>孵化状态</t>
  </si>
  <si>
    <t>联络员</t>
  </si>
  <si>
    <t>辅导员</t>
  </si>
  <si>
    <t>创业导师</t>
  </si>
  <si>
    <t>导师签约时间</t>
  </si>
  <si>
    <t>毕业时间</t>
  </si>
  <si>
    <t>毕业证书编号</t>
  </si>
  <si>
    <t>法人代表</t>
  </si>
  <si>
    <t>法人职务</t>
  </si>
  <si>
    <t>法人电话</t>
  </si>
  <si>
    <t>e-mail</t>
  </si>
  <si>
    <t>证件类型</t>
  </si>
  <si>
    <t>证 件 号</t>
  </si>
  <si>
    <t>组织机构代码</t>
  </si>
  <si>
    <t>工商注册号</t>
  </si>
  <si>
    <t>税务登记号</t>
  </si>
  <si>
    <t>税务登记证地址</t>
  </si>
  <si>
    <t>注册地址</t>
  </si>
  <si>
    <t>经营范围</t>
  </si>
  <si>
    <t>企业简介</t>
  </si>
  <si>
    <t>备注</t>
  </si>
  <si>
    <t>大学生科技企业</t>
  </si>
  <si>
    <t>联系人</t>
  </si>
  <si>
    <t>联系人电话</t>
  </si>
  <si>
    <t>联系人手机</t>
  </si>
  <si>
    <t>联系人邮箱</t>
  </si>
  <si>
    <t xml:space="preserve"> </t>
  </si>
  <si>
    <t>环保节能科技领域内的技术咨询、技术开发、技术服务、技术转让，商务咨询，经济信息咨询（除中介），人才咨询（不得从事人才中介、职业中介），职业咨询（不得从事职业经纪），为国内企业提供劳务派服务。（涉及行政许可的，凭许可证经营）</t>
  </si>
  <si>
    <t>$$城市+$$公司名称+$$公司类别+$$公司后缀</t>
    <phoneticPr fontId="4" type="noConversion"/>
  </si>
  <si>
    <t>$$公司类别</t>
    <phoneticPr fontId="2" type="noConversion"/>
  </si>
  <si>
    <t>$$_chance.date()</t>
    <phoneticPr fontId="2" type="noConversion"/>
  </si>
  <si>
    <t xml:space="preserve"> $$公司类别</t>
    <phoneticPr fontId="2" type="noConversion"/>
  </si>
  <si>
    <t>$$姓+$$名</t>
    <phoneticPr fontId="4" type="noConversion"/>
  </si>
  <si>
    <t>$$职务</t>
    <phoneticPr fontId="2" type="noConversion"/>
  </si>
  <si>
    <t>$$_chance.phone({ formatted: false })</t>
    <phoneticPr fontId="2" type="noConversion"/>
  </si>
  <si>
    <t>$$证件类型</t>
    <phoneticPr fontId="2" type="noConversion"/>
  </si>
  <si>
    <t>$$_chance.integer({min:100000000,max:999999999})</t>
    <phoneticPr fontId="2" type="noConversion"/>
  </si>
  <si>
    <t>$$_chance.integer({min:1000000,max:9999999})</t>
    <phoneticPr fontId="4" type="noConversion"/>
  </si>
  <si>
    <t>$$城市+$$街道</t>
    <phoneticPr fontId="2" type="noConversion"/>
  </si>
  <si>
    <t>$$是否</t>
    <phoneticPr fontId="2" type="noConversion"/>
  </si>
  <si>
    <t>$$_chance.email()</t>
    <phoneticPr fontId="4" type="noConversion"/>
  </si>
  <si>
    <t>"修改日期："+$$_chance.date().format("yyyy-MM-dd")</t>
    <phoneticPr fontId="4" type="noConversion"/>
  </si>
  <si>
    <t>现 金 流 量 表</t>
    <phoneticPr fontId="9" type="noConversion"/>
  </si>
  <si>
    <t>会小企03表</t>
    <phoneticPr fontId="9" type="noConversion"/>
  </si>
  <si>
    <t>编制单位：</t>
    <phoneticPr fontId="9" type="noConversion"/>
  </si>
  <si>
    <t>单元：元</t>
    <phoneticPr fontId="9" type="noConversion"/>
  </si>
  <si>
    <t>项      目</t>
    <phoneticPr fontId="9" type="noConversion"/>
  </si>
  <si>
    <t>行次</t>
    <phoneticPr fontId="9" type="noConversion"/>
  </si>
  <si>
    <t>本年累计金额</t>
    <phoneticPr fontId="9" type="noConversion"/>
  </si>
  <si>
    <t>本月金额</t>
    <phoneticPr fontId="9" type="noConversion"/>
  </si>
  <si>
    <t>一、经营活动产生的现金流量：</t>
    <phoneticPr fontId="9" type="noConversion"/>
  </si>
  <si>
    <t xml:space="preserve">    销售产成品、商品、提供劳务收到的现金</t>
    <phoneticPr fontId="9" type="noConversion"/>
  </si>
  <si>
    <t>$$_chance.integer({max:1000000,min:1000})</t>
    <phoneticPr fontId="2" type="noConversion"/>
  </si>
  <si>
    <t xml:space="preserve">    收到其他与经营活动有关的现金</t>
    <phoneticPr fontId="9" type="noConversion"/>
  </si>
  <si>
    <t>$$_chance.integer({max:1000000,min:1001})</t>
  </si>
  <si>
    <t xml:space="preserve">    购买原材料、商品、接受劳务支付的现金</t>
    <phoneticPr fontId="9" type="noConversion"/>
  </si>
  <si>
    <t>$$_chance.integer({max:1000000,min:1002})</t>
  </si>
  <si>
    <t xml:space="preserve">    支付的职工薪酬</t>
    <phoneticPr fontId="9" type="noConversion"/>
  </si>
  <si>
    <t>$$_chance.integer({max:1000000,min:1003})</t>
  </si>
  <si>
    <t xml:space="preserve">    支付的税费</t>
    <phoneticPr fontId="9" type="noConversion"/>
  </si>
  <si>
    <t>$$_chance.integer({max:1000000,min:1004})</t>
  </si>
  <si>
    <t xml:space="preserve">    支付其他与经营活动有关的现金</t>
    <phoneticPr fontId="9" type="noConversion"/>
  </si>
  <si>
    <t>$$_chance.integer({max:1000000,min:1005})</t>
  </si>
  <si>
    <t xml:space="preserve">    经营活动产生的现金流量净额</t>
    <phoneticPr fontId="9" type="noConversion"/>
  </si>
  <si>
    <t>二、投资活动产生的现金流量</t>
    <phoneticPr fontId="9" type="noConversion"/>
  </si>
  <si>
    <t xml:space="preserve">    收回短期投资、长期债券投资和长期股权投资收到的现金</t>
    <phoneticPr fontId="9" type="noConversion"/>
  </si>
  <si>
    <t xml:space="preserve">    取得投资收益收到的现金</t>
    <phoneticPr fontId="9" type="noConversion"/>
  </si>
  <si>
    <t xml:space="preserve">    处置固定资产、无形资产和其他非流动资产收回的现金净额</t>
    <phoneticPr fontId="9" type="noConversion"/>
  </si>
  <si>
    <t xml:space="preserve">    短期投资、长期债券投资和长期股权投资支付的现金</t>
    <phoneticPr fontId="9" type="noConversion"/>
  </si>
  <si>
    <t xml:space="preserve">    购建固定资产、无形资产和其他非流动资产支付的现金</t>
    <phoneticPr fontId="9" type="noConversion"/>
  </si>
  <si>
    <t xml:space="preserve">    投资活动产生的现金流量净额</t>
    <phoneticPr fontId="9" type="noConversion"/>
  </si>
  <si>
    <t>三、筹资活动产生的现金流量</t>
    <phoneticPr fontId="9" type="noConversion"/>
  </si>
  <si>
    <t xml:space="preserve">    取得借款收到的现金</t>
    <phoneticPr fontId="9" type="noConversion"/>
  </si>
  <si>
    <t xml:space="preserve">    吸收投资者投资收到的现金</t>
    <phoneticPr fontId="9" type="noConversion"/>
  </si>
  <si>
    <t xml:space="preserve">    偿还借款本金支付的现金</t>
    <phoneticPr fontId="9" type="noConversion"/>
  </si>
  <si>
    <t xml:space="preserve">    偿还借款利息支付的现金</t>
    <phoneticPr fontId="9" type="noConversion"/>
  </si>
  <si>
    <t xml:space="preserve">    分配利润支付的现金</t>
    <phoneticPr fontId="9" type="noConversion"/>
  </si>
  <si>
    <t xml:space="preserve">    筹资活动产生的现金流量净额</t>
    <phoneticPr fontId="9" type="noConversion"/>
  </si>
  <si>
    <t>四、现金净增加额</t>
    <phoneticPr fontId="9" type="noConversion"/>
  </si>
  <si>
    <t>加：期初现金余额</t>
    <phoneticPr fontId="9" type="noConversion"/>
  </si>
  <si>
    <t>五、期末现金余额</t>
    <phoneticPr fontId="9" type="noConversion"/>
  </si>
  <si>
    <t xml:space="preserve">            无法收回的长期债券投资损失</t>
    <phoneticPr fontId="9" type="noConversion"/>
  </si>
  <si>
    <t xml:space="preserve">            无法收回的长期股权投资损失</t>
    <phoneticPr fontId="9" type="noConversion"/>
  </si>
  <si>
    <t xml:space="preserve">            自然灾害等不可抗力因素造成的损失</t>
    <phoneticPr fontId="9" type="noConversion"/>
  </si>
  <si>
    <t xml:space="preserve">            税收滞纳金</t>
    <phoneticPr fontId="9" type="noConversion"/>
  </si>
  <si>
    <t>三、利润总额（亏损总额以“-”号填列）</t>
    <phoneticPr fontId="9" type="noConversion"/>
  </si>
  <si>
    <t>减：所得税费用</t>
    <phoneticPr fontId="9" type="noConversion"/>
  </si>
  <si>
    <t>四、净利润（净亏损以“-”号填列）</t>
    <phoneticPr fontId="9" type="noConversion"/>
  </si>
  <si>
    <t>订单表</t>
  </si>
  <si>
    <t>订单编号</t>
  </si>
  <si>
    <t>交易日期</t>
  </si>
  <si>
    <t>交易额</t>
  </si>
  <si>
    <t>商品编号</t>
  </si>
  <si>
    <t>商品名</t>
  </si>
  <si>
    <t>商品类别</t>
  </si>
  <si>
    <t>供应商</t>
  </si>
  <si>
    <t>$$商品名2</t>
  </si>
  <si>
    <t>$$商品类别2</t>
  </si>
  <si>
    <t>$$供应商2</t>
  </si>
  <si>
    <t>$$商品名3</t>
  </si>
  <si>
    <t>$$商品类别3</t>
  </si>
  <si>
    <t>$$供应商3</t>
  </si>
  <si>
    <t>$$城市+$$公司名称+$$公司类别+$$公司后缀</t>
    <phoneticPr fontId="2" type="noConversion"/>
  </si>
  <si>
    <t>$$_chance.integer({min:1000,max:1000000})</t>
    <phoneticPr fontId="2" type="noConversion"/>
  </si>
  <si>
    <t>$$number</t>
    <phoneticPr fontId="2" type="noConversion"/>
  </si>
  <si>
    <t>$$商品名1</t>
    <phoneticPr fontId="2" type="noConversion"/>
  </si>
  <si>
    <t>$$商品类别1</t>
    <phoneticPr fontId="2" type="noConversion"/>
  </si>
  <si>
    <t>$$供应商1</t>
    <phoneticPr fontId="2" type="noConversion"/>
  </si>
  <si>
    <t>$$_chance.date()</t>
    <phoneticPr fontId="2" type="noConversion"/>
  </si>
  <si>
    <t>"No."+$$number1</t>
    <phoneticPr fontId="2" type="noConversion"/>
  </si>
  <si>
    <t>"No."+$$number2</t>
    <phoneticPr fontId="2" type="noConversion"/>
  </si>
  <si>
    <t>"No."+$$number3</t>
    <phoneticPr fontId="2" type="noConversion"/>
  </si>
  <si>
    <t>一行注释</t>
  </si>
  <si>
    <t>一行注释</t>
    <phoneticPr fontId="2" type="noConversion"/>
  </si>
  <si>
    <t xml:space="preserve"> $$_chance.address()</t>
    <phoneticPr fontId="2" type="noConversion"/>
  </si>
  <si>
    <t>$$注册资金</t>
    <phoneticPr fontId="2" type="noConversion"/>
  </si>
  <si>
    <t>注册资金小计</t>
    <phoneticPr fontId="2" type="noConversion"/>
  </si>
  <si>
    <t>_.reduce($$_dict["$$注册资金"],(memo,v)=&gt;{return v+memo},0)</t>
    <phoneticPr fontId="2" type="noConversion"/>
  </si>
  <si>
    <t>_.clone($$_dict["$$注册资金"])</t>
    <phoneticPr fontId="2" type="noConversion"/>
  </si>
  <si>
    <t>创建时间</t>
    <phoneticPr fontId="2" type="noConversion"/>
  </si>
  <si>
    <t>公司邮箱</t>
    <phoneticPr fontId="2" type="noConversion"/>
  </si>
  <si>
    <t>$$创建时间</t>
    <phoneticPr fontId="2" type="noConversion"/>
  </si>
  <si>
    <t>$$公司邮箱</t>
    <phoneticPr fontId="2" type="noConversion"/>
  </si>
  <si>
    <t>注册资金</t>
    <phoneticPr fontId="2" type="noConversion"/>
  </si>
  <si>
    <t>$$注册资金</t>
    <phoneticPr fontId="2" type="noConversion"/>
  </si>
  <si>
    <t>$$注册资金/2</t>
    <phoneticPr fontId="2" type="noConversion"/>
  </si>
  <si>
    <t>原注册资金(单位：美元)</t>
    <phoneticPr fontId="2" type="noConversion"/>
  </si>
  <si>
    <r>
      <rPr>
        <b/>
        <sz val="10"/>
        <rFont val="微软雅黑"/>
        <family val="2"/>
        <charset val="134"/>
      </rPr>
      <t>注册资金</t>
    </r>
    <r>
      <rPr>
        <b/>
        <sz val="10"/>
        <rFont val="Microsoft Sans Serif"/>
        <family val="2"/>
      </rPr>
      <t>(</t>
    </r>
    <r>
      <rPr>
        <b/>
        <sz val="10"/>
        <rFont val="微软雅黑"/>
        <family val="2"/>
        <charset val="134"/>
      </rPr>
      <t>单位：美元</t>
    </r>
    <r>
      <rPr>
        <b/>
        <sz val="10"/>
        <rFont val="Microsoft Sans Serif"/>
        <family val="2"/>
      </rPr>
      <t>)</t>
    </r>
    <phoneticPr fontId="2" type="noConversion"/>
  </si>
  <si>
    <t>折合人民币</t>
    <phoneticPr fontId="2" type="noConversion"/>
  </si>
  <si>
    <t>$$注册资金*6.28</t>
    <phoneticPr fontId="2" type="noConversion"/>
  </si>
  <si>
    <t>"虹"+ $$_chance.integer({min:10,max:1000})+"dx"+ $$_chance.integer({min:10,max:100})</t>
    <phoneticPr fontId="2" type="noConversion"/>
  </si>
  <si>
    <r>
      <rPr>
        <b/>
        <sz val="10"/>
        <rFont val="微软雅黑"/>
        <family val="2"/>
        <charset val="134"/>
      </rPr>
      <t>出资比例</t>
    </r>
    <r>
      <rPr>
        <b/>
        <sz val="10"/>
        <rFont val="Microsoft Sans Serif"/>
        <family val="2"/>
      </rPr>
      <t>(%)</t>
    </r>
    <phoneticPr fontId="2" type="noConversion"/>
  </si>
  <si>
    <t>$$出资比例</t>
    <phoneticPr fontId="2" type="noConversion"/>
  </si>
  <si>
    <t>平均出资比例</t>
    <phoneticPr fontId="2" type="noConversion"/>
  </si>
  <si>
    <t>$$档案柜</t>
    <phoneticPr fontId="4" type="noConversion"/>
  </si>
  <si>
    <t>技术领域</t>
    <phoneticPr fontId="2" type="noConversion"/>
  </si>
  <si>
    <t>$$技术领域</t>
    <phoneticPr fontId="2" type="noConversion"/>
  </si>
  <si>
    <t>非孵化企业</t>
    <phoneticPr fontId="2" type="noConversion"/>
  </si>
  <si>
    <t>_.clone($$_dict["$$注册资金"])</t>
  </si>
  <si>
    <t>注册资金小计</t>
    <phoneticPr fontId="2" type="noConversion"/>
  </si>
  <si>
    <t>$$_chance.date({year:$$_chance.integer({min:2000,max:2016})})</t>
    <phoneticPr fontId="2" type="noConversion"/>
  </si>
  <si>
    <t>$$姓1+$$名1</t>
    <phoneticPr fontId="4" type="noConversion"/>
  </si>
  <si>
    <t>$$姓2+$$名2</t>
    <phoneticPr fontId="4" type="noConversion"/>
  </si>
  <si>
    <t>$$姓3+$$名3</t>
    <phoneticPr fontId="4" type="noConversion"/>
  </si>
  <si>
    <t>$$_chance.integer({min:1000000000,max:9999999999})</t>
    <phoneticPr fontId="2" type="noConversion"/>
  </si>
  <si>
    <t>_.sum($$_dict["$$注册资金"])</t>
    <phoneticPr fontId="2" type="noConversion"/>
  </si>
  <si>
    <t>_.avg($$_dict["$$出资比例"])</t>
    <phoneticPr fontId="2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</si>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</sst>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yyyy&quot;年&quot;m&quot;月&quot;;@"/>
    <numFmt numFmtId="177" formatCode="0.00_ "/>
    <numFmt numFmtId="178" formatCode="0_);[Red]\(0\)"/>
  </numFmts>
  <fonts count="21">
    <font>
      <sz val="11"/>
      <color theme="1"/>
      <name val="等线"/>
      <family val="2"/>
      <scheme val="minor"/>
    </font>
    <font>
      <b/>
      <sz val="10"/>
      <name val="Microsoft Sans Serif"/>
      <family val="2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Microsoft Sans Serif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b/>
      <sz val="2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color rgb="FF0000FF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0"/>
      <name val="Microsoft Sans Serif"/>
      <family val="2"/>
      <charset val="134"/>
    </font>
    <font>
      <sz val="11"/>
      <color theme="4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176" fontId="9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7" fontId="9" fillId="0" borderId="7" xfId="0" applyNumberFormat="1" applyFont="1" applyBorder="1" applyAlignment="1">
      <alignment vertical="center"/>
    </xf>
    <xf numFmtId="177" fontId="9" fillId="0" borderId="8" xfId="0" applyNumberFormat="1" applyFont="1" applyBorder="1" applyAlignment="1">
      <alignment vertical="center"/>
    </xf>
    <xf numFmtId="177" fontId="13" fillId="0" borderId="7" xfId="0" applyNumberFormat="1" applyFont="1" applyBorder="1" applyAlignment="1">
      <alignment vertical="center"/>
    </xf>
    <xf numFmtId="0" fontId="9" fillId="0" borderId="7" xfId="0" applyFont="1" applyFill="1" applyBorder="1" applyAlignment="1">
      <alignment horizontal="center" vertical="center"/>
    </xf>
    <xf numFmtId="177" fontId="9" fillId="0" borderId="7" xfId="0" applyNumberFormat="1" applyFont="1" applyBorder="1" applyAlignment="1">
      <alignment horizontal="right" vertical="center"/>
    </xf>
    <xf numFmtId="177" fontId="9" fillId="0" borderId="8" xfId="0" applyNumberFormat="1" applyFont="1" applyBorder="1" applyAlignment="1">
      <alignment horizontal="right" vertical="center"/>
    </xf>
    <xf numFmtId="0" fontId="9" fillId="0" borderId="10" xfId="0" applyFont="1" applyFill="1" applyBorder="1" applyAlignment="1">
      <alignment horizontal="center" vertical="center"/>
    </xf>
    <xf numFmtId="177" fontId="9" fillId="0" borderId="10" xfId="0" applyNumberFormat="1" applyFont="1" applyBorder="1" applyAlignment="1">
      <alignment vertical="center"/>
    </xf>
    <xf numFmtId="177" fontId="9" fillId="0" borderId="11" xfId="0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3" fontId="16" fillId="0" borderId="0" xfId="1" applyFont="1" applyAlignment="1">
      <alignment horizontal="right" vertical="center"/>
    </xf>
    <xf numFmtId="0" fontId="17" fillId="2" borderId="0" xfId="0" applyFont="1" applyFill="1"/>
    <xf numFmtId="0" fontId="19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8" fontId="19" fillId="0" borderId="1" xfId="0" applyNumberFormat="1" applyFont="1" applyBorder="1" applyAlignment="1">
      <alignment vertical="center"/>
    </xf>
    <xf numFmtId="0" fontId="20" fillId="0" borderId="0" xfId="0" applyFont="1"/>
    <xf numFmtId="43" fontId="19" fillId="0" borderId="1" xfId="1" applyFont="1" applyBorder="1" applyAlignment="1">
      <alignment horizontal="right" vertical="center"/>
    </xf>
    <xf numFmtId="2" fontId="16" fillId="0" borderId="0" xfId="0" applyNumberFormat="1" applyFont="1"/>
    <xf numFmtId="0" fontId="9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selection activeCell="C7" sqref="C7"/>
    </sheetView>
  </sheetViews>
  <sheetFormatPr defaultRowHeight="14.25"/>
  <cols>
    <col min="1" max="1" width="37" customWidth="1"/>
    <col min="2" max="2" width="16.125" customWidth="1"/>
    <col min="3" max="3" width="8" customWidth="1"/>
    <col min="4" max="4" width="11.5" customWidth="1"/>
    <col min="5" max="5" width="11" customWidth="1"/>
    <col min="6" max="6" width="11.25" customWidth="1"/>
    <col min="7" max="7" width="10.375" customWidth="1"/>
    <col min="8" max="8" width="9.5" customWidth="1"/>
    <col min="9" max="9" width="11.5" customWidth="1"/>
    <col min="10" max="10" width="7.625" customWidth="1"/>
    <col min="11" max="11" width="8.5" customWidth="1"/>
    <col min="12" max="12" width="8.875" customWidth="1"/>
    <col min="13" max="13" width="15.375" customWidth="1"/>
    <col min="14" max="14" width="13.875" customWidth="1"/>
    <col min="15" max="15" width="7.125" customWidth="1"/>
    <col min="16" max="16" width="6.5" customWidth="1"/>
    <col min="17" max="17" width="8" customWidth="1"/>
    <col min="18" max="18" width="8.75" customWidth="1"/>
    <col min="19" max="19" width="9.75" customWidth="1"/>
    <col min="20" max="20" width="14.125" customWidth="1"/>
    <col min="21" max="21" width="10.875" customWidth="1"/>
    <col min="22" max="22" width="8.875" customWidth="1"/>
    <col min="23" max="23" width="15.75" customWidth="1"/>
    <col min="24" max="24" width="13.25" customWidth="1"/>
    <col min="25" max="25" width="25" customWidth="1"/>
    <col min="26" max="26" width="23.5" customWidth="1"/>
    <col min="27" max="27" width="21.375" customWidth="1"/>
    <col min="28" max="28" width="24.375" customWidth="1"/>
    <col min="29" max="29" width="10" customWidth="1"/>
    <col min="30" max="30" width="14.125" customWidth="1"/>
    <col min="31" max="31" width="10.625" customWidth="1"/>
    <col min="32" max="32" width="10.75" customWidth="1"/>
    <col min="34" max="34" width="8" customWidth="1"/>
    <col min="38" max="38" width="18" customWidth="1"/>
  </cols>
  <sheetData>
    <row r="1" spans="1:39" s="23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142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1" t="s">
        <v>138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0" t="s">
        <v>133</v>
      </c>
      <c r="AA1" s="21" t="s">
        <v>134</v>
      </c>
      <c r="AB1" s="20" t="s">
        <v>135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9" s="24" customFormat="1" ht="27" customHeight="1">
      <c r="A2" s="25" t="s">
        <v>35</v>
      </c>
      <c r="B2" s="26" t="s">
        <v>137</v>
      </c>
      <c r="C2" s="25" t="s">
        <v>141</v>
      </c>
      <c r="D2" s="27" t="s">
        <v>36</v>
      </c>
      <c r="E2" s="26" t="s">
        <v>128</v>
      </c>
      <c r="F2" s="26" t="s">
        <v>38</v>
      </c>
      <c r="G2" s="26" t="s">
        <v>143</v>
      </c>
      <c r="H2" s="26" t="s">
        <v>121</v>
      </c>
      <c r="I2" s="26" t="s">
        <v>144</v>
      </c>
      <c r="J2" s="25" t="s">
        <v>148</v>
      </c>
      <c r="K2" s="25" t="s">
        <v>149</v>
      </c>
      <c r="L2" s="25" t="s">
        <v>150</v>
      </c>
      <c r="M2" s="27" t="s">
        <v>147</v>
      </c>
      <c r="N2" s="27" t="s">
        <v>147</v>
      </c>
      <c r="O2" s="27" t="s">
        <v>33</v>
      </c>
      <c r="P2" s="25" t="s">
        <v>39</v>
      </c>
      <c r="Q2" s="27" t="s">
        <v>40</v>
      </c>
      <c r="R2" s="27" t="s">
        <v>139</v>
      </c>
      <c r="S2" s="27" t="s">
        <v>41</v>
      </c>
      <c r="T2" s="28" t="s">
        <v>47</v>
      </c>
      <c r="U2" s="27" t="s">
        <v>42</v>
      </c>
      <c r="V2" s="27" t="s">
        <v>33</v>
      </c>
      <c r="W2" s="28" t="s">
        <v>44</v>
      </c>
      <c r="X2" s="27" t="s">
        <v>43</v>
      </c>
      <c r="Y2" s="29" t="s">
        <v>151</v>
      </c>
      <c r="Z2" s="31" t="s">
        <v>132</v>
      </c>
      <c r="AA2" s="31" t="s">
        <v>122</v>
      </c>
      <c r="AB2" s="31" t="s">
        <v>136</v>
      </c>
      <c r="AC2" s="27" t="s">
        <v>33</v>
      </c>
      <c r="AD2" s="27" t="s">
        <v>45</v>
      </c>
      <c r="AE2" s="27" t="s">
        <v>34</v>
      </c>
      <c r="AF2" s="27" t="s">
        <v>33</v>
      </c>
      <c r="AG2" s="27" t="s">
        <v>33</v>
      </c>
      <c r="AH2" s="27" t="s">
        <v>46</v>
      </c>
      <c r="AI2" s="25" t="s">
        <v>150</v>
      </c>
      <c r="AJ2" s="27" t="s">
        <v>41</v>
      </c>
      <c r="AK2" s="27" t="s">
        <v>41</v>
      </c>
      <c r="AL2" s="27" t="s">
        <v>47</v>
      </c>
    </row>
    <row r="3" spans="1:39" s="24" customFormat="1" ht="27" customHeight="1">
      <c r="A3" s="25"/>
      <c r="B3" s="26"/>
      <c r="C3" s="25"/>
      <c r="D3" s="27"/>
      <c r="E3" s="26"/>
      <c r="F3" s="26"/>
      <c r="G3" s="26"/>
      <c r="H3" s="26"/>
      <c r="I3" s="26"/>
      <c r="J3" s="25"/>
      <c r="K3" s="25"/>
      <c r="L3" s="25"/>
      <c r="M3" s="27"/>
      <c r="N3" s="27"/>
      <c r="O3" s="27"/>
      <c r="P3" s="25"/>
      <c r="Q3" s="27"/>
      <c r="R3" s="27"/>
      <c r="S3" s="27"/>
      <c r="T3" s="28"/>
      <c r="U3" s="27"/>
      <c r="V3" s="27"/>
      <c r="W3" s="28"/>
      <c r="X3" s="27"/>
      <c r="Y3" s="29"/>
      <c r="Z3" s="31"/>
      <c r="AA3" s="31"/>
      <c r="AB3" s="31"/>
      <c r="AC3" s="27"/>
      <c r="AD3" s="27"/>
      <c r="AE3" s="27"/>
      <c r="AF3" s="27"/>
      <c r="AG3" s="27"/>
      <c r="AH3" s="27"/>
      <c r="AI3" s="25"/>
      <c r="AJ3" s="27"/>
      <c r="AK3" s="27"/>
      <c r="AL3" s="27"/>
    </row>
    <row r="4" spans="1:39" ht="18.75" customHeight="1">
      <c r="A4" t="s">
        <v>154</v>
      </c>
    </row>
    <row r="5" spans="1:39" ht="16.5">
      <c r="A5" s="2" t="s">
        <v>48</v>
      </c>
    </row>
    <row r="26" spans="1:3" s="30" customFormat="1"/>
    <row r="30" spans="1:3">
      <c r="A30" s="30" t="s">
        <v>123</v>
      </c>
      <c r="B30" s="30" t="s">
        <v>140</v>
      </c>
      <c r="C30" s="30"/>
    </row>
    <row r="31" spans="1:3">
      <c r="A31" s="22" t="s">
        <v>152</v>
      </c>
      <c r="B31" s="32" t="s">
        <v>153</v>
      </c>
    </row>
    <row r="32" spans="1:3">
      <c r="A32" t="s">
        <v>125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400-D81A-40D1-A660-DE80306E0D31}">
  <dimension ref="A1:E36"/>
  <sheetViews>
    <sheetView topLeftCell="A7" workbookViewId="0">
      <selection activeCell="G26" sqref="G26"/>
    </sheetView>
  </sheetViews>
  <sheetFormatPr defaultRowHeight="14.25"/>
  <cols>
    <col min="1" max="1" width="15.625" customWidth="1"/>
    <col min="2" max="2" width="20.625" customWidth="1"/>
    <col min="3" max="3" width="20.5" customWidth="1"/>
    <col min="4" max="4" width="18.875" customWidth="1"/>
    <col min="5" max="5" width="17.25" customWidth="1"/>
  </cols>
  <sheetData>
    <row r="1" spans="1:5" ht="31.5">
      <c r="A1" s="39" t="s">
        <v>49</v>
      </c>
      <c r="B1" s="39"/>
      <c r="C1" s="39"/>
      <c r="D1" s="39"/>
      <c r="E1" s="39"/>
    </row>
    <row r="2" spans="1:5" ht="35.25">
      <c r="A2" s="3"/>
      <c r="B2" s="4" t="s">
        <v>37</v>
      </c>
      <c r="C2" s="5"/>
      <c r="D2" s="40" t="s">
        <v>50</v>
      </c>
      <c r="E2" s="40"/>
    </row>
    <row r="3" spans="1:5" ht="15" thickBot="1">
      <c r="A3" s="6" t="s">
        <v>51</v>
      </c>
      <c r="B3" s="6" t="s">
        <v>109</v>
      </c>
      <c r="C3" s="7"/>
      <c r="D3" s="41" t="s">
        <v>52</v>
      </c>
      <c r="E3" s="41"/>
    </row>
    <row r="4" spans="1:5">
      <c r="A4" s="42" t="s">
        <v>53</v>
      </c>
      <c r="B4" s="43"/>
      <c r="C4" s="8" t="s">
        <v>54</v>
      </c>
      <c r="D4" s="8" t="s">
        <v>55</v>
      </c>
      <c r="E4" s="9" t="s">
        <v>56</v>
      </c>
    </row>
    <row r="5" spans="1:5">
      <c r="A5" s="35" t="s">
        <v>57</v>
      </c>
      <c r="B5" s="36"/>
      <c r="C5" s="10"/>
      <c r="D5" s="11"/>
      <c r="E5" s="12"/>
    </row>
    <row r="6" spans="1:5">
      <c r="A6" s="35" t="s">
        <v>58</v>
      </c>
      <c r="B6" s="36"/>
      <c r="C6" s="10">
        <v>1</v>
      </c>
      <c r="D6" s="13" t="s">
        <v>59</v>
      </c>
      <c r="E6" s="13" t="s">
        <v>59</v>
      </c>
    </row>
    <row r="7" spans="1:5">
      <c r="A7" s="35" t="s">
        <v>60</v>
      </c>
      <c r="B7" s="36"/>
      <c r="C7" s="10">
        <v>2</v>
      </c>
      <c r="D7" s="13" t="s">
        <v>61</v>
      </c>
      <c r="E7" s="13" t="s">
        <v>61</v>
      </c>
    </row>
    <row r="8" spans="1:5">
      <c r="A8" s="35" t="s">
        <v>62</v>
      </c>
      <c r="B8" s="36"/>
      <c r="C8" s="10">
        <v>3</v>
      </c>
      <c r="D8" s="13" t="s">
        <v>63</v>
      </c>
      <c r="E8" s="13" t="s">
        <v>63</v>
      </c>
    </row>
    <row r="9" spans="1:5">
      <c r="A9" s="35" t="s">
        <v>64</v>
      </c>
      <c r="B9" s="36"/>
      <c r="C9" s="14">
        <v>4</v>
      </c>
      <c r="D9" s="13" t="s">
        <v>65</v>
      </c>
      <c r="E9" s="13" t="s">
        <v>65</v>
      </c>
    </row>
    <row r="10" spans="1:5">
      <c r="A10" s="35" t="s">
        <v>66</v>
      </c>
      <c r="B10" s="36"/>
      <c r="C10" s="14">
        <v>5</v>
      </c>
      <c r="D10" s="13" t="s">
        <v>67</v>
      </c>
      <c r="E10" s="13" t="s">
        <v>67</v>
      </c>
    </row>
    <row r="11" spans="1:5">
      <c r="A11" s="35" t="s">
        <v>68</v>
      </c>
      <c r="B11" s="36"/>
      <c r="C11" s="14">
        <v>6</v>
      </c>
      <c r="D11" s="13" t="s">
        <v>69</v>
      </c>
      <c r="E11" s="13" t="s">
        <v>69</v>
      </c>
    </row>
    <row r="12" spans="1:5">
      <c r="A12" s="37" t="s">
        <v>70</v>
      </c>
      <c r="B12" s="38"/>
      <c r="C12" s="14">
        <v>7</v>
      </c>
      <c r="D12" s="11"/>
      <c r="E12" s="12"/>
    </row>
    <row r="13" spans="1:5">
      <c r="A13" s="35" t="s">
        <v>71</v>
      </c>
      <c r="B13" s="36"/>
      <c r="C13" s="14"/>
      <c r="D13" s="11"/>
      <c r="E13" s="12"/>
    </row>
    <row r="14" spans="1:5">
      <c r="A14" s="35" t="s">
        <v>72</v>
      </c>
      <c r="B14" s="36"/>
      <c r="C14" s="14">
        <v>8</v>
      </c>
      <c r="D14" s="11"/>
      <c r="E14" s="12"/>
    </row>
    <row r="15" spans="1:5">
      <c r="A15" s="35" t="s">
        <v>73</v>
      </c>
      <c r="B15" s="36"/>
      <c r="C15" s="14">
        <v>9</v>
      </c>
      <c r="D15" s="11"/>
      <c r="E15" s="12"/>
    </row>
    <row r="16" spans="1:5">
      <c r="A16" s="35" t="s">
        <v>74</v>
      </c>
      <c r="B16" s="36"/>
      <c r="C16" s="14">
        <v>10</v>
      </c>
      <c r="D16" s="13" t="s">
        <v>69</v>
      </c>
      <c r="E16" s="13" t="s">
        <v>69</v>
      </c>
    </row>
    <row r="17" spans="1:5">
      <c r="A17" s="35" t="s">
        <v>75</v>
      </c>
      <c r="B17" s="36"/>
      <c r="C17" s="10">
        <v>11</v>
      </c>
      <c r="D17" s="11"/>
      <c r="E17" s="12"/>
    </row>
    <row r="18" spans="1:5">
      <c r="A18" s="35" t="s">
        <v>76</v>
      </c>
      <c r="B18" s="36"/>
      <c r="C18" s="14">
        <v>12</v>
      </c>
      <c r="D18" s="13" t="s">
        <v>69</v>
      </c>
      <c r="E18" s="13" t="s">
        <v>69</v>
      </c>
    </row>
    <row r="19" spans="1:5">
      <c r="A19" s="37" t="s">
        <v>77</v>
      </c>
      <c r="B19" s="38"/>
      <c r="C19" s="10">
        <v>13</v>
      </c>
      <c r="D19" s="15" t="e">
        <f>D14+D15+D16-D17-D18</f>
        <v>#VALUE!</v>
      </c>
      <c r="E19" s="16"/>
    </row>
    <row r="20" spans="1:5">
      <c r="A20" s="35" t="s">
        <v>78</v>
      </c>
      <c r="B20" s="36"/>
      <c r="C20" s="14"/>
      <c r="D20" s="11"/>
      <c r="E20" s="12"/>
    </row>
    <row r="21" spans="1:5">
      <c r="A21" s="35" t="s">
        <v>79</v>
      </c>
      <c r="B21" s="36"/>
      <c r="C21" s="14">
        <v>14</v>
      </c>
      <c r="D21" s="11"/>
      <c r="E21" s="12"/>
    </row>
    <row r="22" spans="1:5">
      <c r="A22" s="35" t="s">
        <v>80</v>
      </c>
      <c r="B22" s="36"/>
      <c r="C22" s="14">
        <v>15</v>
      </c>
      <c r="D22" s="13" t="s">
        <v>69</v>
      </c>
      <c r="E22" s="13" t="s">
        <v>69</v>
      </c>
    </row>
    <row r="23" spans="1:5">
      <c r="A23" s="35" t="s">
        <v>81</v>
      </c>
      <c r="B23" s="36"/>
      <c r="C23" s="14">
        <v>16</v>
      </c>
      <c r="D23" s="11"/>
      <c r="E23" s="12"/>
    </row>
    <row r="24" spans="1:5">
      <c r="A24" s="35" t="s">
        <v>82</v>
      </c>
      <c r="B24" s="36"/>
      <c r="C24" s="10">
        <v>17</v>
      </c>
      <c r="D24" s="11"/>
      <c r="E24" s="12"/>
    </row>
    <row r="25" spans="1:5">
      <c r="A25" s="35" t="s">
        <v>83</v>
      </c>
      <c r="B25" s="36"/>
      <c r="C25" s="14">
        <v>18</v>
      </c>
      <c r="D25" s="11"/>
      <c r="E25" s="12"/>
    </row>
    <row r="26" spans="1:5">
      <c r="A26" s="37" t="s">
        <v>84</v>
      </c>
      <c r="B26" s="38"/>
      <c r="C26" s="14">
        <v>19</v>
      </c>
      <c r="D26" s="11" t="e">
        <f>D21+D22-D23-D24-D25</f>
        <v>#VALUE!</v>
      </c>
      <c r="E26" s="12" t="e">
        <f>E21+E22-E23-E24-E25</f>
        <v>#VALUE!</v>
      </c>
    </row>
    <row r="27" spans="1:5">
      <c r="A27" s="35" t="s">
        <v>85</v>
      </c>
      <c r="B27" s="36"/>
      <c r="C27" s="14">
        <v>20</v>
      </c>
      <c r="D27" s="11" t="e">
        <f>D12+D19+D26</f>
        <v>#VALUE!</v>
      </c>
      <c r="E27" s="12" t="e">
        <f>E12+E19+E26</f>
        <v>#VALUE!</v>
      </c>
    </row>
    <row r="28" spans="1:5">
      <c r="A28" s="35" t="s">
        <v>86</v>
      </c>
      <c r="B28" s="36"/>
      <c r="C28" s="14">
        <v>21</v>
      </c>
      <c r="D28" s="13" t="s">
        <v>69</v>
      </c>
      <c r="E28" s="13" t="s">
        <v>69</v>
      </c>
    </row>
    <row r="29" spans="1:5" ht="15" thickBot="1">
      <c r="A29" s="33" t="s">
        <v>87</v>
      </c>
      <c r="B29" s="34"/>
      <c r="C29" s="17">
        <v>22</v>
      </c>
      <c r="D29" s="18" t="e">
        <f>D27+D28</f>
        <v>#VALUE!</v>
      </c>
      <c r="E29" s="19" t="e">
        <f>E27+E28</f>
        <v>#VALUE!</v>
      </c>
    </row>
    <row r="30" spans="1:5">
      <c r="A30" s="35" t="s">
        <v>88</v>
      </c>
      <c r="B30" s="36"/>
      <c r="C30" s="14">
        <v>26</v>
      </c>
      <c r="D30" s="13" t="s">
        <v>59</v>
      </c>
      <c r="E30" s="13" t="s">
        <v>59</v>
      </c>
    </row>
    <row r="31" spans="1:5">
      <c r="A31" s="35" t="s">
        <v>89</v>
      </c>
      <c r="B31" s="36"/>
      <c r="C31" s="10">
        <v>27</v>
      </c>
      <c r="D31" s="13" t="s">
        <v>61</v>
      </c>
      <c r="E31" s="13" t="s">
        <v>61</v>
      </c>
    </row>
    <row r="32" spans="1:5">
      <c r="A32" s="35" t="s">
        <v>90</v>
      </c>
      <c r="B32" s="36"/>
      <c r="C32" s="10">
        <v>28</v>
      </c>
      <c r="D32" s="13" t="s">
        <v>63</v>
      </c>
      <c r="E32" s="13" t="s">
        <v>63</v>
      </c>
    </row>
    <row r="33" spans="1:5">
      <c r="A33" s="35" t="s">
        <v>91</v>
      </c>
      <c r="B33" s="36"/>
      <c r="C33" s="10">
        <v>29</v>
      </c>
      <c r="D33" s="13" t="s">
        <v>65</v>
      </c>
      <c r="E33" s="13" t="s">
        <v>65</v>
      </c>
    </row>
    <row r="34" spans="1:5">
      <c r="A34" s="35" t="s">
        <v>92</v>
      </c>
      <c r="B34" s="36"/>
      <c r="C34" s="10">
        <v>30</v>
      </c>
      <c r="D34" s="13" t="s">
        <v>67</v>
      </c>
      <c r="E34" s="13" t="s">
        <v>67</v>
      </c>
    </row>
    <row r="35" spans="1:5">
      <c r="A35" s="35" t="s">
        <v>93</v>
      </c>
      <c r="B35" s="36"/>
      <c r="C35" s="14">
        <v>31</v>
      </c>
      <c r="D35" s="13" t="s">
        <v>69</v>
      </c>
      <c r="E35" s="13" t="s">
        <v>69</v>
      </c>
    </row>
    <row r="36" spans="1:5" ht="15" thickBot="1">
      <c r="A36" s="33" t="s">
        <v>94</v>
      </c>
      <c r="B36" s="34"/>
      <c r="C36" s="17">
        <v>32</v>
      </c>
      <c r="D36" s="13" t="e">
        <f>D12+D18+D26+D27+D29</f>
        <v>#VALUE!</v>
      </c>
      <c r="E36" s="19" t="e">
        <f>E12+E19+E26+E27+E29</f>
        <v>#VALUE!</v>
      </c>
    </row>
  </sheetData>
  <mergeCells count="36">
    <mergeCell ref="A12:B12"/>
    <mergeCell ref="A1:E1"/>
    <mergeCell ref="D2:E2"/>
    <mergeCell ref="D3:E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A3F0-3F83-44FB-B692-ED52294DFB43}">
  <dimension ref="A1:J10"/>
  <sheetViews>
    <sheetView workbookViewId="0">
      <selection activeCell="A9" sqref="A9"/>
    </sheetView>
  </sheetViews>
  <sheetFormatPr defaultRowHeight="14.25"/>
  <cols>
    <col min="1" max="1" width="27.375" customWidth="1"/>
    <col min="2" max="2" width="14.875" customWidth="1"/>
    <col min="3" max="3" width="20.875" customWidth="1"/>
    <col min="4" max="4" width="20.75" customWidth="1"/>
    <col min="5" max="5" width="16.75" customWidth="1"/>
    <col min="6" max="6" width="16.5" customWidth="1"/>
    <col min="8" max="8" width="12.125" customWidth="1"/>
    <col min="9" max="9" width="12.875" customWidth="1"/>
  </cols>
  <sheetData>
    <row r="1" spans="1:10">
      <c r="B1" t="s">
        <v>95</v>
      </c>
    </row>
    <row r="2" spans="1:10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126</v>
      </c>
      <c r="I2" t="s">
        <v>127</v>
      </c>
      <c r="J2" t="s">
        <v>130</v>
      </c>
    </row>
    <row r="3" spans="1:10">
      <c r="A3" t="s">
        <v>111</v>
      </c>
      <c r="B3" t="s">
        <v>115</v>
      </c>
      <c r="C3" t="s">
        <v>110</v>
      </c>
      <c r="D3" t="s">
        <v>116</v>
      </c>
      <c r="E3" t="s">
        <v>112</v>
      </c>
      <c r="F3" t="s">
        <v>113</v>
      </c>
      <c r="G3" t="s">
        <v>114</v>
      </c>
      <c r="H3" t="s">
        <v>128</v>
      </c>
      <c r="I3" t="s">
        <v>129</v>
      </c>
      <c r="J3" t="s">
        <v>131</v>
      </c>
    </row>
    <row r="4" spans="1:10">
      <c r="D4" t="s">
        <v>117</v>
      </c>
      <c r="E4" t="s">
        <v>103</v>
      </c>
      <c r="F4" t="s">
        <v>104</v>
      </c>
      <c r="G4" t="s">
        <v>105</v>
      </c>
    </row>
    <row r="5" spans="1:10">
      <c r="A5" t="s">
        <v>120</v>
      </c>
      <c r="B5" t="s">
        <v>119</v>
      </c>
      <c r="C5" t="s">
        <v>119</v>
      </c>
      <c r="D5" t="s">
        <v>119</v>
      </c>
      <c r="E5" t="s">
        <v>119</v>
      </c>
    </row>
    <row r="6" spans="1:10">
      <c r="D6" t="s">
        <v>118</v>
      </c>
      <c r="E6" t="s">
        <v>106</v>
      </c>
      <c r="F6" t="s">
        <v>107</v>
      </c>
      <c r="G6" t="s">
        <v>108</v>
      </c>
    </row>
    <row r="8" spans="1:10">
      <c r="A8" t="s">
        <v>146</v>
      </c>
    </row>
    <row r="9" spans="1:10">
      <c r="A9" s="22" t="s">
        <v>124</v>
      </c>
    </row>
    <row r="10" spans="1:10">
      <c r="A10" t="s">
        <v>145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企业基本信息1</vt:lpstr>
      <vt:lpstr>利润表</vt:lpstr>
      <vt:lpstr>订单表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2018-06-14T09:35:39Z</dcterms:modified>
</cp:coreProperties>
</file>