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E:\MyStudy\ParallelComputing\Improved-RF-for-Real-time-IDS-with-Spark\improved-ids\modules\linux-version\"/>
    </mc:Choice>
  </mc:AlternateContent>
  <xr:revisionPtr revIDLastSave="0" documentId="13_ncr:1_{46DC118A-842F-46DA-B7E5-9030139AED5D}" xr6:coauthVersionLast="47" xr6:coauthVersionMax="47" xr10:uidLastSave="{00000000-0000-0000-0000-000000000000}"/>
  <bookViews>
    <workbookView xWindow="-120" yWindow="-120" windowWidth="29040" windowHeight="17790" xr2:uid="{00000000-000D-0000-FFFF-FFFF00000000}"/>
  </bookViews>
  <sheets>
    <sheet name="Overal" sheetId="1" r:id="rId1"/>
    <sheet name="RF" sheetId="3" r:id="rId2"/>
    <sheet name="LR" sheetId="4" r:id="rId3"/>
    <sheet name="GBT" sheetId="5" r:id="rId4"/>
    <sheet name="XGBoost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4" i="1" l="1"/>
  <c r="P15" i="1"/>
  <c r="P16" i="1"/>
  <c r="P13" i="1"/>
  <c r="O14" i="1"/>
  <c r="O15" i="1"/>
  <c r="O16" i="1"/>
  <c r="O13" i="1"/>
  <c r="L14" i="1"/>
  <c r="L15" i="1"/>
  <c r="L16" i="1"/>
  <c r="L13" i="1"/>
  <c r="K14" i="1"/>
  <c r="K15" i="1"/>
  <c r="K16" i="1"/>
  <c r="K13" i="1"/>
  <c r="H14" i="1"/>
  <c r="H15" i="1"/>
  <c r="H16" i="1"/>
  <c r="H13" i="1"/>
  <c r="G14" i="1"/>
  <c r="G15" i="1"/>
  <c r="G16" i="1"/>
  <c r="G13" i="1"/>
  <c r="D14" i="1"/>
  <c r="D15" i="1"/>
  <c r="D16" i="1"/>
  <c r="D13" i="1"/>
  <c r="C14" i="1"/>
  <c r="C15" i="1"/>
  <c r="C16" i="1"/>
  <c r="C13" i="1"/>
</calcChain>
</file>

<file path=xl/sharedStrings.xml><?xml version="1.0" encoding="utf-8"?>
<sst xmlns="http://schemas.openxmlformats.org/spreadsheetml/2006/main" count="121" uniqueCount="21">
  <si>
    <t>F1-score (micro)</t>
  </si>
  <si>
    <t>Precision (macro)</t>
  </si>
  <si>
    <t>Recall (macro)</t>
  </si>
  <si>
    <t>F1-score (macro)</t>
  </si>
  <si>
    <t>Accuracy</t>
  </si>
  <si>
    <t>RF</t>
  </si>
  <si>
    <t>LR</t>
  </si>
  <si>
    <t>XGB</t>
  </si>
  <si>
    <t>Spark</t>
  </si>
  <si>
    <t>Sklearn</t>
  </si>
  <si>
    <t>Training time</t>
  </si>
  <si>
    <t> 0.9489</t>
  </si>
  <si>
    <t> 0.7257</t>
  </si>
  <si>
    <t> 0.9907</t>
  </si>
  <si>
    <t>GBT</t>
  </si>
  <si>
    <t>Nền tảng</t>
  </si>
  <si>
    <t>Training time (s)</t>
  </si>
  <si>
    <t>Logistic Regression</t>
  </si>
  <si>
    <t>Training time(s)</t>
  </si>
  <si>
    <t xml:space="preserve">Gradient Boosted Trees </t>
  </si>
  <si>
    <t>XGBoost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</si>
</sst>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Times New Roman"/>
      <family val="1"/>
    </font>
    <font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theme="1"/>
      <name val="Aptos"/>
      <family val="2"/>
    </font>
    <font>
      <b/>
      <sz val="12"/>
      <color theme="1"/>
      <name val="Times New Roman"/>
      <family val="1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rgb="FFFFFFFF"/>
      <name val="Times New Roman"/>
      <family val="1"/>
    </font>
    <font>
      <sz val="11"/>
      <color rgb="FF000000"/>
      <name val="Times New Roman"/>
      <family val="1"/>
    </font>
    <font>
      <b/>
      <sz val="11"/>
      <color theme="1"/>
      <name val="Times New Roman"/>
      <family val="1"/>
    </font>
    <font>
      <sz val="11"/>
      <color theme="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rgb="FF5B9BD5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7" fillId="6" borderId="1" applyNumberFormat="0" applyAlignment="0" applyProtection="0"/>
  </cellStyleXfs>
  <cellXfs count="30">
    <xf numFmtId="0" fontId="0" fillId="0" borderId="0" xfId="0"/>
    <xf numFmtId="0" fontId="0" fillId="0" borderId="0" xfId="0" applyAlignment="1">
      <alignment horizontal="right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right" vertical="center"/>
    </xf>
    <xf numFmtId="0" fontId="5" fillId="0" borderId="0" xfId="0" applyFont="1"/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right" vertical="center" wrapText="1"/>
    </xf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1" fillId="2" borderId="0" xfId="1" applyAlignment="1">
      <alignment horizontal="center"/>
    </xf>
    <xf numFmtId="0" fontId="1" fillId="3" borderId="0" xfId="2" applyAlignment="1">
      <alignment horizontal="center"/>
    </xf>
    <xf numFmtId="0" fontId="3" fillId="4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8" fillId="0" borderId="0" xfId="0" applyFont="1"/>
    <xf numFmtId="0" fontId="9" fillId="0" borderId="0" xfId="0" applyFont="1"/>
    <xf numFmtId="0" fontId="10" fillId="4" borderId="0" xfId="0" applyFont="1" applyFill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right" vertical="center"/>
    </xf>
    <xf numFmtId="0" fontId="10" fillId="0" borderId="0" xfId="0" applyFont="1" applyAlignment="1">
      <alignment horizontal="center" vertical="center" wrapText="1"/>
    </xf>
    <xf numFmtId="0" fontId="10" fillId="5" borderId="0" xfId="0" applyFont="1" applyFill="1" applyAlignment="1">
      <alignment horizontal="center" vertical="center"/>
    </xf>
    <xf numFmtId="0" fontId="11" fillId="0" borderId="0" xfId="0" applyFont="1" applyAlignment="1">
      <alignment vertical="center" wrapText="1"/>
    </xf>
    <xf numFmtId="0" fontId="11" fillId="0" borderId="0" xfId="0" applyFont="1" applyAlignment="1">
      <alignment horizontal="right" vertical="center" wrapText="1"/>
    </xf>
    <xf numFmtId="0" fontId="12" fillId="0" borderId="0" xfId="0" applyFont="1"/>
    <xf numFmtId="0" fontId="9" fillId="0" borderId="0" xfId="0" applyFont="1" applyAlignment="1">
      <alignment horizontal="right"/>
    </xf>
    <xf numFmtId="0" fontId="13" fillId="2" borderId="0" xfId="1" applyFont="1" applyAlignment="1">
      <alignment horizontal="center"/>
    </xf>
    <xf numFmtId="0" fontId="13" fillId="3" borderId="0" xfId="2" applyFont="1" applyAlignment="1">
      <alignment horizontal="center"/>
    </xf>
    <xf numFmtId="0" fontId="7" fillId="6" borderId="1" xfId="3" applyAlignment="1">
      <alignment horizontal="center"/>
    </xf>
    <xf numFmtId="0" fontId="7" fillId="6" borderId="1" xfId="3"/>
  </cellXfs>
  <cellStyles count="4">
    <cellStyle name="Accent1" xfId="1" builtinId="29"/>
    <cellStyle name="Accent2" xfId="2" builtinId="33"/>
    <cellStyle name="Normal" xfId="0" builtinId="0"/>
    <cellStyle name="Output" xfId="3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F1-score (micro)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Overal!$C$12</c:f>
              <c:strCache>
                <c:ptCount val="1"/>
                <c:pt idx="0">
                  <c:v>Spark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Overal!$B$13:$B$16</c:f>
              <c:strCache>
                <c:ptCount val="4"/>
                <c:pt idx="0">
                  <c:v>RF</c:v>
                </c:pt>
                <c:pt idx="1">
                  <c:v>GBT</c:v>
                </c:pt>
                <c:pt idx="2">
                  <c:v>LR</c:v>
                </c:pt>
                <c:pt idx="3">
                  <c:v>XGB</c:v>
                </c:pt>
              </c:strCache>
            </c:strRef>
          </c:cat>
          <c:val>
            <c:numRef>
              <c:f>Overal!$C$13:$C$16</c:f>
              <c:numCache>
                <c:formatCode>General</c:formatCode>
                <c:ptCount val="4"/>
                <c:pt idx="0">
                  <c:v>0.98046005924892798</c:v>
                </c:pt>
                <c:pt idx="1">
                  <c:v>0.97655467406869301</c:v>
                </c:pt>
                <c:pt idx="2">
                  <c:v>0.83811269585685899</c:v>
                </c:pt>
                <c:pt idx="3">
                  <c:v>0.98370683122491998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2A-46E9-AFF2-6A0C53B5D002}"/>
            </c:ext>
          </c:extLst>
        </c:ser>
        <c:ser>
          <c:idx val="1"/>
          <c:order val="1"/>
          <c:tx>
            <c:strRef>
              <c:f>Overal!$D$12</c:f>
              <c:strCache>
                <c:ptCount val="1"/>
                <c:pt idx="0">
                  <c:v>Sklearn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Overal!$B$13:$B$16</c:f>
              <c:strCache>
                <c:ptCount val="4"/>
                <c:pt idx="0">
                  <c:v>RF</c:v>
                </c:pt>
                <c:pt idx="1">
                  <c:v>GBT</c:v>
                </c:pt>
                <c:pt idx="2">
                  <c:v>LR</c:v>
                </c:pt>
                <c:pt idx="3">
                  <c:v>XGB</c:v>
                </c:pt>
              </c:strCache>
            </c:strRef>
          </c:cat>
          <c:val>
            <c:numRef>
              <c:f>Overal!$D$13:$D$16</c:f>
              <c:numCache>
                <c:formatCode>General</c:formatCode>
                <c:ptCount val="4"/>
                <c:pt idx="0">
                  <c:v>0.99829999999999997</c:v>
                </c:pt>
                <c:pt idx="1">
                  <c:v>0.98829999999999996</c:v>
                </c:pt>
                <c:pt idx="2">
                  <c:v>0.9425</c:v>
                </c:pt>
                <c:pt idx="3">
                  <c:v>0.99919999999999998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2A-46E9-AFF2-6A0C53B5D0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7230992"/>
        <c:axId val="1887224272"/>
      </c:lineChart>
      <c:catAx>
        <c:axId val="1887230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7224272"/>
        <c:crosses val="autoZero"/>
        <c:auto val="1"/>
        <c:lblAlgn val="ctr"/>
        <c:lblOffset val="100"/>
        <c:noMultiLvlLbl val="0"/>
      </c:catAx>
      <c:valAx>
        <c:axId val="188722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7230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GBT!$I$21</c:f>
              <c:strCache>
                <c:ptCount val="1"/>
                <c:pt idx="0">
                  <c:v>Training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GBT!$C$22:$C$23</c:f>
              <c:strCache>
                <c:ptCount val="2"/>
                <c:pt idx="0">
                  <c:v>Spark</c:v>
                </c:pt>
                <c:pt idx="1">
                  <c:v>Sklearn</c:v>
                </c:pt>
              </c:strCache>
            </c:strRef>
          </c:cat>
          <c:val>
            <c:numRef>
              <c:f>GBT!$I$22:$I$23</c:f>
              <c:numCache>
                <c:formatCode>General</c:formatCode>
                <c:ptCount val="2"/>
                <c:pt idx="0">
                  <c:v>722.26003384590103</c:v>
                </c:pt>
                <c:pt idx="1">
                  <c:v>769.3528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ED-42D1-A456-EBA2856063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8517839"/>
        <c:axId val="1678518319"/>
      </c:barChart>
      <c:catAx>
        <c:axId val="1678517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518319"/>
        <c:crosses val="autoZero"/>
        <c:auto val="1"/>
        <c:lblAlgn val="ctr"/>
        <c:lblOffset val="100"/>
        <c:noMultiLvlLbl val="0"/>
      </c:catAx>
      <c:valAx>
        <c:axId val="1678518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517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XGBoost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XGBoost!$C$22</c:f>
              <c:strCache>
                <c:ptCount val="1"/>
                <c:pt idx="0">
                  <c:v>Spark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XGBoost!$D$21:$H$21</c:f>
              <c:strCache>
                <c:ptCount val="5"/>
                <c:pt idx="0">
                  <c:v>F1-score (micro)</c:v>
                </c:pt>
                <c:pt idx="1">
                  <c:v>Precision (macro)</c:v>
                </c:pt>
                <c:pt idx="2">
                  <c:v>Recall (macro)</c:v>
                </c:pt>
                <c:pt idx="3">
                  <c:v>F1-score (macro)</c:v>
                </c:pt>
                <c:pt idx="4">
                  <c:v>Accuracy</c:v>
                </c:pt>
              </c:strCache>
            </c:strRef>
          </c:cat>
          <c:val>
            <c:numRef>
              <c:f>XGBoost!$D$22:$H$22</c:f>
              <c:numCache>
                <c:formatCode>General</c:formatCode>
                <c:ptCount val="5"/>
                <c:pt idx="0">
                  <c:v>0.98370683122491998</c:v>
                </c:pt>
                <c:pt idx="1">
                  <c:v>0.956670667275479</c:v>
                </c:pt>
                <c:pt idx="2">
                  <c:v>0.75385701111709202</c:v>
                </c:pt>
                <c:pt idx="3">
                  <c:v>0.80299829744977202</c:v>
                </c:pt>
                <c:pt idx="4">
                  <c:v>0.98383578173351305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F4-4F29-A370-F588BA55F0F5}"/>
            </c:ext>
          </c:extLst>
        </c:ser>
        <c:ser>
          <c:idx val="1"/>
          <c:order val="1"/>
          <c:tx>
            <c:strRef>
              <c:f>XGBoost!$C$23</c:f>
              <c:strCache>
                <c:ptCount val="1"/>
                <c:pt idx="0">
                  <c:v>Sklearn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XGBoost!$D$21:$H$21</c:f>
              <c:strCache>
                <c:ptCount val="5"/>
                <c:pt idx="0">
                  <c:v>F1-score (micro)</c:v>
                </c:pt>
                <c:pt idx="1">
                  <c:v>Precision (macro)</c:v>
                </c:pt>
                <c:pt idx="2">
                  <c:v>Recall (macro)</c:v>
                </c:pt>
                <c:pt idx="3">
                  <c:v>F1-score (macro)</c:v>
                </c:pt>
                <c:pt idx="4">
                  <c:v>Accuracy</c:v>
                </c:pt>
              </c:strCache>
            </c:strRef>
          </c:cat>
          <c:val>
            <c:numRef>
              <c:f>XGBoost!$D$23:$H$23</c:f>
              <c:numCache>
                <c:formatCode>General</c:formatCode>
                <c:ptCount val="5"/>
                <c:pt idx="0">
                  <c:v>0.99919999999999998</c:v>
                </c:pt>
                <c:pt idx="1">
                  <c:v>0.99919999999999998</c:v>
                </c:pt>
                <c:pt idx="2">
                  <c:v>0.99919999999999998</c:v>
                </c:pt>
                <c:pt idx="3">
                  <c:v>0.97419999999999995</c:v>
                </c:pt>
                <c:pt idx="4">
                  <c:v>0.99919999999999998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F4-4F29-A370-F588BA55F0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09484080"/>
        <c:axId val="2009485040"/>
      </c:barChart>
      <c:catAx>
        <c:axId val="2009484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9485040"/>
        <c:crosses val="autoZero"/>
        <c:auto val="1"/>
        <c:lblAlgn val="ctr"/>
        <c:lblOffset val="100"/>
        <c:noMultiLvlLbl val="0"/>
      </c:catAx>
      <c:valAx>
        <c:axId val="200948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9484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Training time (s)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XGBoost!$C$22:$C$23</c:f>
              <c:strCache>
                <c:ptCount val="2"/>
                <c:pt idx="0">
                  <c:v>Spark</c:v>
                </c:pt>
                <c:pt idx="1">
                  <c:v>Sklearn</c:v>
                </c:pt>
              </c:strCache>
            </c:strRef>
          </c:cat>
          <c:val>
            <c:numRef>
              <c:f>XGBoost!$I$22:$I$23</c:f>
              <c:numCache>
                <c:formatCode>General</c:formatCode>
                <c:ptCount val="2"/>
                <c:pt idx="0">
                  <c:v>201.36905288696201</c:v>
                </c:pt>
                <c:pt idx="1">
                  <c:v>289.84710000000001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1A-4BE5-B7AE-15603E96F0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87227632"/>
        <c:axId val="1887230032"/>
      </c:barChart>
      <c:catAx>
        <c:axId val="188722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7230032"/>
        <c:crosses val="autoZero"/>
        <c:auto val="1"/>
        <c:lblAlgn val="ctr"/>
        <c:lblOffset val="100"/>
        <c:noMultiLvlLbl val="0"/>
      </c:catAx>
      <c:valAx>
        <c:axId val="188723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7227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F1-score (macro)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Overal!$G$12</c:f>
              <c:strCache>
                <c:ptCount val="1"/>
                <c:pt idx="0">
                  <c:v>Spark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Overal!$F$13:$F$16</c:f>
              <c:strCache>
                <c:ptCount val="4"/>
                <c:pt idx="0">
                  <c:v>RF</c:v>
                </c:pt>
                <c:pt idx="1">
                  <c:v>GBT</c:v>
                </c:pt>
                <c:pt idx="2">
                  <c:v>LR</c:v>
                </c:pt>
                <c:pt idx="3">
                  <c:v>XGB</c:v>
                </c:pt>
              </c:strCache>
            </c:strRef>
          </c:cat>
          <c:val>
            <c:numRef>
              <c:f>Overal!$G$13:$G$16</c:f>
              <c:numCache>
                <c:formatCode>General</c:formatCode>
                <c:ptCount val="4"/>
                <c:pt idx="0">
                  <c:v>0.76148374786823703</c:v>
                </c:pt>
                <c:pt idx="1">
                  <c:v>0.73173352555626503</c:v>
                </c:pt>
                <c:pt idx="2">
                  <c:v>0.320759897458677</c:v>
                </c:pt>
                <c:pt idx="3">
                  <c:v>0.80299829744977202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2B-479F-99F2-AE7D879E8E88}"/>
            </c:ext>
          </c:extLst>
        </c:ser>
        <c:ser>
          <c:idx val="1"/>
          <c:order val="1"/>
          <c:tx>
            <c:strRef>
              <c:f>Overal!$H$12</c:f>
              <c:strCache>
                <c:ptCount val="1"/>
                <c:pt idx="0">
                  <c:v>Sklearn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Overal!$F$13:$F$16</c:f>
              <c:strCache>
                <c:ptCount val="4"/>
                <c:pt idx="0">
                  <c:v>RF</c:v>
                </c:pt>
                <c:pt idx="1">
                  <c:v>GBT</c:v>
                </c:pt>
                <c:pt idx="2">
                  <c:v>LR</c:v>
                </c:pt>
                <c:pt idx="3">
                  <c:v>XGB</c:v>
                </c:pt>
              </c:strCache>
            </c:strRef>
          </c:cat>
          <c:val>
            <c:numRef>
              <c:f>Overal!$H$13:$H$16</c:f>
              <c:numCache>
                <c:formatCode>General</c:formatCode>
                <c:ptCount val="4"/>
                <c:pt idx="0">
                  <c:v>0.92479999999999996</c:v>
                </c:pt>
                <c:pt idx="1">
                  <c:v>0.77187563016300631</c:v>
                </c:pt>
                <c:pt idx="2">
                  <c:v>0.54439579608256616</c:v>
                </c:pt>
                <c:pt idx="3">
                  <c:v>0.97419999999999995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2B-479F-99F2-AE7D879E8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9922800"/>
        <c:axId val="1999923760"/>
      </c:lineChart>
      <c:catAx>
        <c:axId val="1999922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9923760"/>
        <c:crosses val="autoZero"/>
        <c:auto val="1"/>
        <c:lblAlgn val="ctr"/>
        <c:lblOffset val="100"/>
        <c:noMultiLvlLbl val="0"/>
      </c:catAx>
      <c:valAx>
        <c:axId val="199992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9922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Overal!$K$12</c:f>
              <c:strCache>
                <c:ptCount val="1"/>
                <c:pt idx="0">
                  <c:v>Spark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Overal!$J$13:$J$16</c:f>
              <c:strCache>
                <c:ptCount val="4"/>
                <c:pt idx="0">
                  <c:v>RF</c:v>
                </c:pt>
                <c:pt idx="1">
                  <c:v>GBT</c:v>
                </c:pt>
                <c:pt idx="2">
                  <c:v>LR</c:v>
                </c:pt>
                <c:pt idx="3">
                  <c:v>XGB</c:v>
                </c:pt>
              </c:strCache>
            </c:strRef>
          </c:cat>
          <c:val>
            <c:numRef>
              <c:f>Overal!$K$13:$K$16</c:f>
              <c:numCache>
                <c:formatCode>General</c:formatCode>
                <c:ptCount val="4"/>
                <c:pt idx="0">
                  <c:v>0.980659909164736</c:v>
                </c:pt>
                <c:pt idx="1">
                  <c:v>0.97738849502564495</c:v>
                </c:pt>
                <c:pt idx="2">
                  <c:v>0.87402313167574597</c:v>
                </c:pt>
                <c:pt idx="3">
                  <c:v>0.98383578173351305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AE-4C06-A321-635FB0F4EFB4}"/>
            </c:ext>
          </c:extLst>
        </c:ser>
        <c:ser>
          <c:idx val="1"/>
          <c:order val="1"/>
          <c:tx>
            <c:strRef>
              <c:f>Overal!$L$12</c:f>
              <c:strCache>
                <c:ptCount val="1"/>
                <c:pt idx="0">
                  <c:v>Sklearn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Overal!$J$13:$J$16</c:f>
              <c:strCache>
                <c:ptCount val="4"/>
                <c:pt idx="0">
                  <c:v>RF</c:v>
                </c:pt>
                <c:pt idx="1">
                  <c:v>GBT</c:v>
                </c:pt>
                <c:pt idx="2">
                  <c:v>LR</c:v>
                </c:pt>
                <c:pt idx="3">
                  <c:v>XGB</c:v>
                </c:pt>
              </c:strCache>
            </c:strRef>
          </c:cat>
          <c:val>
            <c:numRef>
              <c:f>Overal!$L$13:$L$16</c:f>
              <c:numCache>
                <c:formatCode>General</c:formatCode>
                <c:ptCount val="4"/>
                <c:pt idx="0">
                  <c:v>0.99829999999999997</c:v>
                </c:pt>
                <c:pt idx="1">
                  <c:v>0.98829999999999996</c:v>
                </c:pt>
                <c:pt idx="2">
                  <c:v>0.9456</c:v>
                </c:pt>
                <c:pt idx="3">
                  <c:v>0.99919999999999998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AE-4C06-A321-635FB0F4EF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8946976"/>
        <c:axId val="1888943616"/>
      </c:lineChart>
      <c:catAx>
        <c:axId val="1888946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8943616"/>
        <c:crosses val="autoZero"/>
        <c:auto val="1"/>
        <c:lblAlgn val="ctr"/>
        <c:lblOffset val="100"/>
        <c:noMultiLvlLbl val="0"/>
      </c:catAx>
      <c:valAx>
        <c:axId val="188894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8946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Training time (s)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Overal!$O$12</c:f>
              <c:strCache>
                <c:ptCount val="1"/>
                <c:pt idx="0">
                  <c:v>Spark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Overal!$N$13:$N$16</c:f>
              <c:strCache>
                <c:ptCount val="4"/>
                <c:pt idx="0">
                  <c:v>RF</c:v>
                </c:pt>
                <c:pt idx="1">
                  <c:v>GBT</c:v>
                </c:pt>
                <c:pt idx="2">
                  <c:v>LR</c:v>
                </c:pt>
                <c:pt idx="3">
                  <c:v>XGB</c:v>
                </c:pt>
              </c:strCache>
            </c:strRef>
          </c:cat>
          <c:val>
            <c:numRef>
              <c:f>Overal!$O$13:$O$16</c:f>
              <c:numCache>
                <c:formatCode>General</c:formatCode>
                <c:ptCount val="4"/>
                <c:pt idx="0">
                  <c:v>980.60555791854802</c:v>
                </c:pt>
                <c:pt idx="1">
                  <c:v>722.26003384590103</c:v>
                </c:pt>
                <c:pt idx="2">
                  <c:v>129.29600262641901</c:v>
                </c:pt>
                <c:pt idx="3">
                  <c:v>201.36905288696201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76-440B-BBDF-484EDE0F81E9}"/>
            </c:ext>
          </c:extLst>
        </c:ser>
        <c:ser>
          <c:idx val="1"/>
          <c:order val="1"/>
          <c:tx>
            <c:strRef>
              <c:f>Overal!$P$12</c:f>
              <c:strCache>
                <c:ptCount val="1"/>
                <c:pt idx="0">
                  <c:v>Sklearn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Overal!$N$13:$N$16</c:f>
              <c:strCache>
                <c:ptCount val="4"/>
                <c:pt idx="0">
                  <c:v>RF</c:v>
                </c:pt>
                <c:pt idx="1">
                  <c:v>GBT</c:v>
                </c:pt>
                <c:pt idx="2">
                  <c:v>LR</c:v>
                </c:pt>
                <c:pt idx="3">
                  <c:v>XGB</c:v>
                </c:pt>
              </c:strCache>
            </c:strRef>
          </c:cat>
          <c:val>
            <c:numRef>
              <c:f>Overal!$P$13:$P$16</c:f>
              <c:numCache>
                <c:formatCode>General</c:formatCode>
                <c:ptCount val="4"/>
                <c:pt idx="0">
                  <c:v>1399.5467000000001</c:v>
                </c:pt>
                <c:pt idx="1">
                  <c:v>769.3528</c:v>
                </c:pt>
                <c:pt idx="2">
                  <c:v>2086.7204000000002</c:v>
                </c:pt>
                <c:pt idx="3">
                  <c:v>289.84710000000001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76-440B-BBDF-484EDE0F81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7222352"/>
        <c:axId val="1887223312"/>
      </c:lineChart>
      <c:catAx>
        <c:axId val="188722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7223312"/>
        <c:crosses val="autoZero"/>
        <c:auto val="1"/>
        <c:lblAlgn val="ctr"/>
        <c:lblOffset val="100"/>
        <c:noMultiLvlLbl val="0"/>
      </c:catAx>
      <c:valAx>
        <c:axId val="188722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722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RF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RF!$C$22</c:f>
              <c:strCache>
                <c:ptCount val="1"/>
                <c:pt idx="0">
                  <c:v>Spark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RF!$D$21:$H$21</c:f>
              <c:strCache>
                <c:ptCount val="5"/>
                <c:pt idx="0">
                  <c:v>F1-score (micro)</c:v>
                </c:pt>
                <c:pt idx="1">
                  <c:v>Precision (macro)</c:v>
                </c:pt>
                <c:pt idx="2">
                  <c:v>Recall (macro)</c:v>
                </c:pt>
                <c:pt idx="3">
                  <c:v>F1-score (macro)</c:v>
                </c:pt>
                <c:pt idx="4">
                  <c:v>Accuracy</c:v>
                </c:pt>
              </c:strCache>
            </c:strRef>
          </c:cat>
          <c:val>
            <c:numRef>
              <c:f>RF!$D$22:$H$22</c:f>
              <c:numCache>
                <c:formatCode>General</c:formatCode>
                <c:ptCount val="5"/>
                <c:pt idx="0">
                  <c:v>0.98046</c:v>
                </c:pt>
                <c:pt idx="1">
                  <c:v>0.97816999999999998</c:v>
                </c:pt>
                <c:pt idx="2">
                  <c:v>0.72421400000000002</c:v>
                </c:pt>
                <c:pt idx="3">
                  <c:v>0.76148400000000005</c:v>
                </c:pt>
                <c:pt idx="4">
                  <c:v>0.98065999999999998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6C-4A93-8A80-CA6A636F9B8A}"/>
            </c:ext>
          </c:extLst>
        </c:ser>
        <c:ser>
          <c:idx val="1"/>
          <c:order val="1"/>
          <c:tx>
            <c:strRef>
              <c:f>RF!$C$23</c:f>
              <c:strCache>
                <c:ptCount val="1"/>
                <c:pt idx="0">
                  <c:v>Sklearn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RF!$D$21:$H$21</c:f>
              <c:strCache>
                <c:ptCount val="5"/>
                <c:pt idx="0">
                  <c:v>F1-score (micro)</c:v>
                </c:pt>
                <c:pt idx="1">
                  <c:v>Precision (macro)</c:v>
                </c:pt>
                <c:pt idx="2">
                  <c:v>Recall (macro)</c:v>
                </c:pt>
                <c:pt idx="3">
                  <c:v>F1-score (macro)</c:v>
                </c:pt>
                <c:pt idx="4">
                  <c:v>Accuracy</c:v>
                </c:pt>
              </c:strCache>
            </c:strRef>
          </c:cat>
          <c:val>
            <c:numRef>
              <c:f>RF!$D$23:$H$23</c:f>
              <c:numCache>
                <c:formatCode>General</c:formatCode>
                <c:ptCount val="5"/>
                <c:pt idx="0">
                  <c:v>0.99829999999999997</c:v>
                </c:pt>
                <c:pt idx="1">
                  <c:v>0.99070000000000003</c:v>
                </c:pt>
                <c:pt idx="2">
                  <c:v>0.9889</c:v>
                </c:pt>
                <c:pt idx="3">
                  <c:v>0.99248000000000003</c:v>
                </c:pt>
                <c:pt idx="4">
                  <c:v>0.99829999999999997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6C-4A93-8A80-CA6A636F9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5519599"/>
        <c:axId val="575520559"/>
      </c:barChart>
      <c:catAx>
        <c:axId val="575519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520559"/>
        <c:crosses val="autoZero"/>
        <c:auto val="1"/>
        <c:lblAlgn val="ctr"/>
        <c:lblOffset val="100"/>
        <c:noMultiLvlLbl val="0"/>
      </c:catAx>
      <c:valAx>
        <c:axId val="575520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519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RF!$I$21</c:f>
              <c:strCache>
                <c:ptCount val="1"/>
                <c:pt idx="0">
                  <c:v>Training time(s)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RF!$C$22:$C$23</c:f>
              <c:strCache>
                <c:ptCount val="2"/>
                <c:pt idx="0">
                  <c:v>Spark</c:v>
                </c:pt>
                <c:pt idx="1">
                  <c:v>Sklearn</c:v>
                </c:pt>
              </c:strCache>
            </c:strRef>
          </c:cat>
          <c:val>
            <c:numRef>
              <c:f>RF!$I$22:$I$23</c:f>
              <c:numCache>
                <c:formatCode>General</c:formatCode>
                <c:ptCount val="2"/>
                <c:pt idx="0">
                  <c:v>980.60559999999998</c:v>
                </c:pt>
                <c:pt idx="1">
                  <c:v>1399.5467000000001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33-48EA-97A0-07DFC95F03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8517839"/>
        <c:axId val="1678518319"/>
      </c:barChart>
      <c:catAx>
        <c:axId val="1678517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518319"/>
        <c:crosses val="autoZero"/>
        <c:auto val="1"/>
        <c:lblAlgn val="ctr"/>
        <c:lblOffset val="100"/>
        <c:noMultiLvlLbl val="0"/>
      </c:catAx>
      <c:valAx>
        <c:axId val="1678518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517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Logistic Regression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LR!$C$38</c:f>
              <c:strCache>
                <c:ptCount val="1"/>
                <c:pt idx="0">
                  <c:v>Spark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LR!$D$37:$H$37</c:f>
              <c:strCache>
                <c:ptCount val="5"/>
                <c:pt idx="0">
                  <c:v>F1-score (micro)</c:v>
                </c:pt>
                <c:pt idx="1">
                  <c:v>Precision (macro)</c:v>
                </c:pt>
                <c:pt idx="2">
                  <c:v>Recall (macro)</c:v>
                </c:pt>
                <c:pt idx="3">
                  <c:v>F1-score (macro)</c:v>
                </c:pt>
                <c:pt idx="4">
                  <c:v>Accuracy</c:v>
                </c:pt>
              </c:strCache>
            </c:strRef>
          </c:cat>
          <c:val>
            <c:numRef>
              <c:f>LR!$D$38:$H$38</c:f>
              <c:numCache>
                <c:formatCode>General</c:formatCode>
                <c:ptCount val="5"/>
                <c:pt idx="0">
                  <c:v>0.83809999999999996</c:v>
                </c:pt>
                <c:pt idx="1">
                  <c:v>0.37040000000000001</c:v>
                </c:pt>
                <c:pt idx="2">
                  <c:v>0.29440948653367499</c:v>
                </c:pt>
                <c:pt idx="3">
                  <c:v>0.320759897458677</c:v>
                </c:pt>
                <c:pt idx="4">
                  <c:v>0.87402313167574597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1E-4820-9135-62DABDDA2ADE}"/>
            </c:ext>
          </c:extLst>
        </c:ser>
        <c:ser>
          <c:idx val="1"/>
          <c:order val="1"/>
          <c:tx>
            <c:strRef>
              <c:f>LR!$C$39</c:f>
              <c:strCache>
                <c:ptCount val="1"/>
                <c:pt idx="0">
                  <c:v>Sklearn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LR!$D$37:$H$37</c:f>
              <c:strCache>
                <c:ptCount val="5"/>
                <c:pt idx="0">
                  <c:v>F1-score (micro)</c:v>
                </c:pt>
                <c:pt idx="1">
                  <c:v>Precision (macro)</c:v>
                </c:pt>
                <c:pt idx="2">
                  <c:v>Recall (macro)</c:v>
                </c:pt>
                <c:pt idx="3">
                  <c:v>F1-score (macro)</c:v>
                </c:pt>
                <c:pt idx="4">
                  <c:v>Accuracy</c:v>
                </c:pt>
              </c:strCache>
            </c:strRef>
          </c:cat>
          <c:val>
            <c:numRef>
              <c:f>LR!$D$39:$H$39</c:f>
              <c:numCache>
                <c:formatCode>General</c:formatCode>
                <c:ptCount val="5"/>
                <c:pt idx="0">
                  <c:v>0.9425</c:v>
                </c:pt>
                <c:pt idx="1">
                  <c:v>0.94889999999999997</c:v>
                </c:pt>
                <c:pt idx="2">
                  <c:v>0.9456</c:v>
                </c:pt>
                <c:pt idx="3">
                  <c:v>0.54439579608256616</c:v>
                </c:pt>
                <c:pt idx="4">
                  <c:v>0.9456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1E-4820-9135-62DABDDA2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14122784"/>
        <c:axId val="2014120384"/>
      </c:barChart>
      <c:catAx>
        <c:axId val="2014122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4120384"/>
        <c:crosses val="autoZero"/>
        <c:auto val="1"/>
        <c:lblAlgn val="ctr"/>
        <c:lblOffset val="100"/>
        <c:noMultiLvlLbl val="0"/>
      </c:catAx>
      <c:valAx>
        <c:axId val="201412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4122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Training time(s)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LR!$C$38:$C$39</c:f>
              <c:strCache>
                <c:ptCount val="2"/>
                <c:pt idx="0">
                  <c:v>Spark</c:v>
                </c:pt>
                <c:pt idx="1">
                  <c:v>Sklearn</c:v>
                </c:pt>
              </c:strCache>
            </c:strRef>
          </c:cat>
          <c:val>
            <c:numRef>
              <c:f>LR!$I$38:$I$39</c:f>
              <c:numCache>
                <c:formatCode>General</c:formatCode>
                <c:ptCount val="2"/>
                <c:pt idx="0">
                  <c:v>129.29600262641901</c:v>
                </c:pt>
                <c:pt idx="1">
                  <c:v>2086.7204000000002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A9-432B-8ECF-AA5E367E88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97727840"/>
        <c:axId val="2097729760"/>
      </c:barChart>
      <c:catAx>
        <c:axId val="2097727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729760"/>
        <c:crosses val="autoZero"/>
        <c:auto val="1"/>
        <c:lblAlgn val="ctr"/>
        <c:lblOffset val="100"/>
        <c:noMultiLvlLbl val="0"/>
      </c:catAx>
      <c:valAx>
        <c:axId val="209772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727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Gradient Boosted Trees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GBT!$C$22</c:f>
              <c:strCache>
                <c:ptCount val="1"/>
                <c:pt idx="0">
                  <c:v>Spark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GBT!$D$21:$H$21</c:f>
              <c:strCache>
                <c:ptCount val="5"/>
                <c:pt idx="0">
                  <c:v>F1-score (micro)</c:v>
                </c:pt>
                <c:pt idx="1">
                  <c:v>Precision (macro)</c:v>
                </c:pt>
                <c:pt idx="2">
                  <c:v>Recall (macro)</c:v>
                </c:pt>
                <c:pt idx="3">
                  <c:v>F1-score (macro)</c:v>
                </c:pt>
                <c:pt idx="4">
                  <c:v>Accuracy</c:v>
                </c:pt>
              </c:strCache>
            </c:strRef>
          </c:cat>
          <c:val>
            <c:numRef>
              <c:f>GBT!$D$22:$H$22</c:f>
              <c:numCache>
                <c:formatCode>General</c:formatCode>
                <c:ptCount val="5"/>
                <c:pt idx="0">
                  <c:v>0.97655467406869301</c:v>
                </c:pt>
                <c:pt idx="1">
                  <c:v>0.83580764914349803</c:v>
                </c:pt>
                <c:pt idx="2">
                  <c:v>0.69475264136372905</c:v>
                </c:pt>
                <c:pt idx="3">
                  <c:v>0.73173352555626503</c:v>
                </c:pt>
                <c:pt idx="4">
                  <c:v>0.97738849502564495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13-4EEC-A2BF-D8C3982E86D8}"/>
            </c:ext>
          </c:extLst>
        </c:ser>
        <c:ser>
          <c:idx val="1"/>
          <c:order val="1"/>
          <c:tx>
            <c:strRef>
              <c:f>GBT!$C$23</c:f>
              <c:strCache>
                <c:ptCount val="1"/>
                <c:pt idx="0">
                  <c:v>Sklearn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GBT!$D$21:$H$21</c:f>
              <c:strCache>
                <c:ptCount val="5"/>
                <c:pt idx="0">
                  <c:v>F1-score (micro)</c:v>
                </c:pt>
                <c:pt idx="1">
                  <c:v>Precision (macro)</c:v>
                </c:pt>
                <c:pt idx="2">
                  <c:v>Recall (macro)</c:v>
                </c:pt>
                <c:pt idx="3">
                  <c:v>F1-score (macro)</c:v>
                </c:pt>
                <c:pt idx="4">
                  <c:v>Accuracy</c:v>
                </c:pt>
              </c:strCache>
            </c:strRef>
          </c:cat>
          <c:val>
            <c:numRef>
              <c:f>GBT!$D$23:$H$23</c:f>
              <c:numCache>
                <c:formatCode>General</c:formatCode>
                <c:ptCount val="5"/>
                <c:pt idx="0">
                  <c:v>0.98829999999999996</c:v>
                </c:pt>
                <c:pt idx="1">
                  <c:v>0.72570000000000001</c:v>
                </c:pt>
                <c:pt idx="2">
                  <c:v>0.79800000000000004</c:v>
                </c:pt>
                <c:pt idx="3">
                  <c:v>0.77187563016300631</c:v>
                </c:pt>
                <c:pt idx="4">
                  <c:v>0.98829999999999996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13-4EEC-A2BF-D8C3982E86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5519599"/>
        <c:axId val="575520559"/>
      </c:barChart>
      <c:catAx>
        <c:axId val="575519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520559"/>
        <c:crosses val="autoZero"/>
        <c:auto val="1"/>
        <c:lblAlgn val="ctr"/>
        <c:lblOffset val="100"/>
        <c:noMultiLvlLbl val="0"/>
      </c:catAx>
      <c:valAx>
        <c:axId val="575520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519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171450</xdr:colOff>
      <xdr:row>20</xdr:row>
      <xdr:rowOff>176212</xdr:rowOff>
    </xdr:from>
    <xdr:to>
      <xdr:col>5</xdr:col>
      <xdr:colOff>638175</xdr:colOff>
      <xdr:row>35</xdr:row>
      <xdr:rowOff>61912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64C5831-C3CC-2354-E4AB-88D87B1644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114300</xdr:colOff>
      <xdr:row>20</xdr:row>
      <xdr:rowOff>185737</xdr:rowOff>
    </xdr:from>
    <xdr:to>
      <xdr:col>10</xdr:col>
      <xdr:colOff>666750</xdr:colOff>
      <xdr:row>35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6E65E03-5047-85AC-4BE6-CCFA6C473B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857250</xdr:colOff>
      <xdr:row>20</xdr:row>
      <xdr:rowOff>166687</xdr:rowOff>
    </xdr:from>
    <xdr:to>
      <xdr:col>17</xdr:col>
      <xdr:colOff>504825</xdr:colOff>
      <xdr:row>35</xdr:row>
      <xdr:rowOff>52387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0D53208-6C42-2E4C-DD25-D220BE5461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762000</xdr:colOff>
      <xdr:row>20</xdr:row>
      <xdr:rowOff>166687</xdr:rowOff>
    </xdr:from>
    <xdr:to>
      <xdr:col>23</xdr:col>
      <xdr:colOff>123825</xdr:colOff>
      <xdr:row>35</xdr:row>
      <xdr:rowOff>52387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A55A5DD-B333-3344-5938-637E377E4B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571500</xdr:colOff>
      <xdr:row>13</xdr:row>
      <xdr:rowOff>138111</xdr:rowOff>
    </xdr:from>
    <xdr:to>
      <xdr:col>18</xdr:col>
      <xdr:colOff>228600</xdr:colOff>
      <xdr:row>28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DD47BA-85A2-8D2D-4A5B-87E952D6CF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514350</xdr:colOff>
      <xdr:row>13</xdr:row>
      <xdr:rowOff>109537</xdr:rowOff>
    </xdr:from>
    <xdr:to>
      <xdr:col>26</xdr:col>
      <xdr:colOff>209550</xdr:colOff>
      <xdr:row>27</xdr:row>
      <xdr:rowOff>157162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37584D8-C5C0-434B-A932-B79A4ABAF0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171450</xdr:colOff>
      <xdr:row>19</xdr:row>
      <xdr:rowOff>128587</xdr:rowOff>
    </xdr:from>
    <xdr:to>
      <xdr:col>17</xdr:col>
      <xdr:colOff>476250</xdr:colOff>
      <xdr:row>33</xdr:row>
      <xdr:rowOff>147637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AE10DA2-56F8-DEBD-D28B-B4DDA84CFC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428625</xdr:colOff>
      <xdr:row>30</xdr:row>
      <xdr:rowOff>4762</xdr:rowOff>
    </xdr:from>
    <xdr:to>
      <xdr:col>26</xdr:col>
      <xdr:colOff>123825</xdr:colOff>
      <xdr:row>44</xdr:row>
      <xdr:rowOff>23812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2A05219-4418-23AB-2BBF-17B77C7346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104775</xdr:colOff>
      <xdr:row>16</xdr:row>
      <xdr:rowOff>80962</xdr:rowOff>
    </xdr:from>
    <xdr:to>
      <xdr:col>18</xdr:col>
      <xdr:colOff>409575</xdr:colOff>
      <xdr:row>30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564D83-EFF5-4734-B473-991F3B709D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247650</xdr:colOff>
      <xdr:row>15</xdr:row>
      <xdr:rowOff>176212</xdr:rowOff>
    </xdr:from>
    <xdr:to>
      <xdr:col>26</xdr:col>
      <xdr:colOff>552450</xdr:colOff>
      <xdr:row>30</xdr:row>
      <xdr:rowOff>33337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E3A9B21-D9A3-48CA-B1D0-0EB5EDA63E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16</xdr:row>
      <xdr:rowOff>147637</xdr:rowOff>
    </xdr:from>
    <xdr:to>
      <xdr:col>18</xdr:col>
      <xdr:colOff>361950</xdr:colOff>
      <xdr:row>31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406B2F8-7D1C-BE92-4278-0FBEDA2598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257175</xdr:colOff>
      <xdr:row>16</xdr:row>
      <xdr:rowOff>109537</xdr:rowOff>
    </xdr:from>
    <xdr:to>
      <xdr:col>26</xdr:col>
      <xdr:colOff>561975</xdr:colOff>
      <xdr:row>30</xdr:row>
      <xdr:rowOff>157162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FC64B48-83A0-A494-3D72-2A944A15ED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P16"/>
  <sheetViews>
    <sheetView tabSelected="1" workbookViewId="0">
      <selection activeCell="I19" sqref="I19"/>
    </sheetView>
  </sheetViews>
  <sheetFormatPr defaultRowHeight="15" x14ac:dyDescent="0.25"/>
  <cols>
    <col min="1" max="1" width="4.5703125" bestFit="1" customWidth="1"/>
    <col min="2" max="2" width="15.42578125" bestFit="1" customWidth="1"/>
    <col min="3" max="3" width="16.5703125" bestFit="1" customWidth="1"/>
    <col min="4" max="4" width="13.7109375" bestFit="1" customWidth="1"/>
    <col min="5" max="5" width="15.85546875" bestFit="1" customWidth="1"/>
    <col min="6" max="6" width="12" bestFit="1" customWidth="1"/>
    <col min="7" max="7" width="14.5703125" customWidth="1"/>
    <col min="8" max="8" width="15.42578125" bestFit="1" customWidth="1"/>
    <col min="9" max="9" width="16.5703125" bestFit="1" customWidth="1"/>
    <col min="10" max="10" width="13.7109375" bestFit="1" customWidth="1"/>
    <col min="11" max="11" width="15.85546875" bestFit="1" customWidth="1"/>
    <col min="12" max="12" width="8.7109375" bestFit="1" customWidth="1"/>
    <col min="13" max="13" width="12.7109375" bestFit="1" customWidth="1"/>
    <col min="18" max="18" width="32.42578125" customWidth="1"/>
  </cols>
  <sheetData>
    <row r="3" spans="1:16" x14ac:dyDescent="0.25">
      <c r="B3" s="11" t="s">
        <v>8</v>
      </c>
      <c r="C3" s="11"/>
      <c r="D3" s="11"/>
      <c r="E3" s="11"/>
      <c r="F3" s="11"/>
      <c r="G3" s="11"/>
      <c r="H3" s="12" t="s">
        <v>9</v>
      </c>
      <c r="I3" s="12"/>
      <c r="J3" s="12"/>
      <c r="K3" s="12"/>
      <c r="L3" s="12"/>
      <c r="M3" s="12"/>
    </row>
    <row r="4" spans="1:16" x14ac:dyDescent="0.25">
      <c r="B4" t="s">
        <v>0</v>
      </c>
      <c r="C4" t="s">
        <v>1</v>
      </c>
      <c r="D4" t="s">
        <v>2</v>
      </c>
      <c r="E4" t="s">
        <v>3</v>
      </c>
      <c r="F4" t="s">
        <v>4</v>
      </c>
      <c r="G4" t="s">
        <v>10</v>
      </c>
      <c r="H4" t="s">
        <v>0</v>
      </c>
      <c r="I4" t="s">
        <v>1</v>
      </c>
      <c r="J4" t="s">
        <v>2</v>
      </c>
      <c r="K4" t="s">
        <v>3</v>
      </c>
      <c r="L4" t="s">
        <v>4</v>
      </c>
      <c r="M4" t="s">
        <v>10</v>
      </c>
    </row>
    <row r="5" spans="1:16" x14ac:dyDescent="0.25">
      <c r="A5" t="s">
        <v>5</v>
      </c>
      <c r="B5">
        <v>0.98046005924892798</v>
      </c>
      <c r="C5">
        <v>0.97681713253156499</v>
      </c>
      <c r="D5">
        <v>0.72421390174335998</v>
      </c>
      <c r="E5">
        <v>0.76148374786823703</v>
      </c>
      <c r="F5">
        <v>0.980659909164736</v>
      </c>
      <c r="G5">
        <v>980.60555791854802</v>
      </c>
      <c r="H5">
        <v>0.99829999999999997</v>
      </c>
      <c r="I5" s="1" t="s">
        <v>13</v>
      </c>
      <c r="J5">
        <v>0.89890000000000003</v>
      </c>
      <c r="K5" s="1">
        <v>0.92479999999999996</v>
      </c>
      <c r="L5">
        <v>0.99829999999999997</v>
      </c>
      <c r="M5">
        <v>1399.5467000000001</v>
      </c>
    </row>
    <row r="6" spans="1:16" x14ac:dyDescent="0.25">
      <c r="A6" t="s">
        <v>14</v>
      </c>
      <c r="B6">
        <v>0.97655467406869301</v>
      </c>
      <c r="C6">
        <v>0.83580764914349803</v>
      </c>
      <c r="D6">
        <v>0.69475264136372905</v>
      </c>
      <c r="E6">
        <v>0.73173352555626503</v>
      </c>
      <c r="F6">
        <v>0.97738849502564495</v>
      </c>
      <c r="G6">
        <v>722.26003384590103</v>
      </c>
      <c r="H6" s="1">
        <v>0.98829999999999996</v>
      </c>
      <c r="I6" s="1" t="s">
        <v>12</v>
      </c>
      <c r="J6">
        <v>0.79800000000000004</v>
      </c>
      <c r="K6">
        <v>0.77187563016300631</v>
      </c>
      <c r="L6">
        <v>0.98829999999999996</v>
      </c>
      <c r="M6">
        <v>769.3528</v>
      </c>
    </row>
    <row r="7" spans="1:16" x14ac:dyDescent="0.25">
      <c r="A7" t="s">
        <v>6</v>
      </c>
      <c r="B7">
        <v>0.83811269585685899</v>
      </c>
      <c r="C7">
        <v>0.37047385350068002</v>
      </c>
      <c r="D7">
        <v>0.29440948653367499</v>
      </c>
      <c r="E7">
        <v>0.320759897458677</v>
      </c>
      <c r="F7">
        <v>0.87402313167574597</v>
      </c>
      <c r="G7">
        <v>129.29600262641901</v>
      </c>
      <c r="H7" s="1">
        <v>0.9425</v>
      </c>
      <c r="I7" s="1" t="s">
        <v>11</v>
      </c>
      <c r="J7" s="1">
        <v>0.9456</v>
      </c>
      <c r="K7" s="1">
        <v>0.54439579608256616</v>
      </c>
      <c r="L7" s="1">
        <v>0.9456</v>
      </c>
      <c r="M7" s="1">
        <v>2086.7204000000002</v>
      </c>
      <c r="P7" s="1"/>
    </row>
    <row r="8" spans="1:16" x14ac:dyDescent="0.25">
      <c r="A8" t="s">
        <v>7</v>
      </c>
      <c r="B8">
        <v>0.98370683122491998</v>
      </c>
      <c r="C8">
        <v>0.956670667275479</v>
      </c>
      <c r="D8">
        <v>0.75385701111709202</v>
      </c>
      <c r="E8">
        <v>0.80299829744977202</v>
      </c>
      <c r="F8">
        <v>0.98383578173351305</v>
      </c>
      <c r="G8">
        <v>201.36905288696201</v>
      </c>
      <c r="H8" s="1">
        <v>0.99919999999999998</v>
      </c>
      <c r="I8" s="1">
        <v>0.99919999999999998</v>
      </c>
      <c r="J8" s="1">
        <v>0.99919999999999998</v>
      </c>
      <c r="K8" s="1">
        <v>0.97419999999999995</v>
      </c>
      <c r="L8" s="1">
        <v>0.99919999999999998</v>
      </c>
      <c r="M8" s="1">
        <v>289.84710000000001</v>
      </c>
    </row>
    <row r="11" spans="1:16" x14ac:dyDescent="0.25">
      <c r="B11" s="28" t="s">
        <v>0</v>
      </c>
      <c r="C11" s="28"/>
      <c r="D11" s="28"/>
      <c r="F11" s="28" t="s">
        <v>3</v>
      </c>
      <c r="G11" s="28"/>
      <c r="H11" s="28"/>
      <c r="J11" s="28" t="s">
        <v>4</v>
      </c>
      <c r="K11" s="28"/>
      <c r="L11" s="28"/>
      <c r="N11" s="28" t="s">
        <v>16</v>
      </c>
      <c r="O11" s="28"/>
      <c r="P11" s="28"/>
    </row>
    <row r="12" spans="1:16" x14ac:dyDescent="0.25">
      <c r="B12" s="29"/>
      <c r="C12" s="29" t="s">
        <v>8</v>
      </c>
      <c r="D12" s="29" t="s">
        <v>9</v>
      </c>
      <c r="F12" s="29"/>
      <c r="G12" s="29" t="s">
        <v>8</v>
      </c>
      <c r="H12" s="29" t="s">
        <v>9</v>
      </c>
      <c r="J12" s="29"/>
      <c r="K12" s="29" t="s">
        <v>8</v>
      </c>
      <c r="L12" s="29" t="s">
        <v>9</v>
      </c>
      <c r="N12" s="29"/>
      <c r="O12" s="29" t="s">
        <v>8</v>
      </c>
      <c r="P12" s="29" t="s">
        <v>9</v>
      </c>
    </row>
    <row r="13" spans="1:16" x14ac:dyDescent="0.25">
      <c r="B13" s="29" t="s">
        <v>5</v>
      </c>
      <c r="C13" s="29">
        <f xml:space="preserve"> B5</f>
        <v>0.98046005924892798</v>
      </c>
      <c r="D13" s="29">
        <f xml:space="preserve"> H5</f>
        <v>0.99829999999999997</v>
      </c>
      <c r="F13" s="29" t="s">
        <v>5</v>
      </c>
      <c r="G13" s="29">
        <f xml:space="preserve"> E5</f>
        <v>0.76148374786823703</v>
      </c>
      <c r="H13" s="29">
        <f xml:space="preserve"> K5</f>
        <v>0.92479999999999996</v>
      </c>
      <c r="J13" s="29" t="s">
        <v>5</v>
      </c>
      <c r="K13" s="29">
        <f xml:space="preserve"> F5</f>
        <v>0.980659909164736</v>
      </c>
      <c r="L13" s="29">
        <f>L5</f>
        <v>0.99829999999999997</v>
      </c>
      <c r="N13" s="29" t="s">
        <v>5</v>
      </c>
      <c r="O13" s="29">
        <f>G5</f>
        <v>980.60555791854802</v>
      </c>
      <c r="P13" s="29">
        <f>M5</f>
        <v>1399.5467000000001</v>
      </c>
    </row>
    <row r="14" spans="1:16" x14ac:dyDescent="0.25">
      <c r="B14" s="29" t="s">
        <v>14</v>
      </c>
      <c r="C14" s="29">
        <f t="shared" ref="C14:C16" si="0" xml:space="preserve"> B6</f>
        <v>0.97655467406869301</v>
      </c>
      <c r="D14" s="29">
        <f t="shared" ref="D14:D16" si="1" xml:space="preserve"> H6</f>
        <v>0.98829999999999996</v>
      </c>
      <c r="F14" s="29" t="s">
        <v>14</v>
      </c>
      <c r="G14" s="29">
        <f t="shared" ref="G14:G16" si="2" xml:space="preserve"> E6</f>
        <v>0.73173352555626503</v>
      </c>
      <c r="H14" s="29">
        <f t="shared" ref="H14:H16" si="3" xml:space="preserve"> K6</f>
        <v>0.77187563016300631</v>
      </c>
      <c r="J14" s="29" t="s">
        <v>14</v>
      </c>
      <c r="K14" s="29">
        <f t="shared" ref="K14:K16" si="4" xml:space="preserve"> F6</f>
        <v>0.97738849502564495</v>
      </c>
      <c r="L14" s="29">
        <f t="shared" ref="L14:L16" si="5">L6</f>
        <v>0.98829999999999996</v>
      </c>
      <c r="N14" s="29" t="s">
        <v>14</v>
      </c>
      <c r="O14" s="29">
        <f t="shared" ref="O14:O16" si="6">G6</f>
        <v>722.26003384590103</v>
      </c>
      <c r="P14" s="29">
        <f t="shared" ref="P14:P16" si="7">M6</f>
        <v>769.3528</v>
      </c>
    </row>
    <row r="15" spans="1:16" x14ac:dyDescent="0.25">
      <c r="B15" s="29" t="s">
        <v>6</v>
      </c>
      <c r="C15" s="29">
        <f t="shared" si="0"/>
        <v>0.83811269585685899</v>
      </c>
      <c r="D15" s="29">
        <f t="shared" si="1"/>
        <v>0.9425</v>
      </c>
      <c r="F15" s="29" t="s">
        <v>6</v>
      </c>
      <c r="G15" s="29">
        <f t="shared" si="2"/>
        <v>0.320759897458677</v>
      </c>
      <c r="H15" s="29">
        <f t="shared" si="3"/>
        <v>0.54439579608256616</v>
      </c>
      <c r="J15" s="29" t="s">
        <v>6</v>
      </c>
      <c r="K15" s="29">
        <f t="shared" si="4"/>
        <v>0.87402313167574597</v>
      </c>
      <c r="L15" s="29">
        <f t="shared" si="5"/>
        <v>0.9456</v>
      </c>
      <c r="N15" s="29" t="s">
        <v>6</v>
      </c>
      <c r="O15" s="29">
        <f t="shared" si="6"/>
        <v>129.29600262641901</v>
      </c>
      <c r="P15" s="29">
        <f t="shared" si="7"/>
        <v>2086.7204000000002</v>
      </c>
    </row>
    <row r="16" spans="1:16" x14ac:dyDescent="0.25">
      <c r="B16" s="29" t="s">
        <v>7</v>
      </c>
      <c r="C16" s="29">
        <f t="shared" si="0"/>
        <v>0.98370683122491998</v>
      </c>
      <c r="D16" s="29">
        <f t="shared" si="1"/>
        <v>0.99919999999999998</v>
      </c>
      <c r="F16" s="29" t="s">
        <v>7</v>
      </c>
      <c r="G16" s="29">
        <f t="shared" si="2"/>
        <v>0.80299829744977202</v>
      </c>
      <c r="H16" s="29">
        <f t="shared" si="3"/>
        <v>0.97419999999999995</v>
      </c>
      <c r="J16" s="29" t="s">
        <v>7</v>
      </c>
      <c r="K16" s="29">
        <f t="shared" si="4"/>
        <v>0.98383578173351305</v>
      </c>
      <c r="L16" s="29">
        <f t="shared" si="5"/>
        <v>0.99919999999999998</v>
      </c>
      <c r="N16" s="29" t="s">
        <v>7</v>
      </c>
      <c r="O16" s="29">
        <f t="shared" si="6"/>
        <v>201.36905288696201</v>
      </c>
      <c r="P16" s="29">
        <f t="shared" si="7"/>
        <v>289.84710000000001</v>
      </c>
    </row>
  </sheetData>
  <mergeCells count="6">
    <mergeCell ref="N11:P11"/>
    <mergeCell ref="B3:G3"/>
    <mergeCell ref="H3:M3"/>
    <mergeCell ref="B11:D11"/>
    <mergeCell ref="F11:H11"/>
    <mergeCell ref="J11:L1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ED9C6-0335-4A3D-A1E3-3F1C5D1A3EE8}">
  <dimension ref="B6:I23"/>
  <sheetViews>
    <sheetView workbookViewId="0">
      <selection activeCell="F29" sqref="F29"/>
    </sheetView>
  </sheetViews>
  <sheetFormatPr defaultRowHeight="15" x14ac:dyDescent="0.25"/>
  <cols>
    <col min="9" max="9" width="16.85546875" bestFit="1" customWidth="1"/>
  </cols>
  <sheetData>
    <row r="6" spans="2:8" x14ac:dyDescent="0.25">
      <c r="B6" s="5"/>
      <c r="C6" s="13"/>
      <c r="D6" s="13"/>
      <c r="E6" s="13"/>
      <c r="F6" s="13"/>
      <c r="G6" s="13"/>
      <c r="H6" s="13"/>
    </row>
    <row r="7" spans="2:8" x14ac:dyDescent="0.25">
      <c r="B7" s="5"/>
      <c r="C7" s="3"/>
      <c r="D7" s="3"/>
      <c r="E7" s="3"/>
      <c r="F7" s="3"/>
      <c r="G7" s="3"/>
      <c r="H7" s="3"/>
    </row>
    <row r="8" spans="2:8" x14ac:dyDescent="0.25">
      <c r="B8" s="3"/>
      <c r="C8" s="4"/>
      <c r="D8" s="4"/>
      <c r="E8" s="4"/>
      <c r="F8" s="4"/>
      <c r="G8" s="4"/>
      <c r="H8" s="4"/>
    </row>
    <row r="11" spans="2:8" x14ac:dyDescent="0.25">
      <c r="B11" s="6"/>
      <c r="C11" s="14"/>
      <c r="D11" s="14"/>
      <c r="E11" s="14"/>
      <c r="F11" s="14"/>
      <c r="G11" s="14"/>
      <c r="H11" s="14"/>
    </row>
    <row r="12" spans="2:8" x14ac:dyDescent="0.25">
      <c r="B12" s="7"/>
      <c r="C12" s="3"/>
      <c r="D12" s="3"/>
      <c r="E12" s="3"/>
      <c r="F12" s="3"/>
      <c r="G12" s="3"/>
      <c r="H12" s="3"/>
    </row>
    <row r="13" spans="2:8" x14ac:dyDescent="0.25">
      <c r="B13" s="8"/>
      <c r="C13" s="4"/>
      <c r="D13" s="4"/>
      <c r="E13" s="4"/>
      <c r="F13" s="4"/>
      <c r="G13" s="4"/>
      <c r="H13" s="4"/>
    </row>
    <row r="20" spans="3:9" x14ac:dyDescent="0.25">
      <c r="C20" s="5"/>
      <c r="D20" s="13" t="s">
        <v>5</v>
      </c>
      <c r="E20" s="13"/>
      <c r="F20" s="13"/>
      <c r="G20" s="13"/>
      <c r="H20" s="13"/>
      <c r="I20" s="13"/>
    </row>
    <row r="21" spans="3:9" ht="15.75" x14ac:dyDescent="0.25">
      <c r="C21" s="9" t="s">
        <v>15</v>
      </c>
      <c r="D21" t="s">
        <v>0</v>
      </c>
      <c r="E21" t="s">
        <v>1</v>
      </c>
      <c r="F21" t="s">
        <v>2</v>
      </c>
      <c r="G21" t="s">
        <v>3</v>
      </c>
      <c r="H21" t="s">
        <v>4</v>
      </c>
      <c r="I21" t="s">
        <v>18</v>
      </c>
    </row>
    <row r="22" spans="3:9" ht="15.75" x14ac:dyDescent="0.25">
      <c r="C22" s="2" t="s">
        <v>8</v>
      </c>
      <c r="D22" s="10">
        <v>0.98046</v>
      </c>
      <c r="E22" s="10">
        <v>0.97816999999999998</v>
      </c>
      <c r="F22" s="10">
        <v>0.72421400000000002</v>
      </c>
      <c r="G22" s="10">
        <v>0.76148400000000005</v>
      </c>
      <c r="H22" s="10">
        <v>0.98065999999999998</v>
      </c>
      <c r="I22" s="10">
        <v>980.60559999999998</v>
      </c>
    </row>
    <row r="23" spans="3:9" ht="15.75" x14ac:dyDescent="0.25">
      <c r="C23" s="2" t="s">
        <v>9</v>
      </c>
      <c r="D23" s="10">
        <v>0.99829999999999997</v>
      </c>
      <c r="E23" s="10">
        <v>0.99070000000000003</v>
      </c>
      <c r="F23" s="10">
        <v>0.9889</v>
      </c>
      <c r="G23" s="10">
        <v>0.99248000000000003</v>
      </c>
      <c r="H23" s="10">
        <v>0.99829999999999997</v>
      </c>
      <c r="I23">
        <v>1399.5467000000001</v>
      </c>
    </row>
  </sheetData>
  <mergeCells count="3">
    <mergeCell ref="C6:H6"/>
    <mergeCell ref="C11:H11"/>
    <mergeCell ref="D20:I20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4398D-4F3A-46A0-9E3B-00A11C67ECD8}">
  <dimension ref="B6:I39"/>
  <sheetViews>
    <sheetView topLeftCell="A10" zoomScaleNormal="100" workbookViewId="0">
      <selection activeCell="I39" sqref="I39"/>
    </sheetView>
  </sheetViews>
  <sheetFormatPr defaultRowHeight="15" x14ac:dyDescent="0.25"/>
  <cols>
    <col min="1" max="3" width="9.140625" style="16"/>
    <col min="4" max="4" width="16.7109375" style="16" bestFit="1" customWidth="1"/>
    <col min="5" max="6" width="12" style="16" bestFit="1" customWidth="1"/>
    <col min="7" max="8" width="9.140625" style="16"/>
    <col min="9" max="9" width="16.85546875" style="16" bestFit="1" customWidth="1"/>
    <col min="10" max="16384" width="9.140625" style="16"/>
  </cols>
  <sheetData>
    <row r="6" spans="2:8" x14ac:dyDescent="0.25">
      <c r="C6" s="17"/>
      <c r="D6" s="17"/>
      <c r="E6" s="17"/>
      <c r="F6" s="17"/>
      <c r="G6" s="17"/>
      <c r="H6" s="17"/>
    </row>
    <row r="7" spans="2:8" x14ac:dyDescent="0.25">
      <c r="C7" s="18"/>
      <c r="D7" s="18"/>
      <c r="E7" s="18"/>
      <c r="F7" s="18"/>
      <c r="G7" s="18"/>
      <c r="H7" s="18"/>
    </row>
    <row r="8" spans="2:8" x14ac:dyDescent="0.25">
      <c r="B8" s="18"/>
      <c r="C8" s="19"/>
      <c r="D8" s="19"/>
      <c r="E8" s="19"/>
      <c r="F8" s="19"/>
      <c r="G8" s="19"/>
      <c r="H8" s="19"/>
    </row>
    <row r="11" spans="2:8" x14ac:dyDescent="0.25">
      <c r="B11" s="20"/>
      <c r="C11" s="21"/>
      <c r="D11" s="21"/>
      <c r="E11" s="21"/>
      <c r="F11" s="21"/>
      <c r="G11" s="21"/>
      <c r="H11" s="21"/>
    </row>
    <row r="12" spans="2:8" x14ac:dyDescent="0.25">
      <c r="B12" s="22"/>
      <c r="C12" s="18"/>
      <c r="D12" s="18"/>
      <c r="E12" s="18"/>
      <c r="F12" s="18"/>
      <c r="G12" s="18"/>
      <c r="H12" s="18"/>
    </row>
    <row r="13" spans="2:8" x14ac:dyDescent="0.25">
      <c r="B13" s="23"/>
      <c r="C13" s="19"/>
      <c r="D13" s="19"/>
      <c r="E13" s="19"/>
      <c r="F13" s="19"/>
      <c r="G13" s="19"/>
      <c r="H13" s="19"/>
    </row>
    <row r="14" spans="2:8" x14ac:dyDescent="0.25">
      <c r="B14" s="16" t="s">
        <v>6</v>
      </c>
    </row>
    <row r="20" spans="3:9" x14ac:dyDescent="0.25">
      <c r="D20" s="17"/>
      <c r="E20" s="17"/>
      <c r="F20" s="17"/>
      <c r="G20" s="17"/>
      <c r="H20" s="17"/>
      <c r="I20" s="17"/>
    </row>
    <row r="21" spans="3:9" ht="15.75" x14ac:dyDescent="0.25">
      <c r="C21" s="9"/>
      <c r="D21" s="24"/>
      <c r="E21" s="24"/>
      <c r="F21" s="24"/>
      <c r="G21" s="24"/>
      <c r="H21" s="24"/>
      <c r="I21" s="24"/>
    </row>
    <row r="22" spans="3:9" ht="15.75" x14ac:dyDescent="0.25">
      <c r="C22" s="2"/>
    </row>
    <row r="23" spans="3:9" ht="15.75" x14ac:dyDescent="0.25">
      <c r="C23" s="2"/>
      <c r="D23" s="25"/>
      <c r="E23" s="25"/>
      <c r="F23" s="25"/>
      <c r="G23" s="25"/>
      <c r="H23" s="25"/>
      <c r="I23" s="25"/>
    </row>
    <row r="30" spans="3:9" x14ac:dyDescent="0.25">
      <c r="D30" s="17"/>
      <c r="E30" s="17"/>
      <c r="F30" s="17"/>
      <c r="G30" s="17"/>
      <c r="H30" s="17"/>
      <c r="I30" s="17"/>
    </row>
    <row r="31" spans="3:9" ht="15.75" x14ac:dyDescent="0.25">
      <c r="C31" s="9"/>
    </row>
    <row r="32" spans="3:9" ht="15.75" x14ac:dyDescent="0.25">
      <c r="C32" s="2"/>
      <c r="D32" s="10"/>
      <c r="E32" s="10"/>
      <c r="F32" s="10"/>
      <c r="G32" s="10"/>
      <c r="H32" s="10"/>
      <c r="I32" s="10"/>
    </row>
    <row r="33" spans="3:9" ht="15.75" x14ac:dyDescent="0.25">
      <c r="C33" s="2"/>
      <c r="D33" s="10"/>
      <c r="E33" s="10"/>
      <c r="F33" s="10"/>
      <c r="G33" s="10"/>
      <c r="H33" s="10"/>
    </row>
    <row r="36" spans="3:9" x14ac:dyDescent="0.25">
      <c r="C36" s="5"/>
      <c r="D36" s="17" t="s">
        <v>17</v>
      </c>
      <c r="E36" s="17"/>
      <c r="F36" s="17"/>
      <c r="G36" s="17"/>
      <c r="H36" s="17"/>
      <c r="I36" s="17"/>
    </row>
    <row r="37" spans="3:9" ht="15.75" x14ac:dyDescent="0.25">
      <c r="C37" s="9" t="s">
        <v>15</v>
      </c>
      <c r="D37" t="s">
        <v>0</v>
      </c>
      <c r="E37" t="s">
        <v>1</v>
      </c>
      <c r="F37" t="s">
        <v>2</v>
      </c>
      <c r="G37" t="s">
        <v>3</v>
      </c>
      <c r="H37" t="s">
        <v>4</v>
      </c>
      <c r="I37" t="s">
        <v>18</v>
      </c>
    </row>
    <row r="38" spans="3:9" ht="15.75" x14ac:dyDescent="0.25">
      <c r="C38" s="2" t="s">
        <v>8</v>
      </c>
      <c r="D38" s="10">
        <v>0.83809999999999996</v>
      </c>
      <c r="E38" s="16">
        <v>0.37040000000000001</v>
      </c>
      <c r="F38" s="16">
        <v>0.29440948653367499</v>
      </c>
      <c r="G38" s="16">
        <v>0.320759897458677</v>
      </c>
      <c r="H38" s="16">
        <v>0.87402313167574597</v>
      </c>
      <c r="I38" s="16">
        <v>129.29600262641901</v>
      </c>
    </row>
    <row r="39" spans="3:9" ht="15.75" x14ac:dyDescent="0.25">
      <c r="C39" s="2" t="s">
        <v>9</v>
      </c>
      <c r="D39" s="25">
        <v>0.9425</v>
      </c>
      <c r="E39" s="25">
        <v>0.94889999999999997</v>
      </c>
      <c r="F39" s="25">
        <v>0.9456</v>
      </c>
      <c r="G39" s="25">
        <v>0.54439579608256616</v>
      </c>
      <c r="H39" s="25">
        <v>0.9456</v>
      </c>
      <c r="I39" s="25">
        <v>2086.7204000000002</v>
      </c>
    </row>
  </sheetData>
  <mergeCells count="5">
    <mergeCell ref="C6:H6"/>
    <mergeCell ref="C11:H11"/>
    <mergeCell ref="D20:I20"/>
    <mergeCell ref="D30:I30"/>
    <mergeCell ref="D36:I36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B18C98-F437-493B-8A86-7EC4A7429A91}">
  <dimension ref="B6:O23"/>
  <sheetViews>
    <sheetView workbookViewId="0">
      <selection activeCell="W39" sqref="A1:XFD1048576"/>
    </sheetView>
  </sheetViews>
  <sheetFormatPr defaultRowHeight="15" x14ac:dyDescent="0.25"/>
  <cols>
    <col min="9" max="9" width="16.85546875" bestFit="1" customWidth="1"/>
  </cols>
  <sheetData>
    <row r="6" spans="2:15" x14ac:dyDescent="0.25">
      <c r="B6" s="5"/>
      <c r="C6" s="13"/>
      <c r="D6" s="13"/>
      <c r="E6" s="13"/>
      <c r="F6" s="13"/>
      <c r="G6" s="13"/>
      <c r="H6" s="13"/>
    </row>
    <row r="7" spans="2:15" x14ac:dyDescent="0.25">
      <c r="B7" s="5"/>
      <c r="C7" s="3"/>
      <c r="D7" s="3"/>
      <c r="E7" s="3"/>
      <c r="F7" s="3"/>
      <c r="G7" s="3"/>
      <c r="H7" s="3"/>
    </row>
    <row r="8" spans="2:15" x14ac:dyDescent="0.25">
      <c r="B8" s="3"/>
      <c r="C8" s="4"/>
      <c r="D8" s="4"/>
      <c r="E8" s="4"/>
      <c r="F8" s="4"/>
      <c r="G8" s="4"/>
      <c r="H8" s="4"/>
    </row>
    <row r="11" spans="2:15" x14ac:dyDescent="0.25">
      <c r="B11" s="6"/>
      <c r="D11" s="11" t="s">
        <v>8</v>
      </c>
      <c r="E11" s="11"/>
      <c r="F11" s="11"/>
      <c r="G11" s="11"/>
      <c r="H11" s="11"/>
      <c r="I11" s="11"/>
      <c r="J11" s="12" t="s">
        <v>9</v>
      </c>
      <c r="K11" s="12"/>
      <c r="L11" s="12"/>
      <c r="M11" s="12"/>
      <c r="N11" s="12"/>
      <c r="O11" s="12"/>
    </row>
    <row r="12" spans="2:15" x14ac:dyDescent="0.25">
      <c r="B12" s="7"/>
      <c r="D12" t="s">
        <v>0</v>
      </c>
      <c r="E12" t="s">
        <v>1</v>
      </c>
      <c r="F12" t="s">
        <v>2</v>
      </c>
      <c r="G12" t="s">
        <v>3</v>
      </c>
      <c r="H12" t="s">
        <v>4</v>
      </c>
      <c r="I12" t="s">
        <v>10</v>
      </c>
      <c r="J12" t="s">
        <v>0</v>
      </c>
      <c r="K12" t="s">
        <v>1</v>
      </c>
      <c r="L12" t="s">
        <v>2</v>
      </c>
      <c r="M12" t="s">
        <v>3</v>
      </c>
      <c r="N12" t="s">
        <v>4</v>
      </c>
      <c r="O12" t="s">
        <v>10</v>
      </c>
    </row>
    <row r="13" spans="2:15" x14ac:dyDescent="0.25">
      <c r="B13" s="8"/>
      <c r="K13" s="1"/>
      <c r="M13" s="1"/>
    </row>
    <row r="14" spans="2:15" x14ac:dyDescent="0.25">
      <c r="C14" t="s">
        <v>14</v>
      </c>
      <c r="D14">
        <v>0.97655467406869301</v>
      </c>
      <c r="E14">
        <v>0.83580764914349803</v>
      </c>
      <c r="F14">
        <v>0.69475264136372905</v>
      </c>
      <c r="G14">
        <v>0.73173352555626503</v>
      </c>
      <c r="H14">
        <v>0.97738849502564495</v>
      </c>
      <c r="I14">
        <v>722.26003384590103</v>
      </c>
      <c r="J14" s="1">
        <v>0.98829999999999996</v>
      </c>
      <c r="K14" s="1" t="s">
        <v>12</v>
      </c>
      <c r="L14">
        <v>0.79800000000000004</v>
      </c>
      <c r="M14">
        <v>0.77187563016300631</v>
      </c>
      <c r="N14">
        <v>0.98829999999999996</v>
      </c>
      <c r="O14">
        <v>769.3528</v>
      </c>
    </row>
    <row r="20" spans="3:9" x14ac:dyDescent="0.25">
      <c r="C20" s="5"/>
      <c r="D20" s="13" t="s">
        <v>19</v>
      </c>
      <c r="E20" s="13"/>
      <c r="F20" s="13"/>
      <c r="G20" s="13"/>
      <c r="H20" s="13"/>
      <c r="I20" s="13"/>
    </row>
    <row r="21" spans="3:9" ht="15.75" x14ac:dyDescent="0.25">
      <c r="C21" s="9" t="s">
        <v>15</v>
      </c>
      <c r="D21" s="15" t="s">
        <v>0</v>
      </c>
      <c r="E21" s="15" t="s">
        <v>1</v>
      </c>
      <c r="F21" s="15" t="s">
        <v>2</v>
      </c>
      <c r="G21" s="15" t="s">
        <v>3</v>
      </c>
      <c r="H21" s="15" t="s">
        <v>4</v>
      </c>
      <c r="I21" s="15" t="s">
        <v>10</v>
      </c>
    </row>
    <row r="22" spans="3:9" ht="15.75" x14ac:dyDescent="0.25">
      <c r="C22" s="2" t="s">
        <v>8</v>
      </c>
      <c r="D22">
        <v>0.97655467406869301</v>
      </c>
      <c r="E22">
        <v>0.83580764914349803</v>
      </c>
      <c r="F22">
        <v>0.69475264136372905</v>
      </c>
      <c r="G22">
        <v>0.73173352555626503</v>
      </c>
      <c r="H22">
        <v>0.97738849502564495</v>
      </c>
      <c r="I22">
        <v>722.26003384590103</v>
      </c>
    </row>
    <row r="23" spans="3:9" ht="15.75" x14ac:dyDescent="0.25">
      <c r="C23" s="2" t="s">
        <v>9</v>
      </c>
      <c r="D23" s="1">
        <v>0.98829999999999996</v>
      </c>
      <c r="E23" s="1">
        <v>0.72570000000000001</v>
      </c>
      <c r="F23">
        <v>0.79800000000000004</v>
      </c>
      <c r="G23">
        <v>0.77187563016300631</v>
      </c>
      <c r="H23">
        <v>0.98829999999999996</v>
      </c>
      <c r="I23">
        <v>769.3528</v>
      </c>
    </row>
  </sheetData>
  <mergeCells count="4">
    <mergeCell ref="C6:H6"/>
    <mergeCell ref="D20:I20"/>
    <mergeCell ref="D11:I11"/>
    <mergeCell ref="J11:O1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A9262-153D-445F-8239-2737A7AFA75C}">
  <dimension ref="B6:O23"/>
  <sheetViews>
    <sheetView workbookViewId="0">
      <selection activeCell="I31" sqref="I31"/>
    </sheetView>
  </sheetViews>
  <sheetFormatPr defaultRowHeight="15" x14ac:dyDescent="0.25"/>
  <cols>
    <col min="1" max="8" width="9.140625" style="16"/>
    <col min="9" max="9" width="16.85546875" style="16" bestFit="1" customWidth="1"/>
    <col min="10" max="16384" width="9.140625" style="16"/>
  </cols>
  <sheetData>
    <row r="6" spans="2:15" x14ac:dyDescent="0.25">
      <c r="C6" s="17"/>
      <c r="D6" s="17"/>
      <c r="E6" s="17"/>
      <c r="F6" s="17"/>
      <c r="G6" s="17"/>
      <c r="H6" s="17"/>
    </row>
    <row r="7" spans="2:15" x14ac:dyDescent="0.25">
      <c r="C7" s="18"/>
      <c r="D7" s="18"/>
      <c r="E7" s="18"/>
      <c r="F7" s="18"/>
      <c r="G7" s="18"/>
      <c r="H7" s="18"/>
    </row>
    <row r="8" spans="2:15" x14ac:dyDescent="0.25">
      <c r="B8" s="18"/>
      <c r="C8" s="19"/>
      <c r="D8" s="19"/>
      <c r="E8" s="19"/>
      <c r="F8" s="19"/>
      <c r="G8" s="19"/>
      <c r="H8" s="19"/>
    </row>
    <row r="11" spans="2:15" x14ac:dyDescent="0.25">
      <c r="B11" s="20"/>
      <c r="D11" s="26" t="s">
        <v>8</v>
      </c>
      <c r="E11" s="26"/>
      <c r="F11" s="26"/>
      <c r="G11" s="26"/>
      <c r="H11" s="26"/>
      <c r="I11" s="26"/>
      <c r="J11" s="27" t="s">
        <v>9</v>
      </c>
      <c r="K11" s="27"/>
      <c r="L11" s="27"/>
      <c r="M11" s="27"/>
      <c r="N11" s="27"/>
      <c r="O11" s="27"/>
    </row>
    <row r="12" spans="2:15" x14ac:dyDescent="0.25">
      <c r="B12" s="22"/>
      <c r="D12" s="16" t="s">
        <v>0</v>
      </c>
      <c r="E12" s="16" t="s">
        <v>1</v>
      </c>
      <c r="F12" s="16" t="s">
        <v>2</v>
      </c>
      <c r="G12" s="16" t="s">
        <v>3</v>
      </c>
      <c r="H12" s="16" t="s">
        <v>4</v>
      </c>
      <c r="I12" s="16" t="s">
        <v>10</v>
      </c>
      <c r="J12" s="16" t="s">
        <v>0</v>
      </c>
      <c r="K12" s="16" t="s">
        <v>1</v>
      </c>
      <c r="L12" s="16" t="s">
        <v>2</v>
      </c>
      <c r="M12" s="16" t="s">
        <v>3</v>
      </c>
      <c r="N12" s="16" t="s">
        <v>4</v>
      </c>
      <c r="O12" s="16" t="s">
        <v>10</v>
      </c>
    </row>
    <row r="13" spans="2:15" x14ac:dyDescent="0.25">
      <c r="B13" s="23"/>
      <c r="K13" s="25"/>
      <c r="M13" s="25"/>
    </row>
    <row r="14" spans="2:15" x14ac:dyDescent="0.25">
      <c r="C14" s="16" t="s">
        <v>7</v>
      </c>
      <c r="D14" s="16">
        <v>0.98370683122491998</v>
      </c>
      <c r="E14" s="16">
        <v>0.956670667275479</v>
      </c>
      <c r="F14" s="16">
        <v>0.75385701111709202</v>
      </c>
      <c r="G14" s="16">
        <v>0.80299829744977202</v>
      </c>
      <c r="H14" s="16">
        <v>0.98383578173351305</v>
      </c>
      <c r="I14" s="16">
        <v>201.36905288696201</v>
      </c>
      <c r="J14" s="25">
        <v>0.99919999999999998</v>
      </c>
      <c r="K14" s="25">
        <v>0.99919999999999998</v>
      </c>
      <c r="L14" s="25">
        <v>0.99919999999999998</v>
      </c>
      <c r="M14" s="25">
        <v>0.97419999999999995</v>
      </c>
      <c r="N14" s="25">
        <v>0.99919999999999998</v>
      </c>
      <c r="O14" s="25">
        <v>289.84710000000001</v>
      </c>
    </row>
    <row r="20" spans="3:9" x14ac:dyDescent="0.25">
      <c r="D20" s="17" t="s">
        <v>20</v>
      </c>
      <c r="E20" s="17"/>
      <c r="F20" s="17"/>
      <c r="G20" s="17"/>
      <c r="H20" s="17"/>
      <c r="I20" s="17"/>
    </row>
    <row r="21" spans="3:9" ht="15.75" x14ac:dyDescent="0.25">
      <c r="C21" s="9" t="s">
        <v>15</v>
      </c>
      <c r="D21" s="24" t="s">
        <v>0</v>
      </c>
      <c r="E21" s="24" t="s">
        <v>1</v>
      </c>
      <c r="F21" s="24" t="s">
        <v>2</v>
      </c>
      <c r="G21" s="24" t="s">
        <v>3</v>
      </c>
      <c r="H21" s="24" t="s">
        <v>4</v>
      </c>
      <c r="I21" s="24" t="s">
        <v>16</v>
      </c>
    </row>
    <row r="22" spans="3:9" ht="15.75" x14ac:dyDescent="0.25">
      <c r="C22" s="2" t="s">
        <v>8</v>
      </c>
      <c r="D22" s="16">
        <v>0.98370683122491998</v>
      </c>
      <c r="E22" s="16">
        <v>0.956670667275479</v>
      </c>
      <c r="F22" s="16">
        <v>0.75385701111709202</v>
      </c>
      <c r="G22" s="16">
        <v>0.80299829744977202</v>
      </c>
      <c r="H22" s="16">
        <v>0.98383578173351305</v>
      </c>
      <c r="I22" s="16">
        <v>201.36905288696201</v>
      </c>
    </row>
    <row r="23" spans="3:9" ht="15.75" x14ac:dyDescent="0.25">
      <c r="C23" s="2" t="s">
        <v>9</v>
      </c>
      <c r="D23" s="25">
        <v>0.99919999999999998</v>
      </c>
      <c r="E23" s="25">
        <v>0.99919999999999998</v>
      </c>
      <c r="F23" s="25">
        <v>0.99919999999999998</v>
      </c>
      <c r="G23" s="25">
        <v>0.97419999999999995</v>
      </c>
      <c r="H23" s="25">
        <v>0.99919999999999998</v>
      </c>
      <c r="I23" s="25">
        <v>289.84710000000001</v>
      </c>
    </row>
  </sheetData>
  <mergeCells count="4">
    <mergeCell ref="C6:H6"/>
    <mergeCell ref="D20:I20"/>
    <mergeCell ref="D11:I11"/>
    <mergeCell ref="J11:O11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H U 1 8 W k t A w O O k A A A A 9 g A A A B I A H A B D b 2 5 m a W c v U G F j a 2 F n Z S 5 4 b W w g o h g A K K A U A A A A A A A A A A A A A A A A A A A A A A A A A A A A h Y 9 B D o I w F E S v Q r q n L Y i J I Z + y c C u J C d G 4 J a V C I 3 w M L Z a 7 u f B I X k G M o u 5 c z p u 3 m L l f b 5 C O b e N d V G 9 0 h w k J K C e e Q t m V G q u E D P b o r 0 g q Y F v I U 1 E p b 5 L R x K M p E 1 J b e 4 4 Z c 8 5 R t 6 B d X 7 G Q 8 4 A d s k 0 u a 9 U W 5 C P r / 7 K v 0 d g C p S I C 9 q 8 x I q R B x G n E l 5 Q D m y F k G r 9 C O O 1 9 t j 8 Q 1 k N j h 1 4 J h f 4 u B z Z H Y O 8 P 4 g F Q S w M E F A A C A A g A H U 1 8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1 N f F o o i k e 4 D g A A A B E A A A A T A B w A R m 9 y b X V s Y X M v U 2 V j d G l v b j E u b S C i G A A o o B Q A A A A A A A A A A A A A A A A A A A A A A A A A A A A r T k 0 u y c z P U w i G 0 I b W A F B L A Q I t A B Q A A g A I A B 1 N f F p L Q M D j p A A A A P Y A A A A S A A A A A A A A A A A A A A A A A A A A A A B D b 2 5 m a W c v U G F j a 2 F n Z S 5 4 b W x Q S w E C L Q A U A A I A C A A d T X x a D 8 r p q 6 Q A A A D p A A A A E w A A A A A A A A A A A A A A A A D w A A A A W 0 N v b n R l b n R f V H l w Z X N d L n h t b F B L A Q I t A B Q A A g A I A B 1 N f F o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H E g K j j q 9 T R 7 B r K c k P / I + a A A A A A A I A A A A A A B B m A A A A A Q A A I A A A A L t 7 6 P r x y r u r W Q v b s C 4 d E r j O v J J K b d e I L Z A N o S j 3 h D t G A A A A A A 6 A A A A A A g A A I A A A A C K J w L Z E z Q Y V j P Y h l s J l G r m x P e Y R m Z + 9 + s + P V 4 + A V g i U U A A A A G f i x r x N e N U i z Z a / Y B g k t h N B s Q T p / k y 6 1 5 P P d H S V / D m e f g d t b Q v 7 o H l g G S y G 7 u S A k B 8 g K g 2 c J Q 5 t a K 7 0 5 i N F o v r l R 6 1 F K w I J V E G r 3 j c d 6 v l p Q A A A A A I 8 D T E Q f p F d M e / r F j o M b q d F G a k 8 Y g V u r O K 8 G M 7 4 3 s c / 8 Y A m x X E w b O 0 S 1 T G E J V y J H k e F d U b v r + A j H D f 9 y f F C G T c = < / D a t a M a s h u p > 
</file>

<file path=customXml/itemProps1.xml><?xml version="1.0" encoding="utf-8"?>
<ds:datastoreItem xmlns:ds="http://schemas.openxmlformats.org/officeDocument/2006/customXml" ds:itemID="{C4888745-4517-4F21-BC12-AF201DB4F06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Overal</vt:lpstr>
      <vt:lpstr>RF</vt:lpstr>
      <vt:lpstr>LR</vt:lpstr>
      <vt:lpstr>GBT</vt:lpstr>
      <vt:lpstr>XGBoost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Thach Truong</dc:creator>
  <cp:lastModifiedBy>Trương Gia Thạch</cp:lastModifiedBy>
  <dcterms:created xsi:type="dcterms:W3CDTF">2015-06-05T18:17:20Z</dcterms:created>
  <dcterms:modified xsi:type="dcterms:W3CDTF">2025-03-30T17:49:21Z</dcterms:modified>
</cp:coreProperties>
</file>