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2"/>
  </bookViews>
  <sheets>
    <sheet name="测试账号" sheetId="1" r:id="rId1"/>
    <sheet name="真实步骤（测试）市政数局" sheetId="2" r:id="rId2"/>
    <sheet name="真实步骤（测试）区县政数局-公共项目" sheetId="3" r:id="rId3"/>
    <sheet name="真实步骤（测试）区县政数局-专业项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33C198374F4F4A25B8C1EEA71C0A3F4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70495" y="1955800"/>
          <a:ext cx="13858875" cy="8143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CE49CB5B58924C9D9B25E8F955F221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18145" y="4267200"/>
          <a:ext cx="15554325" cy="6867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BB3400BC39674528A01ED227FDDB2C88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9300845" y="4267200"/>
          <a:ext cx="10166350" cy="4495800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7" name="ID_3415C36185DA4C9EB619D67EC3BE82B5"/>
        <xdr:cNvPicPr>
          <a:picLocks noChangeAspect="1"/>
        </xdr:cNvPicPr>
      </xdr:nvPicPr>
      <xdr:blipFill>
        <a:blip r:embed="rId5" r:link="rId4"/>
        <a:stretch>
          <a:fillRect/>
        </a:stretch>
      </xdr:blipFill>
      <xdr:spPr>
        <a:xfrm>
          <a:off x="10253345" y="4267200"/>
          <a:ext cx="7423150" cy="4883150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2" name="ID_E584C3E94F8249639BB7A450397C03B6" descr="WPS图片(1)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3656965"/>
        </a:xfrm>
        <a:prstGeom prst="rect">
          <a:avLst/>
        </a:prstGeom>
      </xdr:spPr>
    </xdr:pic>
  </etc:cellImage>
  <etc:cellImage>
    <xdr:pic>
      <xdr:nvPicPr>
        <xdr:cNvPr id="5" name="ID_7F20026D4134417D97E02C0551CB2245" descr="WPS图片(1)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3371215"/>
        </a:xfrm>
        <a:prstGeom prst="rect">
          <a:avLst/>
        </a:prstGeom>
      </xdr:spPr>
    </xdr:pic>
  </etc:cellImage>
  <etc:cellImage>
    <xdr:pic>
      <xdr:nvPicPr>
        <xdr:cNvPr id="8" name="ID_C2033C57742D44478845C3115A8B2F24" descr="微信图片_20240327172522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9035" cy="5499100"/>
        </a:xfrm>
        <a:prstGeom prst="rect">
          <a:avLst/>
        </a:prstGeom>
      </xdr:spPr>
    </xdr:pic>
  </etc:cellImage>
  <etc:cellImage>
    <xdr:pic>
      <xdr:nvPicPr>
        <xdr:cNvPr id="9" name="ID_144446C0B7FB4C81B39054AF28D2B2FD"/>
        <xdr:cNvPicPr>
          <a:picLocks noChangeAspect="1"/>
        </xdr:cNvPicPr>
      </xdr:nvPicPr>
      <xdr:blipFill>
        <a:blip r:embed="rId9" r:link="rId4"/>
        <a:stretch>
          <a:fillRect/>
        </a:stretch>
      </xdr:blipFill>
      <xdr:spPr>
        <a:xfrm>
          <a:off x="7614920" y="4089400"/>
          <a:ext cx="5035550" cy="2806700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10" name="ID_4182212420C54486AFDFFA04DF6586AC"/>
        <xdr:cNvPicPr>
          <a:picLocks noChangeAspect="1"/>
        </xdr:cNvPicPr>
      </xdr:nvPicPr>
      <xdr:blipFill>
        <a:blip r:embed="rId10" r:link="rId4"/>
        <a:stretch>
          <a:fillRect/>
        </a:stretch>
      </xdr:blipFill>
      <xdr:spPr>
        <a:xfrm>
          <a:off x="8897620" y="4089400"/>
          <a:ext cx="9042400" cy="416560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<sst xmlns="http://schemas.openxmlformats.org/spreadsheetml/2006/main" count="412" uniqueCount="99">
  <si>
    <t>序号</t>
  </si>
  <si>
    <t>所属地市</t>
  </si>
  <si>
    <t>单位名称</t>
  </si>
  <si>
    <t>姓名</t>
  </si>
  <si>
    <t>部门及职务</t>
  </si>
  <si>
    <t>手机号码</t>
  </si>
  <si>
    <t>密码</t>
  </si>
  <si>
    <t>角色</t>
  </si>
  <si>
    <t>备注</t>
  </si>
  <si>
    <t>韶关</t>
  </si>
  <si>
    <t>韶关市政务服务数据管理局</t>
  </si>
  <si>
    <t>彭燕</t>
  </si>
  <si>
    <t>规划科 科长</t>
  </si>
  <si>
    <t>gd@123456</t>
  </si>
  <si>
    <t>单位业务负责人</t>
  </si>
  <si>
    <t>储备、立项</t>
  </si>
  <si>
    <t>陈怡成</t>
  </si>
  <si>
    <t>规划科 工作人员</t>
  </si>
  <si>
    <t>尹德雄</t>
  </si>
  <si>
    <t>安全科 科长</t>
  </si>
  <si>
    <t>单位业务负责人；单位业务经办人；单位PMC人员</t>
  </si>
  <si>
    <t>后面所有</t>
  </si>
  <si>
    <t>陈洵</t>
  </si>
  <si>
    <t>安全科 科员</t>
  </si>
  <si>
    <t>谢金保</t>
  </si>
  <si>
    <t>分管领导</t>
  </si>
  <si>
    <t>乳源瑶族自治县</t>
  </si>
  <si>
    <t>乳源瑶族自治县政务服务数据管理局</t>
  </si>
  <si>
    <t>赵文峰</t>
  </si>
  <si>
    <t>规划股 工作人员</t>
  </si>
  <si>
    <t>陈俊杰</t>
  </si>
  <si>
    <t>规划股 股长</t>
  </si>
  <si>
    <t>吴昊</t>
  </si>
  <si>
    <t xml:space="preserve">信息中心 </t>
  </si>
  <si>
    <t>黄焕龙</t>
  </si>
  <si>
    <t>信息中心</t>
  </si>
  <si>
    <t>刘文泉</t>
  </si>
  <si>
    <t>局分管领导</t>
  </si>
  <si>
    <t>审批</t>
  </si>
  <si>
    <t>乳源瑶族自治县自然资源局</t>
  </si>
  <si>
    <t>刘志和</t>
  </si>
  <si>
    <t>股长</t>
  </si>
  <si>
    <t>模块</t>
  </si>
  <si>
    <t>分模块</t>
  </si>
  <si>
    <t>对应人员</t>
  </si>
  <si>
    <t>科室</t>
  </si>
  <si>
    <t>角色配置</t>
  </si>
  <si>
    <t>对应截图</t>
  </si>
  <si>
    <t>规划管理</t>
  </si>
  <si>
    <t>规划科</t>
  </si>
  <si>
    <t>立项管理</t>
  </si>
  <si>
    <t>单位(部门)立项分办人分办</t>
  </si>
  <si>
    <t>方案论证派工</t>
  </si>
  <si>
    <t>立项管理          （提交方案论证）</t>
  </si>
  <si>
    <t>造价审核</t>
  </si>
  <si>
    <t>陈怡成（代）</t>
  </si>
  <si>
    <t>第三方咨询单位</t>
  </si>
  <si>
    <t>密码应用审核</t>
  </si>
  <si>
    <t>下一步建议配给机要局</t>
  </si>
  <si>
    <t>信创适配</t>
  </si>
  <si>
    <t>安全科</t>
  </si>
  <si>
    <t>等级备案定级</t>
  </si>
  <si>
    <t>地理空间审核</t>
  </si>
  <si>
    <t>下一步建议配给自然局</t>
  </si>
  <si>
    <t>方案论证意见汇总</t>
  </si>
  <si>
    <t>资金审核</t>
  </si>
  <si>
    <t>下一步建议配给财局</t>
  </si>
  <si>
    <t>（如果超200万，还需要给财局提供事前绩效报告）</t>
  </si>
  <si>
    <t>立项分办</t>
  </si>
  <si>
    <t>这一步是直接到政数局审核了，建议固定流程，不要有那么多人可选</t>
  </si>
  <si>
    <t>立项初审派工</t>
  </si>
  <si>
    <t>立项初审</t>
  </si>
  <si>
    <t>立项审批</t>
  </si>
  <si>
    <t>立项批复</t>
  </si>
  <si>
    <t>结束节点</t>
  </si>
  <si>
    <t>采购管理</t>
  </si>
  <si>
    <t>新增合同</t>
  </si>
  <si>
    <t>1.合同这里单位要对应，统一用万元。（立项是万元，合同里是元）
2.这里只能单选，如果基础和软开一起采购，怎么选择？建议应该分为主体和第三方服务
3.建议增加按百分比直接出数</t>
  </si>
  <si>
    <t>实施管理</t>
  </si>
  <si>
    <t>编辑项目进展</t>
  </si>
  <si>
    <t>项目经理</t>
  </si>
  <si>
    <t>承建单位</t>
  </si>
  <si>
    <t>1.编辑项目进度，整体健康度为0               2.项目合同执行情况，健康度页面显示为0</t>
  </si>
  <si>
    <t>验收管理</t>
  </si>
  <si>
    <t>新增验收前符合性审查申请</t>
  </si>
  <si>
    <t>验收分办</t>
  </si>
  <si>
    <t>符合性审查派工</t>
  </si>
  <si>
    <t>符合性审查</t>
  </si>
  <si>
    <t>符合性审查汇总</t>
  </si>
  <si>
    <t>符合性审查备案</t>
  </si>
  <si>
    <t>赵文峰（代）</t>
  </si>
  <si>
    <r>
      <rPr>
        <sz val="11"/>
        <color theme="1"/>
        <rFont val="宋体"/>
        <charset val="134"/>
        <scheme val="minor"/>
      </rPr>
      <t>区县立项在征求意见处</t>
    </r>
    <r>
      <rPr>
        <sz val="11"/>
        <color rgb="FFFF0000"/>
        <rFont val="宋体"/>
        <charset val="134"/>
        <scheme val="minor"/>
      </rPr>
      <t>加一个征求主管部门意见</t>
    </r>
    <r>
      <rPr>
        <sz val="11"/>
        <color theme="1"/>
        <rFont val="宋体"/>
        <charset val="134"/>
        <scheme val="minor"/>
      </rPr>
      <t>（比如：区县政数局自己作为业主，就征求市政数的意见；区县自然局立项，就征求市自然局意见）</t>
    </r>
  </si>
  <si>
    <t>立项初审意见汇总</t>
  </si>
  <si>
    <t>新增意见常用语配置，可参考省里，详见截图</t>
  </si>
  <si>
    <t>市政数局审核</t>
  </si>
  <si>
    <t>区县立项不用市政数局审核，只需要征求一次意见（可放在序号8）</t>
  </si>
  <si>
    <t>报市局备案</t>
  </si>
  <si>
    <t>新增/或者走完流程后提醒功能</t>
  </si>
  <si>
    <t>区自然局 股长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</si>
</sst>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黑体"/>
      <charset val="134"/>
    </font>
    <font>
      <sz val="12"/>
      <color rgb="FF000000"/>
      <name val="黑体"/>
      <charset val="134"/>
    </font>
    <font>
      <sz val="12"/>
      <color rgb="FFFF0000"/>
      <name val="黑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.5"/>
      <color rgb="FF262626"/>
      <name val="Segoe U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6" fillId="0" borderId="1" xfId="6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7" fillId="0" borderId="1" xfId="6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6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png"/><Relationship Id="rId8" Type="http://schemas.openxmlformats.org/officeDocument/2006/relationships/image" Target="media/image7.png"/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png"/><Relationship Id="rId4" Type="http://schemas.openxmlformats.org/officeDocument/2006/relationships/image" Target="NULL" TargetMode="External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9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d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opLeftCell="C1" workbookViewId="0">
      <selection activeCell="G2" sqref="G2"/>
    </sheetView>
  </sheetViews>
  <sheetFormatPr defaultColWidth="8.78181818181818" defaultRowHeight="14"/>
  <cols>
    <col min="1" max="1" width="8.78181818181818" style="17"/>
    <col min="2" max="2" width="16.1090909090909" customWidth="1"/>
    <col min="3" max="3" width="35.8909090909091" customWidth="1"/>
    <col min="4" max="4" width="12.4454545454545" customWidth="1"/>
    <col min="5" max="5" width="16" customWidth="1"/>
    <col min="6" max="7" width="14.2181818181818" customWidth="1"/>
    <col min="8" max="8" width="47.8909090909091" customWidth="1"/>
    <col min="9" max="9" width="12.3363636363636" customWidth="1"/>
  </cols>
  <sheetData>
    <row r="1" ht="15" spans="1:9">
      <c r="A1" s="18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1" t="s">
        <v>7</v>
      </c>
      <c r="I1" s="5" t="s">
        <v>8</v>
      </c>
    </row>
    <row r="2" spans="1:9">
      <c r="A2" s="23">
        <v>1</v>
      </c>
      <c r="B2" s="24" t="s">
        <v>9</v>
      </c>
      <c r="C2" s="24" t="s">
        <v>10</v>
      </c>
      <c r="D2" s="25" t="s">
        <v>11</v>
      </c>
      <c r="E2" s="24" t="s">
        <v>12</v>
      </c>
      <c r="F2" s="24">
        <v>13927872809</v>
      </c>
      <c r="G2" s="26" t="s">
        <v>13</v>
      </c>
      <c r="H2" s="27" t="s">
        <v>14</v>
      </c>
      <c r="I2" s="23" t="s">
        <v>15</v>
      </c>
    </row>
    <row r="3" spans="1:9">
      <c r="A3" s="23">
        <v>2</v>
      </c>
      <c r="B3" s="24" t="s">
        <v>9</v>
      </c>
      <c r="C3" s="24" t="s">
        <v>10</v>
      </c>
      <c r="D3" s="25" t="s">
        <v>16</v>
      </c>
      <c r="E3" s="24" t="s">
        <v>17</v>
      </c>
      <c r="F3" s="24">
        <v>13025373388</v>
      </c>
      <c r="G3" s="28" t="s">
        <v>13</v>
      </c>
      <c r="H3" s="27" t="s">
        <v>14</v>
      </c>
      <c r="I3" s="23"/>
    </row>
    <row r="4" spans="1:9">
      <c r="A4" s="23">
        <v>3</v>
      </c>
      <c r="B4" s="24" t="s">
        <v>9</v>
      </c>
      <c r="C4" s="24" t="s">
        <v>10</v>
      </c>
      <c r="D4" s="25" t="s">
        <v>18</v>
      </c>
      <c r="E4" s="24" t="s">
        <v>19</v>
      </c>
      <c r="F4" s="24">
        <v>13826383770</v>
      </c>
      <c r="G4" s="28" t="s">
        <v>13</v>
      </c>
      <c r="H4" s="27" t="s">
        <v>20</v>
      </c>
      <c r="I4" s="23" t="s">
        <v>21</v>
      </c>
    </row>
    <row r="5" spans="1:9">
      <c r="A5" s="23">
        <v>4</v>
      </c>
      <c r="B5" s="24" t="s">
        <v>9</v>
      </c>
      <c r="C5" s="24" t="s">
        <v>10</v>
      </c>
      <c r="D5" s="25" t="s">
        <v>22</v>
      </c>
      <c r="E5" s="24" t="s">
        <v>23</v>
      </c>
      <c r="F5" s="24">
        <v>15015066471</v>
      </c>
      <c r="G5" s="28" t="s">
        <v>13</v>
      </c>
      <c r="H5" s="27" t="s">
        <v>20</v>
      </c>
      <c r="I5" s="23"/>
    </row>
    <row r="6" ht="15" customHeight="1" spans="1:9">
      <c r="A6" s="23">
        <v>5</v>
      </c>
      <c r="B6" s="24" t="s">
        <v>9</v>
      </c>
      <c r="C6" s="24" t="s">
        <v>10</v>
      </c>
      <c r="D6" s="25" t="s">
        <v>24</v>
      </c>
      <c r="E6" s="24" t="s">
        <v>25</v>
      </c>
      <c r="F6" s="24">
        <v>15812345678</v>
      </c>
      <c r="G6" s="24" t="s">
        <v>13</v>
      </c>
      <c r="H6" s="27" t="s">
        <v>14</v>
      </c>
      <c r="I6" s="5"/>
    </row>
    <row r="7" spans="1:9">
      <c r="A7" s="29">
        <v>6</v>
      </c>
      <c r="B7" s="25" t="s">
        <v>26</v>
      </c>
      <c r="C7" s="25" t="s">
        <v>27</v>
      </c>
      <c r="D7" s="25" t="s">
        <v>28</v>
      </c>
      <c r="E7" s="24" t="s">
        <v>29</v>
      </c>
      <c r="F7" s="24">
        <v>15822222222</v>
      </c>
      <c r="G7" s="28" t="s">
        <v>13</v>
      </c>
      <c r="H7" s="27" t="s">
        <v>14</v>
      </c>
      <c r="I7" s="23" t="s">
        <v>15</v>
      </c>
    </row>
    <row r="8" spans="1:9">
      <c r="A8" s="29">
        <v>7</v>
      </c>
      <c r="B8" s="25" t="s">
        <v>26</v>
      </c>
      <c r="C8" s="25" t="s">
        <v>27</v>
      </c>
      <c r="D8" s="25" t="s">
        <v>30</v>
      </c>
      <c r="E8" s="24" t="s">
        <v>31</v>
      </c>
      <c r="F8" s="24">
        <v>13500200032</v>
      </c>
      <c r="G8" s="26" t="s">
        <v>13</v>
      </c>
      <c r="H8" s="27" t="s">
        <v>14</v>
      </c>
      <c r="I8" s="23"/>
    </row>
    <row r="9" spans="1:9">
      <c r="A9" s="29">
        <v>8</v>
      </c>
      <c r="B9" s="25" t="s">
        <v>26</v>
      </c>
      <c r="C9" s="25" t="s">
        <v>27</v>
      </c>
      <c r="D9" s="25" t="s">
        <v>32</v>
      </c>
      <c r="E9" s="24" t="s">
        <v>33</v>
      </c>
      <c r="F9" s="24">
        <v>13455378166</v>
      </c>
      <c r="G9" s="28" t="s">
        <v>13</v>
      </c>
      <c r="H9" s="27" t="s">
        <v>20</v>
      </c>
      <c r="I9" s="23"/>
    </row>
    <row r="10" spans="1:9">
      <c r="A10" s="29">
        <v>9</v>
      </c>
      <c r="B10" s="25" t="s">
        <v>26</v>
      </c>
      <c r="C10" s="25" t="s">
        <v>27</v>
      </c>
      <c r="D10" s="25" t="s">
        <v>34</v>
      </c>
      <c r="E10" s="24" t="s">
        <v>35</v>
      </c>
      <c r="F10" s="30">
        <v>13531468992</v>
      </c>
      <c r="G10" s="31" t="s">
        <v>13</v>
      </c>
      <c r="H10" s="27" t="s">
        <v>20</v>
      </c>
      <c r="I10" s="23"/>
    </row>
    <row r="11" spans="1:9">
      <c r="A11" s="29">
        <v>10</v>
      </c>
      <c r="B11" s="25" t="s">
        <v>26</v>
      </c>
      <c r="C11" s="25" t="s">
        <v>27</v>
      </c>
      <c r="D11" s="25" t="s">
        <v>36</v>
      </c>
      <c r="E11" s="24" t="s">
        <v>37</v>
      </c>
      <c r="F11" s="24">
        <v>15811111111</v>
      </c>
      <c r="G11" s="28" t="s">
        <v>13</v>
      </c>
      <c r="H11" s="27" t="s">
        <v>14</v>
      </c>
      <c r="I11" s="23" t="s">
        <v>38</v>
      </c>
    </row>
    <row r="12" ht="17" spans="3:8">
      <c r="C12" s="32" t="s">
        <v>39</v>
      </c>
      <c r="D12" s="32" t="s">
        <v>40</v>
      </c>
      <c r="E12" s="32" t="s">
        <v>41</v>
      </c>
      <c r="F12" s="33">
        <v>13662319860</v>
      </c>
      <c r="G12" s="28" t="s">
        <v>13</v>
      </c>
      <c r="H12" s="32" t="s">
        <v>20</v>
      </c>
    </row>
    <row r="13" spans="3:8">
      <c r="C13" s="32" t="s">
        <v>39</v>
      </c>
      <c r="D13" s="32"/>
      <c r="E13" s="32" t="s">
        <v>37</v>
      </c>
      <c r="F13" s="32"/>
      <c r="G13" s="32"/>
      <c r="H13" s="32"/>
    </row>
  </sheetData>
  <mergeCells count="3">
    <mergeCell ref="I2:I3"/>
    <mergeCell ref="I4:I5"/>
    <mergeCell ref="I7:I8"/>
  </mergeCells>
  <hyperlinks>
    <hyperlink ref="G3" r:id="rId1" display="gd@123456" tooltip="mailto:gd@123456"/>
    <hyperlink ref="G2" r:id="rId1" display="gd@123456" tooltip="mailto:gd@123456"/>
    <hyperlink ref="G5" r:id="rId1" display="gd@123456" tooltip="mailto:gd@123456"/>
    <hyperlink ref="G8" r:id="rId1" display="gd@123456"/>
    <hyperlink ref="G7" r:id="rId1" display="gd@123456"/>
    <hyperlink ref="G10" r:id="rId1" display="gd@123456" tooltip="mailto:gd@123456"/>
    <hyperlink ref="G11" r:id="rId1" display="gd@123456" tooltip="mailto:gd@123456"/>
    <hyperlink ref="G9" r:id="rId1" display="gd@123456" tooltip="mailto:gd@123456"/>
    <hyperlink ref="G12" r:id="rId1" display="gd@123456"/>
    <hyperlink ref="G4" r:id="rId1" display="gd@123456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opLeftCell="A12" workbookViewId="0">
      <selection activeCell="H19" sqref="H19"/>
    </sheetView>
  </sheetViews>
  <sheetFormatPr defaultColWidth="8.72727272727273" defaultRowHeight="14"/>
  <cols>
    <col min="2" max="2" width="16.1363636363636" customWidth="1"/>
    <col min="3" max="3" width="35.3818181818182" customWidth="1"/>
    <col min="4" max="4" width="12.2727272727273" customWidth="1"/>
    <col min="6" max="6" width="8.72727272727273" hidden="1" customWidth="1"/>
    <col min="7" max="7" width="16.0909090909091" style="1" customWidth="1"/>
    <col min="8" max="8" width="18.3636363636364" customWidth="1"/>
    <col min="9" max="9" width="46.0818181818182"/>
    <col min="10" max="10" width="13.6363636363636"/>
  </cols>
  <sheetData>
    <row r="1" spans="1:10">
      <c r="A1" s="2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4" t="s">
        <v>8</v>
      </c>
      <c r="H1" s="5" t="s">
        <v>47</v>
      </c>
      <c r="I1" s="5"/>
      <c r="J1" s="5"/>
    </row>
    <row r="2" spans="1:10">
      <c r="A2" s="6">
        <v>1</v>
      </c>
      <c r="B2" s="6" t="s">
        <v>48</v>
      </c>
      <c r="C2" s="7"/>
      <c r="D2" s="7" t="s">
        <v>16</v>
      </c>
      <c r="E2" s="7" t="s">
        <v>49</v>
      </c>
      <c r="F2" s="7"/>
      <c r="G2" s="8"/>
      <c r="H2" s="5"/>
      <c r="I2" s="5"/>
      <c r="J2" s="5"/>
    </row>
    <row r="3" spans="1:10">
      <c r="A3" s="6">
        <v>2</v>
      </c>
      <c r="B3" s="6" t="s">
        <v>50</v>
      </c>
      <c r="C3" s="7" t="s">
        <v>51</v>
      </c>
      <c r="D3" s="7" t="s">
        <v>16</v>
      </c>
      <c r="E3" s="7" t="s">
        <v>49</v>
      </c>
      <c r="F3" s="7"/>
      <c r="G3" s="8"/>
      <c r="H3" s="5"/>
      <c r="I3" s="5"/>
      <c r="J3" s="5"/>
    </row>
    <row r="4" spans="1:10">
      <c r="A4" s="6">
        <v>3</v>
      </c>
      <c r="B4" s="6" t="s">
        <v>50</v>
      </c>
      <c r="C4" s="7" t="s">
        <v>52</v>
      </c>
      <c r="D4" s="7" t="s">
        <v>16</v>
      </c>
      <c r="E4" s="7" t="s">
        <v>49</v>
      </c>
      <c r="F4" s="7"/>
      <c r="G4" s="8"/>
      <c r="H4" s="5"/>
      <c r="I4" s="5"/>
      <c r="J4" s="5"/>
    </row>
    <row r="5" spans="1:10">
      <c r="A5" s="6">
        <v>4</v>
      </c>
      <c r="B5" s="15" t="s">
        <v>53</v>
      </c>
      <c r="C5" s="7" t="s">
        <v>54</v>
      </c>
      <c r="D5" s="7" t="s">
        <v>55</v>
      </c>
      <c r="E5" s="7" t="s">
        <v>49</v>
      </c>
      <c r="F5" s="7"/>
      <c r="G5" s="8" t="s">
        <v>56</v>
      </c>
      <c r="H5" s="5"/>
      <c r="I5" s="5"/>
      <c r="J5" s="5"/>
    </row>
    <row r="6" ht="28" spans="1:10">
      <c r="A6" s="6">
        <v>5</v>
      </c>
      <c r="B6" s="15"/>
      <c r="C6" s="7" t="s">
        <v>57</v>
      </c>
      <c r="D6" s="7" t="s">
        <v>55</v>
      </c>
      <c r="E6" s="7" t="s">
        <v>49</v>
      </c>
      <c r="F6" s="7"/>
      <c r="G6" s="8" t="s">
        <v>58</v>
      </c>
      <c r="H6" s="5"/>
      <c r="I6" s="5"/>
      <c r="J6" s="5"/>
    </row>
    <row r="7" spans="1:10">
      <c r="A7" s="6">
        <v>6</v>
      </c>
      <c r="B7" s="15"/>
      <c r="C7" s="7" t="s">
        <v>59</v>
      </c>
      <c r="D7" s="7" t="s">
        <v>18</v>
      </c>
      <c r="E7" s="7" t="s">
        <v>60</v>
      </c>
      <c r="F7" s="7"/>
      <c r="G7" s="8"/>
      <c r="H7" s="5"/>
      <c r="I7" s="5"/>
      <c r="J7" s="5"/>
    </row>
    <row r="8" spans="1:10">
      <c r="A8" s="6">
        <v>7</v>
      </c>
      <c r="B8" s="15"/>
      <c r="C8" s="7" t="s">
        <v>61</v>
      </c>
      <c r="D8" s="7" t="s">
        <v>55</v>
      </c>
      <c r="E8" s="7" t="s">
        <v>49</v>
      </c>
      <c r="F8" s="7"/>
      <c r="G8" s="8"/>
      <c r="H8" s="5"/>
      <c r="I8" s="5"/>
      <c r="J8" s="5"/>
    </row>
    <row r="9" ht="28" spans="1:10">
      <c r="A9" s="6">
        <v>8</v>
      </c>
      <c r="B9" s="15"/>
      <c r="C9" s="7" t="s">
        <v>62</v>
      </c>
      <c r="D9" s="7" t="s">
        <v>55</v>
      </c>
      <c r="E9" s="7" t="s">
        <v>49</v>
      </c>
      <c r="F9" s="7"/>
      <c r="G9" s="8" t="s">
        <v>63</v>
      </c>
      <c r="H9" s="5"/>
      <c r="I9" s="5"/>
      <c r="J9" s="5"/>
    </row>
    <row r="10" spans="1:10">
      <c r="A10" s="6">
        <v>9</v>
      </c>
      <c r="B10" s="6" t="s">
        <v>50</v>
      </c>
      <c r="C10" s="7" t="s">
        <v>64</v>
      </c>
      <c r="D10" s="7" t="s">
        <v>16</v>
      </c>
      <c r="E10" s="7" t="s">
        <v>49</v>
      </c>
      <c r="F10" s="7"/>
      <c r="G10" s="8"/>
      <c r="H10" s="5"/>
      <c r="I10" s="5"/>
      <c r="J10" s="5"/>
    </row>
    <row r="11" ht="42" spans="1:10">
      <c r="A11" s="6">
        <v>10</v>
      </c>
      <c r="B11" s="6" t="s">
        <v>50</v>
      </c>
      <c r="C11" s="7" t="s">
        <v>65</v>
      </c>
      <c r="D11" s="7" t="s">
        <v>55</v>
      </c>
      <c r="E11" s="7" t="s">
        <v>49</v>
      </c>
      <c r="F11" s="7"/>
      <c r="G11" s="8" t="s">
        <v>66</v>
      </c>
      <c r="H11" s="16" t="s">
        <v>67</v>
      </c>
      <c r="I11" s="5"/>
      <c r="J11" s="5"/>
    </row>
    <row r="12" ht="70" spans="1:10">
      <c r="A12" s="6">
        <v>11</v>
      </c>
      <c r="B12" s="6" t="s">
        <v>50</v>
      </c>
      <c r="C12" s="7" t="s">
        <v>68</v>
      </c>
      <c r="D12" s="7" t="s">
        <v>11</v>
      </c>
      <c r="E12" s="7" t="s">
        <v>49</v>
      </c>
      <c r="F12" s="7"/>
      <c r="G12" s="8" t="s">
        <v>69</v>
      </c>
      <c r="H12" s="5" t="str">
        <f>_xlfn.DISPIMG("ID_33C198374F4F4A25B8C1EEA71C0A3F4E",1)</f>
        <v>=DISPIMG("ID_33C198374F4F4A25B8C1EEA71C0A3F4E",1)</v>
      </c>
      <c r="I12" s="5"/>
      <c r="J12" s="5"/>
    </row>
    <row r="13" spans="1:10">
      <c r="A13" s="6">
        <v>12</v>
      </c>
      <c r="B13" s="6" t="s">
        <v>50</v>
      </c>
      <c r="C13" s="7" t="s">
        <v>70</v>
      </c>
      <c r="D13" s="7" t="s">
        <v>16</v>
      </c>
      <c r="E13" s="7" t="s">
        <v>49</v>
      </c>
      <c r="F13" s="7"/>
      <c r="G13" s="8"/>
      <c r="H13" s="5"/>
      <c r="I13" s="5"/>
      <c r="J13" s="5"/>
    </row>
    <row r="14" spans="1:10">
      <c r="A14" s="6">
        <v>13</v>
      </c>
      <c r="B14" s="6" t="s">
        <v>50</v>
      </c>
      <c r="C14" s="7" t="s">
        <v>71</v>
      </c>
      <c r="D14" s="7" t="s">
        <v>11</v>
      </c>
      <c r="E14" s="7" t="s">
        <v>49</v>
      </c>
      <c r="F14" s="7"/>
      <c r="G14" s="8"/>
      <c r="H14" s="5"/>
      <c r="I14" s="5"/>
      <c r="J14" s="5"/>
    </row>
    <row r="15" spans="1:10">
      <c r="A15" s="6">
        <v>14</v>
      </c>
      <c r="B15" s="6" t="s">
        <v>50</v>
      </c>
      <c r="C15" s="7" t="s">
        <v>72</v>
      </c>
      <c r="D15" s="7" t="s">
        <v>24</v>
      </c>
      <c r="E15" s="7" t="s">
        <v>25</v>
      </c>
      <c r="F15" s="7"/>
      <c r="G15" s="8"/>
      <c r="H15" s="5"/>
      <c r="I15" s="5"/>
      <c r="J15" s="5"/>
    </row>
    <row r="16" spans="1:10">
      <c r="A16" s="6">
        <v>15</v>
      </c>
      <c r="B16" s="6" t="s">
        <v>50</v>
      </c>
      <c r="C16" s="7" t="s">
        <v>73</v>
      </c>
      <c r="D16" s="7" t="s">
        <v>11</v>
      </c>
      <c r="E16" s="7" t="s">
        <v>49</v>
      </c>
      <c r="F16" s="7"/>
      <c r="G16" s="8"/>
      <c r="H16" s="5"/>
      <c r="I16" s="5"/>
      <c r="J16" s="5"/>
    </row>
    <row r="17" spans="1:10">
      <c r="A17" s="6">
        <v>16</v>
      </c>
      <c r="B17" s="6" t="s">
        <v>50</v>
      </c>
      <c r="C17" s="7" t="s">
        <v>74</v>
      </c>
      <c r="D17" s="7" t="s">
        <v>16</v>
      </c>
      <c r="E17" s="7" t="s">
        <v>49</v>
      </c>
      <c r="F17" s="7"/>
      <c r="G17" s="8"/>
      <c r="H17" s="5"/>
      <c r="I17" s="5"/>
      <c r="J17" s="5"/>
    </row>
    <row r="18" ht="182" spans="1:10">
      <c r="A18" s="6">
        <v>17</v>
      </c>
      <c r="B18" s="6" t="s">
        <v>75</v>
      </c>
      <c r="C18" s="7" t="s">
        <v>76</v>
      </c>
      <c r="D18" s="7" t="s">
        <v>22</v>
      </c>
      <c r="E18" s="7" t="s">
        <v>60</v>
      </c>
      <c r="F18" s="7"/>
      <c r="G18" s="8" t="s">
        <v>77</v>
      </c>
      <c r="H18" s="5" t="str">
        <f>_xlfn.DISPIMG("ID_CE49CB5B58924C9D9B25E8F955F22198",1)</f>
        <v>=DISPIMG("ID_CE49CB5B58924C9D9B25E8F955F22198",1)</v>
      </c>
      <c r="I18" s="5" t="str">
        <f>_xlfn.DISPIMG("ID_BB3400BC39674528A01ED227FDDB2C88",1)</f>
        <v>=DISPIMG("ID_BB3400BC39674528A01ED227FDDB2C88",1)</v>
      </c>
      <c r="J18" s="5" t="str">
        <f>_xlfn.DISPIMG("ID_3415C36185DA4C9EB619D67EC3BE82B5",1)</f>
        <v>=DISPIMG("ID_3415C36185DA4C9EB619D67EC3BE82B5",1)</v>
      </c>
    </row>
    <row r="19" ht="88" customHeight="1" spans="1:10">
      <c r="A19" s="6">
        <v>18</v>
      </c>
      <c r="B19" s="6" t="s">
        <v>78</v>
      </c>
      <c r="C19" s="7" t="s">
        <v>79</v>
      </c>
      <c r="D19" s="7" t="s">
        <v>80</v>
      </c>
      <c r="E19" s="7" t="s">
        <v>81</v>
      </c>
      <c r="F19" s="7"/>
      <c r="G19" s="8" t="s">
        <v>82</v>
      </c>
      <c r="H19" s="5" t="str">
        <f>_xlfn.DISPIMG("ID_E584C3E94F8249639BB7A450397C03B6",1)</f>
        <v>=DISPIMG("ID_E584C3E94F8249639BB7A450397C03B6",1)</v>
      </c>
      <c r="I19" s="5" t="str">
        <f>_xlfn.DISPIMG("ID_7F20026D4134417D97E02C0551CB2245",1)</f>
        <v>=DISPIMG("ID_7F20026D4134417D97E02C0551CB2245",1)</v>
      </c>
      <c r="J19" s="5"/>
    </row>
    <row r="20" spans="1:10">
      <c r="A20" s="6">
        <v>19</v>
      </c>
      <c r="B20" s="6" t="s">
        <v>83</v>
      </c>
      <c r="C20" s="7" t="s">
        <v>84</v>
      </c>
      <c r="D20" s="7" t="s">
        <v>22</v>
      </c>
      <c r="E20" s="7" t="s">
        <v>60</v>
      </c>
      <c r="F20" s="7"/>
      <c r="G20" s="8"/>
      <c r="H20" s="5"/>
      <c r="I20" s="5"/>
      <c r="J20" s="5"/>
    </row>
    <row r="21" spans="1:10">
      <c r="A21" s="6">
        <v>20</v>
      </c>
      <c r="B21" s="6" t="s">
        <v>83</v>
      </c>
      <c r="C21" s="7" t="s">
        <v>85</v>
      </c>
      <c r="D21" s="7" t="s">
        <v>18</v>
      </c>
      <c r="E21" s="7" t="s">
        <v>60</v>
      </c>
      <c r="F21" s="7"/>
      <c r="G21" s="8"/>
      <c r="H21" s="5"/>
      <c r="I21" s="5"/>
      <c r="J21" s="5"/>
    </row>
    <row r="22" spans="1:10">
      <c r="A22" s="6">
        <v>21</v>
      </c>
      <c r="B22" s="6" t="s">
        <v>83</v>
      </c>
      <c r="C22" s="7" t="s">
        <v>86</v>
      </c>
      <c r="D22" s="7" t="s">
        <v>22</v>
      </c>
      <c r="E22" s="7" t="s">
        <v>60</v>
      </c>
      <c r="F22" s="7"/>
      <c r="G22" s="8"/>
      <c r="H22" s="5"/>
      <c r="I22" s="5"/>
      <c r="J22" s="5"/>
    </row>
    <row r="23" spans="1:10">
      <c r="A23" s="6">
        <v>22</v>
      </c>
      <c r="B23" s="6" t="s">
        <v>83</v>
      </c>
      <c r="C23" s="7" t="s">
        <v>87</v>
      </c>
      <c r="D23" s="7" t="s">
        <v>18</v>
      </c>
      <c r="E23" s="7" t="s">
        <v>60</v>
      </c>
      <c r="F23" s="7"/>
      <c r="G23" s="8"/>
      <c r="H23" s="5"/>
      <c r="I23" s="5"/>
      <c r="J23" s="5"/>
    </row>
    <row r="24" spans="1:10">
      <c r="A24" s="6">
        <v>23</v>
      </c>
      <c r="B24" s="6" t="s">
        <v>83</v>
      </c>
      <c r="C24" s="5" t="s">
        <v>88</v>
      </c>
      <c r="D24" s="5" t="s">
        <v>22</v>
      </c>
      <c r="E24" s="5" t="s">
        <v>60</v>
      </c>
      <c r="F24" s="5"/>
      <c r="G24" s="8"/>
      <c r="H24" s="5"/>
      <c r="I24" s="5"/>
      <c r="J24" s="5"/>
    </row>
    <row r="25" spans="1:10">
      <c r="A25" s="6">
        <v>24</v>
      </c>
      <c r="B25" s="6" t="s">
        <v>83</v>
      </c>
      <c r="C25" s="5" t="s">
        <v>89</v>
      </c>
      <c r="D25" s="5" t="s">
        <v>18</v>
      </c>
      <c r="E25" s="5" t="s">
        <v>60</v>
      </c>
      <c r="F25" s="5"/>
      <c r="G25" s="8"/>
      <c r="H25" s="5"/>
      <c r="I25" s="5"/>
      <c r="J25" s="5"/>
    </row>
    <row r="26" spans="1:10">
      <c r="A26" s="6">
        <v>25</v>
      </c>
      <c r="B26" s="6" t="s">
        <v>83</v>
      </c>
      <c r="C26" s="5" t="s">
        <v>74</v>
      </c>
      <c r="D26" s="5" t="s">
        <v>22</v>
      </c>
      <c r="E26" s="5" t="s">
        <v>60</v>
      </c>
      <c r="F26" s="5"/>
      <c r="G26" s="8"/>
      <c r="H26" s="5"/>
      <c r="I26" s="5"/>
      <c r="J26" s="5"/>
    </row>
  </sheetData>
  <mergeCells count="1">
    <mergeCell ref="B5:B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G16" sqref="G16"/>
    </sheetView>
  </sheetViews>
  <sheetFormatPr defaultColWidth="8.72727272727273" defaultRowHeight="14"/>
  <cols>
    <col min="2" max="2" width="16.1363636363636" customWidth="1"/>
    <col min="3" max="3" width="35.3818181818182" customWidth="1"/>
    <col min="4" max="4" width="12.2727272727273" customWidth="1"/>
    <col min="5" max="5" width="15.8636363636364" customWidth="1"/>
    <col min="6" max="6" width="8.72727272727273" hidden="1" customWidth="1"/>
    <col min="7" max="7" width="20.6363636363636" style="1" customWidth="1"/>
    <col min="8" max="8" width="18.3636363636364" customWidth="1"/>
    <col min="9" max="9" width="30.6363636363636" customWidth="1"/>
    <col min="10" max="10" width="13.6363636363636"/>
  </cols>
  <sheetData>
    <row r="1" spans="1:10">
      <c r="A1" s="2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4" t="s">
        <v>8</v>
      </c>
      <c r="H1" s="5" t="s">
        <v>47</v>
      </c>
      <c r="I1" s="5"/>
      <c r="J1" s="5"/>
    </row>
    <row r="2" spans="1:10">
      <c r="A2" s="6">
        <v>1</v>
      </c>
      <c r="B2" s="6" t="s">
        <v>48</v>
      </c>
      <c r="C2" s="7"/>
      <c r="D2" s="7" t="s">
        <v>28</v>
      </c>
      <c r="E2" s="7" t="s">
        <v>29</v>
      </c>
      <c r="F2" s="7"/>
      <c r="G2" s="8"/>
      <c r="H2" s="5"/>
      <c r="I2" s="5"/>
      <c r="J2" s="5"/>
    </row>
    <row r="3" spans="1:10">
      <c r="A3" s="6">
        <v>2</v>
      </c>
      <c r="B3" s="6" t="s">
        <v>50</v>
      </c>
      <c r="C3" s="7" t="s">
        <v>51</v>
      </c>
      <c r="D3" s="7" t="s">
        <v>28</v>
      </c>
      <c r="E3" s="7" t="s">
        <v>29</v>
      </c>
      <c r="F3" s="7"/>
      <c r="G3" s="8"/>
      <c r="H3" s="5"/>
      <c r="I3" s="5"/>
      <c r="J3" s="5"/>
    </row>
    <row r="4" spans="1:10">
      <c r="A4" s="6">
        <v>3</v>
      </c>
      <c r="B4" s="6" t="s">
        <v>50</v>
      </c>
      <c r="C4" s="7" t="s">
        <v>52</v>
      </c>
      <c r="D4" s="7" t="s">
        <v>28</v>
      </c>
      <c r="E4" s="7" t="s">
        <v>29</v>
      </c>
      <c r="F4" s="7"/>
      <c r="G4" s="8"/>
      <c r="H4" s="5"/>
      <c r="I4" s="5"/>
      <c r="J4" s="5"/>
    </row>
    <row r="5" spans="1:10">
      <c r="A5" s="6">
        <v>4</v>
      </c>
      <c r="B5" s="9" t="s">
        <v>53</v>
      </c>
      <c r="C5" s="7" t="s">
        <v>54</v>
      </c>
      <c r="D5" s="7" t="s">
        <v>90</v>
      </c>
      <c r="E5" s="7" t="s">
        <v>29</v>
      </c>
      <c r="F5" s="7"/>
      <c r="G5" s="8"/>
      <c r="H5" s="5"/>
      <c r="I5" s="5"/>
      <c r="J5" s="5"/>
    </row>
    <row r="6" spans="1:10">
      <c r="A6" s="6">
        <v>5</v>
      </c>
      <c r="B6" s="10"/>
      <c r="C6" s="7" t="s">
        <v>57</v>
      </c>
      <c r="D6" s="7" t="s">
        <v>90</v>
      </c>
      <c r="E6" s="7" t="s">
        <v>29</v>
      </c>
      <c r="F6" s="7"/>
      <c r="G6" s="8"/>
      <c r="H6" s="5"/>
      <c r="I6" s="5"/>
      <c r="J6" s="5"/>
    </row>
    <row r="7" spans="1:10">
      <c r="A7" s="6">
        <v>6</v>
      </c>
      <c r="B7" s="10"/>
      <c r="C7" s="7" t="s">
        <v>59</v>
      </c>
      <c r="D7" s="7" t="s">
        <v>34</v>
      </c>
      <c r="E7" s="7"/>
      <c r="F7" s="7"/>
      <c r="G7" s="8"/>
      <c r="H7" s="5"/>
      <c r="I7" s="5"/>
      <c r="J7" s="5"/>
    </row>
    <row r="8" spans="1:10">
      <c r="A8" s="6">
        <v>7</v>
      </c>
      <c r="B8" s="10"/>
      <c r="C8" s="7" t="s">
        <v>61</v>
      </c>
      <c r="D8" s="7" t="s">
        <v>90</v>
      </c>
      <c r="E8" s="7" t="s">
        <v>29</v>
      </c>
      <c r="F8" s="7"/>
      <c r="G8" s="8"/>
      <c r="H8" s="5"/>
      <c r="I8" s="5"/>
      <c r="J8" s="5"/>
    </row>
    <row r="9" spans="1:10">
      <c r="A9" s="6">
        <v>8</v>
      </c>
      <c r="B9" s="10"/>
      <c r="C9" s="7" t="s">
        <v>62</v>
      </c>
      <c r="D9" s="7" t="s">
        <v>90</v>
      </c>
      <c r="E9" s="7" t="s">
        <v>29</v>
      </c>
      <c r="F9" s="7"/>
      <c r="G9" s="8"/>
      <c r="H9" s="5"/>
      <c r="I9" s="5"/>
      <c r="J9" s="5"/>
    </row>
    <row r="10" ht="98" spans="1:10">
      <c r="A10" s="6"/>
      <c r="B10" s="11"/>
      <c r="C10" s="7"/>
      <c r="D10" s="7"/>
      <c r="E10" s="7"/>
      <c r="F10" s="7"/>
      <c r="G10" s="12" t="s">
        <v>91</v>
      </c>
      <c r="H10" s="5"/>
      <c r="I10" s="5"/>
      <c r="J10" s="5"/>
    </row>
    <row r="11" spans="1:10">
      <c r="A11" s="6">
        <v>9</v>
      </c>
      <c r="B11" s="6" t="s">
        <v>50</v>
      </c>
      <c r="C11" s="7" t="s">
        <v>64</v>
      </c>
      <c r="D11" s="7" t="s">
        <v>90</v>
      </c>
      <c r="E11" s="7" t="s">
        <v>29</v>
      </c>
      <c r="F11" s="7"/>
      <c r="G11" s="8"/>
      <c r="H11" s="5"/>
      <c r="I11" s="5"/>
      <c r="J11" s="5"/>
    </row>
    <row r="12" ht="42" spans="1:10">
      <c r="A12" s="6">
        <v>10</v>
      </c>
      <c r="B12" s="6" t="s">
        <v>50</v>
      </c>
      <c r="C12" s="7" t="s">
        <v>65</v>
      </c>
      <c r="D12" s="7" t="s">
        <v>90</v>
      </c>
      <c r="E12" s="7" t="s">
        <v>29</v>
      </c>
      <c r="F12" s="7"/>
      <c r="G12" s="8" t="s">
        <v>67</v>
      </c>
      <c r="H12" s="5"/>
      <c r="I12" s="5"/>
      <c r="J12" s="5"/>
    </row>
    <row r="13" spans="1:10">
      <c r="A13" s="6">
        <v>11</v>
      </c>
      <c r="B13" s="6" t="s">
        <v>50</v>
      </c>
      <c r="C13" s="7" t="s">
        <v>68</v>
      </c>
      <c r="D13" s="7" t="s">
        <v>30</v>
      </c>
      <c r="E13" s="7" t="s">
        <v>31</v>
      </c>
      <c r="F13" s="7"/>
      <c r="G13" s="8"/>
      <c r="H13" s="5"/>
      <c r="I13" s="5"/>
      <c r="J13" s="5"/>
    </row>
    <row r="14" spans="1:10">
      <c r="A14" s="6">
        <v>12</v>
      </c>
      <c r="B14" s="6" t="s">
        <v>50</v>
      </c>
      <c r="C14" s="7" t="s">
        <v>70</v>
      </c>
      <c r="D14" s="7" t="s">
        <v>28</v>
      </c>
      <c r="E14" s="7" t="s">
        <v>29</v>
      </c>
      <c r="F14" s="7"/>
      <c r="G14" s="8"/>
      <c r="H14" s="5"/>
      <c r="I14" s="5"/>
      <c r="J14" s="5"/>
    </row>
    <row r="15" spans="1:10">
      <c r="A15" s="6">
        <v>13</v>
      </c>
      <c r="B15" s="6" t="s">
        <v>50</v>
      </c>
      <c r="C15" s="7" t="s">
        <v>71</v>
      </c>
      <c r="D15" s="7" t="s">
        <v>30</v>
      </c>
      <c r="E15" s="7" t="s">
        <v>31</v>
      </c>
      <c r="F15" s="7"/>
      <c r="G15" s="8"/>
      <c r="H15" s="5"/>
      <c r="I15" s="5"/>
      <c r="J15" s="5"/>
    </row>
    <row r="16" ht="56.95" spans="1:10">
      <c r="A16" s="6">
        <v>14</v>
      </c>
      <c r="B16" s="6" t="s">
        <v>50</v>
      </c>
      <c r="C16" s="7" t="s">
        <v>92</v>
      </c>
      <c r="D16" s="7"/>
      <c r="E16" s="7"/>
      <c r="F16" s="7"/>
      <c r="G16" s="13" t="s">
        <v>93</v>
      </c>
      <c r="H16" t="str">
        <f>_xlfn.DISPIMG("ID_144446C0B7FB4C81B39054AF28D2B2FD",1)</f>
        <v>=DISPIMG("ID_144446C0B7FB4C81B39054AF28D2B2FD",1)</v>
      </c>
      <c r="I16" t="str">
        <f>_xlfn.DISPIMG("ID_4182212420C54486AFDFFA04DF6586AC",1)</f>
        <v>=DISPIMG("ID_4182212420C54486AFDFFA04DF6586AC",1)</v>
      </c>
      <c r="J16" s="5"/>
    </row>
    <row r="17" ht="55.85" spans="1:10">
      <c r="A17" s="6">
        <v>15</v>
      </c>
      <c r="B17" s="6" t="s">
        <v>50</v>
      </c>
      <c r="C17" s="7" t="s">
        <v>94</v>
      </c>
      <c r="D17" s="7"/>
      <c r="E17" s="7"/>
      <c r="F17" s="7"/>
      <c r="G17" s="8" t="s">
        <v>95</v>
      </c>
      <c r="H17" s="5" t="str">
        <f>_xlfn.DISPIMG("ID_C2033C57742D44478845C3115A8B2F24",1)</f>
        <v>=DISPIMG("ID_C2033C57742D44478845C3115A8B2F24",1)</v>
      </c>
      <c r="I17" s="5"/>
      <c r="J17" s="5"/>
    </row>
    <row r="18" spans="1:10">
      <c r="A18" s="6">
        <v>16</v>
      </c>
      <c r="B18" s="6" t="s">
        <v>50</v>
      </c>
      <c r="C18" s="7" t="s">
        <v>72</v>
      </c>
      <c r="D18" s="7" t="s">
        <v>36</v>
      </c>
      <c r="E18" s="7" t="s">
        <v>37</v>
      </c>
      <c r="F18" s="7"/>
      <c r="G18" s="8"/>
      <c r="H18" s="5"/>
      <c r="I18" s="5"/>
      <c r="J18" s="5"/>
    </row>
    <row r="19" spans="1:10">
      <c r="A19" s="6">
        <v>17</v>
      </c>
      <c r="B19" s="6" t="s">
        <v>50</v>
      </c>
      <c r="C19" s="7" t="s">
        <v>73</v>
      </c>
      <c r="D19" s="7" t="s">
        <v>30</v>
      </c>
      <c r="E19" s="7" t="s">
        <v>31</v>
      </c>
      <c r="F19" s="7"/>
      <c r="G19" s="8"/>
      <c r="H19" s="5"/>
      <c r="I19" s="5"/>
      <c r="J19" s="5"/>
    </row>
    <row r="20" spans="1:10">
      <c r="A20" s="6">
        <v>18</v>
      </c>
      <c r="B20" s="6" t="s">
        <v>50</v>
      </c>
      <c r="C20" s="7" t="s">
        <v>74</v>
      </c>
      <c r="D20" s="7" t="s">
        <v>28</v>
      </c>
      <c r="E20" s="7" t="s">
        <v>29</v>
      </c>
      <c r="F20" s="7"/>
      <c r="G20" s="8"/>
      <c r="H20" s="5"/>
      <c r="I20" s="5"/>
      <c r="J20" s="5"/>
    </row>
    <row r="21" ht="28" spans="1:10">
      <c r="A21" s="6"/>
      <c r="B21" s="6"/>
      <c r="C21" s="14" t="s">
        <v>96</v>
      </c>
      <c r="D21" s="7"/>
      <c r="E21" s="7"/>
      <c r="F21" s="7"/>
      <c r="G21" s="13" t="s">
        <v>97</v>
      </c>
      <c r="H21" s="5"/>
      <c r="I21" s="5"/>
      <c r="J21" s="5"/>
    </row>
    <row r="22" ht="49.3" spans="1:10">
      <c r="A22" s="6">
        <v>19</v>
      </c>
      <c r="B22" s="6" t="s">
        <v>75</v>
      </c>
      <c r="C22" s="7" t="s">
        <v>76</v>
      </c>
      <c r="D22" s="7" t="s">
        <v>32</v>
      </c>
      <c r="E22" s="7" t="s">
        <v>33</v>
      </c>
      <c r="F22" s="7"/>
      <c r="G22" s="8"/>
      <c r="H22" s="5"/>
      <c r="I22" s="5"/>
      <c r="J22" s="5" t="str">
        <f>_xlfn.DISPIMG("ID_3415C36185DA4C9EB619D67EC3BE82B5",1)</f>
        <v>=DISPIMG("ID_3415C36185DA4C9EB619D67EC3BE82B5",1)</v>
      </c>
    </row>
    <row r="23" ht="88" customHeight="1" spans="1:10">
      <c r="A23" s="6">
        <v>20</v>
      </c>
      <c r="B23" s="6" t="s">
        <v>78</v>
      </c>
      <c r="C23" s="7" t="s">
        <v>79</v>
      </c>
      <c r="D23" s="7" t="s">
        <v>80</v>
      </c>
      <c r="E23" s="7" t="s">
        <v>81</v>
      </c>
      <c r="F23" s="7"/>
      <c r="G23" s="8"/>
      <c r="H23" s="5"/>
      <c r="I23" s="5"/>
      <c r="J23" s="5"/>
    </row>
    <row r="24" spans="1:10">
      <c r="A24" s="6">
        <v>21</v>
      </c>
      <c r="B24" s="6" t="s">
        <v>83</v>
      </c>
      <c r="C24" s="7" t="s">
        <v>84</v>
      </c>
      <c r="D24" s="7" t="s">
        <v>32</v>
      </c>
      <c r="E24" s="7" t="s">
        <v>33</v>
      </c>
      <c r="F24" s="7"/>
      <c r="G24" s="8"/>
      <c r="H24" s="5"/>
      <c r="I24" s="5"/>
      <c r="J24" s="5"/>
    </row>
    <row r="25" spans="1:10">
      <c r="A25" s="6">
        <v>22</v>
      </c>
      <c r="B25" s="6" t="s">
        <v>83</v>
      </c>
      <c r="C25" s="7" t="s">
        <v>85</v>
      </c>
      <c r="D25" s="7" t="s">
        <v>34</v>
      </c>
      <c r="E25" s="7" t="s">
        <v>35</v>
      </c>
      <c r="F25" s="7"/>
      <c r="G25" s="8"/>
      <c r="H25" s="5"/>
      <c r="I25" s="5"/>
      <c r="J25" s="5"/>
    </row>
    <row r="26" spans="1:10">
      <c r="A26" s="6">
        <v>23</v>
      </c>
      <c r="B26" s="6" t="s">
        <v>83</v>
      </c>
      <c r="C26" s="7" t="s">
        <v>86</v>
      </c>
      <c r="D26" s="7" t="s">
        <v>32</v>
      </c>
      <c r="E26" s="7" t="s">
        <v>35</v>
      </c>
      <c r="F26" s="7"/>
      <c r="G26" s="8"/>
      <c r="H26" s="5"/>
      <c r="I26" s="5"/>
      <c r="J26" s="5"/>
    </row>
    <row r="27" spans="1:10">
      <c r="A27" s="6">
        <v>24</v>
      </c>
      <c r="B27" s="6" t="s">
        <v>83</v>
      </c>
      <c r="C27" s="7" t="s">
        <v>87</v>
      </c>
      <c r="D27" s="7" t="s">
        <v>34</v>
      </c>
      <c r="E27" s="7" t="s">
        <v>35</v>
      </c>
      <c r="F27" s="7"/>
      <c r="G27" s="8"/>
      <c r="H27" s="5"/>
      <c r="I27" s="5"/>
      <c r="J27" s="5"/>
    </row>
    <row r="28" spans="1:10">
      <c r="A28" s="6">
        <v>25</v>
      </c>
      <c r="B28" s="6" t="s">
        <v>83</v>
      </c>
      <c r="C28" s="5" t="s">
        <v>88</v>
      </c>
      <c r="D28" s="5" t="s">
        <v>32</v>
      </c>
      <c r="E28" s="5" t="s">
        <v>35</v>
      </c>
      <c r="F28" s="5"/>
      <c r="G28" s="8"/>
      <c r="H28" s="5"/>
      <c r="I28" s="5"/>
      <c r="J28" s="5"/>
    </row>
    <row r="29" spans="1:10">
      <c r="A29" s="6">
        <v>26</v>
      </c>
      <c r="B29" s="6" t="s">
        <v>83</v>
      </c>
      <c r="C29" s="5" t="s">
        <v>89</v>
      </c>
      <c r="D29" s="5" t="s">
        <v>34</v>
      </c>
      <c r="E29" s="5" t="s">
        <v>35</v>
      </c>
      <c r="F29" s="5"/>
      <c r="G29" s="8"/>
      <c r="H29" s="5"/>
      <c r="I29" s="5"/>
      <c r="J29" s="5"/>
    </row>
    <row r="30" spans="1:10">
      <c r="A30" s="6">
        <v>27</v>
      </c>
      <c r="B30" s="6" t="s">
        <v>83</v>
      </c>
      <c r="C30" s="5" t="s">
        <v>74</v>
      </c>
      <c r="D30" s="5" t="s">
        <v>32</v>
      </c>
      <c r="E30" s="5" t="s">
        <v>35</v>
      </c>
      <c r="F30" s="5"/>
      <c r="G30" s="8"/>
      <c r="H30" s="5"/>
      <c r="I30" s="5"/>
      <c r="J30" s="5"/>
    </row>
  </sheetData>
  <mergeCells count="1">
    <mergeCell ref="B5:B1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E5" sqref="E5"/>
    </sheetView>
  </sheetViews>
  <sheetFormatPr defaultColWidth="8.72727272727273" defaultRowHeight="14"/>
  <cols>
    <col min="2" max="2" width="16.1363636363636" customWidth="1"/>
    <col min="3" max="3" width="35.3818181818182" customWidth="1"/>
    <col min="4" max="4" width="12.2727272727273" customWidth="1"/>
    <col min="5" max="5" width="15.8636363636364" customWidth="1"/>
    <col min="6" max="6" width="8.72727272727273" hidden="1" customWidth="1"/>
    <col min="7" max="7" width="20.6363636363636" style="1" customWidth="1"/>
    <col min="8" max="8" width="18.3636363636364" customWidth="1"/>
    <col min="9" max="9" width="46.0818181818182"/>
    <col min="10" max="10" width="13.6363636363636"/>
  </cols>
  <sheetData>
    <row r="1" spans="1:10">
      <c r="A1" s="2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4" t="s">
        <v>8</v>
      </c>
      <c r="H1" s="5" t="s">
        <v>47</v>
      </c>
      <c r="I1" s="5"/>
      <c r="J1" s="5"/>
    </row>
    <row r="2" spans="1:10">
      <c r="A2" s="6">
        <v>1</v>
      </c>
      <c r="B2" s="6" t="s">
        <v>48</v>
      </c>
      <c r="C2" s="7"/>
      <c r="D2" s="7" t="s">
        <v>40</v>
      </c>
      <c r="E2" s="7" t="s">
        <v>98</v>
      </c>
      <c r="F2" s="7"/>
      <c r="G2" s="8"/>
      <c r="H2" s="5"/>
      <c r="I2" s="5"/>
      <c r="J2" s="5"/>
    </row>
    <row r="3" spans="1:10">
      <c r="A3" s="6">
        <v>2</v>
      </c>
      <c r="B3" s="6" t="s">
        <v>50</v>
      </c>
      <c r="C3" s="7" t="s">
        <v>51</v>
      </c>
      <c r="D3" s="7" t="s">
        <v>40</v>
      </c>
      <c r="E3" s="7" t="s">
        <v>98</v>
      </c>
      <c r="F3" s="7"/>
      <c r="G3" s="8"/>
      <c r="H3" s="5"/>
      <c r="I3" s="5"/>
      <c r="J3" s="5"/>
    </row>
    <row r="4" spans="1:10">
      <c r="A4" s="6">
        <v>3</v>
      </c>
      <c r="B4" s="6" t="s">
        <v>50</v>
      </c>
      <c r="C4" s="7" t="s">
        <v>52</v>
      </c>
      <c r="D4" s="7" t="s">
        <v>40</v>
      </c>
      <c r="E4" s="7" t="s">
        <v>98</v>
      </c>
      <c r="F4" s="7"/>
      <c r="G4" s="8"/>
      <c r="H4" s="5"/>
      <c r="I4" s="5"/>
      <c r="J4" s="5"/>
    </row>
    <row r="5" spans="1:10">
      <c r="A5" s="6">
        <v>4</v>
      </c>
      <c r="B5" s="9" t="s">
        <v>53</v>
      </c>
      <c r="C5" s="7" t="s">
        <v>54</v>
      </c>
      <c r="D5" s="7" t="s">
        <v>40</v>
      </c>
      <c r="E5" s="7" t="s">
        <v>98</v>
      </c>
      <c r="F5" s="7"/>
      <c r="G5" s="8"/>
      <c r="H5" s="5"/>
      <c r="I5" s="5"/>
      <c r="J5" s="5"/>
    </row>
    <row r="6" spans="1:10">
      <c r="A6" s="6">
        <v>5</v>
      </c>
      <c r="B6" s="10"/>
      <c r="C6" s="7" t="s">
        <v>57</v>
      </c>
      <c r="D6" s="7" t="s">
        <v>40</v>
      </c>
      <c r="E6" s="7" t="s">
        <v>98</v>
      </c>
      <c r="F6" s="7"/>
      <c r="G6" s="8"/>
      <c r="H6" s="5"/>
      <c r="I6" s="5"/>
      <c r="J6" s="5"/>
    </row>
    <row r="7" spans="1:10">
      <c r="A7" s="6">
        <v>6</v>
      </c>
      <c r="B7" s="10"/>
      <c r="C7" s="7" t="s">
        <v>59</v>
      </c>
      <c r="D7" s="7" t="s">
        <v>34</v>
      </c>
      <c r="E7" s="7"/>
      <c r="F7" s="7"/>
      <c r="G7" s="8"/>
      <c r="H7" s="5"/>
      <c r="I7" s="5"/>
      <c r="J7" s="5"/>
    </row>
    <row r="8" spans="1:10">
      <c r="A8" s="6">
        <v>7</v>
      </c>
      <c r="B8" s="10"/>
      <c r="C8" s="7" t="s">
        <v>61</v>
      </c>
      <c r="D8" s="7" t="s">
        <v>40</v>
      </c>
      <c r="E8" s="7" t="s">
        <v>98</v>
      </c>
      <c r="F8" s="7"/>
      <c r="G8" s="8"/>
      <c r="H8" s="5"/>
      <c r="I8" s="5"/>
      <c r="J8" s="5"/>
    </row>
    <row r="9" spans="1:10">
      <c r="A9" s="6">
        <v>8</v>
      </c>
      <c r="B9" s="10"/>
      <c r="C9" s="7" t="s">
        <v>62</v>
      </c>
      <c r="D9" s="7" t="s">
        <v>40</v>
      </c>
      <c r="E9" s="7" t="s">
        <v>98</v>
      </c>
      <c r="F9" s="7"/>
      <c r="G9" s="8"/>
      <c r="H9" s="5"/>
      <c r="I9" s="5"/>
      <c r="J9" s="5"/>
    </row>
    <row r="10" ht="98" spans="1:10">
      <c r="A10" s="6"/>
      <c r="B10" s="11"/>
      <c r="C10" s="7"/>
      <c r="D10" s="7"/>
      <c r="E10" s="7"/>
      <c r="F10" s="7"/>
      <c r="G10" s="12" t="s">
        <v>91</v>
      </c>
      <c r="H10" s="5"/>
      <c r="I10" s="5"/>
      <c r="J10" s="5"/>
    </row>
    <row r="11" spans="1:10">
      <c r="A11" s="6">
        <v>9</v>
      </c>
      <c r="B11" s="6" t="s">
        <v>50</v>
      </c>
      <c r="C11" s="7" t="s">
        <v>64</v>
      </c>
      <c r="D11" s="7" t="s">
        <v>40</v>
      </c>
      <c r="E11" s="7" t="s">
        <v>98</v>
      </c>
      <c r="F11" s="7"/>
      <c r="G11" s="8"/>
      <c r="H11" s="5"/>
      <c r="I11" s="5"/>
      <c r="J11" s="5"/>
    </row>
    <row r="12" ht="42" spans="1:10">
      <c r="A12" s="6">
        <v>10</v>
      </c>
      <c r="B12" s="6" t="s">
        <v>50</v>
      </c>
      <c r="C12" s="7" t="s">
        <v>65</v>
      </c>
      <c r="D12" s="7" t="s">
        <v>40</v>
      </c>
      <c r="E12" s="7" t="s">
        <v>98</v>
      </c>
      <c r="F12" s="7"/>
      <c r="G12" s="8" t="s">
        <v>67</v>
      </c>
      <c r="H12" s="5"/>
      <c r="I12" s="5"/>
      <c r="J12" s="5"/>
    </row>
    <row r="13" spans="1:10">
      <c r="A13" s="6">
        <v>11</v>
      </c>
      <c r="B13" s="6" t="s">
        <v>50</v>
      </c>
      <c r="C13" s="7" t="s">
        <v>68</v>
      </c>
      <c r="D13" s="7" t="s">
        <v>30</v>
      </c>
      <c r="E13" s="7" t="s">
        <v>31</v>
      </c>
      <c r="F13" s="7"/>
      <c r="G13" s="8"/>
      <c r="H13" s="5"/>
      <c r="I13" s="5"/>
      <c r="J13" s="5"/>
    </row>
    <row r="14" spans="1:10">
      <c r="A14" s="6">
        <v>12</v>
      </c>
      <c r="B14" s="6" t="s">
        <v>50</v>
      </c>
      <c r="C14" s="7" t="s">
        <v>70</v>
      </c>
      <c r="D14" s="7" t="s">
        <v>28</v>
      </c>
      <c r="E14" s="7" t="s">
        <v>29</v>
      </c>
      <c r="F14" s="7"/>
      <c r="G14" s="8"/>
      <c r="H14" s="5"/>
      <c r="I14" s="5"/>
      <c r="J14" s="5"/>
    </row>
    <row r="15" spans="1:10">
      <c r="A15" s="6">
        <v>13</v>
      </c>
      <c r="B15" s="6" t="s">
        <v>50</v>
      </c>
      <c r="C15" s="7" t="s">
        <v>71</v>
      </c>
      <c r="D15" s="7" t="s">
        <v>30</v>
      </c>
      <c r="E15" s="7" t="s">
        <v>31</v>
      </c>
      <c r="F15" s="7"/>
      <c r="G15" s="8"/>
      <c r="H15" s="5"/>
      <c r="I15" s="5"/>
      <c r="J15" s="5"/>
    </row>
    <row r="16" spans="1:10">
      <c r="A16" s="6">
        <v>14</v>
      </c>
      <c r="B16" s="6" t="s">
        <v>50</v>
      </c>
      <c r="C16" s="7" t="s">
        <v>92</v>
      </c>
      <c r="D16" s="7"/>
      <c r="E16" s="7"/>
      <c r="F16" s="7"/>
      <c r="G16" s="8"/>
      <c r="H16" s="5"/>
      <c r="I16" s="5"/>
      <c r="J16" s="5"/>
    </row>
    <row r="17" ht="55.85" spans="1:10">
      <c r="A17" s="6">
        <v>15</v>
      </c>
      <c r="B17" s="6" t="s">
        <v>50</v>
      </c>
      <c r="C17" s="7" t="s">
        <v>94</v>
      </c>
      <c r="D17" s="7"/>
      <c r="E17" s="7"/>
      <c r="F17" s="7"/>
      <c r="G17" s="8" t="s">
        <v>95</v>
      </c>
      <c r="H17" s="5" t="str">
        <f>_xlfn.DISPIMG("ID_C2033C57742D44478845C3115A8B2F24",1)</f>
        <v>=DISPIMG("ID_C2033C57742D44478845C3115A8B2F24",1)</v>
      </c>
      <c r="I17" s="5"/>
      <c r="J17" s="5"/>
    </row>
    <row r="18" spans="1:10">
      <c r="A18" s="6">
        <v>16</v>
      </c>
      <c r="B18" s="6" t="s">
        <v>50</v>
      </c>
      <c r="C18" s="7" t="s">
        <v>72</v>
      </c>
      <c r="D18" s="7" t="s">
        <v>36</v>
      </c>
      <c r="E18" s="7" t="s">
        <v>37</v>
      </c>
      <c r="F18" s="7"/>
      <c r="G18" s="8"/>
      <c r="H18" s="5"/>
      <c r="I18" s="5"/>
      <c r="J18" s="5"/>
    </row>
    <row r="19" spans="1:10">
      <c r="A19" s="6">
        <v>17</v>
      </c>
      <c r="B19" s="6" t="s">
        <v>50</v>
      </c>
      <c r="C19" s="7" t="s">
        <v>73</v>
      </c>
      <c r="D19" s="7" t="s">
        <v>30</v>
      </c>
      <c r="E19" s="7" t="s">
        <v>31</v>
      </c>
      <c r="F19" s="7"/>
      <c r="G19" s="8"/>
      <c r="H19" s="5"/>
      <c r="I19" s="5"/>
      <c r="J19" s="5"/>
    </row>
    <row r="20" spans="1:10">
      <c r="A20" s="6">
        <v>18</v>
      </c>
      <c r="B20" s="6" t="s">
        <v>50</v>
      </c>
      <c r="C20" s="7" t="s">
        <v>74</v>
      </c>
      <c r="D20" s="7" t="s">
        <v>28</v>
      </c>
      <c r="E20" s="7" t="s">
        <v>29</v>
      </c>
      <c r="F20" s="7"/>
      <c r="G20" s="8"/>
      <c r="H20" s="5"/>
      <c r="I20" s="5"/>
      <c r="J20" s="5"/>
    </row>
    <row r="21" ht="49.85" spans="1:10">
      <c r="A21" s="6">
        <v>19</v>
      </c>
      <c r="B21" s="6" t="s">
        <v>75</v>
      </c>
      <c r="C21" s="7" t="s">
        <v>76</v>
      </c>
      <c r="D21" s="7" t="s">
        <v>40</v>
      </c>
      <c r="E21" s="7" t="s">
        <v>98</v>
      </c>
      <c r="F21" s="7"/>
      <c r="G21" s="8"/>
      <c r="H21" s="5"/>
      <c r="I21" s="5"/>
      <c r="J21" s="5" t="str">
        <f>_xlfn.DISPIMG("ID_3415C36185DA4C9EB619D67EC3BE82B5",1)</f>
        <v>=DISPIMG("ID_3415C36185DA4C9EB619D67EC3BE82B5",1)</v>
      </c>
    </row>
    <row r="22" ht="88" customHeight="1" spans="1:10">
      <c r="A22" s="6">
        <v>20</v>
      </c>
      <c r="B22" s="6" t="s">
        <v>78</v>
      </c>
      <c r="C22" s="7" t="s">
        <v>79</v>
      </c>
      <c r="D22" s="7" t="s">
        <v>80</v>
      </c>
      <c r="E22" s="7" t="s">
        <v>81</v>
      </c>
      <c r="F22" s="7"/>
      <c r="G22" s="8"/>
      <c r="H22" s="5"/>
      <c r="I22" s="5"/>
      <c r="J22" s="5"/>
    </row>
    <row r="23" spans="1:10">
      <c r="A23" s="6">
        <v>21</v>
      </c>
      <c r="B23" s="6" t="s">
        <v>83</v>
      </c>
      <c r="C23" s="7" t="s">
        <v>84</v>
      </c>
      <c r="D23" s="7" t="s">
        <v>40</v>
      </c>
      <c r="E23" s="7" t="s">
        <v>98</v>
      </c>
      <c r="F23" s="7"/>
      <c r="G23" s="8"/>
      <c r="H23" s="5"/>
      <c r="I23" s="5"/>
      <c r="J23" s="5"/>
    </row>
    <row r="24" spans="1:10">
      <c r="A24" s="6">
        <v>22</v>
      </c>
      <c r="B24" s="6" t="s">
        <v>83</v>
      </c>
      <c r="C24" s="7" t="s">
        <v>85</v>
      </c>
      <c r="D24" s="7" t="s">
        <v>34</v>
      </c>
      <c r="E24" s="7" t="s">
        <v>35</v>
      </c>
      <c r="F24" s="7"/>
      <c r="G24" s="8"/>
      <c r="H24" s="5"/>
      <c r="I24" s="5"/>
      <c r="J24" s="5"/>
    </row>
    <row r="25" spans="1:10">
      <c r="A25" s="6">
        <v>23</v>
      </c>
      <c r="B25" s="6" t="s">
        <v>83</v>
      </c>
      <c r="C25" s="7" t="s">
        <v>86</v>
      </c>
      <c r="D25" s="7" t="s">
        <v>32</v>
      </c>
      <c r="E25" s="7" t="s">
        <v>35</v>
      </c>
      <c r="F25" s="7"/>
      <c r="G25" s="8"/>
      <c r="H25" s="5"/>
      <c r="I25" s="5"/>
      <c r="J25" s="5"/>
    </row>
    <row r="26" spans="1:10">
      <c r="A26" s="6">
        <v>24</v>
      </c>
      <c r="B26" s="6" t="s">
        <v>83</v>
      </c>
      <c r="C26" s="7" t="s">
        <v>87</v>
      </c>
      <c r="D26" s="7" t="s">
        <v>34</v>
      </c>
      <c r="E26" s="7" t="s">
        <v>35</v>
      </c>
      <c r="F26" s="7"/>
      <c r="G26" s="8"/>
      <c r="H26" s="5"/>
      <c r="I26" s="5"/>
      <c r="J26" s="5"/>
    </row>
    <row r="27" spans="1:10">
      <c r="A27" s="6">
        <v>25</v>
      </c>
      <c r="B27" s="6" t="s">
        <v>83</v>
      </c>
      <c r="C27" s="5" t="s">
        <v>88</v>
      </c>
      <c r="D27" s="5" t="s">
        <v>32</v>
      </c>
      <c r="E27" s="5" t="s">
        <v>35</v>
      </c>
      <c r="F27" s="5"/>
      <c r="G27" s="8"/>
      <c r="H27" s="5"/>
      <c r="I27" s="5"/>
      <c r="J27" s="5"/>
    </row>
    <row r="28" spans="1:10">
      <c r="A28" s="6">
        <v>26</v>
      </c>
      <c r="B28" s="6" t="s">
        <v>83</v>
      </c>
      <c r="C28" s="5" t="s">
        <v>89</v>
      </c>
      <c r="D28" s="5" t="s">
        <v>34</v>
      </c>
      <c r="E28" s="5" t="s">
        <v>35</v>
      </c>
      <c r="F28" s="5"/>
      <c r="G28" s="8"/>
      <c r="H28" s="5"/>
      <c r="I28" s="5"/>
      <c r="J28" s="5"/>
    </row>
    <row r="29" spans="1:10">
      <c r="A29" s="6">
        <v>27</v>
      </c>
      <c r="B29" s="6" t="s">
        <v>83</v>
      </c>
      <c r="C29" s="5" t="s">
        <v>74</v>
      </c>
      <c r="D29" s="5" t="s">
        <v>32</v>
      </c>
      <c r="E29" s="5" t="s">
        <v>35</v>
      </c>
      <c r="F29" s="5"/>
      <c r="G29" s="8"/>
      <c r="H29" s="5"/>
      <c r="I29" s="5"/>
      <c r="J29" s="5"/>
    </row>
  </sheetData>
  <mergeCells count="1">
    <mergeCell ref="B5:B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测试账号</vt:lpstr>
      <vt:lpstr>真实步骤（测试）市政数局</vt:lpstr>
      <vt:lpstr>真实步骤（测试）区县政数局-公共项目</vt:lpstr>
      <vt:lpstr>真实步骤（测试）区县政数局-专业项目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Supery</cp:lastModifiedBy>
  <dcterms:created xsi:type="dcterms:W3CDTF">2024-03-19T04:07:00Z</dcterms:created>
  <dcterms:modified xsi:type="dcterms:W3CDTF">2024-03-28T09:07:20Z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28C2282437724294B554F231A81F026F_13</vt:lpwstr>
  </property>
  <property fmtid="{D5CDD505-2E9C-101B-9397-08002B2CF9AE}" pid="3" name="KSOProductBuildVer">
    <vt:lpwstr>2052-12.1.0.16417</vt:lpwstr>
  </property>
</Properties>
</file>