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T\"/>
    </mc:Choice>
  </mc:AlternateContent>
  <xr:revisionPtr revIDLastSave="0" documentId="13_ncr:1_{D18AE8C9-5345-43F5-A637-8CF772A7E4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tro" sheetId="4" r:id="rId1"/>
    <sheet name="SOLUTION" sheetId="6" r:id="rId2"/>
    <sheet name="UK Export" sheetId="3" r:id="rId3"/>
    <sheet name="Germany Export" sheetId="2" r:id="rId4"/>
    <sheet name="Sheet4" sheetId="8" r:id="rId5"/>
    <sheet name="Sheet5" sheetId="9" r:id="rId6"/>
  </sheets>
  <definedNames>
    <definedName name="_xlnm._FilterDatabase" localSheetId="3" hidden="1">'Germany Export'!$A$1:$G$329</definedName>
    <definedName name="_xlnm._FilterDatabase" localSheetId="2" hidden="1">'UK Export'!$C$1:$C$313</definedName>
  </definedNames>
  <calcPr calcId="181029"/>
  <pivotCaches>
    <pivotCache cacheId="15" r:id="rId7"/>
    <pivotCache cacheId="20" r:id="rId8"/>
  </pivotCaches>
</workbook>
</file>

<file path=xl/calcChain.xml><?xml version="1.0" encoding="utf-8"?>
<calcChain xmlns="http://schemas.openxmlformats.org/spreadsheetml/2006/main">
  <c r="E313" i="3" l="1"/>
  <c r="E312" i="3"/>
  <c r="E311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164" i="3"/>
  <c r="E163" i="3"/>
  <c r="E162" i="3"/>
  <c r="E161" i="3"/>
  <c r="E160" i="3"/>
  <c r="E159" i="3"/>
  <c r="E158" i="3"/>
  <c r="E157" i="3"/>
  <c r="E126" i="3"/>
  <c r="E125" i="3"/>
  <c r="E124" i="3"/>
  <c r="E123" i="3"/>
</calcChain>
</file>

<file path=xl/sharedStrings.xml><?xml version="1.0" encoding="utf-8"?>
<sst xmlns="http://schemas.openxmlformats.org/spreadsheetml/2006/main" count="3150" uniqueCount="804">
  <si>
    <t>Warehouse Name</t>
  </si>
  <si>
    <t>PO Number</t>
  </si>
  <si>
    <t>PO Date</t>
  </si>
  <si>
    <t>Order Status</t>
  </si>
  <si>
    <t>Item Number</t>
  </si>
  <si>
    <t>Quantity</t>
  </si>
  <si>
    <t>Wholesale Price</t>
  </si>
  <si>
    <t>Shipped</t>
  </si>
  <si>
    <t>DE410748951</t>
  </si>
  <si>
    <t>DE410635485</t>
  </si>
  <si>
    <t>DE410448326</t>
  </si>
  <si>
    <t>UK410261297</t>
  </si>
  <si>
    <t>DE410000158</t>
  </si>
  <si>
    <t>DE410272554</t>
  </si>
  <si>
    <t>DE409953209</t>
  </si>
  <si>
    <t>UK409952230</t>
  </si>
  <si>
    <t>UK410118595</t>
  </si>
  <si>
    <t>UK410092259</t>
  </si>
  <si>
    <t>UK410161903</t>
  </si>
  <si>
    <t>DE409851149</t>
  </si>
  <si>
    <t>DE409958015</t>
  </si>
  <si>
    <t>DE410108768</t>
  </si>
  <si>
    <t>UK409764208</t>
  </si>
  <si>
    <t>DE409823708</t>
  </si>
  <si>
    <t>DE409681155</t>
  </si>
  <si>
    <t>DE409579181</t>
  </si>
  <si>
    <t>DE409680910</t>
  </si>
  <si>
    <t>DE409421037</t>
  </si>
  <si>
    <t>DE409542137</t>
  </si>
  <si>
    <t>DE409318607</t>
  </si>
  <si>
    <t>UK409393491</t>
  </si>
  <si>
    <t>DE408891143</t>
  </si>
  <si>
    <t>UK409083352</t>
  </si>
  <si>
    <t>DE408757344</t>
  </si>
  <si>
    <t>DE409083954</t>
  </si>
  <si>
    <t>DE409237415</t>
  </si>
  <si>
    <t>UK409246567</t>
  </si>
  <si>
    <t>UK408679217</t>
  </si>
  <si>
    <t>UK408681137</t>
  </si>
  <si>
    <t>DE408653958</t>
  </si>
  <si>
    <t>DE408687162</t>
  </si>
  <si>
    <t>DE408825521</t>
  </si>
  <si>
    <t>UK408789932</t>
  </si>
  <si>
    <t>DE408454784</t>
  </si>
  <si>
    <t>DE408534300</t>
  </si>
  <si>
    <t>DE408294391</t>
  </si>
  <si>
    <t>DE408395865</t>
  </si>
  <si>
    <t>UK408402344</t>
  </si>
  <si>
    <t>UK408260534</t>
  </si>
  <si>
    <t>DE407701917</t>
  </si>
  <si>
    <t>DE407797801</t>
  </si>
  <si>
    <t>UK407754455</t>
  </si>
  <si>
    <t>Cancelled</t>
  </si>
  <si>
    <t>DE408226716</t>
  </si>
  <si>
    <t>UK408033219</t>
  </si>
  <si>
    <t>DE407987072</t>
  </si>
  <si>
    <t>DE407576731</t>
  </si>
  <si>
    <t>DE407607307</t>
  </si>
  <si>
    <t>DE407391921</t>
  </si>
  <si>
    <t>UK407535142</t>
  </si>
  <si>
    <t>DE407243934</t>
  </si>
  <si>
    <t>DE406859638</t>
  </si>
  <si>
    <t>DE406357676</t>
  </si>
  <si>
    <t>DE406535737</t>
  </si>
  <si>
    <t>DE406645389</t>
  </si>
  <si>
    <t>DE406821290</t>
  </si>
  <si>
    <t>DE406688300</t>
  </si>
  <si>
    <t>UK406648372</t>
  </si>
  <si>
    <t>DE406864272</t>
  </si>
  <si>
    <t>DE406918853</t>
  </si>
  <si>
    <t>DE407007102</t>
  </si>
  <si>
    <t>UK406922777</t>
  </si>
  <si>
    <t>DE407077980</t>
  </si>
  <si>
    <t>DE407086653</t>
  </si>
  <si>
    <t>UK407190533</t>
  </si>
  <si>
    <t>UK407242236</t>
  </si>
  <si>
    <t>DE407007765</t>
  </si>
  <si>
    <t>UK406650745</t>
  </si>
  <si>
    <t>UK406771387</t>
  </si>
  <si>
    <t>DE406427242</t>
  </si>
  <si>
    <t>UK406243979</t>
  </si>
  <si>
    <t>UK406220274</t>
  </si>
  <si>
    <t>UK406404826</t>
  </si>
  <si>
    <t>DE405856862</t>
  </si>
  <si>
    <t>UK405767619</t>
  </si>
  <si>
    <t>DE405270663</t>
  </si>
  <si>
    <t>DE405441210</t>
  </si>
  <si>
    <t>UK405434447</t>
  </si>
  <si>
    <t>DE405716834</t>
  </si>
  <si>
    <t>UK405685813</t>
  </si>
  <si>
    <t>UK405735254</t>
  </si>
  <si>
    <t>UK405863896</t>
  </si>
  <si>
    <t>DE404981244</t>
  </si>
  <si>
    <t>DE405109985</t>
  </si>
  <si>
    <t>UK405216154</t>
  </si>
  <si>
    <t>UK404851131</t>
  </si>
  <si>
    <t>DE404558438</t>
  </si>
  <si>
    <t>DE404562677</t>
  </si>
  <si>
    <t>UK404562341</t>
  </si>
  <si>
    <t>UK404573923</t>
  </si>
  <si>
    <t>DE404127012</t>
  </si>
  <si>
    <t>DE404394797</t>
  </si>
  <si>
    <t>DE404395429</t>
  </si>
  <si>
    <t>UK404424786</t>
  </si>
  <si>
    <t>DE404034897</t>
  </si>
  <si>
    <t>UK404061313</t>
  </si>
  <si>
    <t>UK403902413</t>
  </si>
  <si>
    <t>DE403910081</t>
  </si>
  <si>
    <t>DE403032731</t>
  </si>
  <si>
    <t>DE403396395</t>
  </si>
  <si>
    <t>DE403228661</t>
  </si>
  <si>
    <t>DE403279773</t>
  </si>
  <si>
    <t>DE403392905</t>
  </si>
  <si>
    <t>UK403035809</t>
  </si>
  <si>
    <t>UK403523337</t>
  </si>
  <si>
    <t>UK403165078</t>
  </si>
  <si>
    <t>UK403317347</t>
  </si>
  <si>
    <t>UK396749276</t>
  </si>
  <si>
    <t>DE402878629</t>
  </si>
  <si>
    <t>UK402899871</t>
  </si>
  <si>
    <t>UK402869734</t>
  </si>
  <si>
    <t>UK402877896</t>
  </si>
  <si>
    <t>UK402940075</t>
  </si>
  <si>
    <t>UK403026292</t>
  </si>
  <si>
    <t>DE402730418</t>
  </si>
  <si>
    <t>DE402657591</t>
  </si>
  <si>
    <t>UK402584137</t>
  </si>
  <si>
    <t>UK402622309</t>
  </si>
  <si>
    <t>DE402557945</t>
  </si>
  <si>
    <t>DE402462700</t>
  </si>
  <si>
    <t>DE402004229</t>
  </si>
  <si>
    <t>DE402110116</t>
  </si>
  <si>
    <t>DE402314474</t>
  </si>
  <si>
    <t>UK402112251</t>
  </si>
  <si>
    <t>UK402251753</t>
  </si>
  <si>
    <t>DE402056436</t>
  </si>
  <si>
    <t>UK402045906</t>
  </si>
  <si>
    <t>DE401676517</t>
  </si>
  <si>
    <t>DE401009248</t>
  </si>
  <si>
    <t>UK401896691</t>
  </si>
  <si>
    <t>DE401324674</t>
  </si>
  <si>
    <t>DE401674439</t>
  </si>
  <si>
    <t>UK401739486</t>
  </si>
  <si>
    <t>DE400287760</t>
  </si>
  <si>
    <t>DE400767610</t>
  </si>
  <si>
    <t>UK401615446</t>
  </si>
  <si>
    <t>DE401563039</t>
  </si>
  <si>
    <t>DE399785223</t>
  </si>
  <si>
    <t>DE401355669</t>
  </si>
  <si>
    <t>UK400438174</t>
  </si>
  <si>
    <t>UK401044359</t>
  </si>
  <si>
    <t>UK401318241</t>
  </si>
  <si>
    <t>UK401320237</t>
  </si>
  <si>
    <t>UK401527859</t>
  </si>
  <si>
    <t>DE400778801</t>
  </si>
  <si>
    <t>DE400778777</t>
  </si>
  <si>
    <t>DE400973757</t>
  </si>
  <si>
    <t>DE401150388</t>
  </si>
  <si>
    <t>UK400301679</t>
  </si>
  <si>
    <t>UK400796213</t>
  </si>
  <si>
    <t>DE399456592</t>
  </si>
  <si>
    <t>UK399304878</t>
  </si>
  <si>
    <t>UK399252117</t>
  </si>
  <si>
    <t>DE399251145</t>
  </si>
  <si>
    <t>UK399452911</t>
  </si>
  <si>
    <t>UK399465020</t>
  </si>
  <si>
    <t>UK399474283</t>
  </si>
  <si>
    <t>DE399091720</t>
  </si>
  <si>
    <t>UK398629381</t>
  </si>
  <si>
    <t>DE399051560</t>
  </si>
  <si>
    <t>UK399019095</t>
  </si>
  <si>
    <t>UK398656461</t>
  </si>
  <si>
    <t>DE398668371</t>
  </si>
  <si>
    <t>DE398625394</t>
  </si>
  <si>
    <t>UK398584915</t>
  </si>
  <si>
    <t>DE398753207</t>
  </si>
  <si>
    <t>UK399139337</t>
  </si>
  <si>
    <t>UK399102855</t>
  </si>
  <si>
    <t>UK398751657</t>
  </si>
  <si>
    <t>DE398547073</t>
  </si>
  <si>
    <t>DE398366538</t>
  </si>
  <si>
    <t>DE398266384</t>
  </si>
  <si>
    <t>UK398438186</t>
  </si>
  <si>
    <t>UK398455830</t>
  </si>
  <si>
    <t>DE398151280</t>
  </si>
  <si>
    <t>DE398168693</t>
  </si>
  <si>
    <t>DE398103451</t>
  </si>
  <si>
    <t>DE397796062</t>
  </si>
  <si>
    <t>DE397660108</t>
  </si>
  <si>
    <t>DE397984419</t>
  </si>
  <si>
    <t>DE397447333</t>
  </si>
  <si>
    <t>DE397424017</t>
  </si>
  <si>
    <t>DE397510307</t>
  </si>
  <si>
    <t>DE397516438</t>
  </si>
  <si>
    <t>DE397520286</t>
  </si>
  <si>
    <t>DE397706803</t>
  </si>
  <si>
    <t>DE397736100</t>
  </si>
  <si>
    <t>DE397886318</t>
  </si>
  <si>
    <t>DE398042238</t>
  </si>
  <si>
    <t>DE398063736</t>
  </si>
  <si>
    <t>DE397374237</t>
  </si>
  <si>
    <t>DE397232777</t>
  </si>
  <si>
    <t>Delivered</t>
  </si>
  <si>
    <t>DE397158555</t>
  </si>
  <si>
    <t>DE396753092</t>
  </si>
  <si>
    <t>DE396975605</t>
  </si>
  <si>
    <t>UK396915996</t>
  </si>
  <si>
    <t>UK396929353</t>
  </si>
  <si>
    <t>DE396426076</t>
  </si>
  <si>
    <t>UK396421816</t>
  </si>
  <si>
    <t>DE396624664</t>
  </si>
  <si>
    <t>DE396781140</t>
  </si>
  <si>
    <t>DE396440743</t>
  </si>
  <si>
    <t>DE396574032</t>
  </si>
  <si>
    <t>DE396729818</t>
  </si>
  <si>
    <t>UK396530916</t>
  </si>
  <si>
    <t>UK396813938</t>
  </si>
  <si>
    <t>DE396852276</t>
  </si>
  <si>
    <t>UK396571940</t>
  </si>
  <si>
    <t>UK396766282</t>
  </si>
  <si>
    <t>UK396573910</t>
  </si>
  <si>
    <t>UK396575342</t>
  </si>
  <si>
    <t>UK396582890</t>
  </si>
  <si>
    <t>DE396273518</t>
  </si>
  <si>
    <t>DE396304961</t>
  </si>
  <si>
    <t>UK396347789</t>
  </si>
  <si>
    <t>UK396375051</t>
  </si>
  <si>
    <t>UK396367902</t>
  </si>
  <si>
    <t>DE396111814</t>
  </si>
  <si>
    <t>UK396118117</t>
  </si>
  <si>
    <t>UK396277646</t>
  </si>
  <si>
    <t>UK396270478</t>
  </si>
  <si>
    <t>UK396296748</t>
  </si>
  <si>
    <t>DE395776993</t>
  </si>
  <si>
    <t>DE395998462</t>
  </si>
  <si>
    <t>DE396026412</t>
  </si>
  <si>
    <t>DE395995980</t>
  </si>
  <si>
    <t>UK395857675</t>
  </si>
  <si>
    <t>DE395555567</t>
  </si>
  <si>
    <t>UK395888474</t>
  </si>
  <si>
    <t>UK395752454</t>
  </si>
  <si>
    <t>DE395827760</t>
  </si>
  <si>
    <t>UK395764524</t>
  </si>
  <si>
    <t>UK395865783</t>
  </si>
  <si>
    <t>UK395757231</t>
  </si>
  <si>
    <t>UK395844309</t>
  </si>
  <si>
    <t>UK395379663</t>
  </si>
  <si>
    <t>UK395233271</t>
  </si>
  <si>
    <t>DE395244005</t>
  </si>
  <si>
    <t>DE395313371</t>
  </si>
  <si>
    <t>DE395424479</t>
  </si>
  <si>
    <t>DE395410358</t>
  </si>
  <si>
    <t>DE395565904</t>
  </si>
  <si>
    <t>DE395447727</t>
  </si>
  <si>
    <t>DE395598000</t>
  </si>
  <si>
    <t>DE395229687</t>
  </si>
  <si>
    <t>DE395594968</t>
  </si>
  <si>
    <t>UK395553441</t>
  </si>
  <si>
    <t>UK395554718</t>
  </si>
  <si>
    <t>UK395554989</t>
  </si>
  <si>
    <t>UK395554959</t>
  </si>
  <si>
    <t>UK395567356</t>
  </si>
  <si>
    <t>UK395146418</t>
  </si>
  <si>
    <t>UK395155253</t>
  </si>
  <si>
    <t>DE395153503</t>
  </si>
  <si>
    <t>DE395064330</t>
  </si>
  <si>
    <t>DE395111346</t>
  </si>
  <si>
    <t>UK395236593</t>
  </si>
  <si>
    <t>UK394983732</t>
  </si>
  <si>
    <t>UK394953061</t>
  </si>
  <si>
    <t>DE395009802</t>
  </si>
  <si>
    <t>DE394903318</t>
  </si>
  <si>
    <t>DE395002754</t>
  </si>
  <si>
    <t>DE394999713</t>
  </si>
  <si>
    <t>DE394906439</t>
  </si>
  <si>
    <t>UK394806924</t>
  </si>
  <si>
    <t>UK394828103</t>
  </si>
  <si>
    <t>DE394737180</t>
  </si>
  <si>
    <t>DE394760778</t>
  </si>
  <si>
    <t>DE394732252</t>
  </si>
  <si>
    <t>DE394737430</t>
  </si>
  <si>
    <t>DE394739938</t>
  </si>
  <si>
    <t>DE394633720</t>
  </si>
  <si>
    <t>UK394573614</t>
  </si>
  <si>
    <t>UK394629854</t>
  </si>
  <si>
    <t>DE394559931</t>
  </si>
  <si>
    <t>DE394594384</t>
  </si>
  <si>
    <t>UK394314366</t>
  </si>
  <si>
    <t>UK394316957</t>
  </si>
  <si>
    <t>DE394143936</t>
  </si>
  <si>
    <t>DE394370065</t>
  </si>
  <si>
    <t>DE394272187</t>
  </si>
  <si>
    <t>DE394370970</t>
  </si>
  <si>
    <t>DE394382268</t>
  </si>
  <si>
    <t>DE394405168</t>
  </si>
  <si>
    <t>DE394475219</t>
  </si>
  <si>
    <t>DE394494466</t>
  </si>
  <si>
    <t>UK394157508</t>
  </si>
  <si>
    <t>DE394107383</t>
  </si>
  <si>
    <t>DE394159810</t>
  </si>
  <si>
    <t>UK394406628</t>
  </si>
  <si>
    <t>UK394080820</t>
  </si>
  <si>
    <t>UK394202661</t>
  </si>
  <si>
    <t>UK394000501</t>
  </si>
  <si>
    <t>DE393738109</t>
  </si>
  <si>
    <t>UK393727086</t>
  </si>
  <si>
    <t>DE393759151</t>
  </si>
  <si>
    <t>DE393736637</t>
  </si>
  <si>
    <t>DE393557343</t>
  </si>
  <si>
    <t>DE393554150</t>
  </si>
  <si>
    <t>DE393600279</t>
  </si>
  <si>
    <t>DE393611196</t>
  </si>
  <si>
    <t>DE393376749</t>
  </si>
  <si>
    <t>DE393381654</t>
  </si>
  <si>
    <t>UK393491307</t>
  </si>
  <si>
    <t>DE393027031</t>
  </si>
  <si>
    <t>DE393040406</t>
  </si>
  <si>
    <t>DE393057657</t>
  </si>
  <si>
    <t>DE393124450</t>
  </si>
  <si>
    <t>DE393184133</t>
  </si>
  <si>
    <t>DE393184474</t>
  </si>
  <si>
    <t>UK393281430</t>
  </si>
  <si>
    <t>UK393285884</t>
  </si>
  <si>
    <t>UK393046300</t>
  </si>
  <si>
    <t>UK392870820</t>
  </si>
  <si>
    <t>DE392594742</t>
  </si>
  <si>
    <t>DE392715075</t>
  </si>
  <si>
    <t>UK392783304</t>
  </si>
  <si>
    <t>UK392582182</t>
  </si>
  <si>
    <t>DE392770697</t>
  </si>
  <si>
    <t>DE392260213</t>
  </si>
  <si>
    <t>DE392380324</t>
  </si>
  <si>
    <t>UK392382345</t>
  </si>
  <si>
    <t>DE392171693</t>
  </si>
  <si>
    <t>UK392206571</t>
  </si>
  <si>
    <t>DE391669042</t>
  </si>
  <si>
    <t>DE391808392</t>
  </si>
  <si>
    <t>DE391853180</t>
  </si>
  <si>
    <t>DE391966683</t>
  </si>
  <si>
    <t>DE392003234</t>
  </si>
  <si>
    <t>UK392114701</t>
  </si>
  <si>
    <t>UK391817721</t>
  </si>
  <si>
    <t>UK391707025</t>
  </si>
  <si>
    <t>DE391353428</t>
  </si>
  <si>
    <t>UK391530667</t>
  </si>
  <si>
    <t>DE391348595</t>
  </si>
  <si>
    <t>DE391013915</t>
  </si>
  <si>
    <t>DE391197799</t>
  </si>
  <si>
    <t>DE390968472</t>
  </si>
  <si>
    <t>DE390976160</t>
  </si>
  <si>
    <t>UK391225552</t>
  </si>
  <si>
    <t>UK391304622</t>
  </si>
  <si>
    <t>UK391035929</t>
  </si>
  <si>
    <t>DE391031807</t>
  </si>
  <si>
    <t>UK391053208</t>
  </si>
  <si>
    <t>UK391198105</t>
  </si>
  <si>
    <t>DE390980756</t>
  </si>
  <si>
    <t>DE390451367</t>
  </si>
  <si>
    <t>DE390456457</t>
  </si>
  <si>
    <t>UK390471833</t>
  </si>
  <si>
    <t>DE390498238</t>
  </si>
  <si>
    <t>UK390507083</t>
  </si>
  <si>
    <t>DE390628996</t>
  </si>
  <si>
    <t>DE390658041</t>
  </si>
  <si>
    <t>UK390622682</t>
  </si>
  <si>
    <t>UK390768094</t>
  </si>
  <si>
    <t>DE390942899</t>
  </si>
  <si>
    <t>UK390636643</t>
  </si>
  <si>
    <t>UK390666157</t>
  </si>
  <si>
    <t>UK390354672</t>
  </si>
  <si>
    <t>DE390215890</t>
  </si>
  <si>
    <t>DE390223252</t>
  </si>
  <si>
    <t>UK390288498</t>
  </si>
  <si>
    <t>DE390354821</t>
  </si>
  <si>
    <t>UK390351905</t>
  </si>
  <si>
    <t>UK390380590</t>
  </si>
  <si>
    <t>DE390215888</t>
  </si>
  <si>
    <t>DE390214994</t>
  </si>
  <si>
    <t>DE389880032</t>
  </si>
  <si>
    <t>DE389997804</t>
  </si>
  <si>
    <t>UK389963995</t>
  </si>
  <si>
    <t>UK389962332</t>
  </si>
  <si>
    <t>DE390050118</t>
  </si>
  <si>
    <t>UK390128218</t>
  </si>
  <si>
    <t>DE389841484</t>
  </si>
  <si>
    <t>UK389868483</t>
  </si>
  <si>
    <t>DE389259720</t>
  </si>
  <si>
    <t>DE389406502</t>
  </si>
  <si>
    <t>DE389498196</t>
  </si>
  <si>
    <t>UK389329168</t>
  </si>
  <si>
    <t>DE389575377</t>
  </si>
  <si>
    <t>DE389579872</t>
  </si>
  <si>
    <t>UK389408358</t>
  </si>
  <si>
    <t>UK389576216</t>
  </si>
  <si>
    <t>UK389576778</t>
  </si>
  <si>
    <t>UK389631285</t>
  </si>
  <si>
    <t>DE388927318</t>
  </si>
  <si>
    <t>DE389098125</t>
  </si>
  <si>
    <t>DE389166590</t>
  </si>
  <si>
    <t>UK389133514</t>
  </si>
  <si>
    <t>UK389160084</t>
  </si>
  <si>
    <t>UK389188007</t>
  </si>
  <si>
    <t>UK389006224</t>
  </si>
  <si>
    <t>DE383921300</t>
  </si>
  <si>
    <t>DE388212469</t>
  </si>
  <si>
    <t>DE388776228</t>
  </si>
  <si>
    <t>UK388552110</t>
  </si>
  <si>
    <t>UK388750301</t>
  </si>
  <si>
    <t>UK388927075</t>
  </si>
  <si>
    <t>DE388469064</t>
  </si>
  <si>
    <t>DE388447475</t>
  </si>
  <si>
    <t>DE387692708</t>
  </si>
  <si>
    <t>DE387725271</t>
  </si>
  <si>
    <t>DE388054228</t>
  </si>
  <si>
    <t>DE388146297</t>
  </si>
  <si>
    <t>UK388305035</t>
  </si>
  <si>
    <t>UK388129966</t>
  </si>
  <si>
    <t>DE388248243</t>
  </si>
  <si>
    <t>UK388243312</t>
  </si>
  <si>
    <t>UK387803977</t>
  </si>
  <si>
    <t>DE387310946</t>
  </si>
  <si>
    <t>DE387334987</t>
  </si>
  <si>
    <t>DE387501742</t>
  </si>
  <si>
    <t>DE387513486</t>
  </si>
  <si>
    <t>UK387530269</t>
  </si>
  <si>
    <t>DE387573483</t>
  </si>
  <si>
    <t>DE387616867</t>
  </si>
  <si>
    <t>UK387575710</t>
  </si>
  <si>
    <t>UK387698870</t>
  </si>
  <si>
    <t>UK387724610</t>
  </si>
  <si>
    <t>UK387553757</t>
  </si>
  <si>
    <t>DE387306263</t>
  </si>
  <si>
    <t>UK387118221</t>
  </si>
  <si>
    <t>DE387305964</t>
  </si>
  <si>
    <t>DE386987596</t>
  </si>
  <si>
    <t>DE387112020</t>
  </si>
  <si>
    <t>DE387121739</t>
  </si>
  <si>
    <t>UK387190196</t>
  </si>
  <si>
    <t>UK387051169</t>
  </si>
  <si>
    <t>DE386497840</t>
  </si>
  <si>
    <t>DE386519788</t>
  </si>
  <si>
    <t>DE386682692</t>
  </si>
  <si>
    <t>DE386620784</t>
  </si>
  <si>
    <t>UK386883433</t>
  </si>
  <si>
    <t>DE386656429</t>
  </si>
  <si>
    <t>DE386671180</t>
  </si>
  <si>
    <t>DE386772503</t>
  </si>
  <si>
    <t>DE386777400</t>
  </si>
  <si>
    <t>UK386800339</t>
  </si>
  <si>
    <t>UK386772967</t>
  </si>
  <si>
    <t>UK386536929</t>
  </si>
  <si>
    <t>UK386617613</t>
  </si>
  <si>
    <t>UK386502938</t>
  </si>
  <si>
    <t>DE386337032</t>
  </si>
  <si>
    <t>UK386232917</t>
  </si>
  <si>
    <t>UK386240378</t>
  </si>
  <si>
    <t>UK386333947</t>
  </si>
  <si>
    <t>DE385892848</t>
  </si>
  <si>
    <t>UK386119156</t>
  </si>
  <si>
    <t>DE386202646</t>
  </si>
  <si>
    <t>DE385821994</t>
  </si>
  <si>
    <t>UK386018759</t>
  </si>
  <si>
    <t>UK385283276</t>
  </si>
  <si>
    <t>DE385449257</t>
  </si>
  <si>
    <t>DE385460152</t>
  </si>
  <si>
    <t>UK385480741</t>
  </si>
  <si>
    <t>DE385567704</t>
  </si>
  <si>
    <t>DE385664768</t>
  </si>
  <si>
    <t>DE385705735</t>
  </si>
  <si>
    <t>UK385621241</t>
  </si>
  <si>
    <t>DE385759680</t>
  </si>
  <si>
    <t>UK385673073</t>
  </si>
  <si>
    <t>UK385830472</t>
  </si>
  <si>
    <t>UK385297094</t>
  </si>
  <si>
    <t>UK385442009</t>
  </si>
  <si>
    <t>DE385329258</t>
  </si>
  <si>
    <t>DE385148337</t>
  </si>
  <si>
    <t>DE385164548</t>
  </si>
  <si>
    <t>UK385148304</t>
  </si>
  <si>
    <t>DE385279952</t>
  </si>
  <si>
    <t>DE385108914</t>
  </si>
  <si>
    <t>DE384989487</t>
  </si>
  <si>
    <t>UK384974859</t>
  </si>
  <si>
    <t>UK385132781</t>
  </si>
  <si>
    <t>UK385121378</t>
  </si>
  <si>
    <t>DE384787673</t>
  </si>
  <si>
    <t>UK384789258</t>
  </si>
  <si>
    <t>DE384854126</t>
  </si>
  <si>
    <t>DE384956861</t>
  </si>
  <si>
    <t>DE384816628</t>
  </si>
  <si>
    <t>UK384691943</t>
  </si>
  <si>
    <t>DE384662554</t>
  </si>
  <si>
    <t>UK384797119</t>
  </si>
  <si>
    <t>UK384823898</t>
  </si>
  <si>
    <t>UK384532095</t>
  </si>
  <si>
    <t>UK384646301</t>
  </si>
  <si>
    <t>DE384077944</t>
  </si>
  <si>
    <t>DE384263011</t>
  </si>
  <si>
    <t>DE384402700</t>
  </si>
  <si>
    <t>UK384342201</t>
  </si>
  <si>
    <t>UK384435409</t>
  </si>
  <si>
    <t>UK384441898</t>
  </si>
  <si>
    <t>UK384320717</t>
  </si>
  <si>
    <t>UK384335773</t>
  </si>
  <si>
    <t>UK384321265</t>
  </si>
  <si>
    <t>UK384115627</t>
  </si>
  <si>
    <t>DE383924770</t>
  </si>
  <si>
    <t>UK383956880</t>
  </si>
  <si>
    <t>UK384002925</t>
  </si>
  <si>
    <t>UK384006301</t>
  </si>
  <si>
    <t>UK384067339</t>
  </si>
  <si>
    <t>UK384076405</t>
  </si>
  <si>
    <t>UK383836045</t>
  </si>
  <si>
    <t>UK383915256</t>
  </si>
  <si>
    <t>DE383765303</t>
  </si>
  <si>
    <t>UK383849515</t>
  </si>
  <si>
    <t>UK383912897</t>
  </si>
  <si>
    <t>UK383833512</t>
  </si>
  <si>
    <t>UK383677231</t>
  </si>
  <si>
    <t>UK383705042</t>
  </si>
  <si>
    <t>DE383572761</t>
  </si>
  <si>
    <t>DE383592150</t>
  </si>
  <si>
    <t>UK383625134</t>
  </si>
  <si>
    <t>UK383643410</t>
  </si>
  <si>
    <t>UK383645484</t>
  </si>
  <si>
    <t>UK383798909</t>
  </si>
  <si>
    <t>UK383685841</t>
  </si>
  <si>
    <t>UK383683207</t>
  </si>
  <si>
    <t>UK383754072</t>
  </si>
  <si>
    <t>UK383759512</t>
  </si>
  <si>
    <t>DE383435781</t>
  </si>
  <si>
    <t>UK383625135</t>
  </si>
  <si>
    <t>UK383621556</t>
  </si>
  <si>
    <t>UK383658986</t>
  </si>
  <si>
    <t>DE383225148</t>
  </si>
  <si>
    <t>DE383093704</t>
  </si>
  <si>
    <t>DE383234656</t>
  </si>
  <si>
    <t>DE382767097</t>
  </si>
  <si>
    <t>DE382886847</t>
  </si>
  <si>
    <t>UK382890748</t>
  </si>
  <si>
    <t>UK382920684</t>
  </si>
  <si>
    <t>UK383180852</t>
  </si>
  <si>
    <t>UK383137440</t>
  </si>
  <si>
    <t>UK383167983</t>
  </si>
  <si>
    <t>UK382889611</t>
  </si>
  <si>
    <t>UK382983139</t>
  </si>
  <si>
    <t>UK382998983</t>
  </si>
  <si>
    <t>DE382578947</t>
  </si>
  <si>
    <t>DE382147671</t>
  </si>
  <si>
    <t>DE382379701</t>
  </si>
  <si>
    <t>UK382726464</t>
  </si>
  <si>
    <t>UK382738308</t>
  </si>
  <si>
    <t>DE382782417</t>
  </si>
  <si>
    <t>UK382787106</t>
  </si>
  <si>
    <t>UK382804169</t>
  </si>
  <si>
    <t>UK382886142</t>
  </si>
  <si>
    <t>UK382547878</t>
  </si>
  <si>
    <t>DE382561557</t>
  </si>
  <si>
    <t>UK382582029</t>
  </si>
  <si>
    <t>UK382657734</t>
  </si>
  <si>
    <t>UK382653643</t>
  </si>
  <si>
    <t>UK382556427</t>
  </si>
  <si>
    <t>DE382380515</t>
  </si>
  <si>
    <t>DE381740353</t>
  </si>
  <si>
    <t>DE381992661</t>
  </si>
  <si>
    <t>DE382379030</t>
  </si>
  <si>
    <t>UK382449514</t>
  </si>
  <si>
    <t>UK382473319</t>
  </si>
  <si>
    <t>UK382556023</t>
  </si>
  <si>
    <t>UK382618303</t>
  </si>
  <si>
    <t>UK382558071</t>
  </si>
  <si>
    <t>UK382559279</t>
  </si>
  <si>
    <t>UK381968456</t>
  </si>
  <si>
    <t>UK380730971</t>
  </si>
  <si>
    <t>UK382395000</t>
  </si>
  <si>
    <t>UK382385100</t>
  </si>
  <si>
    <t>DE382269040</t>
  </si>
  <si>
    <t>UK382381533</t>
  </si>
  <si>
    <t>UK382393109</t>
  </si>
  <si>
    <t>DE381716530</t>
  </si>
  <si>
    <t>UK381848619</t>
  </si>
  <si>
    <t>DE381620728</t>
  </si>
  <si>
    <t>DE381919780</t>
  </si>
  <si>
    <t>DE381926691</t>
  </si>
  <si>
    <t>UK382045735</t>
  </si>
  <si>
    <t>UK381924189</t>
  </si>
  <si>
    <t>UK381945715</t>
  </si>
  <si>
    <t>UK381961462</t>
  </si>
  <si>
    <t>UK381972348</t>
  </si>
  <si>
    <t>UK382152550</t>
  </si>
  <si>
    <t>UK382153310</t>
  </si>
  <si>
    <t>UK381886286</t>
  </si>
  <si>
    <t>UK381606829</t>
  </si>
  <si>
    <t>UK381595671</t>
  </si>
  <si>
    <t>UK381732522</t>
  </si>
  <si>
    <t>UK381763066</t>
  </si>
  <si>
    <t>UK381769541</t>
  </si>
  <si>
    <t>DE381468313</t>
  </si>
  <si>
    <t>UK381436979</t>
  </si>
  <si>
    <t>DE381565771</t>
  </si>
  <si>
    <t>UK381557873</t>
  </si>
  <si>
    <t>UK381196718</t>
  </si>
  <si>
    <t>DE381216200</t>
  </si>
  <si>
    <t>UK381333091</t>
  </si>
  <si>
    <t>UK381216867</t>
  </si>
  <si>
    <t>UK381247244</t>
  </si>
  <si>
    <t>UK381243387</t>
  </si>
  <si>
    <t>DE380952349</t>
  </si>
  <si>
    <t>DE381042601</t>
  </si>
  <si>
    <t>UK380483243</t>
  </si>
  <si>
    <t>UK380555417</t>
  </si>
  <si>
    <t>DE380290171</t>
  </si>
  <si>
    <t>UK380247966</t>
  </si>
  <si>
    <t>DE380740668</t>
  </si>
  <si>
    <t>DE380547789</t>
  </si>
  <si>
    <t>UK380674517</t>
  </si>
  <si>
    <t>DE380646782</t>
  </si>
  <si>
    <t>DE380715015</t>
  </si>
  <si>
    <t>DE380867929</t>
  </si>
  <si>
    <t>UK380875257</t>
  </si>
  <si>
    <t>UK380892860</t>
  </si>
  <si>
    <t>UK380902195</t>
  </si>
  <si>
    <t>UK380738998</t>
  </si>
  <si>
    <t>UK380863609</t>
  </si>
  <si>
    <t>DE380036082</t>
  </si>
  <si>
    <t>DE380122836</t>
  </si>
  <si>
    <t>DE380187297</t>
  </si>
  <si>
    <t>UK380217754</t>
  </si>
  <si>
    <t>UK379813536</t>
  </si>
  <si>
    <t>DE379946808</t>
  </si>
  <si>
    <t>UK379943842</t>
  </si>
  <si>
    <t>UK379539666</t>
  </si>
  <si>
    <t>UK379549508</t>
  </si>
  <si>
    <t>DE379854866</t>
  </si>
  <si>
    <t>DE379440362</t>
  </si>
  <si>
    <t>UK379750384</t>
  </si>
  <si>
    <t>DE379113724</t>
  </si>
  <si>
    <t>UK379197803</t>
  </si>
  <si>
    <t>UK379253979</t>
  </si>
  <si>
    <t>UK379323050</t>
  </si>
  <si>
    <t>UK379325771</t>
  </si>
  <si>
    <t>DE379514066</t>
  </si>
  <si>
    <t>UK379109426</t>
  </si>
  <si>
    <t>DE379112689</t>
  </si>
  <si>
    <t>DE379436400</t>
  </si>
  <si>
    <t>HAP1065-5373</t>
  </si>
  <si>
    <t>ELZ2308-5376</t>
  </si>
  <si>
    <t>ROM2300-5371</t>
  </si>
  <si>
    <t>MOC2311-43511</t>
  </si>
  <si>
    <t>HAP1074-31157</t>
  </si>
  <si>
    <t>HAP1065-679</t>
  </si>
  <si>
    <t>TBT2308-5376</t>
  </si>
  <si>
    <t>MNC2315-31157</t>
  </si>
  <si>
    <t>MOC2311-5373</t>
  </si>
  <si>
    <t>CHE2312-679</t>
  </si>
  <si>
    <t>WNL2310-5373</t>
  </si>
  <si>
    <t>MOC2301-43511</t>
  </si>
  <si>
    <t>PSS2301-57</t>
  </si>
  <si>
    <t>WNL2310-679</t>
  </si>
  <si>
    <t>ROM2303-679</t>
  </si>
  <si>
    <t>ROM2308-5371</t>
  </si>
  <si>
    <t>MOC2328-43511</t>
  </si>
  <si>
    <t>MOC2301-5373</t>
  </si>
  <si>
    <t>HAP1024-5373</t>
  </si>
  <si>
    <t>KMR2305-537</t>
  </si>
  <si>
    <t>WNL2309-5373</t>
  </si>
  <si>
    <t>ELZ2335-5376</t>
  </si>
  <si>
    <t>ROM2315-5371</t>
  </si>
  <si>
    <t>MOC2328-5373</t>
  </si>
  <si>
    <t>ELZ2308-679</t>
  </si>
  <si>
    <t>ELZ2315-5376</t>
  </si>
  <si>
    <t>ROM2300-679</t>
  </si>
  <si>
    <t>CHE2339-5373</t>
  </si>
  <si>
    <t>MOC2306-43511</t>
  </si>
  <si>
    <t>ELZ2308-31157</t>
  </si>
  <si>
    <t>ROM2343-5371</t>
  </si>
  <si>
    <t>HAP1074-5373</t>
  </si>
  <si>
    <t>ROM2393-679</t>
  </si>
  <si>
    <t>ELZ2335-31157</t>
  </si>
  <si>
    <t>ROM2307-679</t>
  </si>
  <si>
    <t>ROM2322-679</t>
  </si>
  <si>
    <t>EAG2335-43511</t>
  </si>
  <si>
    <t>MNC2315-5373</t>
  </si>
  <si>
    <t>HAP1063-5373</t>
  </si>
  <si>
    <t>VNE2306-5373</t>
  </si>
  <si>
    <t>EAG2344-679</t>
  </si>
  <si>
    <t>ROM2348-5371</t>
  </si>
  <si>
    <t>THI2700-5373</t>
  </si>
  <si>
    <t>MNC2319-679</t>
  </si>
  <si>
    <t>HAP1000-679</t>
  </si>
  <si>
    <t>AKR2300-5373</t>
  </si>
  <si>
    <t>CHE2342-679</t>
  </si>
  <si>
    <t>ROM2343-679</t>
  </si>
  <si>
    <t>ROM2329-5371</t>
  </si>
  <si>
    <t>ROM2322-5371</t>
  </si>
  <si>
    <t>JLO2300-679</t>
  </si>
  <si>
    <t>PSS2315-679</t>
  </si>
  <si>
    <t>HAP1063-31157</t>
  </si>
  <si>
    <t>ELZ2335-679</t>
  </si>
  <si>
    <t>HAP1072-5373</t>
  </si>
  <si>
    <t>MNC2313-5373</t>
  </si>
  <si>
    <t>AKR2300-679</t>
  </si>
  <si>
    <t>HAP1019-5373</t>
  </si>
  <si>
    <t>WNL2309-679</t>
  </si>
  <si>
    <t>ROM2315-679</t>
  </si>
  <si>
    <t>ROM2338-5371</t>
  </si>
  <si>
    <t>EAG2344-5376</t>
  </si>
  <si>
    <t>SUN2300-5373</t>
  </si>
  <si>
    <t>HAP1064-5373</t>
  </si>
  <si>
    <t>ROM2309-5371</t>
  </si>
  <si>
    <t>MOC2306-5373</t>
  </si>
  <si>
    <t>EAG2344-43511</t>
  </si>
  <si>
    <t>PSS2315-4357</t>
  </si>
  <si>
    <t>EAG2335-5376</t>
  </si>
  <si>
    <t>HAP1024-31157</t>
  </si>
  <si>
    <t>JLO2300-5373</t>
  </si>
  <si>
    <t>BHR2321-679</t>
  </si>
  <si>
    <t>KMR2305-679</t>
  </si>
  <si>
    <t>MNC2314-31157</t>
  </si>
  <si>
    <t>SUN2300-679</t>
  </si>
  <si>
    <t>ROM2302-679</t>
  </si>
  <si>
    <t>EAG2335-679</t>
  </si>
  <si>
    <t>MNC2313-679</t>
  </si>
  <si>
    <t>HAP1019-31157</t>
  </si>
  <si>
    <t>ROM2329-679</t>
  </si>
  <si>
    <t>ALH2307-5373</t>
  </si>
  <si>
    <t>MNC2312-31157</t>
  </si>
  <si>
    <t>EAG2337-5376</t>
  </si>
  <si>
    <t>ROM2338-679</t>
  </si>
  <si>
    <t>MNC2312-679</t>
  </si>
  <si>
    <t>ROM2349-5371</t>
  </si>
  <si>
    <t>MNC2314-5373</t>
  </si>
  <si>
    <t>EAG2349-5377</t>
  </si>
  <si>
    <t>ROM2302-5371</t>
  </si>
  <si>
    <t>HAP1000-31157</t>
  </si>
  <si>
    <t>ROM2308-679</t>
  </si>
  <si>
    <t>EAG2349-43511</t>
  </si>
  <si>
    <t>MOC2311-6796</t>
  </si>
  <si>
    <t>ALH2305-679</t>
  </si>
  <si>
    <t>MNC2311-679</t>
  </si>
  <si>
    <t>NWM2311-5373</t>
  </si>
  <si>
    <t>CG UK Warehouse</t>
  </si>
  <si>
    <t>ETL</t>
  </si>
  <si>
    <t>ETL Warehouse</t>
  </si>
  <si>
    <t>Christchurch Warehouse</t>
  </si>
  <si>
    <t>NWM2310-679</t>
  </si>
  <si>
    <t>KMR2303-679</t>
  </si>
  <si>
    <t>ELZ2307-679</t>
  </si>
  <si>
    <t>ALY2305-679</t>
  </si>
  <si>
    <t>JLO2316-5373</t>
  </si>
  <si>
    <t>ELZ2307-5376</t>
  </si>
  <si>
    <t>ALH2312-679</t>
  </si>
  <si>
    <t>ALY2305-537</t>
  </si>
  <si>
    <t>JLO2320-5373</t>
  </si>
  <si>
    <t>JLO2320-679</t>
  </si>
  <si>
    <t>KMR2303-537</t>
  </si>
  <si>
    <t>THI2702-5373</t>
  </si>
  <si>
    <t>MNC2319-5373</t>
  </si>
  <si>
    <t>CHE2304-679</t>
  </si>
  <si>
    <t>KMR2306-679</t>
  </si>
  <si>
    <t>TBT2308-31157</t>
  </si>
  <si>
    <t>PSS2303-679</t>
  </si>
  <si>
    <t>MRS2307-679</t>
  </si>
  <si>
    <t>PSS2315-57</t>
  </si>
  <si>
    <t>ALY2301-679</t>
  </si>
  <si>
    <t>JLO2316-679</t>
  </si>
  <si>
    <t>HAP1066-31157</t>
  </si>
  <si>
    <t>SRZ2317-527</t>
  </si>
  <si>
    <t>MOC2306-6796</t>
  </si>
  <si>
    <t>BSR2312-4357</t>
  </si>
  <si>
    <t>ALH2307-679</t>
  </si>
  <si>
    <t>CG DE Warehouse</t>
  </si>
  <si>
    <t>1. Provide the sales of UK for the last 2 months with their qty sold</t>
  </si>
  <si>
    <t>2. Sales trend for German Sales for the last 2 months</t>
  </si>
  <si>
    <t>3. Compare the sales of UK and Germany</t>
  </si>
  <si>
    <r>
      <t xml:space="preserve">4. "MOC2311-43511" total qty sold in 6 months in UK and Germany </t>
    </r>
    <r>
      <rPr>
        <b/>
        <sz val="11"/>
        <color theme="1"/>
        <rFont val="Calibri"/>
        <family val="2"/>
        <scheme val="minor"/>
      </rPr>
      <t>monthly</t>
    </r>
  </si>
  <si>
    <t>5. Total 5 sellers in UK market and in which month it has highest sales</t>
  </si>
  <si>
    <t xml:space="preserve">Note : </t>
  </si>
  <si>
    <t>1. Don't Paste Special any Formulas.</t>
  </si>
  <si>
    <t>2. Refer tabs UK Export and Germany Export for the Data</t>
  </si>
  <si>
    <t>3. Do use Pivots and Charts</t>
  </si>
  <si>
    <t>6. Total Monthly Revenue</t>
  </si>
  <si>
    <t>Please include your completion time, and the steps and methods used to complete the template.</t>
  </si>
  <si>
    <t>This Assessment is curated to know the sales trend in UK and Germany.</t>
  </si>
  <si>
    <t>Row Labels</t>
  </si>
  <si>
    <t>Grand Total</t>
  </si>
  <si>
    <t>Sum of Quantity</t>
  </si>
  <si>
    <t>Jan</t>
  </si>
  <si>
    <t>Feb</t>
  </si>
  <si>
    <t>Mar</t>
  </si>
  <si>
    <t>Apr</t>
  </si>
  <si>
    <t>May</t>
  </si>
  <si>
    <t>Jun</t>
  </si>
  <si>
    <t>REPORT</t>
  </si>
  <si>
    <t xml:space="preserve">Sales of UK for the last 2 months with their qty sold </t>
  </si>
  <si>
    <r>
      <rPr>
        <b/>
        <sz val="11"/>
        <color theme="1"/>
        <rFont val="Calibri"/>
        <family val="2"/>
        <scheme val="minor"/>
      </rPr>
      <t>Sales of Germany for the last 2 months with their qty sold</t>
    </r>
    <r>
      <rPr>
        <sz val="11"/>
        <color theme="1"/>
        <rFont val="Calibri"/>
        <family val="2"/>
        <scheme val="minor"/>
      </rPr>
      <t xml:space="preserve"> </t>
    </r>
  </si>
  <si>
    <t>Sum of Wholesale Price</t>
  </si>
  <si>
    <t>Germany Revenue</t>
  </si>
  <si>
    <t>UK Revenue</t>
  </si>
  <si>
    <t>ś</t>
  </si>
  <si>
    <r>
      <t xml:space="preserve"> </t>
    </r>
    <r>
      <rPr>
        <b/>
        <sz val="12"/>
        <color theme="1"/>
        <rFont val="Calibri"/>
        <family val="2"/>
        <scheme val="minor"/>
      </rPr>
      <t>"MOC2311-43511" total qty sold in 6 months in UK and Germany monthly</t>
    </r>
  </si>
  <si>
    <t>Sales of UK and Germany</t>
  </si>
  <si>
    <t>S</t>
  </si>
  <si>
    <t>Top 5 sellers in UK market and in which month it has 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</si>
</sst>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3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[Analyst Test.xlsx]Sheet4!PivotTable2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of Germany  </a:t>
            </a:r>
          </a:p>
        </c:rich>
      </c:tx>
      <c:layout>
        <c:manualLayout>
          <c:xMode val="edge"/>
          <c:yMode val="edge"/>
          <c:x val="0.36849177798462091"/>
          <c:y val="2.4974425872570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71625871047273"/>
          <c:y val="0.19373144507115395"/>
          <c:w val="0.76526104165094366"/>
          <c:h val="0.64209016483189896"/>
        </c:manualLayout>
      </c:layout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76</c:v>
                </c:pt>
                <c:pt idx="3">
                  <c:v>67</c:v>
                </c:pt>
                <c:pt idx="4">
                  <c:v>33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0-4343-A180-086D9A4CCA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400175"/>
        <c:axId val="1267400591"/>
      </c:lineChart>
      <c:catAx>
        <c:axId val="1267400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00591"/>
        <c:crosses val="autoZero"/>
        <c:auto val="1"/>
        <c:lblAlgn val="ctr"/>
        <c:lblOffset val="100"/>
        <c:noMultiLvlLbl val="0"/>
      </c:catAx>
      <c:valAx>
        <c:axId val="12674005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00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600590</xdr:colOff>
      <xdr:row>6</xdr:row>
      <xdr:rowOff>7620</xdr:rowOff>
    </xdr:from>
    <xdr:to>
      <xdr:col>12</xdr:col>
      <xdr:colOff>15240</xdr:colOff>
      <xdr:row>24</xdr:row>
      <xdr:rowOff>33892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D0BD8B-BC56-65A5-EA71-4B1C02D83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190" y="1104900"/>
          <a:ext cx="6120250" cy="331811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29</xdr:row>
      <xdr:rowOff>22860</xdr:rowOff>
    </xdr:from>
    <xdr:to>
      <xdr:col>11</xdr:col>
      <xdr:colOff>601980</xdr:colOff>
      <xdr:row>51</xdr:row>
      <xdr:rowOff>27421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FA8123-295C-0D71-C72D-7C8BA274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440" y="5326380"/>
          <a:ext cx="6073140" cy="4027921"/>
        </a:xfrm>
        <a:prstGeom prst="rect">
          <a:avLst/>
        </a:prstGeom>
      </xdr:spPr>
    </xdr:pic>
    <xdr:clientData/>
  </xdr:twoCellAnchor>
  <xdr:twoCellAnchor editAs="oneCell">
    <xdr:from>
      <xdr:col>1</xdr:col>
      <xdr:colOff>594360</xdr:colOff>
      <xdr:row>95</xdr:row>
      <xdr:rowOff>15240</xdr:rowOff>
    </xdr:from>
    <xdr:to>
      <xdr:col>9</xdr:col>
      <xdr:colOff>562092</xdr:colOff>
      <xdr:row>112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55099-FFBE-2CB8-3E3A-4C877C5CF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3960" y="17388840"/>
          <a:ext cx="4844532" cy="3131819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</xdr:colOff>
      <xdr:row>76</xdr:row>
      <xdr:rowOff>25214</xdr:rowOff>
    </xdr:from>
    <xdr:to>
      <xdr:col>18</xdr:col>
      <xdr:colOff>20173</xdr:colOff>
      <xdr:row>90</xdr:row>
      <xdr:rowOff>60960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0D1BFE-B915-C8AB-5954-B8257AF03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8860" y="13924094"/>
          <a:ext cx="4874113" cy="259606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94</xdr:row>
      <xdr:rowOff>169356</xdr:rowOff>
    </xdr:from>
    <xdr:to>
      <xdr:col>19</xdr:col>
      <xdr:colOff>7620</xdr:colOff>
      <xdr:row>112</xdr:row>
      <xdr:rowOff>128532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5C6A54-4EDB-423B-7540-F6FA4B02C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17360076"/>
          <a:ext cx="4884420" cy="325101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76</xdr:row>
      <xdr:rowOff>22861</xdr:rowOff>
    </xdr:from>
    <xdr:to>
      <xdr:col>8</xdr:col>
      <xdr:colOff>601980</xdr:colOff>
      <xdr:row>90</xdr:row>
      <xdr:rowOff>163701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F86BA1B-EE9B-B317-5488-9A5516997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6820" y="13921741"/>
          <a:ext cx="4251960" cy="2701160"/>
        </a:xfrm>
        <a:prstGeom prst="rect">
          <a:avLst/>
        </a:prstGeom>
      </xdr:spPr>
    </xdr:pic>
    <xdr:clientData/>
  </xdr:twoCellAnchor>
  <xdr:twoCellAnchor editAs="oneCell">
    <xdr:from>
      <xdr:col>1</xdr:col>
      <xdr:colOff>601980</xdr:colOff>
      <xdr:row>116</xdr:row>
      <xdr:rowOff>15240</xdr:rowOff>
    </xdr:from>
    <xdr:to>
      <xdr:col>8</xdr:col>
      <xdr:colOff>605999</xdr:colOff>
      <xdr:row>131</xdr:row>
      <xdr:rowOff>7620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8F3720-F065-50AC-795C-0743110EC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1580" y="21229320"/>
          <a:ext cx="4271219" cy="2735580"/>
        </a:xfrm>
        <a:prstGeom prst="rect">
          <a:avLst/>
        </a:prstGeom>
      </xdr:spPr>
    </xdr:pic>
    <xdr:clientData/>
  </xdr:twoCellAnchor>
  <xdr:twoCellAnchor editAs="oneCell">
    <xdr:from>
      <xdr:col>10</xdr:col>
      <xdr:colOff>2683</xdr:colOff>
      <xdr:row>116</xdr:row>
      <xdr:rowOff>22860</xdr:rowOff>
    </xdr:from>
    <xdr:to>
      <xdr:col>16</xdr:col>
      <xdr:colOff>601980</xdr:colOff>
      <xdr:row>131</xdr:row>
      <xdr:rowOff>22859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21BC33-DDE7-344C-1902-790D6E0B0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8683" y="21236940"/>
          <a:ext cx="4256897" cy="27431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14</xdr:col>
      <xdr:colOff>105130</xdr:colOff>
      <xdr:row>141</xdr:row>
      <xdr:rowOff>127857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15D664-4644-50B9-4B39-817A93797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24323040"/>
          <a:ext cx="2543530" cy="1590897"/>
        </a:xfrm>
        <a:prstGeom prst="rect">
          <a:avLst/>
        </a:prstGeom>
      </xdr:spPr>
    </xdr:pic>
    <xdr:clientData/>
  </xdr:twoCellAnchor>
  <xdr:twoCellAnchor editAs="oneCell">
    <xdr:from>
      <xdr:col>3</xdr:col>
      <xdr:colOff>510540</xdr:colOff>
      <xdr:row>132</xdr:row>
      <xdr:rowOff>144780</xdr:rowOff>
    </xdr:from>
    <xdr:to>
      <xdr:col>8</xdr:col>
      <xdr:colOff>53702</xdr:colOff>
      <xdr:row>145</xdr:row>
      <xdr:rowOff>53659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2E0524F-539E-E25B-AEF0-E467870DF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39340" y="24284940"/>
          <a:ext cx="2591162" cy="2286319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</xdr:colOff>
      <xdr:row>55</xdr:row>
      <xdr:rowOff>15240</xdr:rowOff>
    </xdr:from>
    <xdr:to>
      <xdr:col>17</xdr:col>
      <xdr:colOff>52242</xdr:colOff>
      <xdr:row>70</xdr:row>
      <xdr:rowOff>167101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B003B9-97AD-C4B6-48C2-346A2C08D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8860" y="10073640"/>
          <a:ext cx="4296582" cy="2895061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54</xdr:row>
      <xdr:rowOff>160021</xdr:rowOff>
    </xdr:from>
    <xdr:to>
      <xdr:col>9</xdr:col>
      <xdr:colOff>53983</xdr:colOff>
      <xdr:row>70</xdr:row>
      <xdr:rowOff>7621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D55EAAE-01B4-5A4E-F27D-9D0C74FA5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4440" y="10035541"/>
          <a:ext cx="4305943" cy="277368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150</xdr:row>
      <xdr:rowOff>7620</xdr:rowOff>
    </xdr:from>
    <xdr:to>
      <xdr:col>8</xdr:col>
      <xdr:colOff>267099</xdr:colOff>
      <xdr:row>168</xdr:row>
      <xdr:rowOff>49995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1AB350-8F48-3542-A045-55E0E7FA4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86000" y="27485340"/>
          <a:ext cx="2857899" cy="3334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528454</xdr:colOff>
      <xdr:row>360</xdr:row>
      <xdr:rowOff>178118</xdr:rowOff>
    </xdr:from>
    <xdr:to>
      <xdr:col>8</xdr:col>
      <xdr:colOff>513090</xdr:colOff>
      <xdr:row>378</xdr:row>
      <xdr:rowOff>172102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89FCB1-0B79-AEDB-274A-2CAC27945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0765" y="66760642"/>
          <a:ext cx="5718131" cy="3323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5</xdr:row>
      <xdr:rowOff>57150</xdr:rowOff>
    </xdr:from>
    <xdr:to>
      <xdr:col>10</xdr:col>
      <xdr:colOff>274320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D4C1C-AD5E-367D-93C6-835D1E48A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KUMAR" refreshedDate="44986.545964236109" createdVersion="8" refreshedVersion="8" minRefreshableVersion="3" recordCount="328" xr:uid="{5B8E60F6-89C4-45DE-B2FC-3914B595602A}">
  <cacheSource type="worksheet">
    <worksheetSource ref="A1:G329" sheet="Germany Export"/>
  </cacheSource>
  <cacheFields count="8">
    <cacheField name="Warehouse Name" numFmtId="0">
      <sharedItems/>
    </cacheField>
    <cacheField name="PO Number" numFmtId="0">
      <sharedItems/>
    </cacheField>
    <cacheField name="PO Date" numFmtId="14">
      <sharedItems containsSemiMixedTypes="0" containsNonDate="0" containsDate="1" containsString="0" minDate="2022-01-01T00:00:00" maxDate="2022-07-01T00:00:00" count="170">
        <d v="2022-06-30T00:00:00"/>
        <d v="2022-06-29T00:00:00"/>
        <d v="2022-06-28T00:00:00"/>
        <d v="2022-06-25T00:00:00"/>
        <d v="2022-06-27T00:00:00"/>
        <d v="2022-06-26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9T00:00:00"/>
        <d v="2022-06-15T00:00:00"/>
        <d v="2022-06-14T00:00:00"/>
        <d v="2022-06-13T00:00:00"/>
        <d v="2022-06-10T00:00:00"/>
        <d v="2022-06-11T00:00:00"/>
        <d v="2022-06-12T00:00:00"/>
        <d v="2022-06-09T00:00:00"/>
        <d v="2022-06-08T00:00:00"/>
        <d v="2022-06-07T00:00:00"/>
        <d v="2022-06-04T00:00:00"/>
        <d v="2022-06-01T00:00:00"/>
        <d v="2022-06-02T00:00:00"/>
        <d v="2022-06-03T00:00:00"/>
        <d v="2022-06-05T00:00:00"/>
        <d v="2022-06-06T00:00:00"/>
        <d v="2022-05-30T00:00:00"/>
        <d v="2022-05-27T00:00:00"/>
        <d v="2022-05-28T00:00:00"/>
        <d v="2022-05-29T00:00:00"/>
        <d v="2022-05-25T00:00:00"/>
        <d v="2022-05-26T00:00:00"/>
        <d v="2022-05-23T00:00:00"/>
        <d v="2022-05-20T00:00:00"/>
        <d v="2022-05-22T00:00:00"/>
        <d v="2022-05-19T00:00:00"/>
        <d v="2022-05-18T00:00:00"/>
        <d v="2022-05-13T00:00:00"/>
        <d v="2022-05-15T00:00:00"/>
        <d v="2022-05-14T00:00:00"/>
        <d v="2022-05-12T00:00:00"/>
        <d v="2022-05-11T00:00:00"/>
        <d v="2022-05-10T00:00:00"/>
        <d v="2022-05-09T00:00:00"/>
        <d v="2022-05-06T00:00:00"/>
        <d v="2022-05-07T00:00:00"/>
        <d v="2022-05-08T00:00:00"/>
        <d v="2022-05-05T00:00:00"/>
        <d v="2022-04-30T00:00:00"/>
        <d v="2022-05-02T00:00:00"/>
        <d v="2022-05-04T00:00:00"/>
        <d v="2022-04-28T00:00:00"/>
        <d v="2022-04-29T00:00:00"/>
        <d v="2022-05-03T00:00:00"/>
        <d v="2022-04-27T00:00:00"/>
        <d v="2022-05-01T00:00:00"/>
        <d v="2022-04-26T00:00:00"/>
        <d v="2022-04-25T00:00:00"/>
        <d v="2022-04-24T00:00:00"/>
        <d v="2022-04-22T00:00:00"/>
        <d v="2022-04-23T00:00:00"/>
        <d v="2022-04-21T00:00:00"/>
        <d v="2022-04-20T00:00:00"/>
        <d v="2022-04-19T00:00:00"/>
        <d v="2022-04-17T00:00:00"/>
        <d v="2022-04-16T00:00:00"/>
        <d v="2022-04-18T00:00:00"/>
        <d v="2022-04-14T00:00:00"/>
        <d v="2022-04-15T00:00:00"/>
        <d v="2022-04-13T00:00:00"/>
        <d v="2022-04-12T00:00:00"/>
        <d v="2022-04-10T00:00:00"/>
        <d v="2022-04-11T00:00:00"/>
        <d v="2022-04-08T00:00:00"/>
        <d v="2022-04-09T00:00:00"/>
        <d v="2022-04-06T00:00:00"/>
        <d v="2022-04-04T00:00:00"/>
        <d v="2022-04-05T00:00:00"/>
        <d v="2022-04-03T00:00:00"/>
        <d v="2022-04-01T00:00:00"/>
        <d v="2022-04-02T00:00:00"/>
        <d v="2022-03-31T00:00:00"/>
        <d v="2022-03-30T00:00:00"/>
        <d v="2022-03-29T00:00:00"/>
        <d v="2022-03-28T00:00:00"/>
        <d v="2022-03-25T00:00:00"/>
        <d v="2022-03-27T00:00:00"/>
        <d v="2022-03-26T00:00:00"/>
        <d v="2022-03-23T00:00:00"/>
        <d v="2022-03-22T00:00:00"/>
        <d v="2022-03-21T00:00:00"/>
        <d v="2022-03-19T00:00:00"/>
        <d v="2022-03-20T00:00:00"/>
        <d v="2022-03-16T00:00:00"/>
        <d v="2022-03-17T00:00:00"/>
        <d v="2022-03-14T00:00:00"/>
        <d v="2022-03-15T00:00:00"/>
        <d v="2022-03-11T00:00:00"/>
        <d v="2022-03-12T00:00:00"/>
        <d v="2022-03-13T00:00:00"/>
        <d v="2022-03-09T00:00:00"/>
        <d v="2022-03-07T00:00:00"/>
        <d v="2022-03-08T00:00:00"/>
        <d v="2022-03-04T00:00:00"/>
        <d v="2022-03-05T00:00:00"/>
        <d v="2022-03-06T00:00:00"/>
        <d v="2022-03-02T00:00:00"/>
        <d v="2022-03-03T00:00:00"/>
        <d v="2022-02-28T00:00:00"/>
        <d v="2022-03-01T00:00:00"/>
        <d v="2022-02-25T00:00:00"/>
        <d v="2022-02-26T00:00:00"/>
        <d v="2022-02-27T00:00:00"/>
        <d v="2022-02-23T00:00:00"/>
        <d v="2022-02-24T00:00:00"/>
        <d v="2022-01-27T00:00:00"/>
        <d v="2022-02-20T00:00:00"/>
        <d v="2022-02-22T00:00:00"/>
        <d v="2022-02-21T00:00:00"/>
        <d v="2022-02-18T00:00:00"/>
        <d v="2022-02-19T00:00:00"/>
        <d v="2022-02-16T00:00:00"/>
        <d v="2022-02-17T00:00:00"/>
        <d v="2022-02-14T00:00:00"/>
        <d v="2022-02-15T00:00:00"/>
        <d v="2022-02-11T00:00:00"/>
        <d v="2022-02-12T00:00:00"/>
        <d v="2022-02-13T00:00:00"/>
        <d v="2022-02-10T00:00:00"/>
        <d v="2022-02-07T00:00:00"/>
        <d v="2022-02-09T00:00:00"/>
        <d v="2022-02-05T00:00:00"/>
        <d v="2022-02-06T00:00:00"/>
        <d v="2022-02-04T00:00:00"/>
        <d v="2022-02-03T00:00:00"/>
        <d v="2022-02-02T00:00:00"/>
        <d v="2022-02-01T00:00:00"/>
        <d v="2022-01-31T00:00:00"/>
        <d v="2022-01-28T00:00:00"/>
        <d v="2022-01-29T00:00:00"/>
        <d v="2022-01-30T00:00:00"/>
        <d v="2022-01-26T00:00:00"/>
        <d v="2022-01-24T00:00:00"/>
        <d v="2022-01-25T00:00:00"/>
        <d v="2022-01-23T00:00:00"/>
        <d v="2022-01-22T00:00:00"/>
        <d v="2022-01-20T00:00:00"/>
        <d v="2022-01-21T00:00:00"/>
        <d v="2022-01-19T00:00:00"/>
        <d v="2022-01-17T00:00:00"/>
        <d v="2022-01-18T00:00:00"/>
        <d v="2022-01-15T00:00:00"/>
        <d v="2022-01-16T00:00:00"/>
        <d v="2022-01-14T00:00:00"/>
        <d v="2022-01-13T00:00:00"/>
        <d v="2022-01-12T00:00:00"/>
        <d v="2022-01-10T00:00:00"/>
        <d v="2022-01-11T00:00:00"/>
        <d v="2022-01-07T00:00:00"/>
        <d v="2022-01-09T00:00:00"/>
        <d v="2022-01-08T00:00:00"/>
        <d v="2022-01-06T00:00:00"/>
        <d v="2022-01-05T00:00:00"/>
        <d v="2022-01-04T00:00:00"/>
        <d v="2022-01-03T00:00:00"/>
        <d v="2022-01-02T00:00:00"/>
        <d v="2022-01-01T00:00:00"/>
      </sharedItems>
      <fieldGroup par="7" base="2">
        <rangePr groupBy="days" startDate="2022-01-01T00:00:00" endDate="2022-07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Order Status" numFmtId="0">
      <sharedItems/>
    </cacheField>
    <cacheField name="Item Number" numFmtId="0">
      <sharedItems count="91">
        <s v="HAP1065-5373"/>
        <s v="ELZ2308-5376"/>
        <s v="ROM2300-5371"/>
        <s v="HAP1065-679"/>
        <s v="MOC2311-43511"/>
        <s v="TBT2308-5376"/>
        <s v="MOC2311-5373"/>
        <s v="CHE2312-679"/>
        <s v="WNL2310-679"/>
        <s v="ROM2303-679"/>
        <s v="WNL2310-5373"/>
        <s v="MOC2328-43511"/>
        <s v="KMR2305-537"/>
        <s v="WNL2309-5373"/>
        <s v="ELZ2335-5376"/>
        <s v="ELZ2315-5376"/>
        <s v="ROM2308-5371"/>
        <s v="ROM2300-679"/>
        <s v="ELZ2308-679"/>
        <s v="CHE2339-5373"/>
        <s v="HAP1074-5373"/>
        <s v="ROM2393-679"/>
        <s v="ELZ2335-31157"/>
        <s v="ROM2307-679"/>
        <s v="ROM2322-679"/>
        <s v="ELZ2308-31157"/>
        <s v="PSS2301-57"/>
        <s v="HAP1074-31157"/>
        <s v="EAG2335-43511"/>
        <s v="HAP1063-5373"/>
        <s v="MOC2328-5373"/>
        <s v="MOC2301-5373"/>
        <s v="VNE2306-5373"/>
        <s v="ROM2348-5371"/>
        <s v="THI2700-5373"/>
        <s v="MNC2319-679"/>
        <s v="MOC2306-43511"/>
        <s v="HAP1000-679"/>
        <s v="AKR2300-5373"/>
        <s v="CHE2342-679"/>
        <s v="ROM2343-679"/>
        <s v="ROM2329-5371"/>
        <s v="ROM2322-5371"/>
        <s v="JLO2300-679"/>
        <s v="PSS2315-679"/>
        <s v="HAP1063-31157"/>
        <s v="HAP1072-5373"/>
        <s v="MNC2313-5373"/>
        <s v="MOC2301-43511"/>
        <s v="MNC2315-5373"/>
        <s v="ROM2315-679"/>
        <s v="HAP1064-5373"/>
        <s v="ROM2309-5371"/>
        <s v="HAP1024-5373"/>
        <s v="PSS2315-4357"/>
        <s v="HAP1024-31157"/>
        <s v="JLO2300-5373"/>
        <s v="SUN2300-5373"/>
        <s v="KMR2305-679"/>
        <s v="MNC2314-31157"/>
        <s v="ELZ2335-679"/>
        <s v="SUN2300-679"/>
        <s v="EAG2344-5376"/>
        <s v="ROM2343-5371"/>
        <s v="ROM2302-679"/>
        <s v="EAG2335-679"/>
        <s v="MNC2313-679"/>
        <s v="HAP1019-31157"/>
        <s v="ROM2329-679"/>
        <s v="ALH2307-5373"/>
        <s v="MNC2312-31157"/>
        <s v="EAG2337-5376"/>
        <s v="ROM2338-679"/>
        <s v="EAG2344-43511"/>
        <s v="ROM2315-5371"/>
        <s v="MNC2315-31157"/>
        <s v="MNC2312-679"/>
        <s v="EAG2344-679"/>
        <s v="ROM2349-5371"/>
        <s v="MNC2314-5373"/>
        <s v="EAG2349-5377"/>
        <s v="ROM2302-5371"/>
        <s v="HAP1019-5373"/>
        <s v="AKR2300-679"/>
        <s v="WNL2309-679"/>
        <s v="HAP1000-31157"/>
        <s v="ROM2308-679"/>
        <s v="EAG2349-43511"/>
        <s v="MOC2311-6796"/>
        <s v="MNC2311-679"/>
        <s v="NWM2311-5373"/>
      </sharedItems>
    </cacheField>
    <cacheField name="Quantity" numFmtId="0">
      <sharedItems containsSemiMixedTypes="0" containsString="0" containsNumber="1" containsInteger="1" minValue="1" maxValue="3"/>
    </cacheField>
    <cacheField name="Wholesale Price" numFmtId="0">
      <sharedItems containsSemiMixedTypes="0" containsString="0" containsNumber="1" minValue="14.48" maxValue="80"/>
    </cacheField>
    <cacheField name="Months" numFmtId="0" databaseField="0">
      <fieldGroup base="2">
        <rangePr groupBy="months" startDate="2022-01-01T00:00:00" endDate="2022-07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KUMAR" refreshedDate="44986.558701620372" createdVersion="8" refreshedVersion="8" minRefreshableVersion="3" recordCount="312" xr:uid="{4C754100-3CD5-443F-A85A-1C54830828F5}">
  <cacheSource type="worksheet">
    <worksheetSource ref="A1:G313" sheet="UK Export"/>
  </cacheSource>
  <cacheFields count="8">
    <cacheField name="Warehouse Name" numFmtId="0">
      <sharedItems/>
    </cacheField>
    <cacheField name="PO Number" numFmtId="0">
      <sharedItems count="310">
        <s v="UK379197803"/>
        <s v="UK379253979"/>
        <s v="UK379109426"/>
        <s v="UK379323050"/>
        <s v="UK379325771"/>
        <s v="UK379539666"/>
        <s v="UK379549508"/>
        <s v="UK379813536"/>
        <s v="UK379750384"/>
        <s v="UK379943842"/>
        <s v="UK380247966"/>
        <s v="UK380217754"/>
        <s v="UK380483243"/>
        <s v="UK380555417"/>
        <s v="UK380674517"/>
        <s v="UK380738998"/>
        <s v="UK380875257"/>
        <s v="UK380892860"/>
        <s v="UK380902195"/>
        <s v="UK380863609"/>
        <s v="UK381196718"/>
        <s v="UK381333091"/>
        <s v="UK381216867"/>
        <s v="UK381247244"/>
        <s v="UK381243387"/>
        <s v="UK381436979"/>
        <s v="UK381606829"/>
        <s v="UK381595671"/>
        <s v="UK381557873"/>
        <s v="UK381848619"/>
        <s v="UK381886286"/>
        <s v="UK381732522"/>
        <s v="UK381763066"/>
        <s v="UK381769541"/>
        <s v="UK381968456"/>
        <s v="UK382045735"/>
        <s v="UK381924189"/>
        <s v="UK381945715"/>
        <s v="UK381961462"/>
        <s v="UK381972348"/>
        <s v="UK382152550"/>
        <s v="UK382153310"/>
        <s v="UK382449514"/>
        <s v="UK382473319"/>
        <s v="UK380730971"/>
        <s v="UK382395000"/>
        <s v="UK382385100"/>
        <s v="UK382381533"/>
        <s v="UK382393109"/>
        <s v="UK382547878"/>
        <s v="UK382582029"/>
        <s v="UK382657734"/>
        <s v="UK382653643"/>
        <s v="UK382556427"/>
        <s v="UK382556023"/>
        <s v="UK382618303"/>
        <s v="UK382558071"/>
        <s v="UK382559279"/>
        <s v="UK382726464"/>
        <s v="UK382738308"/>
        <s v="UK382787106"/>
        <s v="UK382804169"/>
        <s v="UK382890748"/>
        <s v="UK382920684"/>
        <s v="UK382889611"/>
        <s v="UK382983139"/>
        <s v="UK382998983"/>
        <s v="UK382886142"/>
        <s v="UK383180852"/>
        <s v="UK383137440"/>
        <s v="UK383167983"/>
        <s v="UK383677231"/>
        <s v="UK383705042"/>
        <s v="UK383625134"/>
        <s v="UK383643410"/>
        <s v="UK383645484"/>
        <s v="UK383685841"/>
        <s v="UK383683207"/>
        <s v="UK383625135"/>
        <s v="UK383621556"/>
        <s v="UK383658986"/>
        <s v="UK383836045"/>
        <s v="UK383849515"/>
        <s v="UK383833512"/>
        <s v="UK383798909"/>
        <s v="UK383754072"/>
        <s v="UK383759512"/>
        <s v="UK383956880"/>
        <s v="UK384002925"/>
        <s v="UK384006301"/>
        <s v="UK383915256"/>
        <s v="UK383912897"/>
        <s v="UK384115627"/>
        <s v="UK384067339"/>
        <s v="UK384076405"/>
        <s v="UK384342201"/>
        <s v="UK384320717"/>
        <s v="UK384335773"/>
        <s v="UK384321265"/>
        <s v="UK384532095"/>
        <s v="UK384435409"/>
        <s v="UK384441898"/>
        <s v="UK384691943"/>
        <s v="UK384646301"/>
        <s v="UK384789258"/>
        <s v="UK385148304"/>
        <s v="UK385283276"/>
        <s v="UK385480741"/>
        <s v="UK385621241"/>
        <s v="UK386232917"/>
        <s v="UK386883433"/>
        <s v="UK387530269"/>
        <s v="UK387575710"/>
        <s v="UK387553757"/>
        <s v="UK388305035"/>
        <s v="UK388129966"/>
        <s v="UK388243312"/>
        <s v="UK389188007"/>
        <s v="UK389329168"/>
        <s v="UK389408358"/>
        <s v="UK389576778"/>
        <s v="UK384797119"/>
        <s v="UK384823898"/>
        <s v="UK384974859"/>
        <s v="UK385132781"/>
        <s v="UK385121378"/>
        <s v="UK385297094"/>
        <s v="UK385442009"/>
        <s v="UK385673073"/>
        <s v="UK385830472"/>
        <s v="UK386119156"/>
        <s v="UK386018759"/>
        <s v="UK386240378"/>
        <s v="UK386333947"/>
        <s v="UK386536929"/>
        <s v="UK386502938"/>
        <s v="UK386617613"/>
        <s v="UK386800339"/>
        <s v="UK386772967"/>
        <s v="UK387051169"/>
        <s v="UK387190196"/>
        <s v="UK387118221"/>
        <s v="UK387803977"/>
        <s v="UK387724610"/>
        <s v="UK387698870"/>
        <s v="UK388552110"/>
        <s v="UK388750301"/>
        <s v="UK389006224"/>
        <s v="UK388927075"/>
        <s v="UK389133514"/>
        <s v="UK389160084"/>
        <s v="UK389576216"/>
        <s v="UK389631285"/>
        <s v="UK389868483"/>
        <s v="UK393281430"/>
        <s v="UK395146418"/>
        <s v="UK395155253"/>
        <s v="UK389963995"/>
        <s v="UK389962332"/>
        <s v="UK390128218"/>
        <s v="UK390354672"/>
        <s v="UK390288498"/>
        <s v="UK390351905"/>
        <s v="UK390380590"/>
        <s v="UK390471833"/>
        <s v="UK390507083"/>
        <s v="UK390622682"/>
        <s v="UK390636643"/>
        <s v="UK390666157"/>
        <s v="UK390768094"/>
        <s v="UK391035929"/>
        <s v="UK391053208"/>
        <s v="UK391225552"/>
        <s v="UK391198105"/>
        <s v="UK391304622"/>
        <s v="UK391530667"/>
        <s v="UK391707025"/>
        <s v="UK391817721"/>
        <s v="UK392114701"/>
        <s v="UK392206571"/>
        <s v="UK392382345"/>
        <s v="UK392582182"/>
        <s v="UK392783304"/>
        <s v="UK392870820"/>
        <s v="UK393046300"/>
        <s v="UK393285884"/>
        <s v="UK393491307"/>
        <s v="UK393727086"/>
        <s v="UK394000501"/>
        <s v="UK394157508"/>
        <s v="UK394080820"/>
        <s v="UK394314366"/>
        <s v="UK394316957"/>
        <s v="UK394202661"/>
        <s v="UK394406628"/>
        <s v="UK394573614"/>
        <s v="UK394629854"/>
        <s v="UK394806924"/>
        <s v="UK394828103"/>
        <s v="UK394983732"/>
        <s v="UK394953061"/>
        <s v="UK395233271"/>
        <s v="UK396571940"/>
        <s v="UK396915996"/>
        <s v="UK396929353"/>
        <s v="UK398584915"/>
        <s v="UK400301679"/>
        <s v="UK395236593"/>
        <s v="UK395379663"/>
        <s v="UK395553441"/>
        <s v="UK395554718"/>
        <s v="UK395554989"/>
        <s v="UK395554959"/>
        <s v="UK395567356"/>
        <s v="UK395857675"/>
        <s v="UK395888474"/>
        <s v="UK395752454"/>
        <s v="UK395764524"/>
        <s v="UK395865783"/>
        <s v="UK395757231"/>
        <s v="UK395844309"/>
        <s v="UK396118117"/>
        <s v="UK396347789"/>
        <s v="UK396375051"/>
        <s v="UK396367902"/>
        <s v="UK396277646"/>
        <s v="UK396270478"/>
        <s v="UK396296748"/>
        <s v="UK396421816"/>
        <s v="UK396530916"/>
        <s v="UK396573910"/>
        <s v="UK396575342"/>
        <s v="UK396582890"/>
        <s v="UK396749276"/>
        <s v="UK396813938"/>
        <s v="UK396766282"/>
        <s v="UK400796213"/>
        <s v="UK401044359"/>
        <s v="UK399465020"/>
        <s v="UK399474283"/>
        <s v="UK399452911"/>
        <s v="UK400438174"/>
        <s v="UK399139337"/>
        <s v="UK399102855"/>
        <s v="UK399304878"/>
        <s v="UK399252117"/>
        <s v="UK398751657"/>
        <s v="UK399019095"/>
        <s v="UK398438186"/>
        <s v="UK398455830"/>
        <s v="UK398629381"/>
        <s v="UK398656461"/>
        <s v="UK402045906"/>
        <s v="UK402622309"/>
        <s v="UK402899871"/>
        <s v="UK402869734"/>
        <s v="UK402877896"/>
        <s v="UK402940075"/>
        <s v="UK403317347"/>
        <s v="UK404573923"/>
        <s v="UK405767619"/>
        <s v="UK405863896"/>
        <s v="UK406220274"/>
        <s v="UK406648372"/>
        <s v="UK407754455"/>
        <s v="UK408033219"/>
        <s v="UK401527859"/>
        <s v="UK401739486"/>
        <s v="UK402584137"/>
        <s v="UK403026292"/>
        <s v="UK403165078"/>
        <s v="UK403523337"/>
        <s v="UK403902413"/>
        <s v="UK405216154"/>
        <s v="UK406404826"/>
        <s v="UK406650745"/>
        <s v="UK406771387"/>
        <s v="UK407190533"/>
        <s v="UK407242236"/>
        <s v="UK408260534"/>
        <s v="UK409083352"/>
        <s v="UK409246567"/>
        <s v="UK409393491"/>
        <s v="UK409764208"/>
        <s v="UK409952230"/>
        <s v="UK410092259"/>
        <s v="UK401615446"/>
        <s v="UK405434447"/>
        <s v="UK404851131"/>
        <s v="UK401896691"/>
        <s v="UK405685813"/>
        <s v="UK406243979"/>
        <s v="UK406922777"/>
        <s v="UK408679217"/>
        <s v="UK408681137"/>
        <s v="UK410261297"/>
        <s v="UK401318241"/>
        <s v="UK401320237"/>
        <s v="UK402251753"/>
        <s v="UK404424786"/>
        <s v="UK405735254"/>
        <s v="UK410118595"/>
        <s v="UK410161903"/>
        <s v="UK402112251"/>
        <s v="UK403035809"/>
        <s v="UK404061313"/>
        <s v="UK404562341"/>
        <s v="UK407535142"/>
        <s v="UK408402344"/>
        <s v="UK408789932"/>
      </sharedItems>
    </cacheField>
    <cacheField name="PO Date" numFmtId="14">
      <sharedItems containsSemiMixedTypes="0" containsNonDate="0" containsDate="1" containsString="0" minDate="2022-01-01T00:00:00" maxDate="2022-06-28T00:00:00" count="148">
        <d v="2022-01-01T00:00:00"/>
        <d v="2022-01-02T00:00:00"/>
        <d v="2022-01-03T00:00:00"/>
        <d v="2022-01-04T00:00:00"/>
        <d v="2022-01-05T00:00:00"/>
        <d v="2022-01-06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5T00:00:00"/>
        <d v="2022-05-25T00:00:00"/>
        <d v="2022-04-25T00:00:00"/>
        <d v="2022-01-26T00:00:00"/>
        <d v="2022-05-26T00:00:00"/>
        <d v="2022-05-27T00:00:00"/>
        <d v="2022-01-27T00:00:00"/>
        <d v="2022-04-27T00:00:00"/>
        <d v="2022-01-28T00:00:00"/>
        <d v="2022-01-29T00:00:00"/>
        <d v="2022-04-29T00:00:00"/>
        <d v="2022-01-30T00:00:00"/>
        <d v="2022-01-31T00:00:00"/>
        <d v="2022-02-01T00:00:00"/>
        <d v="2022-02-03T00:00:00"/>
        <d v="2022-02-04T00:00:00"/>
        <d v="2022-02-05T00:00:00"/>
        <d v="2022-02-06T00:00:00"/>
        <d v="2022-02-09T00:00:00"/>
        <d v="2022-02-13T00:00:00"/>
        <d v="2022-02-17T00:00:00"/>
        <d v="2022-02-20T00:00:00"/>
        <d v="2022-02-24T00:00:00"/>
        <d v="2022-02-25T00:00:00"/>
        <d v="2022-02-26T00:00:00"/>
        <d v="2022-02-27T00:00:00"/>
        <d v="2022-02-02T00:00:00"/>
        <d v="2022-02-07T00:00:00"/>
        <d v="2022-02-08T00:00:00"/>
        <d v="2022-02-10T00:00:00"/>
        <d v="2022-02-11T00:00:00"/>
        <d v="2022-02-12T00:00:00"/>
        <d v="2022-02-14T00:00:00"/>
        <d v="2022-02-15T00:00:00"/>
        <d v="2022-02-18T00:00:00"/>
        <d v="2022-02-21T00:00:00"/>
        <d v="2022-02-22T00:00:00"/>
        <d v="2022-02-23T00:00:00"/>
        <d v="2022-02-28T00:00:00"/>
        <d v="2022-03-20T00:00:00"/>
        <d v="2022-03-31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4-01T00:00:00"/>
        <d v="2022-04-09T00:00:00"/>
        <d v="2022-04-11T00:00:00"/>
        <d v="2022-04-22T00:00:00"/>
        <d v="2022-04-28T00:00:00"/>
        <d v="2022-04-02T00:00:00"/>
        <d v="2022-04-03T00:00:00"/>
        <d v="2022-04-04T00:00:00"/>
        <d v="2022-04-06T00:00:00"/>
        <d v="2022-04-07T00:00:00"/>
        <d v="2022-04-08T00:00:00"/>
        <d v="2022-04-10T00:00:00"/>
        <d v="2022-04-30T00:00:00"/>
        <d v="2022-04-26T00:00:00"/>
        <d v="2022-04-23T00:00:00"/>
        <d v="2022-04-24T00:00:00"/>
        <d v="2022-04-21T00:00:00"/>
        <d v="2022-05-06T00:00:00"/>
        <d v="2022-05-10T00:00:00"/>
        <d v="2022-05-12T00:00:00"/>
        <d v="2022-05-15T00:00:00"/>
        <d v="2022-05-23T00:00:00"/>
        <d v="2022-05-29T00:00:00"/>
        <d v="2022-05-30T00:00:00"/>
        <d v="2022-05-31T00:00:00"/>
        <d v="2022-06-03T00:00:00"/>
        <d v="2022-06-10T00:00:00"/>
        <d v="2022-06-12T00:00:00"/>
        <d v="2022-05-03T00:00:00"/>
        <d v="2022-05-04T00:00:00"/>
        <d v="2022-05-13T00:00:00"/>
        <d v="2022-05-14T00:00:00"/>
        <d v="2022-05-16T00:00:00"/>
        <d v="2022-05-18T00:00:00"/>
        <d v="2022-06-01T00:00:00"/>
        <d v="2022-06-04T00:00:00"/>
        <d v="2022-06-06T00:00:00"/>
        <d v="2022-06-07T00:00:00"/>
        <d v="2022-06-13T00:00:00"/>
        <d v="2022-06-19T00:00:00"/>
        <d v="2022-06-20T00:00:00"/>
        <d v="2022-06-21T00:00:00"/>
        <d v="2022-06-23T00:00:00"/>
        <d v="2022-06-25T00:00:00"/>
        <d v="2022-06-26T00:00:00"/>
        <d v="2022-05-28T00:00:00"/>
        <d v="2022-05-24T00:00:00"/>
        <d v="2022-05-05T00:00:00"/>
        <d v="2022-06-05T00:00:00"/>
        <d v="2022-06-16T00:00:00"/>
        <d v="2022-06-27T00:00:00"/>
        <d v="2022-05-02T00:00:00"/>
        <d v="2022-05-08T00:00:00"/>
        <d v="2022-05-22T00:00:00"/>
        <d v="2022-05-07T00:00:00"/>
        <d v="2022-05-19T00:00:00"/>
        <d v="2022-06-09T00:00:00"/>
        <d v="2022-06-14T00:00:00"/>
      </sharedItems>
      <fieldGroup par="7" base="2">
        <rangePr groupBy="days" startDate="2022-01-01T00:00:00" endDate="2022-06-28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06-2022"/>
        </groupItems>
      </fieldGroup>
    </cacheField>
    <cacheField name="Order Status" numFmtId="0">
      <sharedItems count="2">
        <s v="Delivered"/>
        <s v="Cancelled"/>
      </sharedItems>
    </cacheField>
    <cacheField name="Item Number" numFmtId="0">
      <sharedItems count="85">
        <s v="WNL2309-5373"/>
        <s v="MOC2311-5373"/>
        <s v="HAP1019-31157"/>
        <s v="ROM2338-5371"/>
        <s v="AKR2300-679"/>
        <s v="ROM2308-679"/>
        <s v="ROM2315-679"/>
        <s v="ROM2315-5371"/>
        <s v="HAP1019-5373"/>
        <s v="WNL2309-679"/>
        <s v="MOC2301-5373"/>
        <s v="MOC2311-43511"/>
        <s v="AKR2300-5373"/>
        <s v="ROM2300-5371"/>
        <s v="ROM2300-679"/>
        <s v="MNC2315-5373"/>
        <s v="MOC2306-5373"/>
        <s v="MOC2306-43511"/>
        <s v="NWM2310-679"/>
        <s v="SUN2300-5373"/>
        <s v="SUN2300-679"/>
        <s v="ROM2343-5371"/>
        <s v="ROM2338-679"/>
        <s v="ROM2343-679"/>
        <s v="ELZ2335-679"/>
        <s v="MNC2315-31157"/>
        <s v="MNC2313-5373"/>
        <s v="KMR2303-679"/>
        <s v="ELZ2307-679"/>
        <s v="ALY2305-679"/>
        <s v="JLO2316-5373"/>
        <s v="ELZ2307-5376"/>
        <s v="ALH2312-679"/>
        <s v="ALY2305-537"/>
        <s v="JLO2320-5373"/>
        <s v="ALH2305-679"/>
        <s v="JLO2320-679"/>
        <s v="KMR2303-537"/>
        <s v="THI2702-5373"/>
        <s v="THI2700-5373"/>
        <s v="HAP1063-679"/>
        <s v="ELZ2335-31157"/>
        <s v="MOC2328-5373"/>
        <s v="MNC2319-5373"/>
        <s v="TBT2308-5376"/>
        <s v="CHE2304-679"/>
        <s v="KMR2306-679"/>
        <s v="TBT2308-31157"/>
        <s v="HAP1024-5373"/>
        <s v="ELZ2308-5376"/>
        <s v="PSS2303-679"/>
        <s v="MRS2307-679"/>
        <s v="PSS2315-57"/>
        <s v="ALY2301-679"/>
        <s v="EAG2335-5376"/>
        <s v="JLO2316-679"/>
        <s v="ELZ2335-5376"/>
        <s v="ROM2393-679"/>
        <s v="ROM2302-679"/>
        <s v="ROM2329-679"/>
        <s v="HAP1066-31157"/>
        <s v="ROM2322-679"/>
        <s v="ELZ2308-31157"/>
        <s v="PSS2303-57"/>
        <s v="EAG2335-679"/>
        <s v="ROM2302-5371"/>
        <s v="MNC2300-5373"/>
        <s v="SRZ2315-527"/>
        <s v="PSS2315-679"/>
        <s v="PSS2315-4357"/>
        <s v="HAP1021-679"/>
        <s v="MNC2313-679"/>
        <s v="WNL2310-679"/>
        <s v="MNC2313-31157"/>
        <s v="ROM2393-5371"/>
        <s v="HAP1000-5373"/>
        <s v="SRZ2317-527"/>
        <s v="MOC2306-6796"/>
        <s v="MOC2311-6796"/>
        <s v="BSR2312-4357"/>
        <s v="BHR2321-679"/>
        <s v="ROM2329-5371"/>
        <s v="ALH2307-679"/>
        <s v="EAG2335-43511"/>
        <s v="ELZ2308-679"/>
      </sharedItems>
    </cacheField>
    <cacheField name="Quantity" numFmtId="0">
      <sharedItems containsSemiMixedTypes="0" containsString="0" containsNumber="1" containsInteger="1" minValue="1" maxValue="2"/>
    </cacheField>
    <cacheField name="Wholesale Price" numFmtId="0">
      <sharedItems containsSemiMixedTypes="0" containsString="0" containsNumber="1" minValue="19" maxValue="80"/>
    </cacheField>
    <cacheField name="Months" numFmtId="0" databaseField="0">
      <fieldGroup base="2">
        <rangePr groupBy="months" startDate="2022-01-01T00:00:00" endDate="2022-06-28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6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s v="CG UK Warehouse"/>
    <s v="DE410748951"/>
    <x v="0"/>
    <s v="Shipped"/>
    <x v="0"/>
    <n v="1"/>
    <n v="43.18"/>
  </r>
  <r>
    <s v="CG DE Warehouse"/>
    <s v="DE410635485"/>
    <x v="1"/>
    <s v="Shipped"/>
    <x v="1"/>
    <n v="1"/>
    <n v="34"/>
  </r>
  <r>
    <s v="ETL"/>
    <s v="DE410448326"/>
    <x v="2"/>
    <s v="Shipped"/>
    <x v="2"/>
    <n v="1"/>
    <n v="29.77"/>
  </r>
  <r>
    <s v="CG UK Warehouse"/>
    <s v="DE410000158"/>
    <x v="3"/>
    <s v="Shipped"/>
    <x v="3"/>
    <n v="1"/>
    <n v="54"/>
  </r>
  <r>
    <s v="CG DE Warehouse"/>
    <s v="DE410272554"/>
    <x v="4"/>
    <s v="Shipped"/>
    <x v="4"/>
    <n v="1"/>
    <n v="32"/>
  </r>
  <r>
    <s v="ETL"/>
    <s v="DE409953209"/>
    <x v="5"/>
    <s v="Shipped"/>
    <x v="5"/>
    <n v="1"/>
    <n v="60"/>
  </r>
  <r>
    <s v="CG DE Warehouse"/>
    <s v="DE409851149"/>
    <x v="6"/>
    <s v="Shipped"/>
    <x v="6"/>
    <n v="1"/>
    <n v="42"/>
  </r>
  <r>
    <s v="CG UK Warehouse"/>
    <s v="DE409958015"/>
    <x v="3"/>
    <s v="Shipped"/>
    <x v="7"/>
    <n v="1"/>
    <n v="53"/>
  </r>
  <r>
    <s v="CG DE Warehouse"/>
    <s v="DE410108768"/>
    <x v="5"/>
    <s v="Shipped"/>
    <x v="6"/>
    <n v="1"/>
    <n v="42"/>
  </r>
  <r>
    <s v="CG DE Warehouse"/>
    <s v="DE409823708"/>
    <x v="6"/>
    <s v="Shipped"/>
    <x v="8"/>
    <n v="1"/>
    <n v="70.8"/>
  </r>
  <r>
    <s v="CG UK Warehouse"/>
    <s v="DE409681155"/>
    <x v="7"/>
    <s v="Shipped"/>
    <x v="9"/>
    <n v="1"/>
    <n v="55"/>
  </r>
  <r>
    <s v="CG UK Warehouse"/>
    <s v="DE409579181"/>
    <x v="8"/>
    <s v="Shipped"/>
    <x v="4"/>
    <n v="1"/>
    <n v="32"/>
  </r>
  <r>
    <s v="CG DE Warehouse"/>
    <s v="DE409680910"/>
    <x v="7"/>
    <s v="Shipped"/>
    <x v="10"/>
    <n v="1"/>
    <n v="39"/>
  </r>
  <r>
    <s v="CG UK Warehouse"/>
    <s v="DE409421037"/>
    <x v="9"/>
    <s v="Shipped"/>
    <x v="11"/>
    <n v="1"/>
    <n v="28"/>
  </r>
  <r>
    <s v="CG DE Warehouse"/>
    <s v="DE409542137"/>
    <x v="8"/>
    <s v="Shipped"/>
    <x v="6"/>
    <n v="1"/>
    <n v="42"/>
  </r>
  <r>
    <s v="CG DE Warehouse"/>
    <s v="DE409318607"/>
    <x v="10"/>
    <s v="Shipped"/>
    <x v="6"/>
    <n v="1"/>
    <n v="42"/>
  </r>
  <r>
    <s v="ETL"/>
    <s v="DE408891143"/>
    <x v="11"/>
    <s v="Shipped"/>
    <x v="12"/>
    <n v="1"/>
    <n v="43"/>
  </r>
  <r>
    <s v="CG DE Warehouse"/>
    <s v="DE408757344"/>
    <x v="12"/>
    <s v="Shipped"/>
    <x v="13"/>
    <n v="1"/>
    <n v="25"/>
  </r>
  <r>
    <s v="CG DE Warehouse"/>
    <s v="DE409083954"/>
    <x v="13"/>
    <s v="Shipped"/>
    <x v="6"/>
    <n v="1"/>
    <n v="42"/>
  </r>
  <r>
    <s v="CG DE Warehouse"/>
    <s v="DE409237415"/>
    <x v="10"/>
    <s v="Shipped"/>
    <x v="14"/>
    <n v="1"/>
    <n v="35"/>
  </r>
  <r>
    <s v="CG DE Warehouse"/>
    <s v="DE408653958"/>
    <x v="14"/>
    <s v="Shipped"/>
    <x v="6"/>
    <n v="1"/>
    <n v="42"/>
  </r>
  <r>
    <s v="CG DE Warehouse"/>
    <s v="DE408687162"/>
    <x v="12"/>
    <s v="Shipped"/>
    <x v="6"/>
    <n v="3"/>
    <n v="42"/>
  </r>
  <r>
    <s v="CG DE Warehouse"/>
    <s v="DE408825521"/>
    <x v="11"/>
    <s v="Shipped"/>
    <x v="10"/>
    <n v="1"/>
    <n v="39"/>
  </r>
  <r>
    <s v="CG DE Warehouse"/>
    <s v="DE408454784"/>
    <x v="15"/>
    <s v="Shipped"/>
    <x v="14"/>
    <n v="1"/>
    <n v="35"/>
  </r>
  <r>
    <s v="CG DE Warehouse"/>
    <s v="DE408534300"/>
    <x v="14"/>
    <s v="Shipped"/>
    <x v="10"/>
    <n v="1"/>
    <n v="39"/>
  </r>
  <r>
    <s v="CG UK Warehouse"/>
    <s v="DE408294391"/>
    <x v="16"/>
    <s v="Shipped"/>
    <x v="15"/>
    <n v="1"/>
    <n v="28.15"/>
  </r>
  <r>
    <s v="CG DE Warehouse"/>
    <s v="DE408395865"/>
    <x v="15"/>
    <s v="Shipped"/>
    <x v="16"/>
    <n v="1"/>
    <n v="35.700000000000003"/>
  </r>
  <r>
    <s v="CG DE Warehouse"/>
    <s v="DE407701917"/>
    <x v="17"/>
    <s v="Shipped"/>
    <x v="17"/>
    <n v="1"/>
    <n v="47.6"/>
  </r>
  <r>
    <s v="CG DE Warehouse"/>
    <s v="DE407797801"/>
    <x v="18"/>
    <s v="Shipped"/>
    <x v="4"/>
    <n v="1"/>
    <n v="32"/>
  </r>
  <r>
    <s v="CG DE Warehouse"/>
    <s v="DE408226716"/>
    <x v="16"/>
    <s v="Shipped"/>
    <x v="18"/>
    <n v="1"/>
    <n v="55"/>
  </r>
  <r>
    <s v="CG DE Warehouse"/>
    <s v="DE407987072"/>
    <x v="19"/>
    <s v="Shipped"/>
    <x v="10"/>
    <n v="1"/>
    <n v="39"/>
  </r>
  <r>
    <s v="ETL"/>
    <s v="DE407576731"/>
    <x v="20"/>
    <s v="Shipped"/>
    <x v="1"/>
    <n v="1"/>
    <n v="34"/>
  </r>
  <r>
    <s v="CG UK Warehouse"/>
    <s v="DE407607307"/>
    <x v="20"/>
    <s v="Shipped"/>
    <x v="19"/>
    <n v="1"/>
    <n v="38.32"/>
  </r>
  <r>
    <s v="ETL"/>
    <s v="DE407391921"/>
    <x v="21"/>
    <s v="Shipped"/>
    <x v="18"/>
    <n v="1"/>
    <n v="39.5"/>
  </r>
  <r>
    <s v="ETL"/>
    <s v="DE407243934"/>
    <x v="22"/>
    <s v="Shipped"/>
    <x v="4"/>
    <n v="1"/>
    <n v="32"/>
  </r>
  <r>
    <s v="CG UK Warehouse"/>
    <s v="DE406859638"/>
    <x v="23"/>
    <s v="Shipped"/>
    <x v="14"/>
    <n v="1"/>
    <n v="26.4"/>
  </r>
  <r>
    <s v="CG UK Warehouse"/>
    <s v="DE406357676"/>
    <x v="24"/>
    <s v="Shipped"/>
    <x v="20"/>
    <n v="1"/>
    <n v="28.92"/>
  </r>
  <r>
    <s v="CG UK Warehouse"/>
    <s v="DE406535737"/>
    <x v="25"/>
    <s v="Shipped"/>
    <x v="21"/>
    <n v="1"/>
    <n v="46.92"/>
  </r>
  <r>
    <s v="CG UK Warehouse"/>
    <s v="DE406645389"/>
    <x v="26"/>
    <s v="Shipped"/>
    <x v="14"/>
    <n v="1"/>
    <n v="26.4"/>
  </r>
  <r>
    <s v="ETL"/>
    <s v="DE406821290"/>
    <x v="23"/>
    <s v="Shipped"/>
    <x v="10"/>
    <n v="1"/>
    <n v="31.5"/>
  </r>
  <r>
    <s v="ETL"/>
    <s v="DE406688300"/>
    <x v="26"/>
    <s v="Shipped"/>
    <x v="22"/>
    <n v="1"/>
    <n v="18.98"/>
  </r>
  <r>
    <s v="CG UK Warehouse"/>
    <s v="DE406864272"/>
    <x v="23"/>
    <s v="Shipped"/>
    <x v="23"/>
    <n v="1"/>
    <n v="47.8"/>
  </r>
  <r>
    <s v="CG UK Warehouse"/>
    <s v="DE406918853"/>
    <x v="27"/>
    <s v="Shipped"/>
    <x v="24"/>
    <n v="1"/>
    <n v="46.88"/>
  </r>
  <r>
    <s v="ETL"/>
    <s v="DE407007102"/>
    <x v="27"/>
    <s v="Shipped"/>
    <x v="25"/>
    <n v="1"/>
    <n v="14.48"/>
  </r>
  <r>
    <s v="ETL"/>
    <s v="DE407077980"/>
    <x v="28"/>
    <s v="Shipped"/>
    <x v="26"/>
    <n v="1"/>
    <n v="18.23"/>
  </r>
  <r>
    <s v="CG UK Warehouse"/>
    <s v="DE407086653"/>
    <x v="28"/>
    <s v="Shipped"/>
    <x v="11"/>
    <n v="1"/>
    <n v="23.88"/>
  </r>
  <r>
    <s v="CG UK Warehouse"/>
    <s v="DE407007765"/>
    <x v="27"/>
    <s v="Shipped"/>
    <x v="27"/>
    <n v="1"/>
    <n v="16.989999999999998"/>
  </r>
  <r>
    <s v="ETL"/>
    <s v="DE406427242"/>
    <x v="24"/>
    <s v="Shipped"/>
    <x v="28"/>
    <n v="1"/>
    <n v="21.29"/>
  </r>
  <r>
    <s v="ETL"/>
    <s v="DE405856862"/>
    <x v="29"/>
    <s v="Shipped"/>
    <x v="10"/>
    <n v="1"/>
    <n v="31.5"/>
  </r>
  <r>
    <s v="ETL"/>
    <s v="DE405270663"/>
    <x v="30"/>
    <s v="Shipped"/>
    <x v="29"/>
    <n v="1"/>
    <n v="25.54"/>
  </r>
  <r>
    <s v="CG UK Warehouse"/>
    <s v="DE405441210"/>
    <x v="31"/>
    <s v="Shipped"/>
    <x v="30"/>
    <n v="1"/>
    <n v="35.76"/>
  </r>
  <r>
    <s v="ETL"/>
    <s v="DE405716834"/>
    <x v="32"/>
    <s v="Shipped"/>
    <x v="17"/>
    <n v="1"/>
    <n v="40"/>
  </r>
  <r>
    <s v="ETL"/>
    <s v="DE404981244"/>
    <x v="33"/>
    <s v="Shipped"/>
    <x v="18"/>
    <n v="1"/>
    <n v="55"/>
  </r>
  <r>
    <s v="ETL"/>
    <s v="DE405109985"/>
    <x v="34"/>
    <s v="Shipped"/>
    <x v="18"/>
    <n v="1"/>
    <n v="39.5"/>
  </r>
  <r>
    <s v="ETL"/>
    <s v="DE404558438"/>
    <x v="35"/>
    <s v="Shipped"/>
    <x v="31"/>
    <n v="1"/>
    <n v="33"/>
  </r>
  <r>
    <s v="CG UK Warehouse"/>
    <s v="DE404562677"/>
    <x v="35"/>
    <s v="Shipped"/>
    <x v="32"/>
    <n v="1"/>
    <n v="47.19"/>
  </r>
  <r>
    <s v="ETL"/>
    <s v="DE404127012"/>
    <x v="36"/>
    <s v="Shipped"/>
    <x v="10"/>
    <n v="1"/>
    <n v="39"/>
  </r>
  <r>
    <s v="ETL"/>
    <s v="DE404394797"/>
    <x v="37"/>
    <s v="Shipped"/>
    <x v="18"/>
    <n v="1"/>
    <n v="55"/>
  </r>
  <r>
    <s v="CG UK Warehouse"/>
    <s v="DE404395429"/>
    <x v="37"/>
    <s v="Shipped"/>
    <x v="20"/>
    <n v="1"/>
    <n v="34"/>
  </r>
  <r>
    <s v="CG UK Warehouse"/>
    <s v="DE404034897"/>
    <x v="38"/>
    <s v="Shipped"/>
    <x v="33"/>
    <n v="1"/>
    <n v="35"/>
  </r>
  <r>
    <s v="ETL"/>
    <s v="DE403910081"/>
    <x v="39"/>
    <s v="Shipped"/>
    <x v="34"/>
    <n v="1"/>
    <n v="38.119999999999997"/>
  </r>
  <r>
    <s v="ETL"/>
    <s v="DE403032731"/>
    <x v="40"/>
    <s v="Shipped"/>
    <x v="31"/>
    <n v="1"/>
    <n v="33"/>
  </r>
  <r>
    <s v="ETL"/>
    <s v="DE403396395"/>
    <x v="41"/>
    <s v="Shipped"/>
    <x v="18"/>
    <n v="1"/>
    <n v="55"/>
  </r>
  <r>
    <s v="CG UK Warehouse"/>
    <s v="DE403228661"/>
    <x v="42"/>
    <s v="Shipped"/>
    <x v="35"/>
    <n v="1"/>
    <n v="55"/>
  </r>
  <r>
    <s v="ETL"/>
    <s v="DE403279773"/>
    <x v="42"/>
    <s v="Shipped"/>
    <x v="36"/>
    <n v="1"/>
    <n v="23"/>
  </r>
  <r>
    <s v="ETL"/>
    <s v="DE403392905"/>
    <x v="41"/>
    <s v="Shipped"/>
    <x v="37"/>
    <n v="1"/>
    <n v="55"/>
  </r>
  <r>
    <s v="CG UK Warehouse"/>
    <s v="DE402878629"/>
    <x v="43"/>
    <s v="Shipped"/>
    <x v="38"/>
    <n v="1"/>
    <n v="26.85"/>
  </r>
  <r>
    <s v="ETL"/>
    <s v="DE402730418"/>
    <x v="44"/>
    <s v="Shipped"/>
    <x v="4"/>
    <n v="1"/>
    <n v="32"/>
  </r>
  <r>
    <s v="CG UK Warehouse"/>
    <s v="DE402657591"/>
    <x v="45"/>
    <s v="Shipped"/>
    <x v="39"/>
    <n v="1"/>
    <n v="53"/>
  </r>
  <r>
    <s v="ETL"/>
    <s v="DE402557945"/>
    <x v="45"/>
    <s v="Shipped"/>
    <x v="40"/>
    <n v="1"/>
    <n v="55"/>
  </r>
  <r>
    <s v="ETL"/>
    <s v="DE402462700"/>
    <x v="46"/>
    <s v="Shipped"/>
    <x v="41"/>
    <n v="1"/>
    <n v="35.700000000000003"/>
  </r>
  <r>
    <s v="CG UK Warehouse"/>
    <s v="DE402004229"/>
    <x v="47"/>
    <s v="Shipped"/>
    <x v="42"/>
    <n v="1"/>
    <n v="35"/>
  </r>
  <r>
    <s v="ETL"/>
    <s v="DE402110116"/>
    <x v="48"/>
    <s v="Shipped"/>
    <x v="8"/>
    <n v="1"/>
    <n v="70.8"/>
  </r>
  <r>
    <s v="CG UK Warehouse"/>
    <s v="DE402314474"/>
    <x v="49"/>
    <s v="Shipped"/>
    <x v="43"/>
    <n v="1"/>
    <n v="53"/>
  </r>
  <r>
    <s v="ETL"/>
    <s v="DE402056436"/>
    <x v="47"/>
    <s v="Shipped"/>
    <x v="44"/>
    <n v="1"/>
    <n v="46"/>
  </r>
  <r>
    <s v="ETL"/>
    <s v="DE401676517"/>
    <x v="50"/>
    <s v="Shipped"/>
    <x v="6"/>
    <n v="1"/>
    <n v="42"/>
  </r>
  <r>
    <s v="CG UK Warehouse"/>
    <s v="DE401009248"/>
    <x v="51"/>
    <s v="Shipped"/>
    <x v="45"/>
    <n v="1"/>
    <n v="25"/>
  </r>
  <r>
    <s v="CG UK Warehouse"/>
    <s v="DE401324674"/>
    <x v="52"/>
    <s v="Shipped"/>
    <x v="15"/>
    <n v="1"/>
    <n v="28.15"/>
  </r>
  <r>
    <s v="ETL"/>
    <s v="DE401674439"/>
    <x v="53"/>
    <s v="Shipped"/>
    <x v="6"/>
    <n v="1"/>
    <n v="42"/>
  </r>
  <r>
    <s v="CG UK Warehouse"/>
    <s v="DE400287760"/>
    <x v="54"/>
    <s v="Shipped"/>
    <x v="46"/>
    <n v="1"/>
    <n v="32.299999999999997"/>
  </r>
  <r>
    <s v="CG UK Warehouse"/>
    <s v="DE400767610"/>
    <x v="55"/>
    <s v="Shipped"/>
    <x v="7"/>
    <n v="1"/>
    <n v="53"/>
  </r>
  <r>
    <s v="ETL"/>
    <s v="DE401563039"/>
    <x v="56"/>
    <s v="Shipped"/>
    <x v="6"/>
    <n v="1"/>
    <n v="42"/>
  </r>
  <r>
    <s v="CG UK Warehouse"/>
    <s v="DE399785223"/>
    <x v="57"/>
    <s v="Shipped"/>
    <x v="47"/>
    <n v="1"/>
    <n v="30.28"/>
  </r>
  <r>
    <s v="ETL"/>
    <s v="DE401355669"/>
    <x v="52"/>
    <s v="Shipped"/>
    <x v="48"/>
    <n v="1"/>
    <n v="23"/>
  </r>
  <r>
    <s v="ETL"/>
    <s v="DE400778801"/>
    <x v="55"/>
    <s v="Shipped"/>
    <x v="2"/>
    <n v="1"/>
    <n v="25.68"/>
  </r>
  <r>
    <s v="ETL"/>
    <s v="DE400778777"/>
    <x v="55"/>
    <s v="Shipped"/>
    <x v="17"/>
    <n v="1"/>
    <n v="41.13"/>
  </r>
  <r>
    <s v="ETL"/>
    <s v="DE400973757"/>
    <x v="51"/>
    <s v="Shipped"/>
    <x v="6"/>
    <n v="1"/>
    <n v="42"/>
  </r>
  <r>
    <s v="ETL"/>
    <s v="DE401150388"/>
    <x v="58"/>
    <s v="Shipped"/>
    <x v="49"/>
    <n v="1"/>
    <n v="35"/>
  </r>
  <r>
    <s v="ETL"/>
    <s v="DE399456592"/>
    <x v="57"/>
    <s v="Shipped"/>
    <x v="6"/>
    <n v="1"/>
    <n v="36.24"/>
  </r>
  <r>
    <s v="ETL"/>
    <s v="DE399251145"/>
    <x v="59"/>
    <s v="Shipped"/>
    <x v="6"/>
    <n v="1"/>
    <n v="42"/>
  </r>
  <r>
    <s v="ETL"/>
    <s v="DE399091720"/>
    <x v="60"/>
    <s v="Shipped"/>
    <x v="17"/>
    <n v="1"/>
    <n v="47.6"/>
  </r>
  <r>
    <s v="ETL"/>
    <s v="DE399051560"/>
    <x v="61"/>
    <s v="Shipped"/>
    <x v="25"/>
    <n v="1"/>
    <n v="25"/>
  </r>
  <r>
    <s v="ETL"/>
    <s v="DE398668371"/>
    <x v="62"/>
    <s v="Shipped"/>
    <x v="50"/>
    <n v="1"/>
    <n v="55"/>
  </r>
  <r>
    <s v="CG UK Warehouse"/>
    <s v="DE398625394"/>
    <x v="62"/>
    <s v="Shipped"/>
    <x v="51"/>
    <n v="1"/>
    <n v="60"/>
  </r>
  <r>
    <s v="CG UK Warehouse"/>
    <s v="DE398753207"/>
    <x v="63"/>
    <s v="Shipped"/>
    <x v="52"/>
    <n v="1"/>
    <n v="35.15"/>
  </r>
  <r>
    <s v="ETL"/>
    <s v="DE398547073"/>
    <x v="64"/>
    <s v="Shipped"/>
    <x v="10"/>
    <n v="3"/>
    <n v="39"/>
  </r>
  <r>
    <s v="ETL"/>
    <s v="DE398366538"/>
    <x v="65"/>
    <s v="Shipped"/>
    <x v="6"/>
    <n v="1"/>
    <n v="42"/>
  </r>
  <r>
    <s v="ETL"/>
    <s v="DE398266384"/>
    <x v="65"/>
    <s v="Shipped"/>
    <x v="6"/>
    <n v="1"/>
    <n v="42"/>
  </r>
  <r>
    <s v="ETL"/>
    <s v="DE398151280"/>
    <x v="66"/>
    <s v="Shipped"/>
    <x v="4"/>
    <n v="2"/>
    <n v="32"/>
  </r>
  <r>
    <s v="ETL"/>
    <s v="DE398168693"/>
    <x v="66"/>
    <s v="Shipped"/>
    <x v="53"/>
    <n v="1"/>
    <n v="35"/>
  </r>
  <r>
    <s v="ETL"/>
    <s v="DE398103451"/>
    <x v="66"/>
    <s v="Shipped"/>
    <x v="6"/>
    <n v="1"/>
    <n v="42"/>
  </r>
  <r>
    <s v="ETL"/>
    <s v="DE397796062"/>
    <x v="67"/>
    <s v="Shipped"/>
    <x v="6"/>
    <n v="1"/>
    <n v="42"/>
  </r>
  <r>
    <s v="ETL"/>
    <s v="DE397660108"/>
    <x v="68"/>
    <s v="Shipped"/>
    <x v="6"/>
    <n v="1"/>
    <n v="42"/>
  </r>
  <r>
    <s v="ETL"/>
    <s v="DE397984419"/>
    <x v="69"/>
    <s v="Shipped"/>
    <x v="16"/>
    <n v="1"/>
    <n v="35.700000000000003"/>
  </r>
  <r>
    <s v="CG UK Warehouse"/>
    <s v="DE397447333"/>
    <x v="70"/>
    <s v="Shipped"/>
    <x v="54"/>
    <n v="1"/>
    <n v="19"/>
  </r>
  <r>
    <s v="ETL"/>
    <s v="DE397424017"/>
    <x v="70"/>
    <s v="Shipped"/>
    <x v="55"/>
    <n v="1"/>
    <n v="25"/>
  </r>
  <r>
    <s v="ETL"/>
    <s v="DE397510307"/>
    <x v="71"/>
    <s v="Shipped"/>
    <x v="18"/>
    <n v="1"/>
    <n v="55"/>
  </r>
  <r>
    <s v="ETL"/>
    <s v="DE397516438"/>
    <x v="71"/>
    <s v="Shipped"/>
    <x v="55"/>
    <n v="1"/>
    <n v="25"/>
  </r>
  <r>
    <s v="CG UK Warehouse"/>
    <s v="DE397520286"/>
    <x v="71"/>
    <s v="Shipped"/>
    <x v="56"/>
    <n v="1"/>
    <n v="34"/>
  </r>
  <r>
    <s v="ETL"/>
    <s v="DE397706803"/>
    <x v="68"/>
    <s v="Shipped"/>
    <x v="6"/>
    <n v="1"/>
    <n v="42"/>
  </r>
  <r>
    <s v="ETL"/>
    <s v="DE397736100"/>
    <x v="68"/>
    <s v="Shipped"/>
    <x v="8"/>
    <n v="1"/>
    <n v="70.8"/>
  </r>
  <r>
    <s v="ETL"/>
    <s v="DE397886318"/>
    <x v="67"/>
    <s v="Shipped"/>
    <x v="6"/>
    <n v="1"/>
    <n v="42"/>
  </r>
  <r>
    <s v="ETL"/>
    <s v="DE398042238"/>
    <x v="69"/>
    <s v="Shipped"/>
    <x v="50"/>
    <n v="1"/>
    <n v="55"/>
  </r>
  <r>
    <s v="ETL"/>
    <s v="DE398063736"/>
    <x v="69"/>
    <s v="Shipped"/>
    <x v="14"/>
    <n v="1"/>
    <n v="35"/>
  </r>
  <r>
    <s v="ETL"/>
    <s v="DE397374237"/>
    <x v="70"/>
    <s v="Shipped"/>
    <x v="6"/>
    <n v="1"/>
    <n v="42"/>
  </r>
  <r>
    <s v="ETL"/>
    <s v="DE397232777"/>
    <x v="72"/>
    <s v="Shipped"/>
    <x v="4"/>
    <n v="1"/>
    <n v="32"/>
  </r>
  <r>
    <s v="ETL"/>
    <s v="DE397158555"/>
    <x v="73"/>
    <s v="Shipped"/>
    <x v="8"/>
    <n v="1"/>
    <n v="70.8"/>
  </r>
  <r>
    <s v="CG UK Warehouse"/>
    <s v="DE396753092"/>
    <x v="74"/>
    <s v="Shipped"/>
    <x v="22"/>
    <n v="1"/>
    <n v="25"/>
  </r>
  <r>
    <s v="ETL"/>
    <s v="DE396975605"/>
    <x v="75"/>
    <s v="Shipped"/>
    <x v="6"/>
    <n v="1"/>
    <n v="42"/>
  </r>
  <r>
    <s v="ETL"/>
    <s v="DE396426076"/>
    <x v="76"/>
    <s v="Shipped"/>
    <x v="57"/>
    <n v="1"/>
    <n v="25"/>
  </r>
  <r>
    <s v="ETL"/>
    <s v="DE396624664"/>
    <x v="77"/>
    <s v="Shipped"/>
    <x v="6"/>
    <n v="1"/>
    <n v="42"/>
  </r>
  <r>
    <s v="ETL"/>
    <s v="DE396781140"/>
    <x v="74"/>
    <s v="Shipped"/>
    <x v="2"/>
    <n v="1"/>
    <n v="29.77"/>
  </r>
  <r>
    <s v="ETL"/>
    <s v="DE396440743"/>
    <x v="76"/>
    <s v="Shipped"/>
    <x v="10"/>
    <n v="1"/>
    <n v="39"/>
  </r>
  <r>
    <s v="ETL"/>
    <s v="DE396574032"/>
    <x v="77"/>
    <s v="Shipped"/>
    <x v="6"/>
    <n v="1"/>
    <n v="42"/>
  </r>
  <r>
    <s v="ETL"/>
    <s v="DE396574032"/>
    <x v="77"/>
    <s v="Shipped"/>
    <x v="4"/>
    <n v="1"/>
    <n v="32"/>
  </r>
  <r>
    <s v="ETL"/>
    <s v="DE396729818"/>
    <x v="74"/>
    <s v="Shipped"/>
    <x v="6"/>
    <n v="1"/>
    <n v="42"/>
  </r>
  <r>
    <s v="ETL"/>
    <s v="DE396852276"/>
    <x v="74"/>
    <s v="Shipped"/>
    <x v="50"/>
    <n v="1"/>
    <n v="55"/>
  </r>
  <r>
    <s v="ETL"/>
    <s v="DE396273518"/>
    <x v="76"/>
    <s v="Shipped"/>
    <x v="6"/>
    <n v="1"/>
    <n v="42"/>
  </r>
  <r>
    <s v="ETL"/>
    <s v="DE396304961"/>
    <x v="76"/>
    <s v="Shipped"/>
    <x v="58"/>
    <n v="1"/>
    <n v="54.21"/>
  </r>
  <r>
    <s v="ETL"/>
    <s v="DE396111814"/>
    <x v="78"/>
    <s v="Shipped"/>
    <x v="6"/>
    <n v="1"/>
    <n v="42"/>
  </r>
  <r>
    <s v="CG UK Warehouse"/>
    <s v="DE395776993"/>
    <x v="79"/>
    <s v="Shipped"/>
    <x v="22"/>
    <n v="1"/>
    <n v="25"/>
  </r>
  <r>
    <s v="ETL"/>
    <s v="DE395998462"/>
    <x v="80"/>
    <s v="Shipped"/>
    <x v="6"/>
    <n v="1"/>
    <n v="42"/>
  </r>
  <r>
    <s v="CG UK Warehouse"/>
    <s v="DE396026412"/>
    <x v="80"/>
    <s v="Shipped"/>
    <x v="14"/>
    <n v="1"/>
    <n v="35"/>
  </r>
  <r>
    <s v="ETL"/>
    <s v="DE395995980"/>
    <x v="80"/>
    <s v="Shipped"/>
    <x v="6"/>
    <n v="1"/>
    <n v="42"/>
  </r>
  <r>
    <s v="CG UK Warehouse"/>
    <s v="DE395555567"/>
    <x v="81"/>
    <s v="Shipped"/>
    <x v="59"/>
    <n v="1"/>
    <n v="25"/>
  </r>
  <r>
    <s v="ETL"/>
    <s v="DE395827760"/>
    <x v="79"/>
    <s v="Shipped"/>
    <x v="6"/>
    <n v="1"/>
    <n v="42"/>
  </r>
  <r>
    <s v="CG UK Warehouse"/>
    <s v="DE395244005"/>
    <x v="82"/>
    <s v="Shipped"/>
    <x v="14"/>
    <n v="1"/>
    <n v="35"/>
  </r>
  <r>
    <s v="ETL"/>
    <s v="DE395313371"/>
    <x v="82"/>
    <s v="Shipped"/>
    <x v="6"/>
    <n v="1"/>
    <n v="42"/>
  </r>
  <r>
    <s v="ETL"/>
    <s v="DE395424479"/>
    <x v="83"/>
    <s v="Shipped"/>
    <x v="6"/>
    <n v="1"/>
    <n v="42"/>
  </r>
  <r>
    <s v="CG UK Warehouse"/>
    <s v="DE395410358"/>
    <x v="83"/>
    <s v="Shipped"/>
    <x v="14"/>
    <n v="1"/>
    <n v="35"/>
  </r>
  <r>
    <s v="ETL"/>
    <s v="DE395565904"/>
    <x v="81"/>
    <s v="Shipped"/>
    <x v="6"/>
    <n v="1"/>
    <n v="42"/>
  </r>
  <r>
    <s v="ETL"/>
    <s v="DE395447727"/>
    <x v="83"/>
    <s v="Shipped"/>
    <x v="6"/>
    <n v="1"/>
    <n v="42"/>
  </r>
  <r>
    <s v="CG UK Warehouse"/>
    <s v="DE395598000"/>
    <x v="81"/>
    <s v="Shipped"/>
    <x v="60"/>
    <n v="1"/>
    <n v="55"/>
  </r>
  <r>
    <s v="CG UK Warehouse"/>
    <s v="DE395229687"/>
    <x v="82"/>
    <s v="Shipped"/>
    <x v="60"/>
    <n v="1"/>
    <n v="55"/>
  </r>
  <r>
    <s v="ETL"/>
    <s v="DE395594968"/>
    <x v="81"/>
    <s v="Shipped"/>
    <x v="4"/>
    <n v="1"/>
    <n v="32"/>
  </r>
  <r>
    <s v="ETL"/>
    <s v="DE395153503"/>
    <x v="84"/>
    <s v="Shipped"/>
    <x v="61"/>
    <n v="2"/>
    <n v="45"/>
  </r>
  <r>
    <s v="ETL"/>
    <s v="DE395064330"/>
    <x v="84"/>
    <s v="Shipped"/>
    <x v="6"/>
    <n v="1"/>
    <n v="42"/>
  </r>
  <r>
    <s v="ETL"/>
    <s v="DE395111346"/>
    <x v="84"/>
    <s v="Shipped"/>
    <x v="6"/>
    <n v="1"/>
    <n v="42"/>
  </r>
  <r>
    <s v="ETL"/>
    <s v="DE395009802"/>
    <x v="85"/>
    <s v="Shipped"/>
    <x v="6"/>
    <n v="1"/>
    <n v="42"/>
  </r>
  <r>
    <s v="ETL"/>
    <s v="DE394903318"/>
    <x v="85"/>
    <s v="Shipped"/>
    <x v="6"/>
    <n v="1"/>
    <n v="42"/>
  </r>
  <r>
    <s v="ETL"/>
    <s v="DE395002754"/>
    <x v="85"/>
    <s v="Shipped"/>
    <x v="6"/>
    <n v="1"/>
    <n v="42"/>
  </r>
  <r>
    <s v="ETL"/>
    <s v="DE394999713"/>
    <x v="85"/>
    <s v="Shipped"/>
    <x v="62"/>
    <n v="1"/>
    <n v="35"/>
  </r>
  <r>
    <s v="ETL"/>
    <s v="DE394906439"/>
    <x v="85"/>
    <s v="Shipped"/>
    <x v="53"/>
    <n v="1"/>
    <n v="35"/>
  </r>
  <r>
    <s v="ETL"/>
    <s v="DE394737180"/>
    <x v="86"/>
    <s v="Shipped"/>
    <x v="6"/>
    <n v="1"/>
    <n v="42"/>
  </r>
  <r>
    <s v="CG UK Warehouse"/>
    <s v="DE394760778"/>
    <x v="86"/>
    <s v="Shipped"/>
    <x v="14"/>
    <n v="1"/>
    <n v="35"/>
  </r>
  <r>
    <s v="ETL"/>
    <s v="DE394732252"/>
    <x v="86"/>
    <s v="Shipped"/>
    <x v="62"/>
    <n v="1"/>
    <n v="35"/>
  </r>
  <r>
    <s v="ETL"/>
    <s v="DE394737430"/>
    <x v="86"/>
    <s v="Shipped"/>
    <x v="6"/>
    <n v="1"/>
    <n v="42"/>
  </r>
  <r>
    <s v="ETL"/>
    <s v="DE394739938"/>
    <x v="86"/>
    <s v="Shipped"/>
    <x v="6"/>
    <n v="1"/>
    <n v="42"/>
  </r>
  <r>
    <s v="ETL"/>
    <s v="DE394633720"/>
    <x v="87"/>
    <s v="Shipped"/>
    <x v="63"/>
    <n v="1"/>
    <n v="35.700000000000003"/>
  </r>
  <r>
    <s v="ETL"/>
    <s v="DE394559931"/>
    <x v="87"/>
    <s v="Shipped"/>
    <x v="6"/>
    <n v="1"/>
    <n v="42"/>
  </r>
  <r>
    <s v="ETL"/>
    <s v="DE394594384"/>
    <x v="87"/>
    <s v="Shipped"/>
    <x v="6"/>
    <n v="1"/>
    <n v="42"/>
  </r>
  <r>
    <s v="ETL"/>
    <s v="DE394143936"/>
    <x v="88"/>
    <s v="Shipped"/>
    <x v="64"/>
    <n v="1"/>
    <n v="55"/>
  </r>
  <r>
    <s v="ETL"/>
    <s v="DE394370065"/>
    <x v="89"/>
    <s v="Shipped"/>
    <x v="65"/>
    <n v="1"/>
    <n v="45"/>
  </r>
  <r>
    <s v="CG UK Warehouse"/>
    <s v="DE394272187"/>
    <x v="90"/>
    <s v="Shipped"/>
    <x v="10"/>
    <n v="1"/>
    <n v="39"/>
  </r>
  <r>
    <s v="ETL"/>
    <s v="DE394370970"/>
    <x v="89"/>
    <s v="Shipped"/>
    <x v="28"/>
    <n v="1"/>
    <n v="25"/>
  </r>
  <r>
    <s v="ETL"/>
    <s v="DE394382268"/>
    <x v="89"/>
    <s v="Shipped"/>
    <x v="6"/>
    <n v="1"/>
    <n v="42"/>
  </r>
  <r>
    <s v="ETL"/>
    <s v="DE394405168"/>
    <x v="89"/>
    <s v="Shipped"/>
    <x v="62"/>
    <n v="1"/>
    <n v="35"/>
  </r>
  <r>
    <s v="ETL"/>
    <s v="DE394475219"/>
    <x v="89"/>
    <s v="Shipped"/>
    <x v="6"/>
    <n v="1"/>
    <n v="42"/>
  </r>
  <r>
    <s v="ETL"/>
    <s v="DE394494466"/>
    <x v="89"/>
    <s v="Shipped"/>
    <x v="6"/>
    <n v="1"/>
    <n v="42"/>
  </r>
  <r>
    <s v="CG UK Warehouse"/>
    <s v="DE394107383"/>
    <x v="88"/>
    <s v="Shipped"/>
    <x v="10"/>
    <n v="1"/>
    <n v="39"/>
  </r>
  <r>
    <s v="ETL"/>
    <s v="DE394159810"/>
    <x v="88"/>
    <s v="Shipped"/>
    <x v="50"/>
    <n v="1"/>
    <n v="55"/>
  </r>
  <r>
    <s v="CG UK Warehouse"/>
    <s v="DE393738109"/>
    <x v="91"/>
    <s v="Shipped"/>
    <x v="14"/>
    <n v="1"/>
    <n v="35"/>
  </r>
  <r>
    <s v="ETL"/>
    <s v="DE393759151"/>
    <x v="91"/>
    <s v="Shipped"/>
    <x v="18"/>
    <n v="1"/>
    <n v="55"/>
  </r>
  <r>
    <s v="ETL"/>
    <s v="DE393736637"/>
    <x v="91"/>
    <s v="Shipped"/>
    <x v="66"/>
    <n v="1"/>
    <n v="55"/>
  </r>
  <r>
    <s v="ETL"/>
    <s v="DE393557343"/>
    <x v="92"/>
    <s v="Shipped"/>
    <x v="4"/>
    <n v="1"/>
    <n v="32"/>
  </r>
  <r>
    <s v="ETL"/>
    <s v="DE393554150"/>
    <x v="92"/>
    <s v="Shipped"/>
    <x v="6"/>
    <n v="1"/>
    <n v="42"/>
  </r>
  <r>
    <s v="CG UK Warehouse"/>
    <s v="DE393600279"/>
    <x v="92"/>
    <s v="Shipped"/>
    <x v="67"/>
    <n v="1"/>
    <n v="25"/>
  </r>
  <r>
    <s v="ETL"/>
    <s v="DE393611196"/>
    <x v="92"/>
    <s v="Shipped"/>
    <x v="53"/>
    <n v="2"/>
    <n v="35"/>
  </r>
  <r>
    <s v="ETL"/>
    <s v="DE393376749"/>
    <x v="93"/>
    <s v="Shipped"/>
    <x v="6"/>
    <n v="1"/>
    <n v="42"/>
  </r>
  <r>
    <s v="ETL"/>
    <s v="DE393381654"/>
    <x v="93"/>
    <s v="Shipped"/>
    <x v="6"/>
    <n v="1"/>
    <n v="42"/>
  </r>
  <r>
    <s v="CG UK Warehouse"/>
    <s v="DE393027031"/>
    <x v="94"/>
    <s v="Shipped"/>
    <x v="14"/>
    <n v="1"/>
    <n v="35"/>
  </r>
  <r>
    <s v="CG UK Warehouse"/>
    <s v="DE393040406"/>
    <x v="94"/>
    <s v="Shipped"/>
    <x v="10"/>
    <n v="1"/>
    <n v="39"/>
  </r>
  <r>
    <s v="ETL"/>
    <s v="DE393057657"/>
    <x v="94"/>
    <s v="Shipped"/>
    <x v="28"/>
    <n v="1"/>
    <n v="25"/>
  </r>
  <r>
    <s v="ETL"/>
    <s v="DE393124450"/>
    <x v="94"/>
    <s v="Shipped"/>
    <x v="68"/>
    <n v="1"/>
    <n v="55"/>
  </r>
  <r>
    <s v="ETL"/>
    <s v="DE393184133"/>
    <x v="95"/>
    <s v="Shipped"/>
    <x v="53"/>
    <n v="1"/>
    <n v="35"/>
  </r>
  <r>
    <s v="ETL"/>
    <s v="DE393184474"/>
    <x v="95"/>
    <s v="Shipped"/>
    <x v="53"/>
    <n v="1"/>
    <n v="35"/>
  </r>
  <r>
    <s v="CG UK Warehouse"/>
    <s v="DE392594742"/>
    <x v="96"/>
    <s v="Shipped"/>
    <x v="14"/>
    <n v="1"/>
    <n v="35"/>
  </r>
  <r>
    <s v="CG UK Warehouse"/>
    <s v="DE392715075"/>
    <x v="97"/>
    <s v="Shipped"/>
    <x v="10"/>
    <n v="1"/>
    <n v="39"/>
  </r>
  <r>
    <s v="ETL"/>
    <s v="DE392770697"/>
    <x v="97"/>
    <s v="Shipped"/>
    <x v="69"/>
    <n v="1"/>
    <n v="35"/>
  </r>
  <r>
    <s v="CG UK Warehouse"/>
    <s v="DE392260213"/>
    <x v="98"/>
    <s v="Shipped"/>
    <x v="70"/>
    <n v="1"/>
    <n v="19.11"/>
  </r>
  <r>
    <s v="CG UK Warehouse"/>
    <s v="DE392380324"/>
    <x v="99"/>
    <s v="Shipped"/>
    <x v="60"/>
    <n v="1"/>
    <n v="55"/>
  </r>
  <r>
    <s v="CG UK Warehouse"/>
    <s v="DE392171693"/>
    <x v="98"/>
    <s v="Shipped"/>
    <x v="14"/>
    <n v="1"/>
    <n v="35"/>
  </r>
  <r>
    <s v="CG UK Warehouse"/>
    <s v="DE391669042"/>
    <x v="100"/>
    <s v="Shipped"/>
    <x v="60"/>
    <n v="1"/>
    <n v="55"/>
  </r>
  <r>
    <s v="CG UK Warehouse"/>
    <s v="DE391808392"/>
    <x v="101"/>
    <s v="Shipped"/>
    <x v="31"/>
    <n v="1"/>
    <n v="33"/>
  </r>
  <r>
    <s v="ETL"/>
    <s v="DE391853180"/>
    <x v="101"/>
    <s v="Shipped"/>
    <x v="25"/>
    <n v="1"/>
    <n v="25"/>
  </r>
  <r>
    <s v="CG UK Warehouse"/>
    <s v="DE391966683"/>
    <x v="102"/>
    <s v="Shipped"/>
    <x v="14"/>
    <n v="1"/>
    <n v="35"/>
  </r>
  <r>
    <s v="ETL"/>
    <s v="DE392003234"/>
    <x v="102"/>
    <s v="Shipped"/>
    <x v="71"/>
    <n v="1"/>
    <n v="35"/>
  </r>
  <r>
    <s v="CG UK Warehouse"/>
    <s v="DE391353428"/>
    <x v="103"/>
    <s v="Shipped"/>
    <x v="14"/>
    <n v="1"/>
    <n v="35"/>
  </r>
  <r>
    <s v="CG UK Warehouse"/>
    <s v="DE391348595"/>
    <x v="103"/>
    <s v="Shipped"/>
    <x v="60"/>
    <n v="1"/>
    <n v="55"/>
  </r>
  <r>
    <s v="CG UK Warehouse"/>
    <s v="DE391013915"/>
    <x v="104"/>
    <s v="Shipped"/>
    <x v="72"/>
    <n v="1"/>
    <n v="55"/>
  </r>
  <r>
    <s v="ETL"/>
    <s v="DE391197799"/>
    <x v="105"/>
    <s v="Shipped"/>
    <x v="65"/>
    <n v="1"/>
    <n v="45"/>
  </r>
  <r>
    <s v="CG UK Warehouse"/>
    <s v="DE390968472"/>
    <x v="104"/>
    <s v="Shipped"/>
    <x v="2"/>
    <n v="1"/>
    <n v="29.77"/>
  </r>
  <r>
    <s v="CG UK Warehouse"/>
    <s v="DE390976160"/>
    <x v="104"/>
    <s v="Shipped"/>
    <x v="50"/>
    <n v="1"/>
    <n v="55"/>
  </r>
  <r>
    <s v="ETL"/>
    <s v="DE391031807"/>
    <x v="104"/>
    <s v="Shipped"/>
    <x v="28"/>
    <n v="1"/>
    <n v="25"/>
  </r>
  <r>
    <s v="ETL"/>
    <s v="DE391031807"/>
    <x v="104"/>
    <s v="Shipped"/>
    <x v="73"/>
    <n v="1"/>
    <n v="25"/>
  </r>
  <r>
    <s v="ETL"/>
    <s v="DE390980756"/>
    <x v="104"/>
    <s v="Shipped"/>
    <x v="4"/>
    <n v="1"/>
    <n v="32"/>
  </r>
  <r>
    <s v="CG UK Warehouse"/>
    <s v="DE390451367"/>
    <x v="106"/>
    <s v="Shipped"/>
    <x v="50"/>
    <n v="1"/>
    <n v="55"/>
  </r>
  <r>
    <s v="CG UK Warehouse"/>
    <s v="DE390456457"/>
    <x v="106"/>
    <s v="Shipped"/>
    <x v="8"/>
    <n v="1"/>
    <n v="70.8"/>
  </r>
  <r>
    <s v="CG UK Warehouse"/>
    <s v="DE390498238"/>
    <x v="106"/>
    <s v="Shipped"/>
    <x v="74"/>
    <n v="1"/>
    <n v="35.700000000000003"/>
  </r>
  <r>
    <s v="ETL"/>
    <s v="DE390628996"/>
    <x v="107"/>
    <s v="Shipped"/>
    <x v="1"/>
    <n v="1"/>
    <n v="34"/>
  </r>
  <r>
    <s v="ETL"/>
    <s v="DE390658041"/>
    <x v="107"/>
    <s v="Shipped"/>
    <x v="75"/>
    <n v="1"/>
    <n v="25"/>
  </r>
  <r>
    <s v="CG UK Warehouse"/>
    <s v="DE390942899"/>
    <x v="108"/>
    <s v="Shipped"/>
    <x v="76"/>
    <n v="1"/>
    <n v="47.6"/>
  </r>
  <r>
    <s v="CG UK Warehouse"/>
    <s v="DE390215890"/>
    <x v="109"/>
    <s v="Shipped"/>
    <x v="10"/>
    <n v="1"/>
    <n v="39"/>
  </r>
  <r>
    <s v="CG UK Warehouse"/>
    <s v="DE390223252"/>
    <x v="109"/>
    <s v="Shipped"/>
    <x v="2"/>
    <n v="1"/>
    <n v="29.77"/>
  </r>
  <r>
    <s v="CG UK Warehouse"/>
    <s v="DE390354821"/>
    <x v="110"/>
    <s v="Shipped"/>
    <x v="40"/>
    <n v="1"/>
    <n v="55"/>
  </r>
  <r>
    <s v="CG UK Warehouse"/>
    <s v="DE390215888"/>
    <x v="109"/>
    <s v="Shipped"/>
    <x v="8"/>
    <n v="1"/>
    <n v="70.8"/>
  </r>
  <r>
    <s v="ETL"/>
    <s v="DE390214994"/>
    <x v="109"/>
    <s v="Shipped"/>
    <x v="77"/>
    <n v="1"/>
    <n v="45"/>
  </r>
  <r>
    <s v="CG UK Warehouse"/>
    <s v="DE389880032"/>
    <x v="111"/>
    <s v="Shipped"/>
    <x v="74"/>
    <n v="1"/>
    <n v="35.700000000000003"/>
  </r>
  <r>
    <s v="ETL"/>
    <s v="DE389997804"/>
    <x v="112"/>
    <s v="Shipped"/>
    <x v="57"/>
    <n v="1"/>
    <n v="25"/>
  </r>
  <r>
    <s v="CG UK Warehouse"/>
    <s v="DE390050118"/>
    <x v="112"/>
    <s v="Shipped"/>
    <x v="48"/>
    <n v="1"/>
    <n v="23"/>
  </r>
  <r>
    <s v="ETL"/>
    <s v="DE389841484"/>
    <x v="111"/>
    <s v="Shipped"/>
    <x v="78"/>
    <n v="1"/>
    <n v="26.36"/>
  </r>
  <r>
    <s v="CG UK Warehouse"/>
    <s v="DE389259720"/>
    <x v="113"/>
    <s v="Shipped"/>
    <x v="79"/>
    <n v="1"/>
    <n v="33"/>
  </r>
  <r>
    <s v="CG UK Warehouse"/>
    <s v="DE389406502"/>
    <x v="114"/>
    <s v="Shipped"/>
    <x v="50"/>
    <n v="1"/>
    <n v="55"/>
  </r>
  <r>
    <s v="CG UK Warehouse"/>
    <s v="DE389498196"/>
    <x v="114"/>
    <s v="Shipped"/>
    <x v="31"/>
    <n v="1"/>
    <n v="33"/>
  </r>
  <r>
    <s v="CG UK Warehouse"/>
    <s v="DE389575377"/>
    <x v="115"/>
    <s v="Shipped"/>
    <x v="74"/>
    <n v="1"/>
    <n v="35.700000000000003"/>
  </r>
  <r>
    <s v="ETL"/>
    <s v="DE389579872"/>
    <x v="115"/>
    <s v="Shipped"/>
    <x v="1"/>
    <n v="1"/>
    <n v="34"/>
  </r>
  <r>
    <s v="CG UK Warehouse"/>
    <s v="DE388927318"/>
    <x v="116"/>
    <s v="Shipped"/>
    <x v="67"/>
    <n v="1"/>
    <n v="25"/>
  </r>
  <r>
    <s v="ETL"/>
    <s v="DE389098125"/>
    <x v="117"/>
    <s v="Shipped"/>
    <x v="63"/>
    <n v="1"/>
    <n v="35.700000000000003"/>
  </r>
  <r>
    <s v="ETL"/>
    <s v="DE389166590"/>
    <x v="117"/>
    <s v="Shipped"/>
    <x v="80"/>
    <n v="1"/>
    <n v="35"/>
  </r>
  <r>
    <s v="CG UK Warehouse"/>
    <s v="DE383921300"/>
    <x v="118"/>
    <s v="Cancelled"/>
    <x v="31"/>
    <n v="1"/>
    <n v="33"/>
  </r>
  <r>
    <s v="CG UK Warehouse"/>
    <s v="DE388212469"/>
    <x v="119"/>
    <s v="Shipped"/>
    <x v="22"/>
    <n v="1"/>
    <n v="25"/>
  </r>
  <r>
    <s v="CG UK Warehouse"/>
    <s v="DE388776228"/>
    <x v="120"/>
    <s v="Shipped"/>
    <x v="40"/>
    <n v="1"/>
    <n v="55"/>
  </r>
  <r>
    <s v="ETL"/>
    <s v="DE388469064"/>
    <x v="121"/>
    <s v="Shipped"/>
    <x v="1"/>
    <n v="1"/>
    <n v="34"/>
  </r>
  <r>
    <s v="ETL"/>
    <s v="DE388447475"/>
    <x v="121"/>
    <s v="Shipped"/>
    <x v="40"/>
    <n v="1"/>
    <n v="55"/>
  </r>
  <r>
    <s v="CG UK Warehouse"/>
    <s v="DE387692708"/>
    <x v="122"/>
    <s v="Shipped"/>
    <x v="38"/>
    <n v="1"/>
    <n v="26.85"/>
  </r>
  <r>
    <s v="ETL"/>
    <s v="DE387725271"/>
    <x v="122"/>
    <s v="Shipped"/>
    <x v="81"/>
    <n v="1"/>
    <n v="35.700000000000003"/>
  </r>
  <r>
    <s v="CG UK Warehouse"/>
    <s v="DE388054228"/>
    <x v="123"/>
    <s v="Shipped"/>
    <x v="4"/>
    <n v="1"/>
    <n v="32"/>
  </r>
  <r>
    <s v="ETL"/>
    <s v="DE388146297"/>
    <x v="119"/>
    <s v="Shipped"/>
    <x v="80"/>
    <n v="1"/>
    <n v="35"/>
  </r>
  <r>
    <s v="ETL"/>
    <s v="DE388248243"/>
    <x v="119"/>
    <s v="Shipped"/>
    <x v="63"/>
    <n v="1"/>
    <n v="35.700000000000003"/>
  </r>
  <r>
    <s v="CG UK Warehouse"/>
    <s v="DE387310946"/>
    <x v="124"/>
    <s v="Shipped"/>
    <x v="67"/>
    <n v="1"/>
    <n v="25"/>
  </r>
  <r>
    <s v="CG UK Warehouse"/>
    <s v="DE387334987"/>
    <x v="124"/>
    <s v="Shipped"/>
    <x v="4"/>
    <n v="1"/>
    <n v="32"/>
  </r>
  <r>
    <s v="ETL"/>
    <s v="DE387501742"/>
    <x v="125"/>
    <s v="Shipped"/>
    <x v="63"/>
    <n v="1"/>
    <n v="35.700000000000003"/>
  </r>
  <r>
    <s v="ETL"/>
    <s v="DE387513486"/>
    <x v="125"/>
    <s v="Shipped"/>
    <x v="61"/>
    <n v="1"/>
    <n v="45"/>
  </r>
  <r>
    <s v="CG UK Warehouse"/>
    <s v="DE387573483"/>
    <x v="125"/>
    <s v="Shipped"/>
    <x v="60"/>
    <n v="1"/>
    <n v="55"/>
  </r>
  <r>
    <s v="CG UK Warehouse"/>
    <s v="DE387616867"/>
    <x v="125"/>
    <s v="Shipped"/>
    <x v="82"/>
    <n v="1"/>
    <n v="35"/>
  </r>
  <r>
    <s v="CG UK Warehouse"/>
    <s v="DE387616867"/>
    <x v="125"/>
    <s v="Shipped"/>
    <x v="67"/>
    <n v="1"/>
    <n v="25"/>
  </r>
  <r>
    <s v="CG UK Warehouse"/>
    <s v="DE387306263"/>
    <x v="124"/>
    <s v="Shipped"/>
    <x v="83"/>
    <n v="1"/>
    <n v="43.35"/>
  </r>
  <r>
    <s v="ETL"/>
    <s v="DE387305964"/>
    <x v="124"/>
    <s v="Shipped"/>
    <x v="1"/>
    <n v="1"/>
    <n v="34"/>
  </r>
  <r>
    <s v="CG UK Warehouse"/>
    <s v="DE386987596"/>
    <x v="126"/>
    <s v="Shipped"/>
    <x v="40"/>
    <n v="1"/>
    <n v="55"/>
  </r>
  <r>
    <s v="CG UK Warehouse"/>
    <s v="DE387112020"/>
    <x v="127"/>
    <s v="Shipped"/>
    <x v="31"/>
    <n v="1"/>
    <n v="33"/>
  </r>
  <r>
    <s v="CG UK Warehouse"/>
    <s v="DE387121739"/>
    <x v="127"/>
    <s v="Shipped"/>
    <x v="4"/>
    <n v="1"/>
    <n v="32"/>
  </r>
  <r>
    <s v="CG UK Warehouse"/>
    <s v="DE386497840"/>
    <x v="128"/>
    <s v="Shipped"/>
    <x v="4"/>
    <n v="1"/>
    <n v="32"/>
  </r>
  <r>
    <s v="CG UK Warehouse"/>
    <s v="DE386519788"/>
    <x v="128"/>
    <s v="Shipped"/>
    <x v="40"/>
    <n v="1"/>
    <n v="55"/>
  </r>
  <r>
    <s v="ETL"/>
    <s v="DE386682692"/>
    <x v="129"/>
    <s v="Shipped"/>
    <x v="63"/>
    <n v="1"/>
    <n v="35.700000000000003"/>
  </r>
  <r>
    <s v="CG UK Warehouse"/>
    <s v="DE386620784"/>
    <x v="129"/>
    <s v="Shipped"/>
    <x v="31"/>
    <n v="1"/>
    <n v="33"/>
  </r>
  <r>
    <s v="ETL"/>
    <s v="DE386656429"/>
    <x v="129"/>
    <s v="Shipped"/>
    <x v="60"/>
    <n v="1"/>
    <n v="55"/>
  </r>
  <r>
    <s v="CG UK Warehouse"/>
    <s v="DE386671180"/>
    <x v="129"/>
    <s v="Shipped"/>
    <x v="4"/>
    <n v="1"/>
    <n v="32"/>
  </r>
  <r>
    <s v="CG UK Warehouse"/>
    <s v="DE386772503"/>
    <x v="130"/>
    <s v="Shipped"/>
    <x v="40"/>
    <n v="1"/>
    <n v="55"/>
  </r>
  <r>
    <s v="CG UK Warehouse"/>
    <s v="DE386777400"/>
    <x v="130"/>
    <s v="Shipped"/>
    <x v="4"/>
    <n v="1"/>
    <n v="32"/>
  </r>
  <r>
    <s v="CG UK Warehouse"/>
    <s v="DE386337032"/>
    <x v="131"/>
    <s v="Shipped"/>
    <x v="40"/>
    <n v="1"/>
    <n v="55"/>
  </r>
  <r>
    <s v="CG UK Warehouse"/>
    <s v="DE385892848"/>
    <x v="132"/>
    <s v="Shipped"/>
    <x v="4"/>
    <n v="1"/>
    <n v="32"/>
  </r>
  <r>
    <s v="CG UK Warehouse"/>
    <s v="DE386202646"/>
    <x v="133"/>
    <s v="Shipped"/>
    <x v="4"/>
    <n v="1"/>
    <n v="32"/>
  </r>
  <r>
    <s v="ETL"/>
    <s v="DE385821994"/>
    <x v="132"/>
    <s v="Shipped"/>
    <x v="60"/>
    <n v="1"/>
    <n v="55"/>
  </r>
  <r>
    <s v="ETL"/>
    <s v="DE385449257"/>
    <x v="134"/>
    <s v="Shipped"/>
    <x v="79"/>
    <n v="1"/>
    <n v="33"/>
  </r>
  <r>
    <s v="ETL"/>
    <s v="DE385460152"/>
    <x v="134"/>
    <s v="Shipped"/>
    <x v="61"/>
    <n v="1"/>
    <n v="45"/>
  </r>
  <r>
    <s v="CG UK Warehouse"/>
    <s v="DE385567704"/>
    <x v="134"/>
    <s v="Shipped"/>
    <x v="4"/>
    <n v="1"/>
    <n v="32"/>
  </r>
  <r>
    <s v="CG UK Warehouse"/>
    <s v="DE385664768"/>
    <x v="135"/>
    <s v="Shipped"/>
    <x v="4"/>
    <n v="1"/>
    <n v="32"/>
  </r>
  <r>
    <s v="CG UK Warehouse"/>
    <s v="DE385705735"/>
    <x v="135"/>
    <s v="Shipped"/>
    <x v="83"/>
    <n v="1"/>
    <n v="43.35"/>
  </r>
  <r>
    <s v="ETL"/>
    <s v="DE385759680"/>
    <x v="135"/>
    <s v="Shipped"/>
    <x v="57"/>
    <n v="1"/>
    <n v="25"/>
  </r>
  <r>
    <s v="CG UK Warehouse"/>
    <s v="DE385329258"/>
    <x v="136"/>
    <s v="Shipped"/>
    <x v="31"/>
    <n v="1"/>
    <n v="33"/>
  </r>
  <r>
    <s v="ETL"/>
    <s v="DE385148337"/>
    <x v="137"/>
    <s v="Shipped"/>
    <x v="76"/>
    <n v="2"/>
    <n v="47.6"/>
  </r>
  <r>
    <s v="CG UK Warehouse"/>
    <s v="DE385164548"/>
    <x v="137"/>
    <s v="Shipped"/>
    <x v="22"/>
    <n v="1"/>
    <n v="25"/>
  </r>
  <r>
    <s v="CG UK Warehouse"/>
    <s v="DE385279952"/>
    <x v="136"/>
    <s v="Shipped"/>
    <x v="4"/>
    <n v="1"/>
    <n v="32"/>
  </r>
  <r>
    <s v="ETL"/>
    <s v="DE385108914"/>
    <x v="137"/>
    <s v="Cancelled"/>
    <x v="53"/>
    <n v="1"/>
    <n v="35"/>
  </r>
  <r>
    <s v="ETL"/>
    <s v="DE384989487"/>
    <x v="138"/>
    <s v="Shipped"/>
    <x v="79"/>
    <n v="1"/>
    <n v="33"/>
  </r>
  <r>
    <s v="CG UK Warehouse"/>
    <s v="DE384787673"/>
    <x v="139"/>
    <s v="Shipped"/>
    <x v="17"/>
    <n v="1"/>
    <n v="47.6"/>
  </r>
  <r>
    <s v="ETL"/>
    <s v="DE384854126"/>
    <x v="139"/>
    <s v="Shipped"/>
    <x v="57"/>
    <n v="1"/>
    <n v="25"/>
  </r>
  <r>
    <s v="CG UK Warehouse"/>
    <s v="DE384956861"/>
    <x v="138"/>
    <s v="Shipped"/>
    <x v="31"/>
    <n v="1"/>
    <n v="33"/>
  </r>
  <r>
    <s v="ETL"/>
    <s v="DE384816628"/>
    <x v="139"/>
    <s v="Shipped"/>
    <x v="59"/>
    <n v="1"/>
    <n v="25"/>
  </r>
  <r>
    <s v="ETL"/>
    <s v="DE384662554"/>
    <x v="140"/>
    <s v="Shipped"/>
    <x v="64"/>
    <n v="1"/>
    <n v="55"/>
  </r>
  <r>
    <s v="ETL"/>
    <s v="DE384077944"/>
    <x v="141"/>
    <s v="Shipped"/>
    <x v="29"/>
    <n v="1"/>
    <n v="35"/>
  </r>
  <r>
    <s v="ETL"/>
    <s v="DE384263011"/>
    <x v="142"/>
    <s v="Shipped"/>
    <x v="79"/>
    <n v="1"/>
    <n v="33"/>
  </r>
  <r>
    <s v="CG UK Warehouse"/>
    <s v="DE384402700"/>
    <x v="143"/>
    <s v="Shipped"/>
    <x v="4"/>
    <n v="1"/>
    <n v="32"/>
  </r>
  <r>
    <s v="CG UK Warehouse"/>
    <s v="DE383924770"/>
    <x v="118"/>
    <s v="Shipped"/>
    <x v="4"/>
    <n v="1"/>
    <n v="32"/>
  </r>
  <r>
    <s v="ETL"/>
    <s v="DE383765303"/>
    <x v="144"/>
    <s v="Shipped"/>
    <x v="17"/>
    <n v="1"/>
    <n v="47.6"/>
  </r>
  <r>
    <s v="CG UK Warehouse"/>
    <s v="DE383572761"/>
    <x v="145"/>
    <s v="Shipped"/>
    <x v="4"/>
    <n v="1"/>
    <n v="32"/>
  </r>
  <r>
    <s v="ETL"/>
    <s v="DE383592150"/>
    <x v="146"/>
    <s v="Shipped"/>
    <x v="60"/>
    <n v="1"/>
    <n v="55"/>
  </r>
  <r>
    <s v="ETL"/>
    <s v="DE383435781"/>
    <x v="145"/>
    <s v="Shipped"/>
    <x v="84"/>
    <n v="1"/>
    <n v="45"/>
  </r>
  <r>
    <s v="ETL"/>
    <s v="DE383225148"/>
    <x v="147"/>
    <s v="Shipped"/>
    <x v="59"/>
    <n v="1"/>
    <n v="25"/>
  </r>
  <r>
    <s v="CG UK Warehouse"/>
    <s v="DE383093704"/>
    <x v="148"/>
    <s v="Shipped"/>
    <x v="4"/>
    <n v="1"/>
    <n v="32"/>
  </r>
  <r>
    <s v="ETL"/>
    <s v="DE383234656"/>
    <x v="147"/>
    <s v="Shipped"/>
    <x v="85"/>
    <n v="1"/>
    <n v="22"/>
  </r>
  <r>
    <s v="CG UK Warehouse"/>
    <s v="DE382767097"/>
    <x v="149"/>
    <s v="Shipped"/>
    <x v="6"/>
    <n v="1"/>
    <n v="42"/>
  </r>
  <r>
    <s v="ETL"/>
    <s v="DE382886847"/>
    <x v="150"/>
    <s v="Shipped"/>
    <x v="17"/>
    <n v="1"/>
    <n v="47.6"/>
  </r>
  <r>
    <s v="CG UK Warehouse"/>
    <s v="DE382578947"/>
    <x v="151"/>
    <s v="Shipped"/>
    <x v="2"/>
    <n v="1"/>
    <n v="29.77"/>
  </r>
  <r>
    <s v="CG UK Warehouse"/>
    <s v="DE382147671"/>
    <x v="152"/>
    <s v="Cancelled"/>
    <x v="6"/>
    <n v="1"/>
    <n v="42"/>
  </r>
  <r>
    <s v="CG UK Warehouse"/>
    <s v="DE382379701"/>
    <x v="153"/>
    <s v="Shipped"/>
    <x v="6"/>
    <n v="1"/>
    <n v="42"/>
  </r>
  <r>
    <s v="ETL"/>
    <s v="DE382782417"/>
    <x v="149"/>
    <s v="Shipped"/>
    <x v="17"/>
    <n v="1"/>
    <n v="47.6"/>
  </r>
  <r>
    <s v="ETL"/>
    <s v="DE382561557"/>
    <x v="151"/>
    <s v="Shipped"/>
    <x v="79"/>
    <n v="1"/>
    <n v="33"/>
  </r>
  <r>
    <s v="ETL"/>
    <s v="DE382380515"/>
    <x v="153"/>
    <s v="Shipped"/>
    <x v="17"/>
    <n v="1"/>
    <n v="47.6"/>
  </r>
  <r>
    <s v="CG UK Warehouse"/>
    <s v="DE381740353"/>
    <x v="154"/>
    <s v="Shipped"/>
    <x v="86"/>
    <n v="1"/>
    <n v="55"/>
  </r>
  <r>
    <s v="CG UK Warehouse"/>
    <s v="DE381992661"/>
    <x v="155"/>
    <s v="Shipped"/>
    <x v="86"/>
    <n v="1"/>
    <n v="55"/>
  </r>
  <r>
    <s v="ETL"/>
    <s v="DE382379030"/>
    <x v="153"/>
    <s v="Delivered"/>
    <x v="14"/>
    <n v="1"/>
    <n v="35"/>
  </r>
  <r>
    <s v="ETL"/>
    <s v="DE382269040"/>
    <x v="152"/>
    <s v="Shipped"/>
    <x v="74"/>
    <n v="1"/>
    <n v="35.700000000000003"/>
  </r>
  <r>
    <s v="ETL"/>
    <s v="DE381716530"/>
    <x v="154"/>
    <s v="Shipped"/>
    <x v="87"/>
    <n v="1"/>
    <n v="25"/>
  </r>
  <r>
    <s v="CG UK Warehouse"/>
    <s v="DE381620728"/>
    <x v="156"/>
    <s v="Shipped"/>
    <x v="4"/>
    <n v="1"/>
    <n v="32"/>
  </r>
  <r>
    <s v="ETL"/>
    <s v="DE381919780"/>
    <x v="155"/>
    <s v="Shipped"/>
    <x v="47"/>
    <n v="1"/>
    <n v="35"/>
  </r>
  <r>
    <s v="ETL"/>
    <s v="DE381926691"/>
    <x v="155"/>
    <s v="Shipped"/>
    <x v="40"/>
    <n v="1"/>
    <n v="55"/>
  </r>
  <r>
    <s v="ETL"/>
    <s v="DE381468313"/>
    <x v="157"/>
    <s v="Shipped"/>
    <x v="57"/>
    <n v="1"/>
    <n v="25"/>
  </r>
  <r>
    <s v="CG UK Warehouse"/>
    <s v="DE381565771"/>
    <x v="156"/>
    <s v="Shipped"/>
    <x v="88"/>
    <n v="1"/>
    <n v="80"/>
  </r>
  <r>
    <s v="ETL"/>
    <s v="DE381216200"/>
    <x v="158"/>
    <s v="Shipped"/>
    <x v="63"/>
    <n v="1"/>
    <n v="35.700000000000003"/>
  </r>
  <r>
    <s v="CG UK Warehouse"/>
    <s v="DE380952349"/>
    <x v="159"/>
    <s v="Shipped"/>
    <x v="88"/>
    <n v="1"/>
    <n v="80"/>
  </r>
  <r>
    <s v="CG UK Warehouse"/>
    <s v="DE381042601"/>
    <x v="160"/>
    <s v="Shipped"/>
    <x v="6"/>
    <n v="1"/>
    <n v="42"/>
  </r>
  <r>
    <s v="CG UK Warehouse"/>
    <s v="DE380290171"/>
    <x v="161"/>
    <s v="Shipped"/>
    <x v="4"/>
    <n v="1"/>
    <n v="32"/>
  </r>
  <r>
    <s v="CG UK Warehouse"/>
    <s v="DE380740668"/>
    <x v="162"/>
    <s v="Shipped"/>
    <x v="6"/>
    <n v="1"/>
    <n v="42"/>
  </r>
  <r>
    <s v="CG UK Warehouse"/>
    <s v="DE380547789"/>
    <x v="163"/>
    <s v="Shipped"/>
    <x v="6"/>
    <n v="1"/>
    <n v="42"/>
  </r>
  <r>
    <s v="ETL"/>
    <s v="DE380646782"/>
    <x v="162"/>
    <s v="Shipped"/>
    <x v="17"/>
    <n v="1"/>
    <n v="47.6"/>
  </r>
  <r>
    <s v="ETL"/>
    <s v="DE380715015"/>
    <x v="162"/>
    <s v="Shipped"/>
    <x v="89"/>
    <n v="1"/>
    <n v="55"/>
  </r>
  <r>
    <s v="CG UK Warehouse"/>
    <s v="DE380867929"/>
    <x v="159"/>
    <s v="Shipped"/>
    <x v="6"/>
    <n v="1"/>
    <n v="42"/>
  </r>
  <r>
    <s v="CG UK Warehouse"/>
    <s v="DE380122836"/>
    <x v="164"/>
    <s v="Shipped"/>
    <x v="86"/>
    <n v="1"/>
    <n v="55"/>
  </r>
  <r>
    <s v="ETL"/>
    <s v="DE380187297"/>
    <x v="164"/>
    <s v="Shipped"/>
    <x v="62"/>
    <n v="1"/>
    <n v="35"/>
  </r>
  <r>
    <s v="CG UK Warehouse"/>
    <s v="DE380036082"/>
    <x v="165"/>
    <s v="Shipped"/>
    <x v="88"/>
    <n v="1"/>
    <n v="80"/>
  </r>
  <r>
    <s v="ETL"/>
    <s v="DE379946808"/>
    <x v="165"/>
    <s v="Shipped"/>
    <x v="4"/>
    <n v="1"/>
    <n v="32"/>
  </r>
  <r>
    <s v="ETL"/>
    <s v="DE379854866"/>
    <x v="166"/>
    <s v="Shipped"/>
    <x v="4"/>
    <n v="1"/>
    <n v="32"/>
  </r>
  <r>
    <s v="ETL"/>
    <s v="DE379514066"/>
    <x v="167"/>
    <s v="Delivered"/>
    <x v="48"/>
    <n v="1"/>
    <n v="23"/>
  </r>
  <r>
    <s v="CG UK Warehouse"/>
    <s v="DE379440362"/>
    <x v="168"/>
    <s v="Shipped"/>
    <x v="6"/>
    <n v="1"/>
    <n v="42"/>
  </r>
  <r>
    <s v="ETL"/>
    <s v="DE379436400"/>
    <x v="168"/>
    <s v="Shipped"/>
    <x v="90"/>
    <n v="1"/>
    <n v="35"/>
  </r>
  <r>
    <s v="CG UK Warehouse"/>
    <s v="DE379113724"/>
    <x v="169"/>
    <s v="Shipped"/>
    <x v="6"/>
    <n v="1"/>
    <n v="42"/>
  </r>
  <r>
    <s v="ETL"/>
    <s v="DE379112689"/>
    <x v="169"/>
    <s v="Shipped"/>
    <x v="4"/>
    <n v="1"/>
    <n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s v="CG UK Warehouse"/>
    <x v="0"/>
    <x v="0"/>
    <x v="0"/>
    <x v="0"/>
    <n v="1"/>
    <n v="25"/>
  </r>
  <r>
    <s v="ETL Warehouse"/>
    <x v="1"/>
    <x v="0"/>
    <x v="0"/>
    <x v="0"/>
    <n v="1"/>
    <n v="25"/>
  </r>
  <r>
    <s v="CG UK Warehouse"/>
    <x v="2"/>
    <x v="0"/>
    <x v="0"/>
    <x v="1"/>
    <n v="1"/>
    <n v="42"/>
  </r>
  <r>
    <s v="CG UK Warehouse"/>
    <x v="3"/>
    <x v="1"/>
    <x v="0"/>
    <x v="2"/>
    <n v="1"/>
    <n v="25"/>
  </r>
  <r>
    <s v="CG UK Warehouse"/>
    <x v="4"/>
    <x v="1"/>
    <x v="1"/>
    <x v="3"/>
    <n v="1"/>
    <n v="35.700000000000003"/>
  </r>
  <r>
    <s v="CG UK Warehouse"/>
    <x v="5"/>
    <x v="2"/>
    <x v="0"/>
    <x v="4"/>
    <n v="1"/>
    <n v="43.35"/>
  </r>
  <r>
    <s v="ETL Warehouse"/>
    <x v="6"/>
    <x v="2"/>
    <x v="0"/>
    <x v="5"/>
    <n v="1"/>
    <n v="55"/>
  </r>
  <r>
    <s v="ETL Warehouse"/>
    <x v="7"/>
    <x v="3"/>
    <x v="0"/>
    <x v="6"/>
    <n v="1"/>
    <n v="55"/>
  </r>
  <r>
    <s v="CG UK Warehouse"/>
    <x v="8"/>
    <x v="3"/>
    <x v="0"/>
    <x v="7"/>
    <n v="1"/>
    <n v="35.700000000000003"/>
  </r>
  <r>
    <s v="CG UK Warehouse"/>
    <x v="9"/>
    <x v="4"/>
    <x v="0"/>
    <x v="8"/>
    <n v="1"/>
    <n v="35"/>
  </r>
  <r>
    <s v="CG UK Warehouse"/>
    <x v="10"/>
    <x v="5"/>
    <x v="0"/>
    <x v="9"/>
    <n v="1"/>
    <n v="45"/>
  </r>
  <r>
    <s v="ETL Warehouse"/>
    <x v="11"/>
    <x v="5"/>
    <x v="0"/>
    <x v="10"/>
    <n v="1"/>
    <n v="33"/>
  </r>
  <r>
    <s v="CG UK Warehouse"/>
    <x v="12"/>
    <x v="6"/>
    <x v="0"/>
    <x v="0"/>
    <n v="1"/>
    <n v="25"/>
  </r>
  <r>
    <s v="CG UK Warehouse"/>
    <x v="13"/>
    <x v="6"/>
    <x v="0"/>
    <x v="6"/>
    <n v="1"/>
    <n v="55"/>
  </r>
  <r>
    <s v="CG UK Warehouse"/>
    <x v="14"/>
    <x v="7"/>
    <x v="0"/>
    <x v="1"/>
    <n v="1"/>
    <n v="42"/>
  </r>
  <r>
    <s v="CG UK Warehouse"/>
    <x v="15"/>
    <x v="7"/>
    <x v="0"/>
    <x v="11"/>
    <n v="1"/>
    <n v="32"/>
  </r>
  <r>
    <s v="ETL Warehouse"/>
    <x v="16"/>
    <x v="8"/>
    <x v="0"/>
    <x v="11"/>
    <n v="1"/>
    <n v="32"/>
  </r>
  <r>
    <s v="CG UK Warehouse"/>
    <x v="17"/>
    <x v="8"/>
    <x v="0"/>
    <x v="12"/>
    <n v="1"/>
    <n v="26.85"/>
  </r>
  <r>
    <s v="CG UK Warehouse"/>
    <x v="18"/>
    <x v="8"/>
    <x v="0"/>
    <x v="9"/>
    <n v="1"/>
    <n v="45"/>
  </r>
  <r>
    <s v="CG UK Warehouse"/>
    <x v="19"/>
    <x v="8"/>
    <x v="0"/>
    <x v="4"/>
    <n v="1"/>
    <n v="43.35"/>
  </r>
  <r>
    <s v="CG UK Warehouse"/>
    <x v="16"/>
    <x v="8"/>
    <x v="0"/>
    <x v="11"/>
    <n v="1"/>
    <n v="32"/>
  </r>
  <r>
    <s v="CG UK Warehouse"/>
    <x v="20"/>
    <x v="9"/>
    <x v="0"/>
    <x v="9"/>
    <n v="1"/>
    <n v="45"/>
  </r>
  <r>
    <s v="CG UK Warehouse"/>
    <x v="21"/>
    <x v="10"/>
    <x v="0"/>
    <x v="7"/>
    <n v="1"/>
    <n v="35.700000000000003"/>
  </r>
  <r>
    <s v="ETL Warehouse"/>
    <x v="22"/>
    <x v="10"/>
    <x v="0"/>
    <x v="13"/>
    <n v="1"/>
    <n v="29.77"/>
  </r>
  <r>
    <s v="CG UK Warehouse"/>
    <x v="23"/>
    <x v="10"/>
    <x v="0"/>
    <x v="9"/>
    <n v="1"/>
    <n v="45"/>
  </r>
  <r>
    <s v="CG UK Warehouse"/>
    <x v="24"/>
    <x v="10"/>
    <x v="0"/>
    <x v="13"/>
    <n v="1"/>
    <n v="29.77"/>
  </r>
  <r>
    <s v="CG UK Warehouse"/>
    <x v="25"/>
    <x v="11"/>
    <x v="0"/>
    <x v="13"/>
    <n v="1"/>
    <n v="29.77"/>
  </r>
  <r>
    <s v="CG UK Warehouse"/>
    <x v="26"/>
    <x v="12"/>
    <x v="0"/>
    <x v="1"/>
    <n v="1"/>
    <n v="42"/>
  </r>
  <r>
    <s v="CG UK Warehouse"/>
    <x v="27"/>
    <x v="12"/>
    <x v="0"/>
    <x v="0"/>
    <n v="1"/>
    <n v="25"/>
  </r>
  <r>
    <s v="CG UK Warehouse"/>
    <x v="28"/>
    <x v="12"/>
    <x v="0"/>
    <x v="0"/>
    <n v="1"/>
    <n v="25"/>
  </r>
  <r>
    <s v="CG UK Warehouse"/>
    <x v="29"/>
    <x v="13"/>
    <x v="0"/>
    <x v="9"/>
    <n v="1"/>
    <n v="45"/>
  </r>
  <r>
    <s v="CG UK Warehouse"/>
    <x v="30"/>
    <x v="13"/>
    <x v="0"/>
    <x v="14"/>
    <n v="1"/>
    <n v="47.6"/>
  </r>
  <r>
    <s v="CG UK Warehouse"/>
    <x v="31"/>
    <x v="13"/>
    <x v="0"/>
    <x v="13"/>
    <n v="1"/>
    <n v="29.77"/>
  </r>
  <r>
    <s v="ETL Warehouse"/>
    <x v="32"/>
    <x v="13"/>
    <x v="0"/>
    <x v="9"/>
    <n v="1"/>
    <n v="45"/>
  </r>
  <r>
    <s v="ETL Warehouse"/>
    <x v="33"/>
    <x v="13"/>
    <x v="0"/>
    <x v="9"/>
    <n v="1"/>
    <n v="45"/>
  </r>
  <r>
    <s v="CG UK Warehouse"/>
    <x v="34"/>
    <x v="14"/>
    <x v="0"/>
    <x v="15"/>
    <n v="1"/>
    <n v="35"/>
  </r>
  <r>
    <s v="CG UK Warehouse"/>
    <x v="35"/>
    <x v="14"/>
    <x v="0"/>
    <x v="6"/>
    <n v="1"/>
    <n v="55"/>
  </r>
  <r>
    <s v="CG UK Warehouse"/>
    <x v="36"/>
    <x v="14"/>
    <x v="0"/>
    <x v="9"/>
    <n v="1"/>
    <n v="45"/>
  </r>
  <r>
    <s v="CG UK Warehouse"/>
    <x v="37"/>
    <x v="14"/>
    <x v="0"/>
    <x v="0"/>
    <n v="1"/>
    <n v="25"/>
  </r>
  <r>
    <s v="CG UK Warehouse"/>
    <x v="38"/>
    <x v="14"/>
    <x v="0"/>
    <x v="7"/>
    <n v="1"/>
    <n v="35.700000000000003"/>
  </r>
  <r>
    <s v="CG UK Warehouse"/>
    <x v="39"/>
    <x v="14"/>
    <x v="0"/>
    <x v="9"/>
    <n v="1"/>
    <n v="45"/>
  </r>
  <r>
    <s v="CG UK Warehouse"/>
    <x v="40"/>
    <x v="15"/>
    <x v="0"/>
    <x v="16"/>
    <n v="1"/>
    <n v="33"/>
  </r>
  <r>
    <s v="CG UK Warehouse"/>
    <x v="41"/>
    <x v="15"/>
    <x v="0"/>
    <x v="14"/>
    <n v="1"/>
    <n v="47.6"/>
  </r>
  <r>
    <s v="ETL Warehouse"/>
    <x v="42"/>
    <x v="16"/>
    <x v="0"/>
    <x v="17"/>
    <n v="1"/>
    <n v="23"/>
  </r>
  <r>
    <s v="CG UK Warehouse"/>
    <x v="43"/>
    <x v="16"/>
    <x v="0"/>
    <x v="1"/>
    <n v="1"/>
    <n v="42"/>
  </r>
  <r>
    <s v="CG UK Warehouse"/>
    <x v="44"/>
    <x v="16"/>
    <x v="0"/>
    <x v="18"/>
    <n v="1"/>
    <n v="50"/>
  </r>
  <r>
    <s v="CG UK Warehouse"/>
    <x v="45"/>
    <x v="16"/>
    <x v="0"/>
    <x v="19"/>
    <n v="1"/>
    <n v="25"/>
  </r>
  <r>
    <s v="CG UK Warehouse"/>
    <x v="46"/>
    <x v="16"/>
    <x v="0"/>
    <x v="0"/>
    <n v="1"/>
    <n v="25"/>
  </r>
  <r>
    <s v="CG UK Warehouse"/>
    <x v="47"/>
    <x v="16"/>
    <x v="0"/>
    <x v="0"/>
    <n v="1"/>
    <n v="25"/>
  </r>
  <r>
    <s v="ETL Warehouse"/>
    <x v="48"/>
    <x v="16"/>
    <x v="1"/>
    <x v="11"/>
    <n v="1"/>
    <n v="32"/>
  </r>
  <r>
    <s v="CG UK Warehouse"/>
    <x v="49"/>
    <x v="17"/>
    <x v="0"/>
    <x v="9"/>
    <n v="1"/>
    <n v="45"/>
  </r>
  <r>
    <s v="CG UK Warehouse"/>
    <x v="50"/>
    <x v="17"/>
    <x v="0"/>
    <x v="19"/>
    <n v="1"/>
    <n v="25"/>
  </r>
  <r>
    <s v="CG UK Warehouse"/>
    <x v="51"/>
    <x v="17"/>
    <x v="0"/>
    <x v="20"/>
    <n v="1"/>
    <n v="45"/>
  </r>
  <r>
    <s v="ETL Warehouse"/>
    <x v="52"/>
    <x v="17"/>
    <x v="0"/>
    <x v="13"/>
    <n v="1"/>
    <n v="29.77"/>
  </r>
  <r>
    <s v="ETL Warehouse"/>
    <x v="53"/>
    <x v="17"/>
    <x v="0"/>
    <x v="6"/>
    <n v="1"/>
    <n v="55"/>
  </r>
  <r>
    <s v="CG UK Warehouse"/>
    <x v="54"/>
    <x v="17"/>
    <x v="0"/>
    <x v="16"/>
    <n v="1"/>
    <n v="33"/>
  </r>
  <r>
    <s v="CG UK Warehouse"/>
    <x v="55"/>
    <x v="17"/>
    <x v="0"/>
    <x v="13"/>
    <n v="1"/>
    <n v="29.77"/>
  </r>
  <r>
    <s v="CG UK Warehouse"/>
    <x v="56"/>
    <x v="17"/>
    <x v="0"/>
    <x v="9"/>
    <n v="1"/>
    <n v="45"/>
  </r>
  <r>
    <s v="CG UK Warehouse"/>
    <x v="57"/>
    <x v="17"/>
    <x v="0"/>
    <x v="12"/>
    <n v="1"/>
    <n v="26.85"/>
  </r>
  <r>
    <s v="CG UK Warehouse"/>
    <x v="58"/>
    <x v="18"/>
    <x v="1"/>
    <x v="5"/>
    <n v="1"/>
    <n v="55"/>
  </r>
  <r>
    <s v="CG UK Warehouse"/>
    <x v="59"/>
    <x v="18"/>
    <x v="0"/>
    <x v="21"/>
    <n v="1"/>
    <n v="35.700000000000003"/>
  </r>
  <r>
    <s v="ETL Warehouse"/>
    <x v="60"/>
    <x v="18"/>
    <x v="0"/>
    <x v="11"/>
    <n v="1"/>
    <n v="32"/>
  </r>
  <r>
    <s v="ETL Warehouse"/>
    <x v="61"/>
    <x v="18"/>
    <x v="0"/>
    <x v="6"/>
    <n v="1"/>
    <n v="55"/>
  </r>
  <r>
    <s v="ETL Warehouse"/>
    <x v="62"/>
    <x v="19"/>
    <x v="0"/>
    <x v="6"/>
    <n v="1"/>
    <n v="55"/>
  </r>
  <r>
    <s v="CG UK Warehouse"/>
    <x v="63"/>
    <x v="19"/>
    <x v="0"/>
    <x v="6"/>
    <n v="1"/>
    <n v="55"/>
  </r>
  <r>
    <s v="CG UK Warehouse"/>
    <x v="64"/>
    <x v="19"/>
    <x v="0"/>
    <x v="13"/>
    <n v="1"/>
    <n v="29.77"/>
  </r>
  <r>
    <s v="CG UK Warehouse"/>
    <x v="65"/>
    <x v="19"/>
    <x v="0"/>
    <x v="14"/>
    <n v="1"/>
    <n v="47.6"/>
  </r>
  <r>
    <s v="CG UK Warehouse"/>
    <x v="66"/>
    <x v="19"/>
    <x v="0"/>
    <x v="4"/>
    <n v="1"/>
    <n v="43.35"/>
  </r>
  <r>
    <s v="CG UK Warehouse"/>
    <x v="67"/>
    <x v="19"/>
    <x v="0"/>
    <x v="4"/>
    <n v="1"/>
    <n v="43.35"/>
  </r>
  <r>
    <s v="CG UK Warehouse"/>
    <x v="68"/>
    <x v="20"/>
    <x v="1"/>
    <x v="12"/>
    <n v="1"/>
    <n v="26.85"/>
  </r>
  <r>
    <s v="CG UK Warehouse"/>
    <x v="69"/>
    <x v="20"/>
    <x v="0"/>
    <x v="16"/>
    <n v="1"/>
    <n v="33"/>
  </r>
  <r>
    <s v="CG UK Warehouse"/>
    <x v="70"/>
    <x v="20"/>
    <x v="0"/>
    <x v="14"/>
    <n v="1"/>
    <n v="47.6"/>
  </r>
  <r>
    <s v="CG UK Warehouse"/>
    <x v="71"/>
    <x v="21"/>
    <x v="0"/>
    <x v="11"/>
    <n v="1"/>
    <n v="32"/>
  </r>
  <r>
    <s v="ETL Warehouse"/>
    <x v="72"/>
    <x v="21"/>
    <x v="0"/>
    <x v="6"/>
    <n v="1"/>
    <n v="55"/>
  </r>
  <r>
    <s v="ETL Warehouse"/>
    <x v="73"/>
    <x v="22"/>
    <x v="0"/>
    <x v="20"/>
    <n v="1"/>
    <n v="45"/>
  </r>
  <r>
    <s v="ETL Warehouse"/>
    <x v="74"/>
    <x v="21"/>
    <x v="0"/>
    <x v="16"/>
    <n v="1"/>
    <n v="33"/>
  </r>
  <r>
    <s v="ETL Warehouse"/>
    <x v="75"/>
    <x v="21"/>
    <x v="1"/>
    <x v="17"/>
    <n v="1"/>
    <n v="23"/>
  </r>
  <r>
    <s v="CG UK Warehouse"/>
    <x v="76"/>
    <x v="21"/>
    <x v="0"/>
    <x v="6"/>
    <n v="1"/>
    <n v="55"/>
  </r>
  <r>
    <s v="CG UK Warehouse"/>
    <x v="77"/>
    <x v="22"/>
    <x v="0"/>
    <x v="14"/>
    <n v="1"/>
    <n v="47.6"/>
  </r>
  <r>
    <s v="CG UK Warehouse"/>
    <x v="78"/>
    <x v="21"/>
    <x v="0"/>
    <x v="19"/>
    <n v="1"/>
    <n v="25"/>
  </r>
  <r>
    <s v="CG UK Warehouse"/>
    <x v="79"/>
    <x v="23"/>
    <x v="0"/>
    <x v="22"/>
    <n v="1"/>
    <n v="55"/>
  </r>
  <r>
    <s v="CG UK Warehouse"/>
    <x v="80"/>
    <x v="21"/>
    <x v="0"/>
    <x v="5"/>
    <n v="1"/>
    <n v="55"/>
  </r>
  <r>
    <s v="CG UK Warehouse"/>
    <x v="81"/>
    <x v="24"/>
    <x v="0"/>
    <x v="6"/>
    <n v="1"/>
    <n v="55"/>
  </r>
  <r>
    <s v="CG UK Warehouse"/>
    <x v="82"/>
    <x v="24"/>
    <x v="0"/>
    <x v="12"/>
    <n v="1"/>
    <n v="26.85"/>
  </r>
  <r>
    <s v="CG UK Warehouse"/>
    <x v="83"/>
    <x v="24"/>
    <x v="0"/>
    <x v="23"/>
    <n v="1"/>
    <n v="55"/>
  </r>
  <r>
    <s v="CG UK Warehouse"/>
    <x v="84"/>
    <x v="24"/>
    <x v="0"/>
    <x v="5"/>
    <n v="1"/>
    <n v="55"/>
  </r>
  <r>
    <s v="CG UK Warehouse"/>
    <x v="85"/>
    <x v="25"/>
    <x v="0"/>
    <x v="24"/>
    <n v="1"/>
    <n v="55"/>
  </r>
  <r>
    <s v="CG UK Warehouse"/>
    <x v="86"/>
    <x v="24"/>
    <x v="0"/>
    <x v="12"/>
    <n v="1"/>
    <n v="26.85"/>
  </r>
  <r>
    <s v="CG UK Warehouse"/>
    <x v="87"/>
    <x v="26"/>
    <x v="0"/>
    <x v="25"/>
    <n v="1"/>
    <n v="25"/>
  </r>
  <r>
    <s v="CG UK Warehouse"/>
    <x v="88"/>
    <x v="27"/>
    <x v="0"/>
    <x v="10"/>
    <n v="1"/>
    <n v="33"/>
  </r>
  <r>
    <s v="CG UK Warehouse"/>
    <x v="89"/>
    <x v="27"/>
    <x v="0"/>
    <x v="4"/>
    <n v="1"/>
    <n v="43.35"/>
  </r>
  <r>
    <s v="CG UK Warehouse"/>
    <x v="90"/>
    <x v="28"/>
    <x v="0"/>
    <x v="10"/>
    <n v="1"/>
    <n v="33"/>
  </r>
  <r>
    <s v="ETL Warehouse"/>
    <x v="91"/>
    <x v="27"/>
    <x v="1"/>
    <x v="7"/>
    <n v="1"/>
    <n v="35.700000000000003"/>
  </r>
  <r>
    <s v="CG UK Warehouse"/>
    <x v="92"/>
    <x v="29"/>
    <x v="0"/>
    <x v="16"/>
    <n v="1"/>
    <n v="33"/>
  </r>
  <r>
    <s v="CG UK Warehouse"/>
    <x v="93"/>
    <x v="29"/>
    <x v="0"/>
    <x v="9"/>
    <n v="1"/>
    <n v="45"/>
  </r>
  <r>
    <s v="CG UK Warehouse"/>
    <x v="94"/>
    <x v="29"/>
    <x v="0"/>
    <x v="10"/>
    <n v="1"/>
    <n v="33"/>
  </r>
  <r>
    <s v="CG UK Warehouse"/>
    <x v="95"/>
    <x v="30"/>
    <x v="0"/>
    <x v="6"/>
    <n v="1"/>
    <n v="55"/>
  </r>
  <r>
    <s v="CG UK Warehouse"/>
    <x v="96"/>
    <x v="31"/>
    <x v="0"/>
    <x v="6"/>
    <n v="1"/>
    <n v="55"/>
  </r>
  <r>
    <s v="ETL Warehouse"/>
    <x v="97"/>
    <x v="30"/>
    <x v="0"/>
    <x v="20"/>
    <n v="1"/>
    <n v="45"/>
  </r>
  <r>
    <s v="CG UK Warehouse"/>
    <x v="98"/>
    <x v="30"/>
    <x v="0"/>
    <x v="4"/>
    <n v="1"/>
    <n v="43.35"/>
  </r>
  <r>
    <s v="CG UK Warehouse"/>
    <x v="99"/>
    <x v="32"/>
    <x v="0"/>
    <x v="25"/>
    <n v="1"/>
    <n v="25"/>
  </r>
  <r>
    <s v="CG UK Warehouse"/>
    <x v="100"/>
    <x v="32"/>
    <x v="0"/>
    <x v="12"/>
    <n v="1"/>
    <n v="26.85"/>
  </r>
  <r>
    <s v="CG UK Warehouse"/>
    <x v="101"/>
    <x v="32"/>
    <x v="0"/>
    <x v="26"/>
    <n v="1"/>
    <n v="35"/>
  </r>
  <r>
    <s v="CG UK Warehouse"/>
    <x v="102"/>
    <x v="33"/>
    <x v="1"/>
    <x v="1"/>
    <n v="1"/>
    <n v="42"/>
  </r>
  <r>
    <s v="ETL Warehouse"/>
    <x v="103"/>
    <x v="33"/>
    <x v="0"/>
    <x v="14"/>
    <n v="1"/>
    <n v="47.6"/>
  </r>
  <r>
    <s v="ETL Warehouse"/>
    <x v="104"/>
    <x v="34"/>
    <x v="0"/>
    <x v="9"/>
    <n v="1"/>
    <n v="45"/>
  </r>
  <r>
    <s v="ETL Warehouse"/>
    <x v="105"/>
    <x v="35"/>
    <x v="0"/>
    <x v="27"/>
    <n v="1"/>
    <n v="54.21"/>
  </r>
  <r>
    <s v="ETL Warehouse"/>
    <x v="106"/>
    <x v="36"/>
    <x v="1"/>
    <x v="28"/>
    <n v="1"/>
    <n v="55"/>
  </r>
  <r>
    <s v="ETL Warehouse"/>
    <x v="107"/>
    <x v="37"/>
    <x v="0"/>
    <x v="28"/>
    <n v="1"/>
    <n v="55"/>
  </r>
  <r>
    <s v="ETL Warehouse"/>
    <x v="108"/>
    <x v="38"/>
    <x v="0"/>
    <x v="29"/>
    <n v="1"/>
    <n v="63.36"/>
  </r>
  <r>
    <s v="ETL Warehouse"/>
    <x v="109"/>
    <x v="39"/>
    <x v="0"/>
    <x v="30"/>
    <n v="1"/>
    <n v="34"/>
  </r>
  <r>
    <s v="ETL Warehouse"/>
    <x v="110"/>
    <x v="40"/>
    <x v="1"/>
    <x v="31"/>
    <n v="1"/>
    <n v="34"/>
  </r>
  <r>
    <s v="ETL Warehouse"/>
    <x v="111"/>
    <x v="41"/>
    <x v="0"/>
    <x v="32"/>
    <n v="1"/>
    <n v="50"/>
  </r>
  <r>
    <s v="ETL Warehouse"/>
    <x v="112"/>
    <x v="41"/>
    <x v="0"/>
    <x v="30"/>
    <n v="1"/>
    <n v="34"/>
  </r>
  <r>
    <s v="ETL Warehouse"/>
    <x v="113"/>
    <x v="41"/>
    <x v="1"/>
    <x v="33"/>
    <n v="1"/>
    <n v="59"/>
  </r>
  <r>
    <s v="ETL Warehouse"/>
    <x v="114"/>
    <x v="42"/>
    <x v="1"/>
    <x v="34"/>
    <n v="1"/>
    <n v="34"/>
  </r>
  <r>
    <s v="ETL Warehouse"/>
    <x v="115"/>
    <x v="42"/>
    <x v="0"/>
    <x v="35"/>
    <n v="1"/>
    <n v="50"/>
  </r>
  <r>
    <s v="ETL Warehouse"/>
    <x v="116"/>
    <x v="42"/>
    <x v="0"/>
    <x v="36"/>
    <n v="1"/>
    <n v="53"/>
  </r>
  <r>
    <s v="ETL Warehouse"/>
    <x v="117"/>
    <x v="43"/>
    <x v="0"/>
    <x v="36"/>
    <n v="1"/>
    <n v="53"/>
  </r>
  <r>
    <s v="ETL Warehouse"/>
    <x v="118"/>
    <x v="44"/>
    <x v="1"/>
    <x v="37"/>
    <n v="1"/>
    <n v="43"/>
  </r>
  <r>
    <s v="ETL Warehouse"/>
    <x v="119"/>
    <x v="45"/>
    <x v="0"/>
    <x v="38"/>
    <n v="1"/>
    <n v="49"/>
  </r>
  <r>
    <s v="ETL Warehouse"/>
    <x v="120"/>
    <x v="46"/>
    <x v="0"/>
    <x v="39"/>
    <n v="1"/>
    <n v="38.119999999999997"/>
  </r>
  <r>
    <s v="CG UK Warehouse"/>
    <x v="121"/>
    <x v="34"/>
    <x v="0"/>
    <x v="14"/>
    <n v="1"/>
    <n v="47.6"/>
  </r>
  <r>
    <s v="CG UK Warehouse"/>
    <x v="122"/>
    <x v="34"/>
    <x v="0"/>
    <x v="40"/>
    <n v="1"/>
    <n v="55"/>
  </r>
  <r>
    <s v="CG UK Warehouse"/>
    <x v="123"/>
    <x v="47"/>
    <x v="0"/>
    <x v="7"/>
    <n v="1"/>
    <n v="35.700000000000003"/>
  </r>
  <r>
    <s v="CG UK Warehouse"/>
    <x v="124"/>
    <x v="35"/>
    <x v="0"/>
    <x v="14"/>
    <n v="1"/>
    <n v="47.6"/>
  </r>
  <r>
    <s v="CG UK Warehouse"/>
    <x v="125"/>
    <x v="35"/>
    <x v="0"/>
    <x v="3"/>
    <n v="1"/>
    <n v="35.700000000000003"/>
  </r>
  <r>
    <s v="CG UK Warehouse"/>
    <x v="126"/>
    <x v="36"/>
    <x v="0"/>
    <x v="21"/>
    <n v="1"/>
    <n v="35.700000000000003"/>
  </r>
  <r>
    <s v="CG UK Warehouse"/>
    <x v="127"/>
    <x v="37"/>
    <x v="1"/>
    <x v="7"/>
    <n v="1"/>
    <n v="35.700000000000003"/>
  </r>
  <r>
    <s v="CG UK Warehouse"/>
    <x v="128"/>
    <x v="38"/>
    <x v="0"/>
    <x v="41"/>
    <n v="1"/>
    <n v="25"/>
  </r>
  <r>
    <s v="CG UK Warehouse"/>
    <x v="129"/>
    <x v="48"/>
    <x v="0"/>
    <x v="19"/>
    <n v="1"/>
    <n v="25"/>
  </r>
  <r>
    <s v="CG UK Warehouse"/>
    <x v="130"/>
    <x v="49"/>
    <x v="0"/>
    <x v="4"/>
    <n v="1"/>
    <n v="43.35"/>
  </r>
  <r>
    <s v="CG UK Warehouse"/>
    <x v="131"/>
    <x v="49"/>
    <x v="0"/>
    <x v="12"/>
    <n v="1"/>
    <n v="26.85"/>
  </r>
  <r>
    <s v="CG UK Warehouse"/>
    <x v="132"/>
    <x v="39"/>
    <x v="0"/>
    <x v="10"/>
    <n v="1"/>
    <n v="33"/>
  </r>
  <r>
    <s v="CG UK Warehouse"/>
    <x v="133"/>
    <x v="50"/>
    <x v="1"/>
    <x v="6"/>
    <n v="1"/>
    <n v="55"/>
  </r>
  <r>
    <s v="CG UK Warehouse"/>
    <x v="134"/>
    <x v="51"/>
    <x v="0"/>
    <x v="7"/>
    <n v="1"/>
    <n v="35.700000000000003"/>
  </r>
  <r>
    <s v="CG UK Warehouse"/>
    <x v="135"/>
    <x v="51"/>
    <x v="0"/>
    <x v="19"/>
    <n v="1"/>
    <n v="25"/>
  </r>
  <r>
    <s v="CG UK Warehouse"/>
    <x v="136"/>
    <x v="52"/>
    <x v="0"/>
    <x v="23"/>
    <n v="1"/>
    <n v="55"/>
  </r>
  <r>
    <s v="CG UK Warehouse"/>
    <x v="137"/>
    <x v="40"/>
    <x v="0"/>
    <x v="42"/>
    <n v="1"/>
    <n v="42.08"/>
  </r>
  <r>
    <s v="CG UK Warehouse"/>
    <x v="138"/>
    <x v="40"/>
    <x v="0"/>
    <x v="11"/>
    <n v="1"/>
    <n v="32"/>
  </r>
  <r>
    <s v="CG UK Warehouse"/>
    <x v="139"/>
    <x v="53"/>
    <x v="0"/>
    <x v="6"/>
    <n v="1"/>
    <n v="55"/>
  </r>
  <r>
    <s v="CG UK Warehouse"/>
    <x v="140"/>
    <x v="54"/>
    <x v="0"/>
    <x v="16"/>
    <n v="1"/>
    <n v="33"/>
  </r>
  <r>
    <s v="CG UK Warehouse"/>
    <x v="141"/>
    <x v="41"/>
    <x v="1"/>
    <x v="6"/>
    <n v="1"/>
    <n v="55"/>
  </r>
  <r>
    <s v="CG UK Warehouse"/>
    <x v="142"/>
    <x v="55"/>
    <x v="0"/>
    <x v="43"/>
    <n v="1"/>
    <n v="35"/>
  </r>
  <r>
    <s v="CG UK Warehouse"/>
    <x v="143"/>
    <x v="55"/>
    <x v="0"/>
    <x v="4"/>
    <n v="1"/>
    <n v="43.35"/>
  </r>
  <r>
    <s v="CG UK Warehouse"/>
    <x v="144"/>
    <x v="55"/>
    <x v="0"/>
    <x v="16"/>
    <n v="1"/>
    <n v="33"/>
  </r>
  <r>
    <s v="CG UK Warehouse"/>
    <x v="145"/>
    <x v="56"/>
    <x v="0"/>
    <x v="4"/>
    <n v="1"/>
    <n v="43.35"/>
  </r>
  <r>
    <s v="CG UK Warehouse"/>
    <x v="146"/>
    <x v="57"/>
    <x v="0"/>
    <x v="8"/>
    <n v="1"/>
    <n v="35"/>
  </r>
  <r>
    <s v="CG UK Warehouse"/>
    <x v="147"/>
    <x v="58"/>
    <x v="0"/>
    <x v="12"/>
    <n v="1"/>
    <n v="26.85"/>
  </r>
  <r>
    <s v="CG UK Warehouse"/>
    <x v="148"/>
    <x v="58"/>
    <x v="1"/>
    <x v="44"/>
    <n v="1"/>
    <n v="60"/>
  </r>
  <r>
    <s v="CG UK Warehouse"/>
    <x v="149"/>
    <x v="43"/>
    <x v="0"/>
    <x v="20"/>
    <n v="1"/>
    <n v="45"/>
  </r>
  <r>
    <s v="CG UK Warehouse"/>
    <x v="150"/>
    <x v="43"/>
    <x v="0"/>
    <x v="45"/>
    <n v="1"/>
    <n v="39.85"/>
  </r>
  <r>
    <s v="CG UK Warehouse"/>
    <x v="151"/>
    <x v="46"/>
    <x v="0"/>
    <x v="46"/>
    <n v="1"/>
    <n v="69"/>
  </r>
  <r>
    <s v="CG UK Warehouse"/>
    <x v="152"/>
    <x v="46"/>
    <x v="0"/>
    <x v="47"/>
    <n v="1"/>
    <n v="26.26"/>
  </r>
  <r>
    <s v="CG UK Warehouse"/>
    <x v="153"/>
    <x v="59"/>
    <x v="1"/>
    <x v="36"/>
    <n v="1"/>
    <n v="53"/>
  </r>
  <r>
    <s v="ETL Warehouse"/>
    <x v="154"/>
    <x v="60"/>
    <x v="1"/>
    <x v="48"/>
    <n v="1"/>
    <n v="35"/>
  </r>
  <r>
    <s v="CG UK Warehouse"/>
    <x v="155"/>
    <x v="61"/>
    <x v="0"/>
    <x v="34"/>
    <n v="1"/>
    <n v="34"/>
  </r>
  <r>
    <s v="ETL Warehouse"/>
    <x v="156"/>
    <x v="61"/>
    <x v="0"/>
    <x v="49"/>
    <n v="2"/>
    <n v="34"/>
  </r>
  <r>
    <s v="CG UK Warehouse"/>
    <x v="157"/>
    <x v="62"/>
    <x v="0"/>
    <x v="13"/>
    <n v="1"/>
    <n v="29.77"/>
  </r>
  <r>
    <s v="CG UK Warehouse"/>
    <x v="158"/>
    <x v="62"/>
    <x v="0"/>
    <x v="21"/>
    <n v="1"/>
    <n v="35.700000000000003"/>
  </r>
  <r>
    <s v="CG UK Warehouse"/>
    <x v="159"/>
    <x v="63"/>
    <x v="0"/>
    <x v="4"/>
    <n v="1"/>
    <n v="43.35"/>
  </r>
  <r>
    <s v="CG UK Warehouse"/>
    <x v="160"/>
    <x v="64"/>
    <x v="0"/>
    <x v="12"/>
    <n v="1"/>
    <n v="26.85"/>
  </r>
  <r>
    <s v="ETL Warehouse"/>
    <x v="161"/>
    <x v="64"/>
    <x v="0"/>
    <x v="49"/>
    <n v="1"/>
    <n v="34"/>
  </r>
  <r>
    <s v="ETL Warehouse"/>
    <x v="162"/>
    <x v="64"/>
    <x v="1"/>
    <x v="49"/>
    <n v="1"/>
    <n v="34"/>
  </r>
  <r>
    <s v="CG UK Warehouse"/>
    <x v="163"/>
    <x v="64"/>
    <x v="0"/>
    <x v="25"/>
    <n v="1"/>
    <n v="25"/>
  </r>
  <r>
    <s v="CG UK Warehouse"/>
    <x v="164"/>
    <x v="65"/>
    <x v="0"/>
    <x v="50"/>
    <n v="1"/>
    <n v="46"/>
  </r>
  <r>
    <s v="ETL Warehouse"/>
    <x v="165"/>
    <x v="65"/>
    <x v="0"/>
    <x v="51"/>
    <n v="1"/>
    <n v="60"/>
  </r>
  <r>
    <s v="ETL Warehouse"/>
    <x v="166"/>
    <x v="66"/>
    <x v="0"/>
    <x v="49"/>
    <n v="1"/>
    <n v="34"/>
  </r>
  <r>
    <s v="CG UK Warehouse"/>
    <x v="167"/>
    <x v="66"/>
    <x v="0"/>
    <x v="52"/>
    <n v="1"/>
    <n v="27"/>
  </r>
  <r>
    <s v="CG UK Warehouse"/>
    <x v="168"/>
    <x v="66"/>
    <x v="0"/>
    <x v="53"/>
    <n v="1"/>
    <n v="54.31"/>
  </r>
  <r>
    <s v="ETL Warehouse"/>
    <x v="169"/>
    <x v="67"/>
    <x v="0"/>
    <x v="49"/>
    <n v="1"/>
    <n v="34"/>
  </r>
  <r>
    <s v="CG UK Warehouse"/>
    <x v="170"/>
    <x v="68"/>
    <x v="0"/>
    <x v="8"/>
    <n v="1"/>
    <n v="35"/>
  </r>
  <r>
    <s v="ETL Warehouse"/>
    <x v="171"/>
    <x v="68"/>
    <x v="0"/>
    <x v="49"/>
    <n v="1"/>
    <n v="34"/>
  </r>
  <r>
    <s v="ETL Warehouse"/>
    <x v="172"/>
    <x v="69"/>
    <x v="0"/>
    <x v="54"/>
    <n v="1"/>
    <n v="35"/>
  </r>
  <r>
    <s v="CG UK Warehouse"/>
    <x v="173"/>
    <x v="69"/>
    <x v="0"/>
    <x v="24"/>
    <n v="1"/>
    <n v="55"/>
  </r>
  <r>
    <s v="CG UK Warehouse"/>
    <x v="174"/>
    <x v="70"/>
    <x v="1"/>
    <x v="55"/>
    <n v="1"/>
    <n v="53"/>
  </r>
  <r>
    <s v="CG UK Warehouse"/>
    <x v="175"/>
    <x v="71"/>
    <x v="0"/>
    <x v="34"/>
    <n v="1"/>
    <n v="34"/>
  </r>
  <r>
    <s v="CG UK Warehouse"/>
    <x v="176"/>
    <x v="72"/>
    <x v="0"/>
    <x v="10"/>
    <n v="1"/>
    <n v="33"/>
  </r>
  <r>
    <s v="CG UK Warehouse"/>
    <x v="177"/>
    <x v="73"/>
    <x v="0"/>
    <x v="24"/>
    <n v="1"/>
    <n v="55"/>
  </r>
  <r>
    <s v="CG UK Warehouse"/>
    <x v="178"/>
    <x v="74"/>
    <x v="0"/>
    <x v="10"/>
    <n v="1"/>
    <n v="33"/>
  </r>
  <r>
    <s v="CG UK Warehouse"/>
    <x v="179"/>
    <x v="75"/>
    <x v="0"/>
    <x v="56"/>
    <n v="1"/>
    <n v="35"/>
  </r>
  <r>
    <s v="CG UK Warehouse"/>
    <x v="180"/>
    <x v="76"/>
    <x v="1"/>
    <x v="57"/>
    <n v="1"/>
    <n v="55"/>
  </r>
  <r>
    <s v="CG UK Warehouse"/>
    <x v="181"/>
    <x v="77"/>
    <x v="1"/>
    <x v="17"/>
    <n v="1"/>
    <n v="23"/>
  </r>
  <r>
    <s v="CG UK Warehouse"/>
    <x v="182"/>
    <x v="78"/>
    <x v="0"/>
    <x v="20"/>
    <n v="1"/>
    <n v="45"/>
  </r>
  <r>
    <s v="CG UK Warehouse"/>
    <x v="183"/>
    <x v="79"/>
    <x v="0"/>
    <x v="8"/>
    <n v="1"/>
    <n v="35"/>
  </r>
  <r>
    <s v="CG UK Warehouse"/>
    <x v="184"/>
    <x v="80"/>
    <x v="0"/>
    <x v="56"/>
    <n v="1"/>
    <n v="35"/>
  </r>
  <r>
    <s v="CG UK Warehouse"/>
    <x v="185"/>
    <x v="60"/>
    <x v="0"/>
    <x v="7"/>
    <n v="1"/>
    <n v="35.700000000000003"/>
  </r>
  <r>
    <s v="ETL Warehouse"/>
    <x v="186"/>
    <x v="81"/>
    <x v="0"/>
    <x v="1"/>
    <n v="1"/>
    <n v="42"/>
  </r>
  <r>
    <s v="ETL Warehouse"/>
    <x v="187"/>
    <x v="82"/>
    <x v="0"/>
    <x v="0"/>
    <n v="1"/>
    <n v="25"/>
  </r>
  <r>
    <s v="CG UK Warehouse"/>
    <x v="188"/>
    <x v="83"/>
    <x v="0"/>
    <x v="24"/>
    <n v="1"/>
    <n v="55"/>
  </r>
  <r>
    <s v="ETL Warehouse"/>
    <x v="189"/>
    <x v="84"/>
    <x v="0"/>
    <x v="58"/>
    <n v="1"/>
    <n v="55"/>
  </r>
  <r>
    <s v="CG UK Warehouse"/>
    <x v="190"/>
    <x v="84"/>
    <x v="0"/>
    <x v="36"/>
    <n v="1"/>
    <n v="53"/>
  </r>
  <r>
    <s v="ETL Warehouse"/>
    <x v="191"/>
    <x v="85"/>
    <x v="0"/>
    <x v="49"/>
    <n v="1"/>
    <n v="34"/>
  </r>
  <r>
    <s v="ETL Warehouse"/>
    <x v="192"/>
    <x v="85"/>
    <x v="1"/>
    <x v="0"/>
    <n v="1"/>
    <n v="25"/>
  </r>
  <r>
    <s v="CG UK Warehouse"/>
    <x v="193"/>
    <x v="85"/>
    <x v="0"/>
    <x v="25"/>
    <n v="1"/>
    <n v="25"/>
  </r>
  <r>
    <s v="CG UK Warehouse"/>
    <x v="194"/>
    <x v="86"/>
    <x v="0"/>
    <x v="59"/>
    <n v="1"/>
    <n v="55"/>
  </r>
  <r>
    <s v="ETL Warehouse"/>
    <x v="195"/>
    <x v="87"/>
    <x v="0"/>
    <x v="5"/>
    <n v="1"/>
    <n v="55"/>
  </r>
  <r>
    <s v="ETL Warehouse"/>
    <x v="196"/>
    <x v="87"/>
    <x v="0"/>
    <x v="13"/>
    <n v="1"/>
    <n v="29.77"/>
  </r>
  <r>
    <s v="CG UK Warehouse"/>
    <x v="197"/>
    <x v="88"/>
    <x v="0"/>
    <x v="24"/>
    <n v="1"/>
    <n v="55"/>
  </r>
  <r>
    <s v="ETL Warehouse"/>
    <x v="198"/>
    <x v="88"/>
    <x v="0"/>
    <x v="0"/>
    <n v="1"/>
    <n v="25"/>
  </r>
  <r>
    <s v="ETL Warehouse"/>
    <x v="199"/>
    <x v="89"/>
    <x v="0"/>
    <x v="0"/>
    <n v="1"/>
    <n v="25"/>
  </r>
  <r>
    <s v="CG UK Warehouse"/>
    <x v="200"/>
    <x v="89"/>
    <x v="1"/>
    <x v="60"/>
    <n v="1"/>
    <n v="25.26"/>
  </r>
  <r>
    <s v="ETL Warehouse"/>
    <x v="201"/>
    <x v="90"/>
    <x v="1"/>
    <x v="0"/>
    <n v="1"/>
    <n v="25"/>
  </r>
  <r>
    <s v="ETL Warehouse"/>
    <x v="202"/>
    <x v="91"/>
    <x v="1"/>
    <x v="14"/>
    <n v="1"/>
    <n v="47.6"/>
  </r>
  <r>
    <s v="ETL Warehouse"/>
    <x v="203"/>
    <x v="92"/>
    <x v="1"/>
    <x v="38"/>
    <n v="1"/>
    <n v="49"/>
  </r>
  <r>
    <s v="ETL Warehouse"/>
    <x v="204"/>
    <x v="92"/>
    <x v="1"/>
    <x v="0"/>
    <n v="1"/>
    <n v="25"/>
  </r>
  <r>
    <s v="ETL Warehouse"/>
    <x v="205"/>
    <x v="93"/>
    <x v="1"/>
    <x v="6"/>
    <n v="1"/>
    <n v="55"/>
  </r>
  <r>
    <s v="CG UK Warehouse"/>
    <x v="206"/>
    <x v="94"/>
    <x v="1"/>
    <x v="36"/>
    <n v="1"/>
    <n v="45.05"/>
  </r>
  <r>
    <s v="CG UK Warehouse"/>
    <x v="207"/>
    <x v="90"/>
    <x v="0"/>
    <x v="61"/>
    <n v="1"/>
    <n v="55"/>
  </r>
  <r>
    <s v="ETL Warehouse"/>
    <x v="208"/>
    <x v="95"/>
    <x v="0"/>
    <x v="62"/>
    <n v="1"/>
    <n v="25"/>
  </r>
  <r>
    <s v="CG UK Warehouse"/>
    <x v="209"/>
    <x v="96"/>
    <x v="0"/>
    <x v="56"/>
    <n v="1"/>
    <n v="35"/>
  </r>
  <r>
    <s v="CG UK Warehouse"/>
    <x v="210"/>
    <x v="96"/>
    <x v="0"/>
    <x v="19"/>
    <n v="1"/>
    <n v="25"/>
  </r>
  <r>
    <s v="CG UK Warehouse"/>
    <x v="211"/>
    <x v="96"/>
    <x v="0"/>
    <x v="52"/>
    <n v="1"/>
    <n v="27"/>
  </r>
  <r>
    <s v="CG UK Warehouse"/>
    <x v="212"/>
    <x v="96"/>
    <x v="0"/>
    <x v="63"/>
    <n v="1"/>
    <n v="27"/>
  </r>
  <r>
    <s v="CG UK Warehouse"/>
    <x v="213"/>
    <x v="96"/>
    <x v="0"/>
    <x v="10"/>
    <n v="1"/>
    <n v="33"/>
  </r>
  <r>
    <s v="CG UK Warehouse"/>
    <x v="214"/>
    <x v="97"/>
    <x v="0"/>
    <x v="59"/>
    <n v="1"/>
    <n v="55"/>
  </r>
  <r>
    <s v="ETL Warehouse"/>
    <x v="215"/>
    <x v="97"/>
    <x v="0"/>
    <x v="14"/>
    <n v="1"/>
    <n v="47.6"/>
  </r>
  <r>
    <s v="ETL Warehouse"/>
    <x v="216"/>
    <x v="97"/>
    <x v="0"/>
    <x v="58"/>
    <n v="1"/>
    <n v="55"/>
  </r>
  <r>
    <s v="ETL Warehouse"/>
    <x v="217"/>
    <x v="97"/>
    <x v="0"/>
    <x v="64"/>
    <n v="1"/>
    <n v="45"/>
  </r>
  <r>
    <s v="CG UK Warehouse"/>
    <x v="218"/>
    <x v="97"/>
    <x v="0"/>
    <x v="6"/>
    <n v="1"/>
    <n v="55"/>
  </r>
  <r>
    <s v="ETL Warehouse"/>
    <x v="219"/>
    <x v="97"/>
    <x v="0"/>
    <x v="65"/>
    <n v="1"/>
    <n v="35.700000000000003"/>
  </r>
  <r>
    <s v="ETL Warehouse"/>
    <x v="220"/>
    <x v="97"/>
    <x v="0"/>
    <x v="49"/>
    <n v="1"/>
    <n v="34"/>
  </r>
  <r>
    <s v="ETL Warehouse"/>
    <x v="221"/>
    <x v="98"/>
    <x v="0"/>
    <x v="65"/>
    <n v="1"/>
    <n v="35.700000000000003"/>
  </r>
  <r>
    <s v="CG UK Warehouse"/>
    <x v="222"/>
    <x v="99"/>
    <x v="0"/>
    <x v="66"/>
    <n v="1"/>
    <n v="30.46"/>
  </r>
  <r>
    <s v="CG UK Warehouse"/>
    <x v="223"/>
    <x v="99"/>
    <x v="0"/>
    <x v="67"/>
    <n v="1"/>
    <n v="32"/>
  </r>
  <r>
    <s v="CG UK Warehouse"/>
    <x v="224"/>
    <x v="99"/>
    <x v="0"/>
    <x v="21"/>
    <n v="1"/>
    <n v="35.700000000000003"/>
  </r>
  <r>
    <s v="CG UK Warehouse"/>
    <x v="225"/>
    <x v="99"/>
    <x v="0"/>
    <x v="68"/>
    <n v="1"/>
    <n v="46"/>
  </r>
  <r>
    <s v="CG UK Warehouse"/>
    <x v="226"/>
    <x v="99"/>
    <x v="0"/>
    <x v="69"/>
    <n v="1"/>
    <n v="19"/>
  </r>
  <r>
    <s v="CG UK Warehouse"/>
    <x v="227"/>
    <x v="99"/>
    <x v="0"/>
    <x v="59"/>
    <n v="1"/>
    <n v="55"/>
  </r>
  <r>
    <s v="ETL Warehouse"/>
    <x v="228"/>
    <x v="100"/>
    <x v="0"/>
    <x v="58"/>
    <n v="1"/>
    <n v="55"/>
  </r>
  <r>
    <s v="ETL Warehouse"/>
    <x v="229"/>
    <x v="100"/>
    <x v="0"/>
    <x v="11"/>
    <n v="1"/>
    <n v="32"/>
  </r>
  <r>
    <s v="CG UK Warehouse"/>
    <x v="230"/>
    <x v="91"/>
    <x v="0"/>
    <x v="52"/>
    <n v="1"/>
    <n v="27"/>
  </r>
  <r>
    <s v="CG UK Warehouse"/>
    <x v="231"/>
    <x v="91"/>
    <x v="0"/>
    <x v="24"/>
    <n v="1"/>
    <n v="55"/>
  </r>
  <r>
    <s v="CG UK Warehouse"/>
    <x v="232"/>
    <x v="91"/>
    <x v="0"/>
    <x v="24"/>
    <n v="1"/>
    <n v="55"/>
  </r>
  <r>
    <s v="ETL Warehouse"/>
    <x v="233"/>
    <x v="101"/>
    <x v="0"/>
    <x v="49"/>
    <n v="1"/>
    <n v="34"/>
  </r>
  <r>
    <s v="ETL Warehouse"/>
    <x v="234"/>
    <x v="101"/>
    <x v="0"/>
    <x v="62"/>
    <n v="1"/>
    <n v="25"/>
  </r>
  <r>
    <s v="CG UK Warehouse"/>
    <x v="235"/>
    <x v="101"/>
    <x v="0"/>
    <x v="43"/>
    <n v="1"/>
    <n v="35"/>
  </r>
  <r>
    <s v="CG UK Warehouse"/>
    <x v="236"/>
    <x v="31"/>
    <x v="0"/>
    <x v="23"/>
    <n v="1"/>
    <n v="55"/>
  </r>
  <r>
    <s v="CG UK Warehouse"/>
    <x v="237"/>
    <x v="102"/>
    <x v="0"/>
    <x v="70"/>
    <n v="1"/>
    <n v="55"/>
  </r>
  <r>
    <s v="CG UK Warehouse"/>
    <x v="238"/>
    <x v="28"/>
    <x v="0"/>
    <x v="26"/>
    <n v="1"/>
    <n v="30.28"/>
  </r>
  <r>
    <s v="CG UK Warehouse"/>
    <x v="239"/>
    <x v="28"/>
    <x v="0"/>
    <x v="71"/>
    <n v="1"/>
    <n v="47.57"/>
  </r>
  <r>
    <s v="CG UK Warehouse"/>
    <x v="240"/>
    <x v="28"/>
    <x v="0"/>
    <x v="7"/>
    <n v="1"/>
    <n v="30.86"/>
  </r>
  <r>
    <s v="CG UK Warehouse"/>
    <x v="241"/>
    <x v="94"/>
    <x v="0"/>
    <x v="50"/>
    <n v="1"/>
    <n v="39.1"/>
  </r>
  <r>
    <s v="CG UK Warehouse"/>
    <x v="242"/>
    <x v="23"/>
    <x v="0"/>
    <x v="72"/>
    <n v="1"/>
    <n v="70.8"/>
  </r>
  <r>
    <s v="CG UK Warehouse"/>
    <x v="243"/>
    <x v="23"/>
    <x v="0"/>
    <x v="73"/>
    <n v="1"/>
    <n v="25"/>
  </r>
  <r>
    <s v="ETL Warehouse"/>
    <x v="244"/>
    <x v="103"/>
    <x v="0"/>
    <x v="49"/>
    <n v="1"/>
    <n v="34"/>
  </r>
  <r>
    <s v="ETL Warehouse"/>
    <x v="245"/>
    <x v="103"/>
    <x v="0"/>
    <x v="6"/>
    <n v="1"/>
    <n v="55"/>
  </r>
  <r>
    <s v="CG UK Warehouse"/>
    <x v="246"/>
    <x v="104"/>
    <x v="0"/>
    <x v="73"/>
    <n v="1"/>
    <n v="25"/>
  </r>
  <r>
    <s v="ETL Warehouse"/>
    <x v="247"/>
    <x v="105"/>
    <x v="0"/>
    <x v="49"/>
    <n v="1"/>
    <n v="34"/>
  </r>
  <r>
    <s v="CG UK Warehouse"/>
    <x v="248"/>
    <x v="106"/>
    <x v="0"/>
    <x v="3"/>
    <n v="1"/>
    <n v="35.700000000000003"/>
  </r>
  <r>
    <s v="CG UK Warehouse"/>
    <x v="249"/>
    <x v="106"/>
    <x v="0"/>
    <x v="74"/>
    <n v="1"/>
    <n v="35"/>
  </r>
  <r>
    <s v="ETL Warehouse"/>
    <x v="250"/>
    <x v="93"/>
    <x v="0"/>
    <x v="1"/>
    <n v="1"/>
    <n v="42"/>
  </r>
  <r>
    <s v="ETL Warehouse"/>
    <x v="251"/>
    <x v="93"/>
    <x v="0"/>
    <x v="75"/>
    <n v="1"/>
    <n v="34"/>
  </r>
  <r>
    <s v="CG UK Warehouse"/>
    <x v="252"/>
    <x v="107"/>
    <x v="1"/>
    <x v="76"/>
    <n v="1"/>
    <n v="32"/>
  </r>
  <r>
    <s v="ETL Warehouse"/>
    <x v="253"/>
    <x v="108"/>
    <x v="1"/>
    <x v="56"/>
    <n v="1"/>
    <n v="35"/>
  </r>
  <r>
    <s v="ETL Warehouse"/>
    <x v="254"/>
    <x v="109"/>
    <x v="1"/>
    <x v="77"/>
    <n v="1"/>
    <n v="70"/>
  </r>
  <r>
    <s v="ETL Warehouse"/>
    <x v="255"/>
    <x v="109"/>
    <x v="1"/>
    <x v="56"/>
    <n v="1"/>
    <n v="35"/>
  </r>
  <r>
    <s v="ETL Warehouse"/>
    <x v="255"/>
    <x v="109"/>
    <x v="1"/>
    <x v="56"/>
    <n v="1"/>
    <n v="35"/>
  </r>
  <r>
    <s v="ETL Warehouse"/>
    <x v="256"/>
    <x v="109"/>
    <x v="1"/>
    <x v="65"/>
    <n v="1"/>
    <n v="35.700000000000003"/>
  </r>
  <r>
    <s v="ETL Warehouse"/>
    <x v="257"/>
    <x v="109"/>
    <x v="1"/>
    <x v="78"/>
    <n v="1"/>
    <n v="80"/>
  </r>
  <r>
    <s v="CG UK Warehouse"/>
    <x v="258"/>
    <x v="110"/>
    <x v="1"/>
    <x v="79"/>
    <n v="1"/>
    <n v="19.170000000000002"/>
  </r>
  <r>
    <s v="ETL Warehouse"/>
    <x v="259"/>
    <x v="111"/>
    <x v="1"/>
    <x v="5"/>
    <n v="1"/>
    <n v="55"/>
  </r>
  <r>
    <s v="CG UK Warehouse"/>
    <x v="260"/>
    <x v="112"/>
    <x v="1"/>
    <x v="72"/>
    <n v="1"/>
    <n v="53.48"/>
  </r>
  <r>
    <s v="CG UK Warehouse"/>
    <x v="261"/>
    <x v="113"/>
    <x v="1"/>
    <x v="56"/>
    <n v="1"/>
    <n v="26.4"/>
  </r>
  <r>
    <s v="ETL Warehouse"/>
    <x v="262"/>
    <x v="114"/>
    <x v="1"/>
    <x v="80"/>
    <n v="1"/>
    <n v="55.37"/>
  </r>
  <r>
    <s v="ETL Warehouse"/>
    <x v="263"/>
    <x v="115"/>
    <x v="1"/>
    <x v="81"/>
    <n v="1"/>
    <n v="25"/>
  </r>
  <r>
    <s v="CG UK Warehouse"/>
    <x v="264"/>
    <x v="116"/>
    <x v="1"/>
    <x v="52"/>
    <n v="1"/>
    <n v="27"/>
  </r>
  <r>
    <s v="CG UK Warehouse"/>
    <x v="265"/>
    <x v="117"/>
    <x v="1"/>
    <x v="69"/>
    <n v="1"/>
    <n v="19"/>
  </r>
  <r>
    <s v="CG UK Warehouse"/>
    <x v="266"/>
    <x v="118"/>
    <x v="0"/>
    <x v="12"/>
    <n v="1"/>
    <n v="26.85"/>
  </r>
  <r>
    <s v="CG UK Warehouse"/>
    <x v="267"/>
    <x v="119"/>
    <x v="0"/>
    <x v="12"/>
    <n v="1"/>
    <n v="26.85"/>
  </r>
  <r>
    <s v="CG UK Warehouse"/>
    <x v="268"/>
    <x v="108"/>
    <x v="0"/>
    <x v="12"/>
    <n v="1"/>
    <n v="26.85"/>
  </r>
  <r>
    <s v="CG UK Warehouse"/>
    <x v="269"/>
    <x v="120"/>
    <x v="0"/>
    <x v="12"/>
    <n v="1"/>
    <n v="26.85"/>
  </r>
  <r>
    <s v="CG UK Warehouse"/>
    <x v="270"/>
    <x v="121"/>
    <x v="0"/>
    <x v="12"/>
    <n v="1"/>
    <n v="26.85"/>
  </r>
  <r>
    <s v="CG UK Warehouse"/>
    <x v="271"/>
    <x v="122"/>
    <x v="0"/>
    <x v="12"/>
    <n v="1"/>
    <n v="26.85"/>
  </r>
  <r>
    <s v="CG UK Warehouse"/>
    <x v="272"/>
    <x v="123"/>
    <x v="0"/>
    <x v="12"/>
    <n v="1"/>
    <n v="26.85"/>
  </r>
  <r>
    <s v="CG UK Warehouse"/>
    <x v="273"/>
    <x v="25"/>
    <x v="0"/>
    <x v="12"/>
    <n v="1"/>
    <n v="24"/>
  </r>
  <r>
    <s v="CG UK Warehouse"/>
    <x v="274"/>
    <x v="124"/>
    <x v="0"/>
    <x v="12"/>
    <n v="1"/>
    <n v="24"/>
  </r>
  <r>
    <s v="CG UK Warehouse"/>
    <x v="275"/>
    <x v="115"/>
    <x v="0"/>
    <x v="12"/>
    <n v="1"/>
    <n v="24"/>
  </r>
  <r>
    <s v="CG UK Warehouse"/>
    <x v="276"/>
    <x v="125"/>
    <x v="0"/>
    <x v="12"/>
    <n v="1"/>
    <n v="24"/>
  </r>
  <r>
    <s v="CG UK Warehouse"/>
    <x v="277"/>
    <x v="126"/>
    <x v="0"/>
    <x v="12"/>
    <n v="1"/>
    <n v="24"/>
  </r>
  <r>
    <s v="CG UK Warehouse"/>
    <x v="278"/>
    <x v="127"/>
    <x v="0"/>
    <x v="12"/>
    <n v="1"/>
    <n v="26.85"/>
  </r>
  <r>
    <s v="CG UK Warehouse"/>
    <x v="279"/>
    <x v="128"/>
    <x v="0"/>
    <x v="12"/>
    <n v="1"/>
    <n v="26.85"/>
  </r>
  <r>
    <s v="Christchurch Warehouse"/>
    <x v="280"/>
    <x v="129"/>
    <x v="0"/>
    <x v="12"/>
    <n v="1"/>
    <n v="26.85"/>
  </r>
  <r>
    <s v="CG UK Warehouse"/>
    <x v="281"/>
    <x v="130"/>
    <x v="0"/>
    <x v="12"/>
    <n v="2"/>
    <n v="26.85"/>
  </r>
  <r>
    <s v="CG UK Warehouse"/>
    <x v="282"/>
    <x v="131"/>
    <x v="0"/>
    <x v="12"/>
    <n v="1"/>
    <n v="26.85"/>
  </r>
  <r>
    <s v="CG UK Warehouse"/>
    <x v="283"/>
    <x v="132"/>
    <x v="0"/>
    <x v="12"/>
    <n v="1"/>
    <n v="26.85"/>
  </r>
  <r>
    <s v="Christchurch Warehouse"/>
    <x v="284"/>
    <x v="133"/>
    <x v="0"/>
    <x v="12"/>
    <n v="1"/>
    <n v="26.85"/>
  </r>
  <r>
    <s v="Christchurch Warehouse"/>
    <x v="285"/>
    <x v="134"/>
    <x v="0"/>
    <x v="12"/>
    <n v="1"/>
    <n v="26.85"/>
  </r>
  <r>
    <s v="ETL Warehouse"/>
    <x v="286"/>
    <x v="118"/>
    <x v="0"/>
    <x v="4"/>
    <n v="1"/>
    <n v="43.35"/>
  </r>
  <r>
    <s v="ETL Warehouse"/>
    <x v="287"/>
    <x v="135"/>
    <x v="0"/>
    <x v="82"/>
    <n v="1"/>
    <n v="47"/>
  </r>
  <r>
    <s v="ETL Warehouse"/>
    <x v="288"/>
    <x v="136"/>
    <x v="0"/>
    <x v="83"/>
    <n v="1"/>
    <n v="25"/>
  </r>
  <r>
    <s v="ETL Warehouse"/>
    <x v="289"/>
    <x v="137"/>
    <x v="0"/>
    <x v="54"/>
    <n v="1"/>
    <n v="35"/>
  </r>
  <r>
    <s v="ETL Warehouse"/>
    <x v="290"/>
    <x v="112"/>
    <x v="0"/>
    <x v="54"/>
    <n v="1"/>
    <n v="29.77"/>
  </r>
  <r>
    <s v="ETL Warehouse"/>
    <x v="291"/>
    <x v="114"/>
    <x v="0"/>
    <x v="54"/>
    <n v="1"/>
    <n v="29.77"/>
  </r>
  <r>
    <s v="ETL Warehouse"/>
    <x v="292"/>
    <x v="138"/>
    <x v="0"/>
    <x v="54"/>
    <n v="1"/>
    <n v="29.77"/>
  </r>
  <r>
    <s v="Christchurch Warehouse"/>
    <x v="293"/>
    <x v="139"/>
    <x v="0"/>
    <x v="62"/>
    <n v="1"/>
    <n v="25"/>
  </r>
  <r>
    <s v="Christchurch Warehouse"/>
    <x v="294"/>
    <x v="139"/>
    <x v="0"/>
    <x v="62"/>
    <n v="1"/>
    <n v="25"/>
  </r>
  <r>
    <s v="Christchurch Warehouse"/>
    <x v="295"/>
    <x v="140"/>
    <x v="0"/>
    <x v="62"/>
    <n v="1"/>
    <n v="25"/>
  </r>
  <r>
    <s v="ETL Warehouse"/>
    <x v="296"/>
    <x v="141"/>
    <x v="0"/>
    <x v="49"/>
    <n v="1"/>
    <n v="34"/>
  </r>
  <r>
    <s v="ETL Warehouse"/>
    <x v="297"/>
    <x v="141"/>
    <x v="0"/>
    <x v="49"/>
    <n v="1"/>
    <n v="34"/>
  </r>
  <r>
    <s v="ETL Warehouse"/>
    <x v="298"/>
    <x v="142"/>
    <x v="0"/>
    <x v="49"/>
    <n v="1"/>
    <n v="34"/>
  </r>
  <r>
    <s v="ETL Warehouse"/>
    <x v="299"/>
    <x v="143"/>
    <x v="0"/>
    <x v="49"/>
    <n v="1"/>
    <n v="34"/>
  </r>
  <r>
    <s v="ETL Warehouse"/>
    <x v="300"/>
    <x v="112"/>
    <x v="0"/>
    <x v="49"/>
    <n v="1"/>
    <n v="26.5"/>
  </r>
  <r>
    <s v="Christchurch Warehouse"/>
    <x v="301"/>
    <x v="134"/>
    <x v="0"/>
    <x v="49"/>
    <n v="1"/>
    <n v="34"/>
  </r>
  <r>
    <s v="Christchurch Warehouse"/>
    <x v="302"/>
    <x v="134"/>
    <x v="0"/>
    <x v="49"/>
    <n v="1"/>
    <n v="34"/>
  </r>
  <r>
    <s v="ETL Warehouse"/>
    <x v="303"/>
    <x v="144"/>
    <x v="0"/>
    <x v="84"/>
    <n v="1"/>
    <n v="55"/>
  </r>
  <r>
    <s v="ETL Warehouse"/>
    <x v="304"/>
    <x v="120"/>
    <x v="0"/>
    <x v="84"/>
    <n v="1"/>
    <n v="55"/>
  </r>
  <r>
    <s v="ETL Warehouse"/>
    <x v="305"/>
    <x v="145"/>
    <x v="0"/>
    <x v="84"/>
    <n v="1"/>
    <n v="55"/>
  </r>
  <r>
    <s v="ETL Warehouse"/>
    <x v="306"/>
    <x v="111"/>
    <x v="0"/>
    <x v="84"/>
    <n v="1"/>
    <n v="55"/>
  </r>
  <r>
    <s v="CG UK Warehouse"/>
    <x v="307"/>
    <x v="146"/>
    <x v="0"/>
    <x v="72"/>
    <n v="1"/>
    <n v="70.8"/>
  </r>
  <r>
    <s v="CG UK Warehouse"/>
    <x v="308"/>
    <x v="147"/>
    <x v="0"/>
    <x v="72"/>
    <n v="2"/>
    <n v="70.8"/>
  </r>
  <r>
    <s v="CG UK Warehouse"/>
    <x v="309"/>
    <x v="139"/>
    <x v="0"/>
    <x v="72"/>
    <n v="1"/>
    <n v="7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FF3C9-A17A-4326-B1AF-73679C43889B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8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92">
        <item x="38"/>
        <item x="83"/>
        <item x="69"/>
        <item x="7"/>
        <item x="19"/>
        <item x="39"/>
        <item x="28"/>
        <item x="65"/>
        <item x="71"/>
        <item x="73"/>
        <item x="62"/>
        <item x="77"/>
        <item x="87"/>
        <item x="80"/>
        <item x="25"/>
        <item x="1"/>
        <item x="18"/>
        <item x="15"/>
        <item x="22"/>
        <item x="14"/>
        <item x="60"/>
        <item x="85"/>
        <item x="37"/>
        <item x="67"/>
        <item x="82"/>
        <item x="55"/>
        <item x="53"/>
        <item x="45"/>
        <item x="29"/>
        <item x="51"/>
        <item x="0"/>
        <item x="3"/>
        <item x="46"/>
        <item x="27"/>
        <item x="20"/>
        <item x="56"/>
        <item x="43"/>
        <item x="12"/>
        <item x="58"/>
        <item x="89"/>
        <item x="70"/>
        <item x="76"/>
        <item x="47"/>
        <item x="66"/>
        <item x="59"/>
        <item x="79"/>
        <item x="75"/>
        <item x="49"/>
        <item x="35"/>
        <item x="48"/>
        <item x="31"/>
        <item x="36"/>
        <item x="4"/>
        <item x="6"/>
        <item x="88"/>
        <item x="11"/>
        <item x="30"/>
        <item x="90"/>
        <item x="26"/>
        <item x="54"/>
        <item x="44"/>
        <item x="2"/>
        <item x="17"/>
        <item x="81"/>
        <item x="64"/>
        <item x="9"/>
        <item x="23"/>
        <item x="16"/>
        <item x="86"/>
        <item x="52"/>
        <item x="74"/>
        <item x="50"/>
        <item x="42"/>
        <item x="24"/>
        <item x="41"/>
        <item x="68"/>
        <item x="72"/>
        <item x="63"/>
        <item x="40"/>
        <item x="33"/>
        <item x="78"/>
        <item x="21"/>
        <item x="57"/>
        <item x="61"/>
        <item x="5"/>
        <item x="34"/>
        <item x="32"/>
        <item x="13"/>
        <item x="84"/>
        <item x="10"/>
        <item x="8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B13A5-64BE-4CBB-9562-EFD52B23574E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24" firstHeaderRow="1" firstDataRow="1" firstDataCol="1"/>
  <pivotFields count="8">
    <pivotField showAll="0"/>
    <pivotField axis="axisRow" multipleItemSelectionAllowed="1" showAll="0" sortType="descending" defaultSubtotal="0">
      <items count="310">
        <item x="2"/>
        <item x="0"/>
        <item x="1"/>
        <item x="3"/>
        <item x="4"/>
        <item x="5"/>
        <item x="6"/>
        <item x="8"/>
        <item x="7"/>
        <item x="9"/>
        <item x="11"/>
        <item x="10"/>
        <item x="12"/>
        <item x="13"/>
        <item x="14"/>
        <item x="44"/>
        <item x="15"/>
        <item x="19"/>
        <item x="16"/>
        <item x="17"/>
        <item x="18"/>
        <item x="20"/>
        <item x="22"/>
        <item x="24"/>
        <item x="23"/>
        <item x="21"/>
        <item x="25"/>
        <item x="28"/>
        <item x="27"/>
        <item x="26"/>
        <item x="31"/>
        <item x="32"/>
        <item x="33"/>
        <item x="29"/>
        <item x="30"/>
        <item x="36"/>
        <item x="37"/>
        <item x="38"/>
        <item x="34"/>
        <item x="39"/>
        <item x="35"/>
        <item x="40"/>
        <item x="41"/>
        <item x="47"/>
        <item x="46"/>
        <item x="48"/>
        <item x="45"/>
        <item x="42"/>
        <item x="43"/>
        <item x="49"/>
        <item x="54"/>
        <item x="53"/>
        <item x="56"/>
        <item x="57"/>
        <item x="50"/>
        <item x="55"/>
        <item x="52"/>
        <item x="51"/>
        <item x="58"/>
        <item x="59"/>
        <item x="60"/>
        <item x="61"/>
        <item x="67"/>
        <item x="64"/>
        <item x="62"/>
        <item x="63"/>
        <item x="65"/>
        <item x="66"/>
        <item x="69"/>
        <item x="70"/>
        <item x="68"/>
        <item x="79"/>
        <item x="73"/>
        <item x="78"/>
        <item x="74"/>
        <item x="75"/>
        <item x="80"/>
        <item x="71"/>
        <item x="77"/>
        <item x="76"/>
        <item x="72"/>
        <item x="85"/>
        <item x="86"/>
        <item x="84"/>
        <item x="83"/>
        <item x="81"/>
        <item x="82"/>
        <item x="91"/>
        <item x="90"/>
        <item x="87"/>
        <item x="88"/>
        <item x="89"/>
        <item x="93"/>
        <item x="94"/>
        <item x="92"/>
        <item x="96"/>
        <item x="98"/>
        <item x="97"/>
        <item x="95"/>
        <item x="100"/>
        <item x="101"/>
        <item x="99"/>
        <item x="103"/>
        <item x="102"/>
        <item x="104"/>
        <item x="121"/>
        <item x="122"/>
        <item x="123"/>
        <item x="125"/>
        <item x="124"/>
        <item x="105"/>
        <item x="106"/>
        <item x="126"/>
        <item x="127"/>
        <item x="107"/>
        <item x="108"/>
        <item x="128"/>
        <item x="129"/>
        <item x="131"/>
        <item x="130"/>
        <item x="109"/>
        <item x="132"/>
        <item x="133"/>
        <item x="135"/>
        <item x="134"/>
        <item x="136"/>
        <item x="138"/>
        <item x="137"/>
        <item x="110"/>
        <item x="139"/>
        <item x="141"/>
        <item x="140"/>
        <item x="111"/>
        <item x="113"/>
        <item x="112"/>
        <item x="144"/>
        <item x="143"/>
        <item x="142"/>
        <item x="115"/>
        <item x="116"/>
        <item x="114"/>
        <item x="145"/>
        <item x="146"/>
        <item x="148"/>
        <item x="147"/>
        <item x="149"/>
        <item x="150"/>
        <item x="117"/>
        <item x="118"/>
        <item x="119"/>
        <item x="151"/>
        <item x="120"/>
        <item x="152"/>
        <item x="153"/>
        <item x="158"/>
        <item x="157"/>
        <item x="159"/>
        <item x="161"/>
        <item x="162"/>
        <item x="160"/>
        <item x="163"/>
        <item x="164"/>
        <item x="165"/>
        <item x="166"/>
        <item x="167"/>
        <item x="168"/>
        <item x="169"/>
        <item x="170"/>
        <item x="171"/>
        <item x="173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54"/>
        <item x="185"/>
        <item x="186"/>
        <item x="187"/>
        <item x="188"/>
        <item x="190"/>
        <item x="189"/>
        <item x="193"/>
        <item x="191"/>
        <item x="192"/>
        <item x="194"/>
        <item x="195"/>
        <item x="196"/>
        <item x="197"/>
        <item x="198"/>
        <item x="200"/>
        <item x="199"/>
        <item x="155"/>
        <item x="156"/>
        <item x="201"/>
        <item x="207"/>
        <item x="208"/>
        <item x="209"/>
        <item x="210"/>
        <item x="212"/>
        <item x="211"/>
        <item x="213"/>
        <item x="216"/>
        <item x="219"/>
        <item x="217"/>
        <item x="220"/>
        <item x="214"/>
        <item x="218"/>
        <item x="215"/>
        <item x="221"/>
        <item x="226"/>
        <item x="225"/>
        <item x="227"/>
        <item x="222"/>
        <item x="224"/>
        <item x="223"/>
        <item x="228"/>
        <item x="229"/>
        <item x="202"/>
        <item x="230"/>
        <item x="231"/>
        <item x="232"/>
        <item x="233"/>
        <item x="235"/>
        <item x="234"/>
        <item x="203"/>
        <item x="204"/>
        <item x="248"/>
        <item x="249"/>
        <item x="205"/>
        <item x="250"/>
        <item x="251"/>
        <item x="246"/>
        <item x="247"/>
        <item x="243"/>
        <item x="242"/>
        <item x="245"/>
        <item x="244"/>
        <item x="240"/>
        <item x="238"/>
        <item x="239"/>
        <item x="206"/>
        <item x="241"/>
        <item x="236"/>
        <item x="237"/>
        <item x="296"/>
        <item x="297"/>
        <item x="266"/>
        <item x="286"/>
        <item x="267"/>
        <item x="289"/>
        <item x="252"/>
        <item x="303"/>
        <item x="298"/>
        <item x="268"/>
        <item x="253"/>
        <item x="255"/>
        <item x="256"/>
        <item x="254"/>
        <item x="257"/>
        <item x="269"/>
        <item x="304"/>
        <item x="270"/>
        <item x="258"/>
        <item x="271"/>
        <item x="272"/>
        <item x="305"/>
        <item x="299"/>
        <item x="306"/>
        <item x="259"/>
        <item x="288"/>
        <item x="273"/>
        <item x="287"/>
        <item x="290"/>
        <item x="300"/>
        <item x="260"/>
        <item x="261"/>
        <item x="262"/>
        <item x="291"/>
        <item x="274"/>
        <item x="263"/>
        <item x="275"/>
        <item x="276"/>
        <item x="292"/>
        <item x="277"/>
        <item x="278"/>
        <item x="307"/>
        <item x="264"/>
        <item x="265"/>
        <item x="279"/>
        <item x="308"/>
        <item x="293"/>
        <item x="294"/>
        <item x="309"/>
        <item x="280"/>
        <item x="281"/>
        <item x="282"/>
        <item x="283"/>
        <item x="284"/>
        <item x="285"/>
        <item x="301"/>
        <item x="302"/>
        <item x="29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showAll="0">
      <items count="86">
        <item x="12"/>
        <item x="4"/>
        <item x="35"/>
        <item x="82"/>
        <item x="32"/>
        <item x="53"/>
        <item x="33"/>
        <item x="29"/>
        <item x="80"/>
        <item x="79"/>
        <item x="45"/>
        <item x="83"/>
        <item x="54"/>
        <item x="64"/>
        <item x="31"/>
        <item x="28"/>
        <item x="62"/>
        <item x="49"/>
        <item x="84"/>
        <item x="41"/>
        <item x="56"/>
        <item x="24"/>
        <item x="75"/>
        <item x="2"/>
        <item x="8"/>
        <item x="70"/>
        <item x="48"/>
        <item x="40"/>
        <item x="60"/>
        <item x="30"/>
        <item x="55"/>
        <item x="34"/>
        <item x="36"/>
        <item x="37"/>
        <item x="27"/>
        <item x="46"/>
        <item x="66"/>
        <item x="73"/>
        <item x="26"/>
        <item x="71"/>
        <item x="25"/>
        <item x="15"/>
        <item x="43"/>
        <item x="10"/>
        <item x="17"/>
        <item x="16"/>
        <item x="77"/>
        <item x="11"/>
        <item x="1"/>
        <item x="78"/>
        <item x="42"/>
        <item x="51"/>
        <item x="18"/>
        <item x="63"/>
        <item x="50"/>
        <item x="69"/>
        <item x="52"/>
        <item x="68"/>
        <item x="13"/>
        <item x="14"/>
        <item x="65"/>
        <item x="58"/>
        <item x="5"/>
        <item x="7"/>
        <item x="6"/>
        <item x="61"/>
        <item x="81"/>
        <item x="59"/>
        <item x="3"/>
        <item x="22"/>
        <item x="21"/>
        <item x="23"/>
        <item x="74"/>
        <item x="57"/>
        <item x="67"/>
        <item x="76"/>
        <item x="19"/>
        <item x="20"/>
        <item x="47"/>
        <item x="44"/>
        <item x="39"/>
        <item x="38"/>
        <item x="0"/>
        <item x="9"/>
        <item x="72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7"/>
    <field x="2"/>
  </rowFields>
  <rowItems count="621">
    <i>
      <x v="266"/>
    </i>
    <i r="1">
      <x v="5"/>
    </i>
    <i>
      <x v="297"/>
    </i>
    <i r="1">
      <x v="6"/>
    </i>
    <i>
      <x v="242"/>
    </i>
    <i r="1">
      <x v="4"/>
    </i>
    <i>
      <x v="300"/>
    </i>
    <i r="1">
      <x v="6"/>
    </i>
    <i>
      <x v="293"/>
    </i>
    <i r="1">
      <x v="6"/>
    </i>
    <i>
      <x v="263"/>
    </i>
    <i r="1">
      <x v="5"/>
    </i>
    <i>
      <x v="265"/>
    </i>
    <i r="1">
      <x v="5"/>
    </i>
    <i>
      <x v="150"/>
    </i>
    <i r="1">
      <x v="2"/>
    </i>
    <i>
      <x v="18"/>
    </i>
    <i r="1">
      <x v="1"/>
    </i>
    <i>
      <x v="115"/>
    </i>
    <i r="1">
      <x v="2"/>
    </i>
    <i>
      <x v="162"/>
    </i>
    <i r="1">
      <x v="3"/>
    </i>
    <i>
      <x v="143"/>
    </i>
    <i r="1">
      <x v="2"/>
    </i>
    <i>
      <x v="133"/>
    </i>
    <i r="1">
      <x v="2"/>
    </i>
    <i>
      <x v="284"/>
    </i>
    <i r="1">
      <x v="5"/>
    </i>
    <i>
      <x v="219"/>
    </i>
    <i r="1">
      <x v="4"/>
    </i>
    <i>
      <x v="188"/>
    </i>
    <i r="1">
      <x v="3"/>
    </i>
    <i>
      <x v="259"/>
    </i>
    <i r="1">
      <x v="5"/>
    </i>
    <i>
      <x v="81"/>
    </i>
    <i r="1">
      <x v="5"/>
    </i>
    <i>
      <x v="202"/>
    </i>
    <i r="1">
      <x v="4"/>
    </i>
    <i>
      <x v="83"/>
    </i>
    <i r="1">
      <x v="1"/>
    </i>
    <i>
      <x v="79"/>
    </i>
    <i r="1">
      <x v="1"/>
    </i>
    <i>
      <x v="84"/>
    </i>
    <i r="1">
      <x v="1"/>
    </i>
    <i>
      <x v="268"/>
    </i>
    <i r="1">
      <x v="5"/>
    </i>
    <i>
      <x v="85"/>
    </i>
    <i r="1">
      <x v="1"/>
    </i>
    <i>
      <x v="193"/>
    </i>
    <i r="1">
      <x v="3"/>
    </i>
    <i>
      <x v="95"/>
    </i>
    <i r="1">
      <x v="4"/>
    </i>
    <i>
      <x v="213"/>
    </i>
    <i r="1">
      <x v="4"/>
    </i>
    <i>
      <x v="98"/>
    </i>
    <i r="1">
      <x v="1"/>
    </i>
    <i>
      <x v="227"/>
    </i>
    <i r="1">
      <x v="4"/>
    </i>
    <i>
      <x v="106"/>
    </i>
    <i r="1">
      <x v="2"/>
    </i>
    <i>
      <x v="250"/>
    </i>
    <i r="1">
      <x v="4"/>
    </i>
    <i>
      <x v="111"/>
    </i>
    <i r="1">
      <x v="2"/>
    </i>
    <i>
      <x v="65"/>
    </i>
    <i r="1">
      <x v="1"/>
    </i>
    <i>
      <x v="114"/>
    </i>
    <i r="1">
      <x v="2"/>
    </i>
    <i>
      <x v="80"/>
    </i>
    <i r="1">
      <x v="1"/>
    </i>
    <i>
      <x v="275"/>
    </i>
    <i r="1">
      <x v="5"/>
    </i>
    <i>
      <x v="8"/>
    </i>
    <i r="1">
      <x v="1"/>
    </i>
    <i>
      <x v="192"/>
    </i>
    <i r="1">
      <x v="3"/>
    </i>
    <i>
      <x v="122"/>
    </i>
    <i r="1">
      <x v="2"/>
    </i>
    <i>
      <x v="195"/>
    </i>
    <i r="1">
      <x v="3"/>
    </i>
    <i>
      <x v="125"/>
    </i>
    <i r="1">
      <x v="2"/>
    </i>
    <i>
      <x v="209"/>
    </i>
    <i r="1">
      <x v="4"/>
    </i>
    <i>
      <x v="13"/>
    </i>
    <i r="1">
      <x v="1"/>
    </i>
    <i>
      <x v="214"/>
    </i>
    <i r="1">
      <x v="4"/>
    </i>
    <i>
      <x v="6"/>
    </i>
    <i r="1">
      <x v="1"/>
    </i>
    <i>
      <x v="223"/>
    </i>
    <i r="1">
      <x v="4"/>
    </i>
    <i>
      <x v="130"/>
    </i>
    <i r="1">
      <x v="2"/>
    </i>
    <i>
      <x v="228"/>
    </i>
    <i r="1">
      <x v="4"/>
    </i>
    <i>
      <x v="236"/>
    </i>
    <i r="1">
      <x v="4"/>
    </i>
    <i>
      <x v="61"/>
    </i>
    <i r="1">
      <x v="1"/>
    </i>
    <i>
      <x v="243"/>
    </i>
    <i r="1">
      <x v="4"/>
    </i>
    <i>
      <x v="40"/>
    </i>
    <i r="1">
      <x v="1"/>
    </i>
    <i>
      <x v="251"/>
    </i>
    <i r="1">
      <x v="4"/>
    </i>
    <i>
      <x v="51"/>
    </i>
    <i r="1">
      <x v="1"/>
    </i>
    <i>
      <x v="64"/>
    </i>
    <i r="1">
      <x v="1"/>
    </i>
    <i>
      <x v="58"/>
    </i>
    <i r="1">
      <x v="1"/>
    </i>
    <i>
      <x v="71"/>
    </i>
    <i r="1">
      <x v="4"/>
    </i>
    <i>
      <x v="169"/>
    </i>
    <i r="1">
      <x v="3"/>
    </i>
    <i>
      <x v="273"/>
    </i>
    <i r="1">
      <x v="5"/>
    </i>
    <i>
      <x v="174"/>
    </i>
    <i r="1">
      <x v="3"/>
    </i>
    <i>
      <x v="276"/>
    </i>
    <i r="1">
      <x v="5"/>
    </i>
    <i>
      <x v="177"/>
    </i>
    <i r="1">
      <x v="3"/>
    </i>
    <i>
      <x v="76"/>
    </i>
    <i r="1">
      <x v="1"/>
    </i>
    <i>
      <x v="186"/>
    </i>
    <i r="1">
      <x v="3"/>
    </i>
    <i>
      <x v="129"/>
    </i>
    <i r="1">
      <x v="2"/>
    </i>
    <i>
      <x v="165"/>
    </i>
    <i r="1">
      <x v="3"/>
    </i>
    <i>
      <x v="110"/>
    </i>
    <i r="1">
      <x v="2"/>
    </i>
    <i>
      <x v="282"/>
    </i>
    <i r="1">
      <x v="5"/>
    </i>
    <i>
      <x v="139"/>
    </i>
    <i r="1">
      <x v="2"/>
    </i>
    <i>
      <x v="171"/>
    </i>
    <i r="1">
      <x v="3"/>
    </i>
    <i>
      <x v="147"/>
    </i>
    <i r="1">
      <x v="2"/>
    </i>
    <i>
      <x v="153"/>
    </i>
    <i r="1">
      <x v="2"/>
    </i>
    <i>
      <x v="187"/>
    </i>
    <i r="1">
      <x v="3"/>
    </i>
    <i>
      <x v="15"/>
    </i>
    <i r="1">
      <x v="1"/>
    </i>
    <i>
      <x v="138"/>
    </i>
    <i r="1">
      <x v="2"/>
    </i>
    <i>
      <x v="132"/>
    </i>
    <i r="1">
      <x v="2"/>
    </i>
    <i>
      <x v="232"/>
    </i>
    <i r="1">
      <x v="4"/>
    </i>
    <i>
      <x v="149"/>
    </i>
    <i r="1">
      <x v="2"/>
    </i>
    <i>
      <x v="66"/>
    </i>
    <i r="1">
      <x v="1"/>
    </i>
    <i>
      <x v="109"/>
    </i>
    <i r="1">
      <x v="2"/>
    </i>
    <i>
      <x v="215"/>
    </i>
    <i r="1">
      <x v="4"/>
    </i>
    <i>
      <x v="78"/>
    </i>
    <i r="1">
      <x v="5"/>
    </i>
    <i>
      <x v="69"/>
    </i>
    <i r="1">
      <x v="1"/>
    </i>
    <i>
      <x v="34"/>
    </i>
    <i r="1">
      <x v="1"/>
    </i>
    <i>
      <x v="225"/>
    </i>
    <i r="1">
      <x v="4"/>
    </i>
    <i>
      <x v="105"/>
    </i>
    <i r="1">
      <x v="2"/>
    </i>
    <i>
      <x v="102"/>
    </i>
    <i r="1">
      <x v="1"/>
    </i>
    <i>
      <x v="42"/>
    </i>
    <i r="1">
      <x v="1"/>
    </i>
    <i>
      <x v="247"/>
    </i>
    <i r="1">
      <x v="4"/>
    </i>
    <i>
      <x v="279"/>
    </i>
    <i r="1">
      <x v="5"/>
    </i>
    <i>
      <x v="161"/>
    </i>
    <i r="1">
      <x v="3"/>
    </i>
    <i>
      <x v="218"/>
    </i>
    <i r="1">
      <x v="4"/>
    </i>
    <i>
      <x v="248"/>
    </i>
    <i r="1">
      <x v="4"/>
    </i>
    <i>
      <x v="52"/>
    </i>
    <i r="1">
      <x v="1"/>
    </i>
    <i>
      <x v="21"/>
    </i>
    <i r="1">
      <x v="1"/>
    </i>
    <i>
      <x v="11"/>
    </i>
    <i r="1">
      <x v="1"/>
    </i>
    <i>
      <x v="35"/>
    </i>
    <i r="1">
      <x v="1"/>
    </i>
    <i>
      <x v="211"/>
    </i>
    <i r="1">
      <x v="4"/>
    </i>
    <i>
      <x v="92"/>
    </i>
    <i r="1">
      <x v="1"/>
    </i>
    <i>
      <x v="39"/>
    </i>
    <i r="1">
      <x v="1"/>
    </i>
    <i>
      <x v="32"/>
    </i>
    <i r="1">
      <x v="1"/>
    </i>
    <i>
      <x v="97"/>
    </i>
    <i r="1">
      <x v="1"/>
    </i>
    <i>
      <x v="179"/>
    </i>
    <i r="1">
      <x v="3"/>
    </i>
    <i>
      <x v="49"/>
    </i>
    <i r="1">
      <x v="1"/>
    </i>
    <i>
      <x v="57"/>
    </i>
    <i r="1">
      <x v="1"/>
    </i>
    <i>
      <x v="72"/>
    </i>
    <i r="1">
      <x v="5"/>
    </i>
    <i>
      <x v="20"/>
    </i>
    <i r="1">
      <x v="1"/>
    </i>
    <i>
      <x v="104"/>
    </i>
    <i r="1">
      <x v="2"/>
    </i>
    <i>
      <x v="33"/>
    </i>
    <i r="1">
      <x v="1"/>
    </i>
    <i>
      <x v="31"/>
    </i>
    <i r="1">
      <x v="1"/>
    </i>
    <i>
      <x v="145"/>
    </i>
    <i r="1">
      <x v="2"/>
    </i>
    <i>
      <x v="24"/>
    </i>
    <i r="1">
      <x v="1"/>
    </i>
    <i>
      <x v="255"/>
    </i>
    <i r="1">
      <x v="5"/>
    </i>
    <i>
      <x v="96"/>
    </i>
    <i r="1">
      <x v="1"/>
    </i>
    <i>
      <x v="156"/>
    </i>
    <i r="1">
      <x v="3"/>
    </i>
    <i>
      <x v="17"/>
    </i>
    <i r="1">
      <x v="1"/>
    </i>
    <i>
      <x v="5"/>
    </i>
    <i r="1">
      <x v="1"/>
    </i>
    <i>
      <x v="119"/>
    </i>
    <i r="1">
      <x v="2"/>
    </i>
    <i>
      <x v="141"/>
    </i>
    <i r="1">
      <x v="2"/>
    </i>
    <i>
      <x v="91"/>
    </i>
    <i r="1">
      <x v="1"/>
    </i>
    <i>
      <x v="67"/>
    </i>
    <i r="1">
      <x v="1"/>
    </i>
    <i>
      <x v="62"/>
    </i>
    <i r="1">
      <x v="1"/>
    </i>
    <i>
      <x v="136"/>
    </i>
    <i r="1">
      <x v="2"/>
    </i>
    <i>
      <x v="148"/>
    </i>
    <i r="1">
      <x v="2"/>
    </i>
    <i>
      <x v="127"/>
    </i>
    <i r="1">
      <x v="2"/>
    </i>
    <i>
      <x v="29"/>
    </i>
    <i r="1">
      <x v="1"/>
    </i>
    <i>
      <x/>
    </i>
    <i r="1">
      <x v="1"/>
    </i>
    <i>
      <x v="14"/>
    </i>
    <i r="1">
      <x v="1"/>
    </i>
    <i>
      <x v="184"/>
    </i>
    <i r="1">
      <x v="3"/>
    </i>
    <i>
      <x v="48"/>
    </i>
    <i r="1">
      <x v="1"/>
    </i>
    <i>
      <x v="237"/>
    </i>
    <i r="1">
      <x v="4"/>
    </i>
    <i>
      <x v="103"/>
    </i>
    <i r="1">
      <x v="1"/>
    </i>
    <i>
      <x v="146"/>
    </i>
    <i r="1">
      <x v="2"/>
    </i>
    <i>
      <x v="249"/>
    </i>
    <i r="1">
      <x v="4"/>
    </i>
    <i>
      <x v="151"/>
    </i>
    <i r="1">
      <x v="2"/>
    </i>
    <i>
      <x v="112"/>
    </i>
    <i r="1">
      <x v="2"/>
    </i>
    <i>
      <x v="25"/>
    </i>
    <i r="1">
      <x v="1"/>
    </i>
    <i>
      <x v="108"/>
    </i>
    <i r="1">
      <x v="2"/>
    </i>
    <i>
      <x v="183"/>
    </i>
    <i r="1">
      <x v="3"/>
    </i>
    <i>
      <x v="221"/>
    </i>
    <i r="1">
      <x v="4"/>
    </i>
    <i>
      <x v="113"/>
    </i>
    <i r="1">
      <x v="2"/>
    </i>
    <i>
      <x v="107"/>
    </i>
    <i r="1">
      <x v="2"/>
    </i>
    <i>
      <x v="7"/>
    </i>
    <i r="1">
      <x v="1"/>
    </i>
    <i>
      <x v="216"/>
    </i>
    <i r="1">
      <x v="4"/>
    </i>
    <i>
      <x v="210"/>
    </i>
    <i r="1">
      <x v="4"/>
    </i>
    <i>
      <x v="4"/>
    </i>
    <i r="1">
      <x v="1"/>
    </i>
    <i>
      <x v="264"/>
    </i>
    <i r="1">
      <x v="5"/>
    </i>
    <i>
      <x v="37"/>
    </i>
    <i r="1">
      <x v="1"/>
    </i>
    <i>
      <x v="59"/>
    </i>
    <i r="1">
      <x v="1"/>
    </i>
    <i>
      <x v="124"/>
    </i>
    <i r="1">
      <x v="2"/>
    </i>
    <i>
      <x v="234"/>
    </i>
    <i r="1">
      <x v="4"/>
    </i>
    <i>
      <x v="87"/>
    </i>
    <i r="1">
      <x v="1"/>
    </i>
    <i>
      <x v="154"/>
    </i>
    <i r="1">
      <x v="3"/>
    </i>
    <i>
      <x v="262"/>
    </i>
    <i r="1">
      <x v="5"/>
    </i>
    <i>
      <x v="235"/>
    </i>
    <i r="1">
      <x v="4"/>
    </i>
    <i>
      <x v="142"/>
    </i>
    <i r="1">
      <x v="2"/>
    </i>
    <i>
      <x v="167"/>
    </i>
    <i r="1">
      <x v="3"/>
    </i>
    <i>
      <x v="137"/>
    </i>
    <i r="1">
      <x v="2"/>
    </i>
    <i>
      <x v="170"/>
    </i>
    <i r="1">
      <x v="3"/>
    </i>
    <i>
      <x v="204"/>
    </i>
    <i r="1">
      <x v="4"/>
    </i>
    <i>
      <x v="100"/>
    </i>
    <i r="1">
      <x v="1"/>
    </i>
    <i>
      <x v="230"/>
    </i>
    <i r="1">
      <x v="4"/>
    </i>
    <i>
      <x v="176"/>
    </i>
    <i r="1">
      <x v="3"/>
    </i>
    <i>
      <x v="9"/>
    </i>
    <i r="1">
      <x v="1"/>
    </i>
    <i>
      <x v="180"/>
    </i>
    <i r="1">
      <x v="3"/>
    </i>
    <i>
      <x v="257"/>
    </i>
    <i r="1">
      <x v="5"/>
    </i>
    <i>
      <x v="181"/>
    </i>
    <i r="1">
      <x v="3"/>
    </i>
    <i>
      <x v="182"/>
    </i>
    <i r="1">
      <x v="3"/>
    </i>
    <i>
      <x v="38"/>
    </i>
    <i r="1">
      <x v="1"/>
    </i>
    <i>
      <x v="252"/>
    </i>
    <i r="1">
      <x v="5"/>
    </i>
    <i>
      <x v="238"/>
    </i>
    <i r="1">
      <x v="4"/>
    </i>
    <i>
      <x v="260"/>
    </i>
    <i r="1">
      <x v="5"/>
    </i>
    <i>
      <x v="172"/>
    </i>
    <i r="1">
      <x v="3"/>
    </i>
    <i>
      <x v="244"/>
    </i>
    <i r="1">
      <x v="4"/>
    </i>
    <i>
      <x v="163"/>
    </i>
    <i r="1">
      <x v="3"/>
    </i>
    <i>
      <x v="158"/>
    </i>
    <i r="1">
      <x v="3"/>
    </i>
    <i>
      <x v="274"/>
    </i>
    <i r="1">
      <x v="5"/>
    </i>
    <i>
      <x v="140"/>
    </i>
    <i r="1">
      <x v="2"/>
    </i>
    <i>
      <x v="307"/>
    </i>
    <i r="1">
      <x v="6"/>
    </i>
    <i>
      <x v="240"/>
    </i>
    <i r="1">
      <x v="4"/>
    </i>
    <i>
      <x v="308"/>
    </i>
    <i r="1">
      <x v="6"/>
    </i>
    <i>
      <x v="134"/>
    </i>
    <i r="1">
      <x v="2"/>
    </i>
    <i>
      <x v="229"/>
    </i>
    <i r="1">
      <x v="4"/>
    </i>
    <i>
      <x v="253"/>
    </i>
    <i r="1">
      <x v="5"/>
    </i>
    <i>
      <x v="166"/>
    </i>
    <i r="1">
      <x v="3"/>
    </i>
    <i>
      <x v="190"/>
    </i>
    <i r="1">
      <x v="3"/>
    </i>
    <i>
      <x v="157"/>
    </i>
    <i r="1">
      <x v="3"/>
    </i>
    <i>
      <x v="199"/>
    </i>
    <i r="1">
      <x v="3"/>
    </i>
    <i>
      <x v="128"/>
    </i>
    <i r="1">
      <x v="2"/>
    </i>
    <i>
      <x v="200"/>
    </i>
    <i r="1">
      <x v="3"/>
    </i>
    <i>
      <x v="168"/>
    </i>
    <i r="1">
      <x v="3"/>
    </i>
    <i>
      <x v="120"/>
    </i>
    <i r="1">
      <x v="2"/>
    </i>
    <i>
      <x v="212"/>
    </i>
    <i r="1">
      <x v="4"/>
    </i>
    <i>
      <x v="74"/>
    </i>
    <i r="1">
      <x v="1"/>
    </i>
    <i>
      <x v="68"/>
    </i>
    <i r="1">
      <x v="1"/>
    </i>
    <i>
      <x v="208"/>
    </i>
    <i r="1">
      <x v="4"/>
    </i>
    <i>
      <x v="131"/>
    </i>
    <i r="1">
      <x v="2"/>
    </i>
    <i>
      <x v="94"/>
    </i>
    <i r="1">
      <x v="1"/>
    </i>
    <i>
      <x v="88"/>
    </i>
    <i r="1">
      <x v="4"/>
    </i>
    <i>
      <x v="175"/>
    </i>
    <i r="1">
      <x v="3"/>
    </i>
    <i>
      <x v="90"/>
    </i>
    <i r="1">
      <x v="1"/>
    </i>
    <i>
      <x v="10"/>
    </i>
    <i r="1">
      <x v="1"/>
    </i>
    <i>
      <x v="135"/>
    </i>
    <i r="1">
      <x v="2"/>
    </i>
    <i>
      <x v="50"/>
    </i>
    <i r="1">
      <x v="1"/>
    </i>
    <i>
      <x v="41"/>
    </i>
    <i r="1">
      <x v="1"/>
    </i>
    <i>
      <x v="173"/>
    </i>
    <i r="1">
      <x v="3"/>
    </i>
    <i>
      <x v="93"/>
    </i>
    <i r="1">
      <x v="1"/>
    </i>
    <i>
      <x v="121"/>
    </i>
    <i r="1">
      <x v="2"/>
    </i>
    <i>
      <x v="258"/>
    </i>
    <i r="1">
      <x v="5"/>
    </i>
    <i>
      <x v="16"/>
    </i>
    <i r="1">
      <x v="1"/>
    </i>
    <i>
      <x v="224"/>
    </i>
    <i r="1">
      <x v="4"/>
    </i>
    <i>
      <x v="60"/>
    </i>
    <i r="1">
      <x v="1"/>
    </i>
    <i>
      <x v="126"/>
    </i>
    <i r="1">
      <x v="2"/>
    </i>
    <i>
      <x v="45"/>
    </i>
    <i r="1">
      <x v="1"/>
    </i>
    <i>
      <x v="77"/>
    </i>
    <i r="1">
      <x v="1"/>
    </i>
    <i>
      <x v="222"/>
    </i>
    <i r="1">
      <x v="4"/>
    </i>
    <i>
      <x v="245"/>
    </i>
    <i r="1">
      <x v="4"/>
    </i>
    <i>
      <x v="220"/>
    </i>
    <i r="1">
      <x v="4"/>
    </i>
    <i>
      <x v="246"/>
    </i>
    <i r="1">
      <x v="4"/>
    </i>
    <i>
      <x v="280"/>
    </i>
    <i r="1">
      <x v="5"/>
    </i>
    <i>
      <x v="30"/>
    </i>
    <i r="1">
      <x v="1"/>
    </i>
    <i>
      <x v="285"/>
    </i>
    <i r="1">
      <x v="5"/>
    </i>
    <i>
      <x v="55"/>
    </i>
    <i r="1">
      <x v="1"/>
    </i>
    <i>
      <x v="56"/>
    </i>
    <i r="1">
      <x v="1"/>
    </i>
    <i>
      <x v="63"/>
    </i>
    <i r="1">
      <x v="1"/>
    </i>
    <i>
      <x v="155"/>
    </i>
    <i r="1">
      <x v="3"/>
    </i>
    <i>
      <x v="23"/>
    </i>
    <i r="1">
      <x v="1"/>
    </i>
    <i>
      <x v="290"/>
    </i>
    <i r="1">
      <x v="6"/>
    </i>
    <i>
      <x v="22"/>
    </i>
    <i r="1">
      <x v="1"/>
    </i>
    <i>
      <x v="194"/>
    </i>
    <i r="1">
      <x v="3"/>
    </i>
    <i>
      <x v="26"/>
    </i>
    <i r="1">
      <x v="1"/>
    </i>
    <i>
      <x v="294"/>
    </i>
    <i r="1">
      <x v="6"/>
    </i>
    <i>
      <x v="207"/>
    </i>
    <i r="1">
      <x v="4"/>
    </i>
    <i>
      <x v="206"/>
    </i>
    <i r="1">
      <x v="4"/>
    </i>
    <i>
      <x v="164"/>
    </i>
    <i r="1">
      <x v="3"/>
    </i>
    <i>
      <x v="226"/>
    </i>
    <i r="1">
      <x v="4"/>
    </i>
    <i>
      <x v="292"/>
    </i>
    <i r="1">
      <x v="6"/>
    </i>
    <i>
      <x v="306"/>
    </i>
    <i r="1">
      <x v="6"/>
    </i>
    <i>
      <x v="302"/>
    </i>
    <i r="1">
      <x v="6"/>
    </i>
    <i>
      <x v="159"/>
    </i>
    <i r="1">
      <x v="3"/>
    </i>
    <i>
      <x v="144"/>
    </i>
    <i r="1">
      <x v="2"/>
    </i>
    <i>
      <x v="70"/>
    </i>
    <i r="1">
      <x v="1"/>
    </i>
    <i>
      <x v="296"/>
    </i>
    <i r="1">
      <x v="6"/>
    </i>
    <i>
      <x v="118"/>
    </i>
    <i r="1">
      <x v="2"/>
    </i>
    <i>
      <x v="304"/>
    </i>
    <i r="1">
      <x v="6"/>
    </i>
    <i>
      <x v="53"/>
    </i>
    <i r="1">
      <x v="1"/>
    </i>
    <i>
      <x v="272"/>
    </i>
    <i r="1">
      <x v="5"/>
    </i>
    <i>
      <x v="254"/>
    </i>
    <i r="1">
      <x v="5"/>
    </i>
    <i>
      <x v="86"/>
    </i>
    <i r="1">
      <x v="1"/>
    </i>
    <i>
      <x v="256"/>
    </i>
    <i r="1">
      <x v="5"/>
    </i>
    <i>
      <x v="19"/>
    </i>
    <i r="1">
      <x v="1"/>
    </i>
    <i>
      <x v="261"/>
    </i>
    <i r="1">
      <x v="5"/>
    </i>
    <i>
      <x v="301"/>
    </i>
    <i r="1">
      <x v="6"/>
    </i>
    <i>
      <x v="82"/>
    </i>
    <i r="1">
      <x v="1"/>
    </i>
    <i>
      <x v="303"/>
    </i>
    <i r="1">
      <x v="6"/>
    </i>
    <i>
      <x v="267"/>
    </i>
    <i r="1">
      <x v="5"/>
    </i>
    <i>
      <x v="305"/>
    </i>
    <i r="1">
      <x v="6"/>
    </i>
    <i>
      <x v="99"/>
    </i>
    <i r="1">
      <x v="1"/>
    </i>
    <i>
      <x v="269"/>
    </i>
    <i r="1">
      <x v="5"/>
    </i>
    <i>
      <x v="271"/>
    </i>
    <i r="1">
      <x v="5"/>
    </i>
    <i>
      <x v="281"/>
    </i>
    <i r="1">
      <x v="5"/>
    </i>
    <i>
      <x v="283"/>
    </i>
    <i r="1">
      <x v="5"/>
    </i>
    <i>
      <x v="152"/>
    </i>
    <i r="1">
      <x v="2"/>
    </i>
    <i>
      <x v="197"/>
    </i>
    <i r="1">
      <x v="3"/>
    </i>
    <i>
      <x v="205"/>
    </i>
    <i r="1">
      <x v="4"/>
    </i>
    <i>
      <x v="117"/>
    </i>
    <i r="1">
      <x v="2"/>
    </i>
    <i>
      <x v="241"/>
    </i>
    <i r="1">
      <x v="4"/>
    </i>
    <i>
      <x v="189"/>
    </i>
    <i r="1">
      <x v="3"/>
    </i>
    <i>
      <x v="233"/>
    </i>
    <i r="1">
      <x v="4"/>
    </i>
    <i>
      <x v="239"/>
    </i>
    <i r="1">
      <x v="4"/>
    </i>
    <i>
      <x v="101"/>
    </i>
    <i r="1">
      <x v="1"/>
    </i>
    <i>
      <x v="2"/>
    </i>
    <i r="1">
      <x v="1"/>
    </i>
    <i>
      <x v="298"/>
    </i>
    <i r="1">
      <x v="6"/>
    </i>
    <i>
      <x v="44"/>
    </i>
    <i r="1">
      <x v="1"/>
    </i>
    <i>
      <x v="198"/>
    </i>
    <i r="1">
      <x v="3"/>
    </i>
    <i>
      <x v="1"/>
    </i>
    <i r="1">
      <x v="1"/>
    </i>
    <i>
      <x v="123"/>
    </i>
    <i r="1">
      <x v="2"/>
    </i>
    <i>
      <x v="201"/>
    </i>
    <i r="1">
      <x v="4"/>
    </i>
    <i>
      <x v="287"/>
    </i>
    <i r="1">
      <x v="6"/>
    </i>
    <i>
      <x v="27"/>
    </i>
    <i r="1">
      <x v="1"/>
    </i>
    <i>
      <x v="160"/>
    </i>
    <i r="1">
      <x v="3"/>
    </i>
    <i>
      <x v="191"/>
    </i>
    <i r="1">
      <x v="3"/>
    </i>
    <i>
      <x v="36"/>
    </i>
    <i r="1">
      <x v="1"/>
    </i>
    <i>
      <x v="277"/>
    </i>
    <i r="1">
      <x v="5"/>
    </i>
    <i>
      <x v="28"/>
    </i>
    <i r="1">
      <x v="1"/>
    </i>
    <i>
      <x v="3"/>
    </i>
    <i r="1">
      <x v="1"/>
    </i>
    <i>
      <x v="299"/>
    </i>
    <i r="1">
      <x v="6"/>
    </i>
    <i>
      <x v="203"/>
    </i>
    <i r="1">
      <x v="4"/>
    </i>
    <i>
      <x v="196"/>
    </i>
    <i r="1">
      <x v="3"/>
    </i>
    <i>
      <x v="54"/>
    </i>
    <i r="1">
      <x v="1"/>
    </i>
    <i>
      <x v="46"/>
    </i>
    <i r="1">
      <x v="1"/>
    </i>
    <i>
      <x v="185"/>
    </i>
    <i r="1">
      <x v="3"/>
    </i>
    <i>
      <x v="116"/>
    </i>
    <i r="1">
      <x v="2"/>
    </i>
    <i>
      <x v="12"/>
    </i>
    <i r="1">
      <x v="1"/>
    </i>
    <i>
      <x v="309"/>
    </i>
    <i r="1">
      <x v="6"/>
    </i>
    <i>
      <x v="43"/>
    </i>
    <i r="1">
      <x v="1"/>
    </i>
    <i>
      <x v="89"/>
    </i>
    <i r="1">
      <x v="5"/>
    </i>
    <i>
      <x v="73"/>
    </i>
    <i r="1">
      <x v="1"/>
    </i>
    <i>
      <x v="231"/>
    </i>
    <i r="1">
      <x v="4"/>
    </i>
    <i>
      <x v="288"/>
    </i>
    <i r="1">
      <x v="6"/>
    </i>
    <i>
      <x v="286"/>
    </i>
    <i r="1">
      <x v="6"/>
    </i>
    <i>
      <x v="278"/>
    </i>
    <i r="1">
      <x v="5"/>
    </i>
    <i>
      <x v="289"/>
    </i>
    <i r="1">
      <x v="6"/>
    </i>
    <i>
      <x v="291"/>
    </i>
    <i r="1">
      <x v="6"/>
    </i>
    <i>
      <x v="75"/>
    </i>
    <i r="1">
      <x v="1"/>
    </i>
    <i>
      <x v="47"/>
    </i>
    <i r="1">
      <x v="1"/>
    </i>
    <i>
      <x v="178"/>
    </i>
    <i r="1">
      <x v="3"/>
    </i>
    <i>
      <x v="270"/>
    </i>
    <i r="1">
      <x v="5"/>
    </i>
    <i>
      <x v="295"/>
    </i>
    <i r="1">
      <x v="6"/>
    </i>
    <i>
      <x v="217"/>
    </i>
    <i r="1">
      <x v="4"/>
    </i>
    <i t="grand">
      <x/>
    </i>
  </rowItems>
  <colItems count="1">
    <i/>
  </colItems>
  <dataFields count="1">
    <dataField name="Sum of Wholesale Price" fld="6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workbookViewId="0">
      <selection activeCell="B19" sqref="B19"/>
    </sheetView>
  </sheetViews>
  <sheetFormatPr defaultRowHeight="14.4" x14ac:dyDescent="0.3"/>
  <cols>
    <col min="2" max="2" width="60.77734375" bestFit="1" customWidth="1"/>
    <col min="5" max="5" width="48.77734375" bestFit="1" customWidth="1"/>
  </cols>
  <sheetData>
    <row r="1" spans="2:5" x14ac:dyDescent="0.3">
      <c r="B1" s="4" t="s">
        <v>783</v>
      </c>
      <c r="E1" s="3" t="s">
        <v>777</v>
      </c>
    </row>
    <row r="2" spans="2:5" x14ac:dyDescent="0.3">
      <c r="B2" s="13" t="s">
        <v>772</v>
      </c>
      <c r="E2" t="s">
        <v>778</v>
      </c>
    </row>
    <row r="3" spans="2:5" x14ac:dyDescent="0.3">
      <c r="B3" s="13" t="s">
        <v>773</v>
      </c>
      <c r="E3" t="s">
        <v>779</v>
      </c>
    </row>
    <row r="4" spans="2:5" x14ac:dyDescent="0.3">
      <c r="B4" s="13" t="s">
        <v>774</v>
      </c>
      <c r="E4" t="s">
        <v>780</v>
      </c>
    </row>
    <row r="5" spans="2:5" x14ac:dyDescent="0.3">
      <c r="B5" s="13" t="s">
        <v>775</v>
      </c>
    </row>
    <row r="6" spans="2:5" x14ac:dyDescent="0.3">
      <c r="B6" s="13" t="s">
        <v>776</v>
      </c>
    </row>
    <row r="7" spans="2:5" x14ac:dyDescent="0.3">
      <c r="B7" s="13" t="s">
        <v>781</v>
      </c>
    </row>
    <row r="13" spans="2:5" ht="28.8" x14ac:dyDescent="0.3">
      <c r="B13" s="5" t="s"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4789-6B06-45B1-AAAB-EA146C5C1C27}">
  <dimension ref="B1:Q148"/>
  <sheetViews>
    <sheetView tabSelected="1" workbookViewId="0">
      <selection activeCell="K155" sqref="K155"/>
    </sheetView>
  </sheetViews>
  <sheetFormatPr defaultRowHeight="14.4" x14ac:dyDescent="0.3"/>
  <sheetData>
    <row r="1" spans="2:12" x14ac:dyDescent="0.3">
      <c r="H1" s="11" t="s">
        <v>793</v>
      </c>
      <c r="I1" s="10"/>
      <c r="J1" s="10"/>
    </row>
    <row r="2" spans="2:12" x14ac:dyDescent="0.3">
      <c r="H2" s="10"/>
      <c r="I2" s="10"/>
      <c r="J2" s="10"/>
    </row>
    <row r="5" spans="2:12" x14ac:dyDescent="0.3">
      <c r="B5">
        <v>1</v>
      </c>
      <c r="C5" s="12" t="s">
        <v>794</v>
      </c>
      <c r="D5" s="10"/>
      <c r="E5" s="10"/>
      <c r="F5" s="10"/>
      <c r="G5" s="10"/>
      <c r="H5" s="10"/>
      <c r="I5" s="10"/>
      <c r="J5" s="10"/>
      <c r="K5" s="10"/>
      <c r="L5" s="10"/>
    </row>
    <row r="27" spans="2:12" x14ac:dyDescent="0.3">
      <c r="B27">
        <v>2</v>
      </c>
      <c r="C27" s="10" t="s">
        <v>795</v>
      </c>
      <c r="D27" s="10"/>
      <c r="E27" s="10"/>
      <c r="F27" s="10"/>
      <c r="G27" s="10"/>
      <c r="H27" s="10"/>
      <c r="I27" s="10"/>
      <c r="J27" s="10"/>
      <c r="K27" s="10"/>
      <c r="L27" s="10"/>
    </row>
    <row r="53" spans="2:16" x14ac:dyDescent="0.3">
      <c r="B53">
        <v>3</v>
      </c>
    </row>
    <row r="54" spans="2:16" ht="15.6" x14ac:dyDescent="0.3">
      <c r="C54" s="14" t="s">
        <v>801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75" spans="2:13" x14ac:dyDescent="0.3">
      <c r="B75">
        <v>6</v>
      </c>
    </row>
    <row r="76" spans="2:13" x14ac:dyDescent="0.3">
      <c r="C76" s="12" t="s">
        <v>797</v>
      </c>
      <c r="D76" s="10"/>
      <c r="K76" s="12" t="s">
        <v>798</v>
      </c>
      <c r="L76" s="10"/>
      <c r="M76" s="10"/>
    </row>
    <row r="115" spans="2:17" ht="15.6" x14ac:dyDescent="0.3">
      <c r="B115">
        <v>4</v>
      </c>
      <c r="C115" s="10" t="s">
        <v>800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48" spans="2:10" ht="15.6" x14ac:dyDescent="0.3">
      <c r="B148">
        <v>5</v>
      </c>
      <c r="C148" s="14" t="s">
        <v>803</v>
      </c>
      <c r="D148" s="10"/>
      <c r="E148" s="10"/>
      <c r="F148" s="10"/>
      <c r="G148" s="10"/>
      <c r="H148" s="10"/>
      <c r="I148" s="10"/>
      <c r="J148" s="10"/>
    </row>
  </sheetData>
  <mergeCells count="8">
    <mergeCell ref="C148:J148"/>
    <mergeCell ref="H1:J2"/>
    <mergeCell ref="C5:L5"/>
    <mergeCell ref="C27:L27"/>
    <mergeCell ref="C76:D76"/>
    <mergeCell ref="K76:M76"/>
    <mergeCell ref="C115:Q115"/>
    <mergeCell ref="C54:P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3"/>
  <sheetViews>
    <sheetView zoomScale="103" workbookViewId="0">
      <selection activeCell="L20" sqref="L20"/>
    </sheetView>
  </sheetViews>
  <sheetFormatPr defaultRowHeight="14.4" x14ac:dyDescent="0.3"/>
  <cols>
    <col min="1" max="1" width="16.109375" bestFit="1" customWidth="1"/>
    <col min="2" max="2" width="16.33203125" customWidth="1"/>
    <col min="3" max="3" width="10.33203125" bestFit="1" customWidth="1"/>
    <col min="4" max="4" width="11.21875" bestFit="1" customWidth="1"/>
    <col min="5" max="5" width="14.77734375" bestFit="1" customWidth="1"/>
    <col min="6" max="6" width="8" bestFit="1" customWidth="1"/>
    <col min="7" max="7" width="14.109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741</v>
      </c>
      <c r="B2" t="s">
        <v>637</v>
      </c>
      <c r="C2" s="1">
        <v>44562</v>
      </c>
      <c r="D2" t="s">
        <v>202</v>
      </c>
      <c r="E2" t="s">
        <v>665</v>
      </c>
      <c r="F2">
        <v>1</v>
      </c>
      <c r="G2">
        <v>25</v>
      </c>
    </row>
    <row r="3" spans="1:7" x14ac:dyDescent="0.3">
      <c r="A3" t="s">
        <v>743</v>
      </c>
      <c r="B3" t="s">
        <v>638</v>
      </c>
      <c r="C3" s="1">
        <v>44562</v>
      </c>
      <c r="D3" t="s">
        <v>202</v>
      </c>
      <c r="E3" t="s">
        <v>665</v>
      </c>
      <c r="F3">
        <v>1</v>
      </c>
      <c r="G3">
        <v>25</v>
      </c>
    </row>
    <row r="4" spans="1:7" x14ac:dyDescent="0.3">
      <c r="A4" t="s">
        <v>741</v>
      </c>
      <c r="B4" t="s">
        <v>642</v>
      </c>
      <c r="C4" s="1">
        <v>44562</v>
      </c>
      <c r="D4" t="s">
        <v>202</v>
      </c>
      <c r="E4" t="s">
        <v>653</v>
      </c>
      <c r="F4">
        <v>1</v>
      </c>
      <c r="G4">
        <v>42</v>
      </c>
    </row>
    <row r="5" spans="1:7" x14ac:dyDescent="0.3">
      <c r="A5" t="s">
        <v>741</v>
      </c>
      <c r="B5" t="s">
        <v>639</v>
      </c>
      <c r="C5" s="1">
        <v>44563</v>
      </c>
      <c r="D5" t="s">
        <v>202</v>
      </c>
      <c r="E5" t="s">
        <v>723</v>
      </c>
      <c r="F5">
        <v>1</v>
      </c>
      <c r="G5">
        <v>25</v>
      </c>
    </row>
    <row r="6" spans="1:7" x14ac:dyDescent="0.3">
      <c r="A6" t="s">
        <v>741</v>
      </c>
      <c r="B6" t="s">
        <v>640</v>
      </c>
      <c r="C6" s="1">
        <v>44563</v>
      </c>
      <c r="D6" t="s">
        <v>52</v>
      </c>
      <c r="E6" t="s">
        <v>705</v>
      </c>
      <c r="F6">
        <v>1</v>
      </c>
      <c r="G6">
        <v>35.700000000000003</v>
      </c>
    </row>
    <row r="7" spans="1:7" x14ac:dyDescent="0.3">
      <c r="A7" t="s">
        <v>741</v>
      </c>
      <c r="B7" t="s">
        <v>631</v>
      </c>
      <c r="C7" s="1">
        <v>44564</v>
      </c>
      <c r="D7" t="s">
        <v>202</v>
      </c>
      <c r="E7" t="s">
        <v>701</v>
      </c>
      <c r="F7">
        <v>1</v>
      </c>
      <c r="G7">
        <v>43.35</v>
      </c>
    </row>
    <row r="8" spans="1:7" x14ac:dyDescent="0.3">
      <c r="A8" t="s">
        <v>743</v>
      </c>
      <c r="B8" t="s">
        <v>632</v>
      </c>
      <c r="C8" s="1">
        <v>44564</v>
      </c>
      <c r="D8" t="s">
        <v>202</v>
      </c>
      <c r="E8" t="s">
        <v>735</v>
      </c>
      <c r="F8">
        <v>1</v>
      </c>
      <c r="G8">
        <v>55</v>
      </c>
    </row>
    <row r="9" spans="1:7" x14ac:dyDescent="0.3">
      <c r="A9" t="s">
        <v>743</v>
      </c>
      <c r="B9" t="s">
        <v>628</v>
      </c>
      <c r="C9" s="1">
        <v>44565</v>
      </c>
      <c r="D9" t="s">
        <v>202</v>
      </c>
      <c r="E9" t="s">
        <v>704</v>
      </c>
      <c r="F9">
        <v>1</v>
      </c>
      <c r="G9">
        <v>55</v>
      </c>
    </row>
    <row r="10" spans="1:7" x14ac:dyDescent="0.3">
      <c r="A10" t="s">
        <v>741</v>
      </c>
      <c r="B10" t="s">
        <v>635</v>
      </c>
      <c r="C10" s="1">
        <v>44565</v>
      </c>
      <c r="D10" t="s">
        <v>202</v>
      </c>
      <c r="E10" t="s">
        <v>667</v>
      </c>
      <c r="F10">
        <v>1</v>
      </c>
      <c r="G10">
        <v>35.700000000000003</v>
      </c>
    </row>
    <row r="11" spans="1:7" x14ac:dyDescent="0.3">
      <c r="A11" t="s">
        <v>741</v>
      </c>
      <c r="B11" t="s">
        <v>630</v>
      </c>
      <c r="C11" s="1">
        <v>44566</v>
      </c>
      <c r="D11" t="s">
        <v>202</v>
      </c>
      <c r="E11" t="s">
        <v>702</v>
      </c>
      <c r="F11">
        <v>1</v>
      </c>
      <c r="G11">
        <v>35</v>
      </c>
    </row>
    <row r="12" spans="1:7" x14ac:dyDescent="0.3">
      <c r="A12" t="s">
        <v>741</v>
      </c>
      <c r="B12" t="s">
        <v>612</v>
      </c>
      <c r="C12" s="1">
        <v>44567</v>
      </c>
      <c r="D12" t="s">
        <v>202</v>
      </c>
      <c r="E12" t="s">
        <v>703</v>
      </c>
      <c r="F12">
        <v>1</v>
      </c>
      <c r="G12">
        <v>45</v>
      </c>
    </row>
    <row r="13" spans="1:7" x14ac:dyDescent="0.3">
      <c r="A13" t="s">
        <v>743</v>
      </c>
      <c r="B13" t="s">
        <v>627</v>
      </c>
      <c r="C13" s="1">
        <v>44567</v>
      </c>
      <c r="D13" t="s">
        <v>202</v>
      </c>
      <c r="E13" t="s">
        <v>662</v>
      </c>
      <c r="F13">
        <v>1</v>
      </c>
      <c r="G13">
        <v>33</v>
      </c>
    </row>
    <row r="14" spans="1:7" x14ac:dyDescent="0.3">
      <c r="A14" t="s">
        <v>741</v>
      </c>
      <c r="B14" t="s">
        <v>609</v>
      </c>
      <c r="C14" s="1">
        <v>44569</v>
      </c>
      <c r="D14" t="s">
        <v>202</v>
      </c>
      <c r="E14" t="s">
        <v>665</v>
      </c>
      <c r="F14">
        <v>1</v>
      </c>
      <c r="G14">
        <v>25</v>
      </c>
    </row>
    <row r="15" spans="1:7" x14ac:dyDescent="0.3">
      <c r="A15" t="s">
        <v>741</v>
      </c>
      <c r="B15" t="s">
        <v>610</v>
      </c>
      <c r="C15" s="1">
        <v>44569</v>
      </c>
      <c r="D15" t="s">
        <v>202</v>
      </c>
      <c r="E15" t="s">
        <v>704</v>
      </c>
      <c r="F15">
        <v>1</v>
      </c>
      <c r="G15">
        <v>55</v>
      </c>
    </row>
    <row r="16" spans="1:7" x14ac:dyDescent="0.3">
      <c r="A16" t="s">
        <v>741</v>
      </c>
      <c r="B16" t="s">
        <v>615</v>
      </c>
      <c r="C16" s="1">
        <v>44570</v>
      </c>
      <c r="D16" t="s">
        <v>202</v>
      </c>
      <c r="E16" t="s">
        <v>653</v>
      </c>
      <c r="F16">
        <v>1</v>
      </c>
      <c r="G16">
        <v>42</v>
      </c>
    </row>
    <row r="17" spans="1:7" x14ac:dyDescent="0.3">
      <c r="A17" t="s">
        <v>741</v>
      </c>
      <c r="B17" t="s">
        <v>622</v>
      </c>
      <c r="C17" s="1">
        <v>44570</v>
      </c>
      <c r="D17" t="s">
        <v>202</v>
      </c>
      <c r="E17" t="s">
        <v>648</v>
      </c>
      <c r="F17">
        <v>1</v>
      </c>
      <c r="G17">
        <v>32</v>
      </c>
    </row>
    <row r="18" spans="1:7" x14ac:dyDescent="0.3">
      <c r="A18" t="s">
        <v>743</v>
      </c>
      <c r="B18" t="s">
        <v>619</v>
      </c>
      <c r="C18" s="1">
        <v>44571</v>
      </c>
      <c r="D18" t="s">
        <v>202</v>
      </c>
      <c r="E18" t="s">
        <v>648</v>
      </c>
      <c r="F18">
        <v>1</v>
      </c>
      <c r="G18">
        <v>32</v>
      </c>
    </row>
    <row r="19" spans="1:7" x14ac:dyDescent="0.3">
      <c r="A19" t="s">
        <v>741</v>
      </c>
      <c r="B19" t="s">
        <v>620</v>
      </c>
      <c r="C19" s="1">
        <v>44571</v>
      </c>
      <c r="D19" t="s">
        <v>202</v>
      </c>
      <c r="E19" t="s">
        <v>690</v>
      </c>
      <c r="F19">
        <v>1</v>
      </c>
      <c r="G19">
        <v>26.85</v>
      </c>
    </row>
    <row r="20" spans="1:7" x14ac:dyDescent="0.3">
      <c r="A20" t="s">
        <v>741</v>
      </c>
      <c r="B20" t="s">
        <v>621</v>
      </c>
      <c r="C20" s="1">
        <v>44571</v>
      </c>
      <c r="D20" t="s">
        <v>202</v>
      </c>
      <c r="E20" t="s">
        <v>703</v>
      </c>
      <c r="F20">
        <v>1</v>
      </c>
      <c r="G20">
        <v>45</v>
      </c>
    </row>
    <row r="21" spans="1:7" x14ac:dyDescent="0.3">
      <c r="A21" t="s">
        <v>741</v>
      </c>
      <c r="B21" t="s">
        <v>623</v>
      </c>
      <c r="C21" s="1">
        <v>44571</v>
      </c>
      <c r="D21" t="s">
        <v>202</v>
      </c>
      <c r="E21" t="s">
        <v>701</v>
      </c>
      <c r="F21">
        <v>1</v>
      </c>
      <c r="G21">
        <v>43.35</v>
      </c>
    </row>
    <row r="22" spans="1:7" x14ac:dyDescent="0.3">
      <c r="A22" t="s">
        <v>741</v>
      </c>
      <c r="B22" t="s">
        <v>619</v>
      </c>
      <c r="C22" s="1">
        <v>44571</v>
      </c>
      <c r="D22" t="s">
        <v>202</v>
      </c>
      <c r="E22" t="s">
        <v>648</v>
      </c>
      <c r="F22">
        <v>1</v>
      </c>
      <c r="G22">
        <v>32</v>
      </c>
    </row>
    <row r="23" spans="1:7" x14ac:dyDescent="0.3">
      <c r="A23" t="s">
        <v>741</v>
      </c>
      <c r="B23" t="s">
        <v>601</v>
      </c>
      <c r="C23" s="1">
        <v>44572</v>
      </c>
      <c r="D23" t="s">
        <v>202</v>
      </c>
      <c r="E23" t="s">
        <v>703</v>
      </c>
      <c r="F23">
        <v>1</v>
      </c>
      <c r="G23">
        <v>45</v>
      </c>
    </row>
    <row r="24" spans="1:7" x14ac:dyDescent="0.3">
      <c r="A24" t="s">
        <v>741</v>
      </c>
      <c r="B24" t="s">
        <v>603</v>
      </c>
      <c r="C24" s="1">
        <v>44573</v>
      </c>
      <c r="D24" t="s">
        <v>202</v>
      </c>
      <c r="E24" t="s">
        <v>667</v>
      </c>
      <c r="F24">
        <v>1</v>
      </c>
      <c r="G24">
        <v>35.700000000000003</v>
      </c>
    </row>
    <row r="25" spans="1:7" x14ac:dyDescent="0.3">
      <c r="A25" t="s">
        <v>743</v>
      </c>
      <c r="B25" t="s">
        <v>604</v>
      </c>
      <c r="C25" s="1">
        <v>44573</v>
      </c>
      <c r="D25" t="s">
        <v>202</v>
      </c>
      <c r="E25" t="s">
        <v>647</v>
      </c>
      <c r="F25">
        <v>1</v>
      </c>
      <c r="G25">
        <v>29.77</v>
      </c>
    </row>
    <row r="26" spans="1:7" x14ac:dyDescent="0.3">
      <c r="A26" t="s">
        <v>741</v>
      </c>
      <c r="B26" t="s">
        <v>605</v>
      </c>
      <c r="C26" s="1">
        <v>44573</v>
      </c>
      <c r="D26" t="s">
        <v>202</v>
      </c>
      <c r="E26" t="s">
        <v>703</v>
      </c>
      <c r="F26">
        <v>1</v>
      </c>
      <c r="G26">
        <v>45</v>
      </c>
    </row>
    <row r="27" spans="1:7" x14ac:dyDescent="0.3">
      <c r="A27" t="s">
        <v>741</v>
      </c>
      <c r="B27" t="s">
        <v>606</v>
      </c>
      <c r="C27" s="1">
        <v>44573</v>
      </c>
      <c r="D27" t="s">
        <v>202</v>
      </c>
      <c r="E27" t="s">
        <v>647</v>
      </c>
      <c r="F27">
        <v>1</v>
      </c>
      <c r="G27">
        <v>29.77</v>
      </c>
    </row>
    <row r="28" spans="1:7" x14ac:dyDescent="0.3">
      <c r="A28" t="s">
        <v>741</v>
      </c>
      <c r="B28" t="s">
        <v>598</v>
      </c>
      <c r="C28" s="1">
        <v>44574</v>
      </c>
      <c r="D28" t="s">
        <v>202</v>
      </c>
      <c r="E28" t="s">
        <v>647</v>
      </c>
      <c r="F28">
        <v>1</v>
      </c>
      <c r="G28">
        <v>29.77</v>
      </c>
    </row>
    <row r="29" spans="1:7" x14ac:dyDescent="0.3">
      <c r="A29" t="s">
        <v>741</v>
      </c>
      <c r="B29" t="s">
        <v>592</v>
      </c>
      <c r="C29" s="1">
        <v>44575</v>
      </c>
      <c r="D29" t="s">
        <v>202</v>
      </c>
      <c r="E29" t="s">
        <v>653</v>
      </c>
      <c r="F29">
        <v>1</v>
      </c>
      <c r="G29">
        <v>42</v>
      </c>
    </row>
    <row r="30" spans="1:7" x14ac:dyDescent="0.3">
      <c r="A30" t="s">
        <v>741</v>
      </c>
      <c r="B30" t="s">
        <v>593</v>
      </c>
      <c r="C30" s="1">
        <v>44575</v>
      </c>
      <c r="D30" t="s">
        <v>202</v>
      </c>
      <c r="E30" t="s">
        <v>665</v>
      </c>
      <c r="F30">
        <v>1</v>
      </c>
      <c r="G30">
        <v>25</v>
      </c>
    </row>
    <row r="31" spans="1:7" x14ac:dyDescent="0.3">
      <c r="A31" t="s">
        <v>741</v>
      </c>
      <c r="B31" t="s">
        <v>600</v>
      </c>
      <c r="C31" s="1">
        <v>44575</v>
      </c>
      <c r="D31" t="s">
        <v>202</v>
      </c>
      <c r="E31" t="s">
        <v>665</v>
      </c>
      <c r="F31">
        <v>1</v>
      </c>
      <c r="G31">
        <v>25</v>
      </c>
    </row>
    <row r="32" spans="1:7" x14ac:dyDescent="0.3">
      <c r="A32" t="s">
        <v>741</v>
      </c>
      <c r="B32" t="s">
        <v>580</v>
      </c>
      <c r="C32" s="1">
        <v>44576</v>
      </c>
      <c r="D32" t="s">
        <v>202</v>
      </c>
      <c r="E32" t="s">
        <v>703</v>
      </c>
      <c r="F32">
        <v>1</v>
      </c>
      <c r="G32">
        <v>45</v>
      </c>
    </row>
    <row r="33" spans="1:7" x14ac:dyDescent="0.3">
      <c r="A33" t="s">
        <v>741</v>
      </c>
      <c r="B33" t="s">
        <v>591</v>
      </c>
      <c r="C33" s="1">
        <v>44576</v>
      </c>
      <c r="D33" t="s">
        <v>202</v>
      </c>
      <c r="E33" t="s">
        <v>671</v>
      </c>
      <c r="F33">
        <v>1</v>
      </c>
      <c r="G33">
        <v>47.6</v>
      </c>
    </row>
    <row r="34" spans="1:7" x14ac:dyDescent="0.3">
      <c r="A34" t="s">
        <v>741</v>
      </c>
      <c r="B34" t="s">
        <v>594</v>
      </c>
      <c r="C34" s="1">
        <v>44576</v>
      </c>
      <c r="D34" t="s">
        <v>202</v>
      </c>
      <c r="E34" t="s">
        <v>647</v>
      </c>
      <c r="F34">
        <v>1</v>
      </c>
      <c r="G34">
        <v>29.77</v>
      </c>
    </row>
    <row r="35" spans="1:7" x14ac:dyDescent="0.3">
      <c r="A35" t="s">
        <v>743</v>
      </c>
      <c r="B35" t="s">
        <v>595</v>
      </c>
      <c r="C35" s="1">
        <v>44576</v>
      </c>
      <c r="D35" t="s">
        <v>202</v>
      </c>
      <c r="E35" t="s">
        <v>703</v>
      </c>
      <c r="F35">
        <v>1</v>
      </c>
      <c r="G35">
        <v>45</v>
      </c>
    </row>
    <row r="36" spans="1:7" x14ac:dyDescent="0.3">
      <c r="A36" t="s">
        <v>743</v>
      </c>
      <c r="B36" t="s">
        <v>596</v>
      </c>
      <c r="C36" s="1">
        <v>44576</v>
      </c>
      <c r="D36" t="s">
        <v>202</v>
      </c>
      <c r="E36" t="s">
        <v>703</v>
      </c>
      <c r="F36">
        <v>1</v>
      </c>
      <c r="G36">
        <v>45</v>
      </c>
    </row>
    <row r="37" spans="1:7" x14ac:dyDescent="0.3">
      <c r="A37" t="s">
        <v>741</v>
      </c>
      <c r="B37" t="s">
        <v>572</v>
      </c>
      <c r="C37" s="1">
        <v>44577</v>
      </c>
      <c r="D37" t="s">
        <v>202</v>
      </c>
      <c r="E37" t="s">
        <v>682</v>
      </c>
      <c r="F37">
        <v>1</v>
      </c>
      <c r="G37">
        <v>35</v>
      </c>
    </row>
    <row r="38" spans="1:7" x14ac:dyDescent="0.3">
      <c r="A38" t="s">
        <v>741</v>
      </c>
      <c r="B38" t="s">
        <v>584</v>
      </c>
      <c r="C38" s="1">
        <v>44577</v>
      </c>
      <c r="D38" t="s">
        <v>202</v>
      </c>
      <c r="E38" t="s">
        <v>704</v>
      </c>
      <c r="F38">
        <v>1</v>
      </c>
      <c r="G38">
        <v>55</v>
      </c>
    </row>
    <row r="39" spans="1:7" x14ac:dyDescent="0.3">
      <c r="A39" t="s">
        <v>741</v>
      </c>
      <c r="B39" t="s">
        <v>585</v>
      </c>
      <c r="C39" s="1">
        <v>44577</v>
      </c>
      <c r="D39" t="s">
        <v>202</v>
      </c>
      <c r="E39" t="s">
        <v>703</v>
      </c>
      <c r="F39">
        <v>1</v>
      </c>
      <c r="G39">
        <v>45</v>
      </c>
    </row>
    <row r="40" spans="1:7" x14ac:dyDescent="0.3">
      <c r="A40" t="s">
        <v>741</v>
      </c>
      <c r="B40" t="s">
        <v>586</v>
      </c>
      <c r="C40" s="1">
        <v>44577</v>
      </c>
      <c r="D40" t="s">
        <v>202</v>
      </c>
      <c r="E40" t="s">
        <v>665</v>
      </c>
      <c r="F40">
        <v>1</v>
      </c>
      <c r="G40">
        <v>25</v>
      </c>
    </row>
    <row r="41" spans="1:7" x14ac:dyDescent="0.3">
      <c r="A41" t="s">
        <v>741</v>
      </c>
      <c r="B41" t="s">
        <v>587</v>
      </c>
      <c r="C41" s="1">
        <v>44577</v>
      </c>
      <c r="D41" t="s">
        <v>202</v>
      </c>
      <c r="E41" t="s">
        <v>667</v>
      </c>
      <c r="F41">
        <v>1</v>
      </c>
      <c r="G41">
        <v>35.700000000000003</v>
      </c>
    </row>
    <row r="42" spans="1:7" x14ac:dyDescent="0.3">
      <c r="A42" t="s">
        <v>741</v>
      </c>
      <c r="B42" t="s">
        <v>588</v>
      </c>
      <c r="C42" s="1">
        <v>44577</v>
      </c>
      <c r="D42" t="s">
        <v>202</v>
      </c>
      <c r="E42" t="s">
        <v>703</v>
      </c>
      <c r="F42">
        <v>1</v>
      </c>
      <c r="G42">
        <v>45</v>
      </c>
    </row>
    <row r="43" spans="1:7" x14ac:dyDescent="0.3">
      <c r="A43" t="s">
        <v>741</v>
      </c>
      <c r="B43" t="s">
        <v>589</v>
      </c>
      <c r="C43" s="1">
        <v>44578</v>
      </c>
      <c r="D43" t="s">
        <v>202</v>
      </c>
      <c r="E43" t="s">
        <v>710</v>
      </c>
      <c r="F43">
        <v>1</v>
      </c>
      <c r="G43">
        <v>33</v>
      </c>
    </row>
    <row r="44" spans="1:7" x14ac:dyDescent="0.3">
      <c r="A44" t="s">
        <v>741</v>
      </c>
      <c r="B44" t="s">
        <v>590</v>
      </c>
      <c r="C44" s="1">
        <v>44578</v>
      </c>
      <c r="D44" t="s">
        <v>202</v>
      </c>
      <c r="E44" t="s">
        <v>671</v>
      </c>
      <c r="F44">
        <v>1</v>
      </c>
      <c r="G44">
        <v>47.6</v>
      </c>
    </row>
    <row r="45" spans="1:7" x14ac:dyDescent="0.3">
      <c r="A45" t="s">
        <v>743</v>
      </c>
      <c r="B45" t="s">
        <v>566</v>
      </c>
      <c r="C45" s="1">
        <v>44579</v>
      </c>
      <c r="D45" t="s">
        <v>202</v>
      </c>
      <c r="E45" t="s">
        <v>673</v>
      </c>
      <c r="F45">
        <v>1</v>
      </c>
      <c r="G45">
        <v>23</v>
      </c>
    </row>
    <row r="46" spans="1:7" x14ac:dyDescent="0.3">
      <c r="A46" t="s">
        <v>741</v>
      </c>
      <c r="B46" t="s">
        <v>567</v>
      </c>
      <c r="C46" s="1">
        <v>44579</v>
      </c>
      <c r="D46" t="s">
        <v>202</v>
      </c>
      <c r="E46" t="s">
        <v>653</v>
      </c>
      <c r="F46">
        <v>1</v>
      </c>
      <c r="G46">
        <v>42</v>
      </c>
    </row>
    <row r="47" spans="1:7" x14ac:dyDescent="0.3">
      <c r="A47" t="s">
        <v>741</v>
      </c>
      <c r="B47" t="s">
        <v>573</v>
      </c>
      <c r="C47" s="1">
        <v>44579</v>
      </c>
      <c r="D47" t="s">
        <v>202</v>
      </c>
      <c r="E47" t="s">
        <v>745</v>
      </c>
      <c r="F47">
        <v>1</v>
      </c>
      <c r="G47">
        <v>50</v>
      </c>
    </row>
    <row r="48" spans="1:7" x14ac:dyDescent="0.3">
      <c r="A48" t="s">
        <v>741</v>
      </c>
      <c r="B48" t="s">
        <v>574</v>
      </c>
      <c r="C48" s="1">
        <v>44579</v>
      </c>
      <c r="D48" t="s">
        <v>202</v>
      </c>
      <c r="E48" t="s">
        <v>707</v>
      </c>
      <c r="F48">
        <v>1</v>
      </c>
      <c r="G48">
        <v>25</v>
      </c>
    </row>
    <row r="49" spans="1:7" x14ac:dyDescent="0.3">
      <c r="A49" t="s">
        <v>741</v>
      </c>
      <c r="B49" t="s">
        <v>575</v>
      </c>
      <c r="C49" s="1">
        <v>44579</v>
      </c>
      <c r="D49" t="s">
        <v>202</v>
      </c>
      <c r="E49" t="s">
        <v>665</v>
      </c>
      <c r="F49">
        <v>1</v>
      </c>
      <c r="G49">
        <v>25</v>
      </c>
    </row>
    <row r="50" spans="1:7" x14ac:dyDescent="0.3">
      <c r="A50" t="s">
        <v>741</v>
      </c>
      <c r="B50" t="s">
        <v>577</v>
      </c>
      <c r="C50" s="1">
        <v>44579</v>
      </c>
      <c r="D50" t="s">
        <v>202</v>
      </c>
      <c r="E50" t="s">
        <v>665</v>
      </c>
      <c r="F50">
        <v>1</v>
      </c>
      <c r="G50">
        <v>25</v>
      </c>
    </row>
    <row r="51" spans="1:7" x14ac:dyDescent="0.3">
      <c r="A51" t="s">
        <v>743</v>
      </c>
      <c r="B51" t="s">
        <v>578</v>
      </c>
      <c r="C51" s="1">
        <v>44579</v>
      </c>
      <c r="D51" t="s">
        <v>52</v>
      </c>
      <c r="E51" t="s">
        <v>648</v>
      </c>
      <c r="F51">
        <v>1</v>
      </c>
      <c r="G51">
        <v>32</v>
      </c>
    </row>
    <row r="52" spans="1:7" x14ac:dyDescent="0.3">
      <c r="A52" t="s">
        <v>741</v>
      </c>
      <c r="B52" t="s">
        <v>556</v>
      </c>
      <c r="C52" s="1">
        <v>44580</v>
      </c>
      <c r="D52" t="s">
        <v>202</v>
      </c>
      <c r="E52" t="s">
        <v>703</v>
      </c>
      <c r="F52">
        <v>1</v>
      </c>
      <c r="G52">
        <v>45</v>
      </c>
    </row>
    <row r="53" spans="1:7" x14ac:dyDescent="0.3">
      <c r="A53" t="s">
        <v>741</v>
      </c>
      <c r="B53" t="s">
        <v>558</v>
      </c>
      <c r="C53" s="1">
        <v>44580</v>
      </c>
      <c r="D53" t="s">
        <v>202</v>
      </c>
      <c r="E53" t="s">
        <v>707</v>
      </c>
      <c r="F53">
        <v>1</v>
      </c>
      <c r="G53">
        <v>25</v>
      </c>
    </row>
    <row r="54" spans="1:7" x14ac:dyDescent="0.3">
      <c r="A54" t="s">
        <v>741</v>
      </c>
      <c r="B54" t="s">
        <v>559</v>
      </c>
      <c r="C54" s="1">
        <v>44580</v>
      </c>
      <c r="D54" t="s">
        <v>202</v>
      </c>
      <c r="E54" t="s">
        <v>719</v>
      </c>
      <c r="F54">
        <v>1</v>
      </c>
      <c r="G54">
        <v>45</v>
      </c>
    </row>
    <row r="55" spans="1:7" x14ac:dyDescent="0.3">
      <c r="A55" t="s">
        <v>743</v>
      </c>
      <c r="B55" t="s">
        <v>560</v>
      </c>
      <c r="C55" s="1">
        <v>44580</v>
      </c>
      <c r="D55" t="s">
        <v>202</v>
      </c>
      <c r="E55" t="s">
        <v>647</v>
      </c>
      <c r="F55">
        <v>1</v>
      </c>
      <c r="G55">
        <v>29.77</v>
      </c>
    </row>
    <row r="56" spans="1:7" x14ac:dyDescent="0.3">
      <c r="A56" t="s">
        <v>743</v>
      </c>
      <c r="B56" t="s">
        <v>561</v>
      </c>
      <c r="C56" s="1">
        <v>44580</v>
      </c>
      <c r="D56" t="s">
        <v>202</v>
      </c>
      <c r="E56" t="s">
        <v>704</v>
      </c>
      <c r="F56">
        <v>1</v>
      </c>
      <c r="G56">
        <v>55</v>
      </c>
    </row>
    <row r="57" spans="1:7" x14ac:dyDescent="0.3">
      <c r="A57" t="s">
        <v>741</v>
      </c>
      <c r="B57" t="s">
        <v>568</v>
      </c>
      <c r="C57" s="1">
        <v>44580</v>
      </c>
      <c r="D57" t="s">
        <v>202</v>
      </c>
      <c r="E57" t="s">
        <v>710</v>
      </c>
      <c r="F57">
        <v>1</v>
      </c>
      <c r="G57">
        <v>33</v>
      </c>
    </row>
    <row r="58" spans="1:7" x14ac:dyDescent="0.3">
      <c r="A58" t="s">
        <v>741</v>
      </c>
      <c r="B58" t="s">
        <v>569</v>
      </c>
      <c r="C58" s="1">
        <v>44580</v>
      </c>
      <c r="D58" t="s">
        <v>202</v>
      </c>
      <c r="E58" t="s">
        <v>647</v>
      </c>
      <c r="F58">
        <v>1</v>
      </c>
      <c r="G58">
        <v>29.77</v>
      </c>
    </row>
    <row r="59" spans="1:7" x14ac:dyDescent="0.3">
      <c r="A59" t="s">
        <v>741</v>
      </c>
      <c r="B59" t="s">
        <v>570</v>
      </c>
      <c r="C59" s="1">
        <v>44580</v>
      </c>
      <c r="D59" t="s">
        <v>202</v>
      </c>
      <c r="E59" t="s">
        <v>703</v>
      </c>
      <c r="F59">
        <v>1</v>
      </c>
      <c r="G59">
        <v>45</v>
      </c>
    </row>
    <row r="60" spans="1:7" x14ac:dyDescent="0.3">
      <c r="A60" t="s">
        <v>741</v>
      </c>
      <c r="B60" t="s">
        <v>571</v>
      </c>
      <c r="C60" s="1">
        <v>44580</v>
      </c>
      <c r="D60" t="s">
        <v>202</v>
      </c>
      <c r="E60" t="s">
        <v>690</v>
      </c>
      <c r="F60">
        <v>1</v>
      </c>
      <c r="G60">
        <v>26.85</v>
      </c>
    </row>
    <row r="61" spans="1:7" x14ac:dyDescent="0.3">
      <c r="A61" t="s">
        <v>741</v>
      </c>
      <c r="B61" t="s">
        <v>550</v>
      </c>
      <c r="C61" s="1">
        <v>44581</v>
      </c>
      <c r="D61" t="s">
        <v>52</v>
      </c>
      <c r="E61" t="s">
        <v>735</v>
      </c>
      <c r="F61">
        <v>1</v>
      </c>
      <c r="G61">
        <v>55</v>
      </c>
    </row>
    <row r="62" spans="1:7" x14ac:dyDescent="0.3">
      <c r="A62" t="s">
        <v>741</v>
      </c>
      <c r="B62" t="s">
        <v>551</v>
      </c>
      <c r="C62" s="1">
        <v>44581</v>
      </c>
      <c r="D62" t="s">
        <v>202</v>
      </c>
      <c r="E62" t="s">
        <v>675</v>
      </c>
      <c r="F62">
        <v>1</v>
      </c>
      <c r="G62">
        <v>35.700000000000003</v>
      </c>
    </row>
    <row r="63" spans="1:7" x14ac:dyDescent="0.3">
      <c r="A63" t="s">
        <v>743</v>
      </c>
      <c r="B63" t="s">
        <v>553</v>
      </c>
      <c r="C63" s="1">
        <v>44581</v>
      </c>
      <c r="D63" t="s">
        <v>202</v>
      </c>
      <c r="E63" t="s">
        <v>648</v>
      </c>
      <c r="F63">
        <v>1</v>
      </c>
      <c r="G63">
        <v>32</v>
      </c>
    </row>
    <row r="64" spans="1:7" x14ac:dyDescent="0.3">
      <c r="A64" t="s">
        <v>743</v>
      </c>
      <c r="B64" t="s">
        <v>554</v>
      </c>
      <c r="C64" s="1">
        <v>44581</v>
      </c>
      <c r="D64" t="s">
        <v>202</v>
      </c>
      <c r="E64" t="s">
        <v>704</v>
      </c>
      <c r="F64">
        <v>1</v>
      </c>
      <c r="G64">
        <v>55</v>
      </c>
    </row>
    <row r="65" spans="1:7" x14ac:dyDescent="0.3">
      <c r="A65" t="s">
        <v>743</v>
      </c>
      <c r="B65" t="s">
        <v>539</v>
      </c>
      <c r="C65" s="1">
        <v>44582</v>
      </c>
      <c r="D65" t="s">
        <v>202</v>
      </c>
      <c r="E65" t="s">
        <v>704</v>
      </c>
      <c r="F65">
        <v>1</v>
      </c>
      <c r="G65">
        <v>55</v>
      </c>
    </row>
    <row r="66" spans="1:7" x14ac:dyDescent="0.3">
      <c r="A66" t="s">
        <v>741</v>
      </c>
      <c r="B66" t="s">
        <v>540</v>
      </c>
      <c r="C66" s="1">
        <v>44582</v>
      </c>
      <c r="D66" t="s">
        <v>202</v>
      </c>
      <c r="E66" t="s">
        <v>704</v>
      </c>
      <c r="F66">
        <v>1</v>
      </c>
      <c r="G66">
        <v>55</v>
      </c>
    </row>
    <row r="67" spans="1:7" x14ac:dyDescent="0.3">
      <c r="A67" t="s">
        <v>741</v>
      </c>
      <c r="B67" t="s">
        <v>544</v>
      </c>
      <c r="C67" s="1">
        <v>44582</v>
      </c>
      <c r="D67" t="s">
        <v>202</v>
      </c>
      <c r="E67" t="s">
        <v>647</v>
      </c>
      <c r="F67">
        <v>1</v>
      </c>
      <c r="G67">
        <v>29.77</v>
      </c>
    </row>
    <row r="68" spans="1:7" x14ac:dyDescent="0.3">
      <c r="A68" t="s">
        <v>741</v>
      </c>
      <c r="B68" t="s">
        <v>545</v>
      </c>
      <c r="C68" s="1">
        <v>44582</v>
      </c>
      <c r="D68" t="s">
        <v>202</v>
      </c>
      <c r="E68" t="s">
        <v>671</v>
      </c>
      <c r="F68">
        <v>1</v>
      </c>
      <c r="G68">
        <v>47.6</v>
      </c>
    </row>
    <row r="69" spans="1:7" x14ac:dyDescent="0.3">
      <c r="A69" t="s">
        <v>741</v>
      </c>
      <c r="B69" t="s">
        <v>546</v>
      </c>
      <c r="C69" s="1">
        <v>44582</v>
      </c>
      <c r="D69" t="s">
        <v>202</v>
      </c>
      <c r="E69" t="s">
        <v>701</v>
      </c>
      <c r="F69">
        <v>1</v>
      </c>
      <c r="G69">
        <v>43.35</v>
      </c>
    </row>
    <row r="70" spans="1:7" x14ac:dyDescent="0.3">
      <c r="A70" t="s">
        <v>741</v>
      </c>
      <c r="B70" t="s">
        <v>555</v>
      </c>
      <c r="C70" s="1">
        <v>44582</v>
      </c>
      <c r="D70" t="s">
        <v>202</v>
      </c>
      <c r="E70" t="s">
        <v>701</v>
      </c>
      <c r="F70">
        <v>1</v>
      </c>
      <c r="G70">
        <v>43.35</v>
      </c>
    </row>
    <row r="71" spans="1:7" x14ac:dyDescent="0.3">
      <c r="A71" t="s">
        <v>741</v>
      </c>
      <c r="B71" t="s">
        <v>541</v>
      </c>
      <c r="C71" s="1">
        <v>44583</v>
      </c>
      <c r="D71" t="s">
        <v>52</v>
      </c>
      <c r="E71" t="s">
        <v>690</v>
      </c>
      <c r="F71">
        <v>1</v>
      </c>
      <c r="G71">
        <v>26.85</v>
      </c>
    </row>
    <row r="72" spans="1:7" x14ac:dyDescent="0.3">
      <c r="A72" t="s">
        <v>741</v>
      </c>
      <c r="B72" t="s">
        <v>542</v>
      </c>
      <c r="C72" s="1">
        <v>44583</v>
      </c>
      <c r="D72" t="s">
        <v>202</v>
      </c>
      <c r="E72" t="s">
        <v>710</v>
      </c>
      <c r="F72">
        <v>1</v>
      </c>
      <c r="G72">
        <v>33</v>
      </c>
    </row>
    <row r="73" spans="1:7" x14ac:dyDescent="0.3">
      <c r="A73" t="s">
        <v>741</v>
      </c>
      <c r="B73" t="s">
        <v>543</v>
      </c>
      <c r="C73" s="1">
        <v>44583</v>
      </c>
      <c r="D73" t="s">
        <v>202</v>
      </c>
      <c r="E73" t="s">
        <v>671</v>
      </c>
      <c r="F73">
        <v>1</v>
      </c>
      <c r="G73">
        <v>47.6</v>
      </c>
    </row>
    <row r="74" spans="1:7" x14ac:dyDescent="0.3">
      <c r="A74" t="s">
        <v>741</v>
      </c>
      <c r="B74" t="s">
        <v>518</v>
      </c>
      <c r="C74" s="1">
        <v>44586</v>
      </c>
      <c r="D74" t="s">
        <v>202</v>
      </c>
      <c r="E74" t="s">
        <v>648</v>
      </c>
      <c r="F74">
        <v>1</v>
      </c>
      <c r="G74">
        <v>32</v>
      </c>
    </row>
    <row r="75" spans="1:7" x14ac:dyDescent="0.3">
      <c r="A75" t="s">
        <v>743</v>
      </c>
      <c r="B75" t="s">
        <v>519</v>
      </c>
      <c r="C75" s="1">
        <v>44586</v>
      </c>
      <c r="D75" t="s">
        <v>202</v>
      </c>
      <c r="E75" t="s">
        <v>704</v>
      </c>
      <c r="F75">
        <v>1</v>
      </c>
      <c r="G75">
        <v>55</v>
      </c>
    </row>
    <row r="76" spans="1:7" x14ac:dyDescent="0.3">
      <c r="A76" t="s">
        <v>743</v>
      </c>
      <c r="B76" t="s">
        <v>522</v>
      </c>
      <c r="C76" s="1">
        <v>44706</v>
      </c>
      <c r="D76" t="s">
        <v>202</v>
      </c>
      <c r="E76" t="s">
        <v>719</v>
      </c>
      <c r="F76">
        <v>1</v>
      </c>
      <c r="G76">
        <v>45</v>
      </c>
    </row>
    <row r="77" spans="1:7" x14ac:dyDescent="0.3">
      <c r="A77" t="s">
        <v>743</v>
      </c>
      <c r="B77" t="s">
        <v>523</v>
      </c>
      <c r="C77" s="1">
        <v>44586</v>
      </c>
      <c r="D77" t="s">
        <v>202</v>
      </c>
      <c r="E77" t="s">
        <v>710</v>
      </c>
      <c r="F77">
        <v>1</v>
      </c>
      <c r="G77">
        <v>33</v>
      </c>
    </row>
    <row r="78" spans="1:7" x14ac:dyDescent="0.3">
      <c r="A78" t="s">
        <v>743</v>
      </c>
      <c r="B78" t="s">
        <v>524</v>
      </c>
      <c r="C78" s="1">
        <v>44586</v>
      </c>
      <c r="D78" t="s">
        <v>52</v>
      </c>
      <c r="E78" t="s">
        <v>673</v>
      </c>
      <c r="F78">
        <v>1</v>
      </c>
      <c r="G78">
        <v>23</v>
      </c>
    </row>
    <row r="79" spans="1:7" x14ac:dyDescent="0.3">
      <c r="A79" t="s">
        <v>741</v>
      </c>
      <c r="B79" t="s">
        <v>526</v>
      </c>
      <c r="C79" s="1">
        <v>44586</v>
      </c>
      <c r="D79" t="s">
        <v>202</v>
      </c>
      <c r="E79" t="s">
        <v>704</v>
      </c>
      <c r="F79">
        <v>1</v>
      </c>
      <c r="G79">
        <v>55</v>
      </c>
    </row>
    <row r="80" spans="1:7" x14ac:dyDescent="0.3">
      <c r="A80" t="s">
        <v>741</v>
      </c>
      <c r="B80" t="s">
        <v>527</v>
      </c>
      <c r="C80" s="1">
        <v>44706</v>
      </c>
      <c r="D80" t="s">
        <v>202</v>
      </c>
      <c r="E80" t="s">
        <v>671</v>
      </c>
      <c r="F80">
        <v>1</v>
      </c>
      <c r="G80">
        <v>47.6</v>
      </c>
    </row>
    <row r="81" spans="1:7" x14ac:dyDescent="0.3">
      <c r="A81" t="s">
        <v>741</v>
      </c>
      <c r="B81" t="s">
        <v>531</v>
      </c>
      <c r="C81" s="1">
        <v>44586</v>
      </c>
      <c r="D81" t="s">
        <v>202</v>
      </c>
      <c r="E81" t="s">
        <v>707</v>
      </c>
      <c r="F81">
        <v>1</v>
      </c>
      <c r="G81">
        <v>25</v>
      </c>
    </row>
    <row r="82" spans="1:7" x14ac:dyDescent="0.3">
      <c r="A82" t="s">
        <v>741</v>
      </c>
      <c r="B82" t="s">
        <v>532</v>
      </c>
      <c r="C82" s="1">
        <v>44676</v>
      </c>
      <c r="D82" t="s">
        <v>202</v>
      </c>
      <c r="E82" t="s">
        <v>728</v>
      </c>
      <c r="F82">
        <v>1</v>
      </c>
      <c r="G82">
        <v>55</v>
      </c>
    </row>
    <row r="83" spans="1:7" x14ac:dyDescent="0.3">
      <c r="A83" t="s">
        <v>741</v>
      </c>
      <c r="B83" t="s">
        <v>533</v>
      </c>
      <c r="C83" s="1">
        <v>44586</v>
      </c>
      <c r="D83" t="s">
        <v>202</v>
      </c>
      <c r="E83" t="s">
        <v>735</v>
      </c>
      <c r="F83">
        <v>1</v>
      </c>
      <c r="G83">
        <v>55</v>
      </c>
    </row>
    <row r="84" spans="1:7" x14ac:dyDescent="0.3">
      <c r="A84" t="s">
        <v>741</v>
      </c>
      <c r="B84" t="s">
        <v>512</v>
      </c>
      <c r="C84" s="1">
        <v>44587</v>
      </c>
      <c r="D84" t="s">
        <v>202</v>
      </c>
      <c r="E84" t="s">
        <v>704</v>
      </c>
      <c r="F84">
        <v>1</v>
      </c>
      <c r="G84">
        <v>55</v>
      </c>
    </row>
    <row r="85" spans="1:7" x14ac:dyDescent="0.3">
      <c r="A85" t="s">
        <v>741</v>
      </c>
      <c r="B85" t="s">
        <v>515</v>
      </c>
      <c r="C85" s="1">
        <v>44587</v>
      </c>
      <c r="D85" t="s">
        <v>202</v>
      </c>
      <c r="E85" t="s">
        <v>690</v>
      </c>
      <c r="F85">
        <v>1</v>
      </c>
      <c r="G85">
        <v>26.85</v>
      </c>
    </row>
    <row r="86" spans="1:7" x14ac:dyDescent="0.3">
      <c r="A86" t="s">
        <v>741</v>
      </c>
      <c r="B86" t="s">
        <v>517</v>
      </c>
      <c r="C86" s="1">
        <v>44587</v>
      </c>
      <c r="D86" t="s">
        <v>202</v>
      </c>
      <c r="E86" t="s">
        <v>692</v>
      </c>
      <c r="F86">
        <v>1</v>
      </c>
      <c r="G86">
        <v>55</v>
      </c>
    </row>
    <row r="87" spans="1:7" x14ac:dyDescent="0.3">
      <c r="A87" t="s">
        <v>741</v>
      </c>
      <c r="B87" t="s">
        <v>525</v>
      </c>
      <c r="C87" s="1">
        <v>44587</v>
      </c>
      <c r="D87" t="s">
        <v>202</v>
      </c>
      <c r="E87" t="s">
        <v>735</v>
      </c>
      <c r="F87">
        <v>1</v>
      </c>
      <c r="G87">
        <v>55</v>
      </c>
    </row>
    <row r="88" spans="1:7" x14ac:dyDescent="0.3">
      <c r="A88" t="s">
        <v>741</v>
      </c>
      <c r="B88" t="s">
        <v>528</v>
      </c>
      <c r="C88" s="1">
        <v>44707</v>
      </c>
      <c r="D88" t="s">
        <v>202</v>
      </c>
      <c r="E88" t="s">
        <v>698</v>
      </c>
      <c r="F88">
        <v>1</v>
      </c>
      <c r="G88">
        <v>55</v>
      </c>
    </row>
    <row r="89" spans="1:7" x14ac:dyDescent="0.3">
      <c r="A89" t="s">
        <v>741</v>
      </c>
      <c r="B89" t="s">
        <v>529</v>
      </c>
      <c r="C89" s="1">
        <v>44587</v>
      </c>
      <c r="D89" t="s">
        <v>202</v>
      </c>
      <c r="E89" t="s">
        <v>690</v>
      </c>
      <c r="F89">
        <v>1</v>
      </c>
      <c r="G89">
        <v>26.85</v>
      </c>
    </row>
    <row r="90" spans="1:7" x14ac:dyDescent="0.3">
      <c r="A90" t="s">
        <v>741</v>
      </c>
      <c r="B90" t="s">
        <v>507</v>
      </c>
      <c r="C90" s="1">
        <v>44708</v>
      </c>
      <c r="D90" t="s">
        <v>202</v>
      </c>
      <c r="E90" t="s">
        <v>652</v>
      </c>
      <c r="F90">
        <v>1</v>
      </c>
      <c r="G90">
        <v>25</v>
      </c>
    </row>
    <row r="91" spans="1:7" x14ac:dyDescent="0.3">
      <c r="A91" t="s">
        <v>741</v>
      </c>
      <c r="B91" t="s">
        <v>508</v>
      </c>
      <c r="C91" s="1">
        <v>44588</v>
      </c>
      <c r="D91" t="s">
        <v>202</v>
      </c>
      <c r="E91" t="s">
        <v>662</v>
      </c>
      <c r="F91">
        <v>1</v>
      </c>
      <c r="G91">
        <v>33</v>
      </c>
    </row>
    <row r="92" spans="1:7" x14ac:dyDescent="0.3">
      <c r="A92" t="s">
        <v>741</v>
      </c>
      <c r="B92" t="s">
        <v>509</v>
      </c>
      <c r="C92" s="1">
        <v>44588</v>
      </c>
      <c r="D92" t="s">
        <v>202</v>
      </c>
      <c r="E92" t="s">
        <v>701</v>
      </c>
      <c r="F92">
        <v>1</v>
      </c>
      <c r="G92">
        <v>43.35</v>
      </c>
    </row>
    <row r="93" spans="1:7" x14ac:dyDescent="0.3">
      <c r="A93" t="s">
        <v>741</v>
      </c>
      <c r="B93" t="s">
        <v>513</v>
      </c>
      <c r="C93" s="1">
        <v>44678</v>
      </c>
      <c r="D93" t="s">
        <v>202</v>
      </c>
      <c r="E93" t="s">
        <v>662</v>
      </c>
      <c r="F93">
        <v>1</v>
      </c>
      <c r="G93">
        <v>33</v>
      </c>
    </row>
    <row r="94" spans="1:7" x14ac:dyDescent="0.3">
      <c r="A94" t="s">
        <v>743</v>
      </c>
      <c r="B94" t="s">
        <v>516</v>
      </c>
      <c r="C94" s="1">
        <v>44588</v>
      </c>
      <c r="D94" t="s">
        <v>52</v>
      </c>
      <c r="E94" t="s">
        <v>667</v>
      </c>
      <c r="F94">
        <v>1</v>
      </c>
      <c r="G94">
        <v>35.700000000000003</v>
      </c>
    </row>
    <row r="95" spans="1:7" x14ac:dyDescent="0.3">
      <c r="A95" t="s">
        <v>741</v>
      </c>
      <c r="B95" t="s">
        <v>505</v>
      </c>
      <c r="C95" s="1">
        <v>44589</v>
      </c>
      <c r="D95" t="s">
        <v>202</v>
      </c>
      <c r="E95" t="s">
        <v>710</v>
      </c>
      <c r="F95">
        <v>1</v>
      </c>
      <c r="G95">
        <v>33</v>
      </c>
    </row>
    <row r="96" spans="1:7" x14ac:dyDescent="0.3">
      <c r="A96" t="s">
        <v>741</v>
      </c>
      <c r="B96" t="s">
        <v>510</v>
      </c>
      <c r="C96" s="1">
        <v>44589</v>
      </c>
      <c r="D96" t="s">
        <v>202</v>
      </c>
      <c r="E96" t="s">
        <v>703</v>
      </c>
      <c r="F96">
        <v>1</v>
      </c>
      <c r="G96">
        <v>45</v>
      </c>
    </row>
    <row r="97" spans="1:7" x14ac:dyDescent="0.3">
      <c r="A97" t="s">
        <v>741</v>
      </c>
      <c r="B97" t="s">
        <v>511</v>
      </c>
      <c r="C97" s="1">
        <v>44589</v>
      </c>
      <c r="D97" t="s">
        <v>202</v>
      </c>
      <c r="E97" t="s">
        <v>662</v>
      </c>
      <c r="F97">
        <v>1</v>
      </c>
      <c r="G97">
        <v>33</v>
      </c>
    </row>
    <row r="98" spans="1:7" x14ac:dyDescent="0.3">
      <c r="A98" t="s">
        <v>741</v>
      </c>
      <c r="B98" t="s">
        <v>499</v>
      </c>
      <c r="C98" s="1">
        <v>44590</v>
      </c>
      <c r="D98" t="s">
        <v>202</v>
      </c>
      <c r="E98" t="s">
        <v>704</v>
      </c>
      <c r="F98">
        <v>1</v>
      </c>
      <c r="G98">
        <v>55</v>
      </c>
    </row>
    <row r="99" spans="1:7" x14ac:dyDescent="0.3">
      <c r="A99" t="s">
        <v>741</v>
      </c>
      <c r="B99" t="s">
        <v>502</v>
      </c>
      <c r="C99" s="1">
        <v>44680</v>
      </c>
      <c r="D99" t="s">
        <v>202</v>
      </c>
      <c r="E99" t="s">
        <v>704</v>
      </c>
      <c r="F99">
        <v>1</v>
      </c>
      <c r="G99">
        <v>55</v>
      </c>
    </row>
    <row r="100" spans="1:7" x14ac:dyDescent="0.3">
      <c r="A100" t="s">
        <v>743</v>
      </c>
      <c r="B100" t="s">
        <v>503</v>
      </c>
      <c r="C100" s="1">
        <v>44590</v>
      </c>
      <c r="D100" t="s">
        <v>202</v>
      </c>
      <c r="E100" t="s">
        <v>719</v>
      </c>
      <c r="F100">
        <v>1</v>
      </c>
      <c r="G100">
        <v>45</v>
      </c>
    </row>
    <row r="101" spans="1:7" x14ac:dyDescent="0.3">
      <c r="A101" t="s">
        <v>741</v>
      </c>
      <c r="B101" t="s">
        <v>504</v>
      </c>
      <c r="C101" s="1">
        <v>44590</v>
      </c>
      <c r="D101" t="s">
        <v>202</v>
      </c>
      <c r="E101" t="s">
        <v>701</v>
      </c>
      <c r="F101">
        <v>1</v>
      </c>
      <c r="G101">
        <v>43.35</v>
      </c>
    </row>
    <row r="102" spans="1:7" x14ac:dyDescent="0.3">
      <c r="A102" t="s">
        <v>741</v>
      </c>
      <c r="B102" t="s">
        <v>494</v>
      </c>
      <c r="C102" s="1">
        <v>44591</v>
      </c>
      <c r="D102" t="s">
        <v>202</v>
      </c>
      <c r="E102" t="s">
        <v>652</v>
      </c>
      <c r="F102">
        <v>1</v>
      </c>
      <c r="G102">
        <v>25</v>
      </c>
    </row>
    <row r="103" spans="1:7" x14ac:dyDescent="0.3">
      <c r="A103" t="s">
        <v>741</v>
      </c>
      <c r="B103" t="s">
        <v>500</v>
      </c>
      <c r="C103" s="1">
        <v>44591</v>
      </c>
      <c r="D103" t="s">
        <v>202</v>
      </c>
      <c r="E103" t="s">
        <v>690</v>
      </c>
      <c r="F103">
        <v>1</v>
      </c>
      <c r="G103">
        <v>26.85</v>
      </c>
    </row>
    <row r="104" spans="1:7" x14ac:dyDescent="0.3">
      <c r="A104" t="s">
        <v>741</v>
      </c>
      <c r="B104" t="s">
        <v>501</v>
      </c>
      <c r="C104" s="1">
        <v>44591</v>
      </c>
      <c r="D104" t="s">
        <v>202</v>
      </c>
      <c r="E104" t="s">
        <v>700</v>
      </c>
      <c r="F104">
        <v>1</v>
      </c>
      <c r="G104">
        <v>35</v>
      </c>
    </row>
    <row r="105" spans="1:7" x14ac:dyDescent="0.3">
      <c r="A105" t="s">
        <v>741</v>
      </c>
      <c r="B105" t="s">
        <v>490</v>
      </c>
      <c r="C105" s="1">
        <v>44592</v>
      </c>
      <c r="D105" t="s">
        <v>52</v>
      </c>
      <c r="E105" t="s">
        <v>653</v>
      </c>
      <c r="F105">
        <v>1</v>
      </c>
      <c r="G105">
        <v>42</v>
      </c>
    </row>
    <row r="106" spans="1:7" x14ac:dyDescent="0.3">
      <c r="A106" t="s">
        <v>743</v>
      </c>
      <c r="B106" t="s">
        <v>495</v>
      </c>
      <c r="C106" s="1">
        <v>44592</v>
      </c>
      <c r="D106" t="s">
        <v>202</v>
      </c>
      <c r="E106" t="s">
        <v>671</v>
      </c>
      <c r="F106">
        <v>1</v>
      </c>
      <c r="G106">
        <v>47.6</v>
      </c>
    </row>
    <row r="107" spans="1:7" x14ac:dyDescent="0.3">
      <c r="A107" t="s">
        <v>743</v>
      </c>
      <c r="B107" t="s">
        <v>486</v>
      </c>
      <c r="C107" s="1">
        <v>44593</v>
      </c>
      <c r="D107" t="s">
        <v>202</v>
      </c>
      <c r="E107" t="s">
        <v>703</v>
      </c>
      <c r="F107">
        <v>1</v>
      </c>
      <c r="G107">
        <v>45</v>
      </c>
    </row>
    <row r="108" spans="1:7" x14ac:dyDescent="0.3">
      <c r="A108" t="s">
        <v>743</v>
      </c>
      <c r="B108" t="s">
        <v>478</v>
      </c>
      <c r="C108" s="1">
        <v>44595</v>
      </c>
      <c r="D108" t="s">
        <v>202</v>
      </c>
      <c r="E108" t="s">
        <v>746</v>
      </c>
      <c r="F108">
        <v>1</v>
      </c>
      <c r="G108">
        <v>54.21</v>
      </c>
    </row>
    <row r="109" spans="1:7" x14ac:dyDescent="0.3">
      <c r="A109" t="s">
        <v>743</v>
      </c>
      <c r="B109" t="s">
        <v>462</v>
      </c>
      <c r="C109" s="1">
        <v>44596</v>
      </c>
      <c r="D109" t="s">
        <v>52</v>
      </c>
      <c r="E109" t="s">
        <v>747</v>
      </c>
      <c r="F109">
        <v>1</v>
      </c>
      <c r="G109">
        <v>55</v>
      </c>
    </row>
    <row r="110" spans="1:7" x14ac:dyDescent="0.3">
      <c r="A110" t="s">
        <v>743</v>
      </c>
      <c r="B110" t="s">
        <v>465</v>
      </c>
      <c r="C110" s="1">
        <v>44597</v>
      </c>
      <c r="D110" t="s">
        <v>202</v>
      </c>
      <c r="E110" t="s">
        <v>747</v>
      </c>
      <c r="F110">
        <v>1</v>
      </c>
      <c r="G110">
        <v>55</v>
      </c>
    </row>
    <row r="111" spans="1:7" x14ac:dyDescent="0.3">
      <c r="A111" t="s">
        <v>743</v>
      </c>
      <c r="B111" t="s">
        <v>469</v>
      </c>
      <c r="C111" s="1">
        <v>44598</v>
      </c>
      <c r="D111" t="s">
        <v>202</v>
      </c>
      <c r="E111" t="s">
        <v>748</v>
      </c>
      <c r="F111">
        <v>1</v>
      </c>
      <c r="G111">
        <v>63.36</v>
      </c>
    </row>
    <row r="112" spans="1:7" x14ac:dyDescent="0.3">
      <c r="A112" t="s">
        <v>743</v>
      </c>
      <c r="B112" t="s">
        <v>454</v>
      </c>
      <c r="C112" s="1">
        <v>44601</v>
      </c>
      <c r="D112" t="s">
        <v>202</v>
      </c>
      <c r="E112" t="s">
        <v>749</v>
      </c>
      <c r="F112">
        <v>1</v>
      </c>
      <c r="G112">
        <v>34</v>
      </c>
    </row>
    <row r="113" spans="1:7" x14ac:dyDescent="0.3">
      <c r="A113" t="s">
        <v>743</v>
      </c>
      <c r="B113" t="s">
        <v>443</v>
      </c>
      <c r="C113" s="1">
        <v>44605</v>
      </c>
      <c r="D113" t="s">
        <v>52</v>
      </c>
      <c r="E113" t="s">
        <v>750</v>
      </c>
      <c r="F113">
        <v>1</v>
      </c>
      <c r="G113">
        <v>34</v>
      </c>
    </row>
    <row r="114" spans="1:7" x14ac:dyDescent="0.3">
      <c r="A114" t="s">
        <v>743</v>
      </c>
      <c r="B114" t="s">
        <v>424</v>
      </c>
      <c r="C114" s="1">
        <v>44609</v>
      </c>
      <c r="D114" t="s">
        <v>202</v>
      </c>
      <c r="E114" t="s">
        <v>751</v>
      </c>
      <c r="F114">
        <v>1</v>
      </c>
      <c r="G114">
        <v>50</v>
      </c>
    </row>
    <row r="115" spans="1:7" x14ac:dyDescent="0.3">
      <c r="A115" t="s">
        <v>743</v>
      </c>
      <c r="B115" t="s">
        <v>427</v>
      </c>
      <c r="C115" s="1">
        <v>44609</v>
      </c>
      <c r="D115" t="s">
        <v>202</v>
      </c>
      <c r="E115" t="s">
        <v>749</v>
      </c>
      <c r="F115">
        <v>1</v>
      </c>
      <c r="G115">
        <v>34</v>
      </c>
    </row>
    <row r="116" spans="1:7" x14ac:dyDescent="0.3">
      <c r="A116" t="s">
        <v>743</v>
      </c>
      <c r="B116" t="s">
        <v>430</v>
      </c>
      <c r="C116" s="1">
        <v>44609</v>
      </c>
      <c r="D116" t="s">
        <v>52</v>
      </c>
      <c r="E116" t="s">
        <v>752</v>
      </c>
      <c r="F116">
        <v>1</v>
      </c>
      <c r="G116">
        <v>59</v>
      </c>
    </row>
    <row r="117" spans="1:7" x14ac:dyDescent="0.3">
      <c r="A117" t="s">
        <v>743</v>
      </c>
      <c r="B117" t="s">
        <v>415</v>
      </c>
      <c r="C117" s="1">
        <v>44612</v>
      </c>
      <c r="D117" t="s">
        <v>52</v>
      </c>
      <c r="E117" t="s">
        <v>753</v>
      </c>
      <c r="F117">
        <v>1</v>
      </c>
      <c r="G117">
        <v>34</v>
      </c>
    </row>
    <row r="118" spans="1:7" x14ac:dyDescent="0.3">
      <c r="A118" t="s">
        <v>743</v>
      </c>
      <c r="B118" t="s">
        <v>416</v>
      </c>
      <c r="C118" s="1">
        <v>44612</v>
      </c>
      <c r="D118" t="s">
        <v>202</v>
      </c>
      <c r="E118" t="s">
        <v>738</v>
      </c>
      <c r="F118">
        <v>1</v>
      </c>
      <c r="G118">
        <v>50</v>
      </c>
    </row>
    <row r="119" spans="1:7" x14ac:dyDescent="0.3">
      <c r="A119" t="s">
        <v>743</v>
      </c>
      <c r="B119" t="s">
        <v>418</v>
      </c>
      <c r="C119" s="1">
        <v>44612</v>
      </c>
      <c r="D119" t="s">
        <v>202</v>
      </c>
      <c r="E119" t="s">
        <v>754</v>
      </c>
      <c r="F119">
        <v>1</v>
      </c>
      <c r="G119">
        <v>53</v>
      </c>
    </row>
    <row r="120" spans="1:7" x14ac:dyDescent="0.3">
      <c r="A120" t="s">
        <v>743</v>
      </c>
      <c r="B120" t="s">
        <v>401</v>
      </c>
      <c r="C120" s="1">
        <v>44616</v>
      </c>
      <c r="D120" t="s">
        <v>202</v>
      </c>
      <c r="E120" t="s">
        <v>754</v>
      </c>
      <c r="F120">
        <v>1</v>
      </c>
      <c r="G120">
        <v>53</v>
      </c>
    </row>
    <row r="121" spans="1:7" x14ac:dyDescent="0.3">
      <c r="A121" t="s">
        <v>743</v>
      </c>
      <c r="B121" t="s">
        <v>389</v>
      </c>
      <c r="C121" s="1">
        <v>44617</v>
      </c>
      <c r="D121" t="s">
        <v>52</v>
      </c>
      <c r="E121" t="s">
        <v>755</v>
      </c>
      <c r="F121">
        <v>1</v>
      </c>
      <c r="G121">
        <v>43</v>
      </c>
    </row>
    <row r="122" spans="1:7" x14ac:dyDescent="0.3">
      <c r="A122" t="s">
        <v>743</v>
      </c>
      <c r="B122" t="s">
        <v>392</v>
      </c>
      <c r="C122" s="1">
        <v>44618</v>
      </c>
      <c r="D122" t="s">
        <v>202</v>
      </c>
      <c r="E122" t="s">
        <v>756</v>
      </c>
      <c r="F122">
        <v>1</v>
      </c>
      <c r="G122">
        <v>49</v>
      </c>
    </row>
    <row r="123" spans="1:7" x14ac:dyDescent="0.3">
      <c r="A123" t="s">
        <v>743</v>
      </c>
      <c r="B123" t="s">
        <v>394</v>
      </c>
      <c r="C123" s="1">
        <v>44619</v>
      </c>
      <c r="D123" t="s">
        <v>202</v>
      </c>
      <c r="E123" t="str">
        <f>"THI2700-5373"</f>
        <v>THI2700-5373</v>
      </c>
      <c r="F123">
        <v>1</v>
      </c>
      <c r="G123">
        <v>38.119999999999997</v>
      </c>
    </row>
    <row r="124" spans="1:7" x14ac:dyDescent="0.3">
      <c r="A124" t="s">
        <v>741</v>
      </c>
      <c r="B124" t="s">
        <v>492</v>
      </c>
      <c r="C124" s="1">
        <v>44593</v>
      </c>
      <c r="D124" t="s">
        <v>202</v>
      </c>
      <c r="E124" t="str">
        <f>"ROM2300-679"</f>
        <v>ROM2300-679</v>
      </c>
      <c r="F124">
        <v>1</v>
      </c>
      <c r="G124">
        <v>47.6</v>
      </c>
    </row>
    <row r="125" spans="1:7" x14ac:dyDescent="0.3">
      <c r="A125" t="s">
        <v>741</v>
      </c>
      <c r="B125" t="s">
        <v>493</v>
      </c>
      <c r="C125" s="1">
        <v>44593</v>
      </c>
      <c r="D125" t="s">
        <v>202</v>
      </c>
      <c r="E125" t="str">
        <f>"HAP1063-679"</f>
        <v>HAP1063-679</v>
      </c>
      <c r="F125">
        <v>1</v>
      </c>
      <c r="G125">
        <v>55</v>
      </c>
    </row>
    <row r="126" spans="1:7" x14ac:dyDescent="0.3">
      <c r="A126" t="s">
        <v>741</v>
      </c>
      <c r="B126" t="s">
        <v>482</v>
      </c>
      <c r="C126" s="1">
        <v>44594</v>
      </c>
      <c r="D126" t="s">
        <v>202</v>
      </c>
      <c r="E126" t="str">
        <f>"ROM2315-5371"</f>
        <v>ROM2315-5371</v>
      </c>
      <c r="F126">
        <v>1</v>
      </c>
      <c r="G126">
        <v>35.700000000000003</v>
      </c>
    </row>
    <row r="127" spans="1:7" x14ac:dyDescent="0.3">
      <c r="A127" t="s">
        <v>741</v>
      </c>
      <c r="B127" t="s">
        <v>483</v>
      </c>
      <c r="C127" s="1">
        <v>44595</v>
      </c>
      <c r="D127" t="s">
        <v>202</v>
      </c>
      <c r="E127" t="s">
        <v>671</v>
      </c>
      <c r="F127">
        <v>1</v>
      </c>
      <c r="G127">
        <v>47.6</v>
      </c>
    </row>
    <row r="128" spans="1:7" x14ac:dyDescent="0.3">
      <c r="A128" t="s">
        <v>741</v>
      </c>
      <c r="B128" t="s">
        <v>484</v>
      </c>
      <c r="C128" s="1">
        <v>44595</v>
      </c>
      <c r="D128" t="s">
        <v>202</v>
      </c>
      <c r="E128" t="s">
        <v>705</v>
      </c>
      <c r="F128">
        <v>1</v>
      </c>
      <c r="G128">
        <v>35.700000000000003</v>
      </c>
    </row>
    <row r="129" spans="1:7" x14ac:dyDescent="0.3">
      <c r="A129" t="s">
        <v>741</v>
      </c>
      <c r="B129" t="s">
        <v>473</v>
      </c>
      <c r="C129" s="1">
        <v>44596</v>
      </c>
      <c r="D129" t="s">
        <v>202</v>
      </c>
      <c r="E129" t="s">
        <v>675</v>
      </c>
      <c r="F129">
        <v>1</v>
      </c>
      <c r="G129">
        <v>35.700000000000003</v>
      </c>
    </row>
    <row r="130" spans="1:7" x14ac:dyDescent="0.3">
      <c r="A130" t="s">
        <v>741</v>
      </c>
      <c r="B130" t="s">
        <v>474</v>
      </c>
      <c r="C130" s="1">
        <v>44597</v>
      </c>
      <c r="D130" t="s">
        <v>52</v>
      </c>
      <c r="E130" t="s">
        <v>667</v>
      </c>
      <c r="F130">
        <v>1</v>
      </c>
      <c r="G130">
        <v>35.700000000000003</v>
      </c>
    </row>
    <row r="131" spans="1:7" x14ac:dyDescent="0.3">
      <c r="A131" t="s">
        <v>741</v>
      </c>
      <c r="B131" t="s">
        <v>471</v>
      </c>
      <c r="C131" s="1">
        <v>44598</v>
      </c>
      <c r="D131" t="s">
        <v>202</v>
      </c>
      <c r="E131" t="s">
        <v>678</v>
      </c>
      <c r="F131">
        <v>1</v>
      </c>
      <c r="G131">
        <v>25</v>
      </c>
    </row>
    <row r="132" spans="1:7" x14ac:dyDescent="0.3">
      <c r="A132" t="s">
        <v>741</v>
      </c>
      <c r="B132" t="s">
        <v>472</v>
      </c>
      <c r="C132" s="1">
        <v>44599</v>
      </c>
      <c r="D132" t="s">
        <v>202</v>
      </c>
      <c r="E132" t="s">
        <v>707</v>
      </c>
      <c r="F132">
        <v>1</v>
      </c>
      <c r="G132">
        <v>25</v>
      </c>
    </row>
    <row r="133" spans="1:7" x14ac:dyDescent="0.3">
      <c r="A133" t="s">
        <v>741</v>
      </c>
      <c r="B133" t="s">
        <v>458</v>
      </c>
      <c r="C133" s="1">
        <v>44600</v>
      </c>
      <c r="D133" t="s">
        <v>202</v>
      </c>
      <c r="E133" t="s">
        <v>701</v>
      </c>
      <c r="F133">
        <v>1</v>
      </c>
      <c r="G133">
        <v>43.35</v>
      </c>
    </row>
    <row r="134" spans="1:7" x14ac:dyDescent="0.3">
      <c r="A134" t="s">
        <v>741</v>
      </c>
      <c r="B134" t="s">
        <v>461</v>
      </c>
      <c r="C134" s="1">
        <v>44600</v>
      </c>
      <c r="D134" t="s">
        <v>202</v>
      </c>
      <c r="E134" t="s">
        <v>690</v>
      </c>
      <c r="F134">
        <v>1</v>
      </c>
      <c r="G134">
        <v>26.85</v>
      </c>
    </row>
    <row r="135" spans="1:7" x14ac:dyDescent="0.3">
      <c r="A135" t="s">
        <v>741</v>
      </c>
      <c r="B135" t="s">
        <v>455</v>
      </c>
      <c r="C135" s="1">
        <v>44601</v>
      </c>
      <c r="D135" t="s">
        <v>202</v>
      </c>
      <c r="E135" t="s">
        <v>662</v>
      </c>
      <c r="F135">
        <v>1</v>
      </c>
      <c r="G135">
        <v>33</v>
      </c>
    </row>
    <row r="136" spans="1:7" x14ac:dyDescent="0.3">
      <c r="A136" t="s">
        <v>741</v>
      </c>
      <c r="B136" t="s">
        <v>456</v>
      </c>
      <c r="C136" s="1">
        <v>44602</v>
      </c>
      <c r="D136" t="s">
        <v>52</v>
      </c>
      <c r="E136" t="s">
        <v>704</v>
      </c>
      <c r="F136">
        <v>1</v>
      </c>
      <c r="G136">
        <v>55</v>
      </c>
    </row>
    <row r="137" spans="1:7" x14ac:dyDescent="0.3">
      <c r="A137" t="s">
        <v>741</v>
      </c>
      <c r="B137" t="s">
        <v>450</v>
      </c>
      <c r="C137" s="1">
        <v>44603</v>
      </c>
      <c r="D137" t="s">
        <v>202</v>
      </c>
      <c r="E137" t="s">
        <v>667</v>
      </c>
      <c r="F137">
        <v>1</v>
      </c>
      <c r="G137">
        <v>35.700000000000003</v>
      </c>
    </row>
    <row r="138" spans="1:7" x14ac:dyDescent="0.3">
      <c r="A138" t="s">
        <v>741</v>
      </c>
      <c r="B138" t="s">
        <v>452</v>
      </c>
      <c r="C138" s="1">
        <v>44603</v>
      </c>
      <c r="D138" t="s">
        <v>202</v>
      </c>
      <c r="E138" t="s">
        <v>707</v>
      </c>
      <c r="F138">
        <v>1</v>
      </c>
      <c r="G138">
        <v>25</v>
      </c>
    </row>
    <row r="139" spans="1:7" x14ac:dyDescent="0.3">
      <c r="A139" t="s">
        <v>741</v>
      </c>
      <c r="B139" t="s">
        <v>451</v>
      </c>
      <c r="C139" s="1">
        <v>44604</v>
      </c>
      <c r="D139" t="s">
        <v>202</v>
      </c>
      <c r="E139" t="s">
        <v>692</v>
      </c>
      <c r="F139">
        <v>1</v>
      </c>
      <c r="G139">
        <v>55</v>
      </c>
    </row>
    <row r="140" spans="1:7" x14ac:dyDescent="0.3">
      <c r="A140" t="s">
        <v>741</v>
      </c>
      <c r="B140" t="s">
        <v>448</v>
      </c>
      <c r="C140" s="1">
        <v>44605</v>
      </c>
      <c r="D140" t="s">
        <v>202</v>
      </c>
      <c r="E140" t="s">
        <v>668</v>
      </c>
      <c r="F140">
        <v>1</v>
      </c>
      <c r="G140">
        <v>42.08</v>
      </c>
    </row>
    <row r="141" spans="1:7" x14ac:dyDescent="0.3">
      <c r="A141" t="s">
        <v>741</v>
      </c>
      <c r="B141" t="s">
        <v>449</v>
      </c>
      <c r="C141" s="1">
        <v>44605</v>
      </c>
      <c r="D141" t="s">
        <v>202</v>
      </c>
      <c r="E141" t="s">
        <v>648</v>
      </c>
      <c r="F141">
        <v>1</v>
      </c>
      <c r="G141">
        <v>32</v>
      </c>
    </row>
    <row r="142" spans="1:7" x14ac:dyDescent="0.3">
      <c r="A142" t="s">
        <v>741</v>
      </c>
      <c r="B142" t="s">
        <v>438</v>
      </c>
      <c r="C142" s="1">
        <v>44606</v>
      </c>
      <c r="D142" t="s">
        <v>202</v>
      </c>
      <c r="E142" t="s">
        <v>704</v>
      </c>
      <c r="F142">
        <v>1</v>
      </c>
      <c r="G142">
        <v>55</v>
      </c>
    </row>
    <row r="143" spans="1:7" x14ac:dyDescent="0.3">
      <c r="A143" t="s">
        <v>741</v>
      </c>
      <c r="B143" t="s">
        <v>437</v>
      </c>
      <c r="C143" s="1">
        <v>44607</v>
      </c>
      <c r="D143" t="s">
        <v>202</v>
      </c>
      <c r="E143" t="s">
        <v>710</v>
      </c>
      <c r="F143">
        <v>1</v>
      </c>
      <c r="G143">
        <v>33</v>
      </c>
    </row>
    <row r="144" spans="1:7" x14ac:dyDescent="0.3">
      <c r="A144" t="s">
        <v>741</v>
      </c>
      <c r="B144" t="s">
        <v>432</v>
      </c>
      <c r="C144" s="1">
        <v>44609</v>
      </c>
      <c r="D144" t="s">
        <v>52</v>
      </c>
      <c r="E144" t="s">
        <v>704</v>
      </c>
      <c r="F144">
        <v>1</v>
      </c>
      <c r="G144">
        <v>55</v>
      </c>
    </row>
    <row r="145" spans="1:7" x14ac:dyDescent="0.3">
      <c r="A145" t="s">
        <v>741</v>
      </c>
      <c r="B145" t="s">
        <v>419</v>
      </c>
      <c r="C145" s="1">
        <v>44610</v>
      </c>
      <c r="D145" t="s">
        <v>202</v>
      </c>
      <c r="E145" t="s">
        <v>757</v>
      </c>
      <c r="F145">
        <v>1</v>
      </c>
      <c r="G145">
        <v>35</v>
      </c>
    </row>
    <row r="146" spans="1:7" x14ac:dyDescent="0.3">
      <c r="A146" t="s">
        <v>741</v>
      </c>
      <c r="B146" t="s">
        <v>429</v>
      </c>
      <c r="C146" s="1">
        <v>44610</v>
      </c>
      <c r="D146" t="s">
        <v>202</v>
      </c>
      <c r="E146" t="s">
        <v>701</v>
      </c>
      <c r="F146">
        <v>1</v>
      </c>
      <c r="G146">
        <v>43.35</v>
      </c>
    </row>
    <row r="147" spans="1:7" x14ac:dyDescent="0.3">
      <c r="A147" t="s">
        <v>741</v>
      </c>
      <c r="B147" t="s">
        <v>428</v>
      </c>
      <c r="C147" s="1">
        <v>44610</v>
      </c>
      <c r="D147" t="s">
        <v>202</v>
      </c>
      <c r="E147" t="s">
        <v>710</v>
      </c>
      <c r="F147">
        <v>1</v>
      </c>
      <c r="G147">
        <v>33</v>
      </c>
    </row>
    <row r="148" spans="1:7" x14ac:dyDescent="0.3">
      <c r="A148" t="s">
        <v>741</v>
      </c>
      <c r="B148" t="s">
        <v>406</v>
      </c>
      <c r="C148" s="1">
        <v>44613</v>
      </c>
      <c r="D148" t="s">
        <v>202</v>
      </c>
      <c r="E148" t="s">
        <v>701</v>
      </c>
      <c r="F148">
        <v>1</v>
      </c>
      <c r="G148">
        <v>43.35</v>
      </c>
    </row>
    <row r="149" spans="1:7" x14ac:dyDescent="0.3">
      <c r="A149" t="s">
        <v>741</v>
      </c>
      <c r="B149" t="s">
        <v>407</v>
      </c>
      <c r="C149" s="1">
        <v>44614</v>
      </c>
      <c r="D149" t="s">
        <v>202</v>
      </c>
      <c r="E149" t="s">
        <v>702</v>
      </c>
      <c r="F149">
        <v>1</v>
      </c>
      <c r="G149">
        <v>35</v>
      </c>
    </row>
    <row r="150" spans="1:7" x14ac:dyDescent="0.3">
      <c r="A150" t="s">
        <v>741</v>
      </c>
      <c r="B150" t="s">
        <v>402</v>
      </c>
      <c r="C150" s="1">
        <v>44615</v>
      </c>
      <c r="D150" t="s">
        <v>202</v>
      </c>
      <c r="E150" t="s">
        <v>690</v>
      </c>
      <c r="F150">
        <v>1</v>
      </c>
      <c r="G150">
        <v>26.85</v>
      </c>
    </row>
    <row r="151" spans="1:7" x14ac:dyDescent="0.3">
      <c r="A151" t="s">
        <v>741</v>
      </c>
      <c r="B151" t="s">
        <v>408</v>
      </c>
      <c r="C151" s="1">
        <v>44615</v>
      </c>
      <c r="D151" t="s">
        <v>52</v>
      </c>
      <c r="E151" t="s">
        <v>651</v>
      </c>
      <c r="F151">
        <v>1</v>
      </c>
      <c r="G151">
        <v>60</v>
      </c>
    </row>
    <row r="152" spans="1:7" x14ac:dyDescent="0.3">
      <c r="A152" t="s">
        <v>741</v>
      </c>
      <c r="B152" t="s">
        <v>399</v>
      </c>
      <c r="C152" s="1">
        <v>44616</v>
      </c>
      <c r="D152" t="s">
        <v>202</v>
      </c>
      <c r="E152" t="s">
        <v>719</v>
      </c>
      <c r="F152">
        <v>1</v>
      </c>
      <c r="G152">
        <v>45</v>
      </c>
    </row>
    <row r="153" spans="1:7" x14ac:dyDescent="0.3">
      <c r="A153" t="s">
        <v>741</v>
      </c>
      <c r="B153" t="s">
        <v>400</v>
      </c>
      <c r="C153" s="1">
        <v>44616</v>
      </c>
      <c r="D153" t="s">
        <v>202</v>
      </c>
      <c r="E153" t="s">
        <v>758</v>
      </c>
      <c r="F153">
        <v>1</v>
      </c>
      <c r="G153">
        <v>39.85</v>
      </c>
    </row>
    <row r="154" spans="1:7" x14ac:dyDescent="0.3">
      <c r="A154" t="s">
        <v>741</v>
      </c>
      <c r="B154" t="s">
        <v>393</v>
      </c>
      <c r="C154" s="1">
        <v>44619</v>
      </c>
      <c r="D154" t="s">
        <v>202</v>
      </c>
      <c r="E154" t="s">
        <v>759</v>
      </c>
      <c r="F154">
        <v>1</v>
      </c>
      <c r="G154">
        <v>69</v>
      </c>
    </row>
    <row r="155" spans="1:7" x14ac:dyDescent="0.3">
      <c r="A155" t="s">
        <v>741</v>
      </c>
      <c r="B155" t="s">
        <v>395</v>
      </c>
      <c r="C155" s="1">
        <v>44619</v>
      </c>
      <c r="D155" t="s">
        <v>202</v>
      </c>
      <c r="E155" t="s">
        <v>760</v>
      </c>
      <c r="F155">
        <v>1</v>
      </c>
      <c r="G155">
        <v>26.26</v>
      </c>
    </row>
    <row r="156" spans="1:7" x14ac:dyDescent="0.3">
      <c r="A156" t="s">
        <v>741</v>
      </c>
      <c r="B156" t="s">
        <v>385</v>
      </c>
      <c r="C156" s="1">
        <v>44620</v>
      </c>
      <c r="D156" t="s">
        <v>52</v>
      </c>
      <c r="E156" t="s">
        <v>754</v>
      </c>
      <c r="F156">
        <v>1</v>
      </c>
      <c r="G156">
        <v>53</v>
      </c>
    </row>
    <row r="157" spans="1:7" x14ac:dyDescent="0.3">
      <c r="A157" t="s">
        <v>743</v>
      </c>
      <c r="B157" t="s">
        <v>321</v>
      </c>
      <c r="C157" s="1">
        <v>44640</v>
      </c>
      <c r="D157" t="s">
        <v>52</v>
      </c>
      <c r="E157" t="str">
        <f>"HAP1024-5373"</f>
        <v>HAP1024-5373</v>
      </c>
      <c r="F157">
        <v>1</v>
      </c>
      <c r="G157">
        <v>35</v>
      </c>
    </row>
    <row r="158" spans="1:7" x14ac:dyDescent="0.3">
      <c r="A158" t="s">
        <v>741</v>
      </c>
      <c r="B158" t="s">
        <v>262</v>
      </c>
      <c r="C158" s="1">
        <v>44651</v>
      </c>
      <c r="D158" t="s">
        <v>202</v>
      </c>
      <c r="E158" t="str">
        <f>"JLO2320-5373"</f>
        <v>JLO2320-5373</v>
      </c>
      <c r="F158">
        <v>1</v>
      </c>
      <c r="G158">
        <v>34</v>
      </c>
    </row>
    <row r="159" spans="1:7" x14ac:dyDescent="0.3">
      <c r="A159" t="s">
        <v>743</v>
      </c>
      <c r="B159" t="s">
        <v>263</v>
      </c>
      <c r="C159" s="1">
        <v>44651</v>
      </c>
      <c r="D159" t="s">
        <v>202</v>
      </c>
      <c r="E159" t="str">
        <f>"ELZ2308-5376"</f>
        <v>ELZ2308-5376</v>
      </c>
      <c r="F159">
        <v>2</v>
      </c>
      <c r="G159">
        <v>34</v>
      </c>
    </row>
    <row r="160" spans="1:7" x14ac:dyDescent="0.3">
      <c r="A160" t="s">
        <v>741</v>
      </c>
      <c r="B160" t="s">
        <v>380</v>
      </c>
      <c r="C160" s="1">
        <v>44621</v>
      </c>
      <c r="D160" t="s">
        <v>202</v>
      </c>
      <c r="E160" t="str">
        <f>"ROM2300-5371"</f>
        <v>ROM2300-5371</v>
      </c>
      <c r="F160">
        <v>1</v>
      </c>
      <c r="G160">
        <v>29.77</v>
      </c>
    </row>
    <row r="161" spans="1:7" x14ac:dyDescent="0.3">
      <c r="A161" t="s">
        <v>741</v>
      </c>
      <c r="B161" t="s">
        <v>381</v>
      </c>
      <c r="C161" s="1">
        <v>44621</v>
      </c>
      <c r="D161" t="s">
        <v>202</v>
      </c>
      <c r="E161" t="str">
        <f>"ROM2343-5371"</f>
        <v>ROM2343-5371</v>
      </c>
      <c r="F161">
        <v>1</v>
      </c>
      <c r="G161">
        <v>35.700000000000003</v>
      </c>
    </row>
    <row r="162" spans="1:7" x14ac:dyDescent="0.3">
      <c r="A162" t="s">
        <v>741</v>
      </c>
      <c r="B162" t="s">
        <v>383</v>
      </c>
      <c r="C162" s="1">
        <v>44622</v>
      </c>
      <c r="D162" t="s">
        <v>202</v>
      </c>
      <c r="E162" t="str">
        <f>"AKR2300-679"</f>
        <v>AKR2300-679</v>
      </c>
      <c r="F162">
        <v>1</v>
      </c>
      <c r="G162">
        <v>43.35</v>
      </c>
    </row>
    <row r="163" spans="1:7" x14ac:dyDescent="0.3">
      <c r="A163" t="s">
        <v>741</v>
      </c>
      <c r="B163" t="s">
        <v>369</v>
      </c>
      <c r="C163" s="1">
        <v>44623</v>
      </c>
      <c r="D163" t="s">
        <v>202</v>
      </c>
      <c r="E163" t="str">
        <f>"AKR2300-5373"</f>
        <v>AKR2300-5373</v>
      </c>
      <c r="F163">
        <v>1</v>
      </c>
      <c r="G163">
        <v>26.85</v>
      </c>
    </row>
    <row r="164" spans="1:7" x14ac:dyDescent="0.3">
      <c r="A164" t="s">
        <v>743</v>
      </c>
      <c r="B164" t="s">
        <v>372</v>
      </c>
      <c r="C164" s="1">
        <v>44623</v>
      </c>
      <c r="D164" t="s">
        <v>202</v>
      </c>
      <c r="E164" t="str">
        <f>"ELZ2308-5376"</f>
        <v>ELZ2308-5376</v>
      </c>
      <c r="F164">
        <v>1</v>
      </c>
      <c r="G164">
        <v>34</v>
      </c>
    </row>
    <row r="165" spans="1:7" x14ac:dyDescent="0.3">
      <c r="A165" t="s">
        <v>743</v>
      </c>
      <c r="B165" t="s">
        <v>374</v>
      </c>
      <c r="C165" s="1">
        <v>44623</v>
      </c>
      <c r="D165" t="s">
        <v>52</v>
      </c>
      <c r="E165" t="s">
        <v>646</v>
      </c>
      <c r="F165">
        <v>1</v>
      </c>
      <c r="G165">
        <v>34</v>
      </c>
    </row>
    <row r="166" spans="1:7" x14ac:dyDescent="0.3">
      <c r="A166" t="s">
        <v>741</v>
      </c>
      <c r="B166" t="s">
        <v>375</v>
      </c>
      <c r="C166" s="1">
        <v>44623</v>
      </c>
      <c r="D166" t="s">
        <v>202</v>
      </c>
      <c r="E166" t="s">
        <v>652</v>
      </c>
      <c r="F166">
        <v>1</v>
      </c>
      <c r="G166">
        <v>25</v>
      </c>
    </row>
    <row r="167" spans="1:7" x14ac:dyDescent="0.3">
      <c r="A167" t="s">
        <v>741</v>
      </c>
      <c r="B167" t="s">
        <v>359</v>
      </c>
      <c r="C167" s="1">
        <v>44624</v>
      </c>
      <c r="D167" t="s">
        <v>202</v>
      </c>
      <c r="E167" t="s">
        <v>761</v>
      </c>
      <c r="F167">
        <v>1</v>
      </c>
      <c r="G167">
        <v>46</v>
      </c>
    </row>
    <row r="168" spans="1:7" x14ac:dyDescent="0.3">
      <c r="A168" t="s">
        <v>743</v>
      </c>
      <c r="B168" t="s">
        <v>361</v>
      </c>
      <c r="C168" s="1">
        <v>44624</v>
      </c>
      <c r="D168" t="s">
        <v>202</v>
      </c>
      <c r="E168" t="s">
        <v>762</v>
      </c>
      <c r="F168">
        <v>1</v>
      </c>
      <c r="G168">
        <v>60</v>
      </c>
    </row>
    <row r="169" spans="1:7" x14ac:dyDescent="0.3">
      <c r="A169" t="s">
        <v>743</v>
      </c>
      <c r="B169" t="s">
        <v>364</v>
      </c>
      <c r="C169" s="1">
        <v>44625</v>
      </c>
      <c r="D169" t="s">
        <v>202</v>
      </c>
      <c r="E169" t="s">
        <v>646</v>
      </c>
      <c r="F169">
        <v>1</v>
      </c>
      <c r="G169">
        <v>34</v>
      </c>
    </row>
    <row r="170" spans="1:7" x14ac:dyDescent="0.3">
      <c r="A170" t="s">
        <v>741</v>
      </c>
      <c r="B170" t="s">
        <v>367</v>
      </c>
      <c r="C170" s="1">
        <v>44625</v>
      </c>
      <c r="D170" t="s">
        <v>202</v>
      </c>
      <c r="E170" t="s">
        <v>763</v>
      </c>
      <c r="F170">
        <v>1</v>
      </c>
      <c r="G170">
        <v>27</v>
      </c>
    </row>
    <row r="171" spans="1:7" x14ac:dyDescent="0.3">
      <c r="A171" t="s">
        <v>741</v>
      </c>
      <c r="B171" t="s">
        <v>368</v>
      </c>
      <c r="C171" s="1">
        <v>44625</v>
      </c>
      <c r="D171" t="s">
        <v>202</v>
      </c>
      <c r="E171" t="s">
        <v>764</v>
      </c>
      <c r="F171">
        <v>1</v>
      </c>
      <c r="G171">
        <v>54.31</v>
      </c>
    </row>
    <row r="172" spans="1:7" x14ac:dyDescent="0.3">
      <c r="A172" t="s">
        <v>743</v>
      </c>
      <c r="B172" t="s">
        <v>365</v>
      </c>
      <c r="C172" s="1">
        <v>44626</v>
      </c>
      <c r="D172" t="s">
        <v>202</v>
      </c>
      <c r="E172" t="s">
        <v>646</v>
      </c>
      <c r="F172">
        <v>1</v>
      </c>
      <c r="G172">
        <v>34</v>
      </c>
    </row>
    <row r="173" spans="1:7" x14ac:dyDescent="0.3">
      <c r="A173" t="s">
        <v>741</v>
      </c>
      <c r="B173" t="s">
        <v>352</v>
      </c>
      <c r="C173" s="1">
        <v>44627</v>
      </c>
      <c r="D173" t="s">
        <v>202</v>
      </c>
      <c r="E173" t="s">
        <v>702</v>
      </c>
      <c r="F173">
        <v>1</v>
      </c>
      <c r="G173">
        <v>35</v>
      </c>
    </row>
    <row r="174" spans="1:7" x14ac:dyDescent="0.3">
      <c r="A174" t="s">
        <v>743</v>
      </c>
      <c r="B174" t="s">
        <v>354</v>
      </c>
      <c r="C174" s="1">
        <v>44627</v>
      </c>
      <c r="D174" t="s">
        <v>202</v>
      </c>
      <c r="E174" t="s">
        <v>646</v>
      </c>
      <c r="F174">
        <v>1</v>
      </c>
      <c r="G174">
        <v>34</v>
      </c>
    </row>
    <row r="175" spans="1:7" x14ac:dyDescent="0.3">
      <c r="A175" t="s">
        <v>743</v>
      </c>
      <c r="B175" t="s">
        <v>350</v>
      </c>
      <c r="C175" s="1">
        <v>44628</v>
      </c>
      <c r="D175" t="s">
        <v>202</v>
      </c>
      <c r="E175" t="s">
        <v>713</v>
      </c>
      <c r="F175">
        <v>1</v>
      </c>
      <c r="G175">
        <v>35</v>
      </c>
    </row>
    <row r="176" spans="1:7" x14ac:dyDescent="0.3">
      <c r="A176" t="s">
        <v>741</v>
      </c>
      <c r="B176" t="s">
        <v>355</v>
      </c>
      <c r="C176" s="1">
        <v>44628</v>
      </c>
      <c r="D176" t="s">
        <v>202</v>
      </c>
      <c r="E176" t="s">
        <v>698</v>
      </c>
      <c r="F176">
        <v>1</v>
      </c>
      <c r="G176">
        <v>55</v>
      </c>
    </row>
    <row r="177" spans="1:7" x14ac:dyDescent="0.3">
      <c r="A177" t="s">
        <v>741</v>
      </c>
      <c r="B177" t="s">
        <v>351</v>
      </c>
      <c r="C177" s="1">
        <v>44629</v>
      </c>
      <c r="D177" t="s">
        <v>52</v>
      </c>
      <c r="E177" t="s">
        <v>765</v>
      </c>
      <c r="F177">
        <v>1</v>
      </c>
      <c r="G177">
        <v>53</v>
      </c>
    </row>
    <row r="178" spans="1:7" x14ac:dyDescent="0.3">
      <c r="A178" t="s">
        <v>741</v>
      </c>
      <c r="B178" t="s">
        <v>344</v>
      </c>
      <c r="C178" s="1">
        <v>44630</v>
      </c>
      <c r="D178" t="s">
        <v>202</v>
      </c>
      <c r="E178" t="s">
        <v>753</v>
      </c>
      <c r="F178">
        <v>1</v>
      </c>
      <c r="G178">
        <v>34</v>
      </c>
    </row>
    <row r="179" spans="1:7" x14ac:dyDescent="0.3">
      <c r="A179" t="s">
        <v>741</v>
      </c>
      <c r="B179" t="s">
        <v>342</v>
      </c>
      <c r="C179" s="1">
        <v>44631</v>
      </c>
      <c r="D179" t="s">
        <v>202</v>
      </c>
      <c r="E179" t="s">
        <v>662</v>
      </c>
      <c r="F179">
        <v>1</v>
      </c>
      <c r="G179">
        <v>33</v>
      </c>
    </row>
    <row r="180" spans="1:7" x14ac:dyDescent="0.3">
      <c r="A180" t="s">
        <v>741</v>
      </c>
      <c r="B180" t="s">
        <v>341</v>
      </c>
      <c r="C180" s="1">
        <v>44632</v>
      </c>
      <c r="D180" t="s">
        <v>202</v>
      </c>
      <c r="E180" t="s">
        <v>698</v>
      </c>
      <c r="F180">
        <v>1</v>
      </c>
      <c r="G180">
        <v>55</v>
      </c>
    </row>
    <row r="181" spans="1:7" x14ac:dyDescent="0.3">
      <c r="A181" t="s">
        <v>741</v>
      </c>
      <c r="B181" t="s">
        <v>340</v>
      </c>
      <c r="C181" s="1">
        <v>44633</v>
      </c>
      <c r="D181" t="s">
        <v>202</v>
      </c>
      <c r="E181" t="s">
        <v>662</v>
      </c>
      <c r="F181">
        <v>1</v>
      </c>
      <c r="G181">
        <v>33</v>
      </c>
    </row>
    <row r="182" spans="1:7" x14ac:dyDescent="0.3">
      <c r="A182" t="s">
        <v>741</v>
      </c>
      <c r="B182" t="s">
        <v>334</v>
      </c>
      <c r="C182" s="1">
        <v>44634</v>
      </c>
      <c r="D182" t="s">
        <v>202</v>
      </c>
      <c r="E182" t="s">
        <v>666</v>
      </c>
      <c r="F182">
        <v>1</v>
      </c>
      <c r="G182">
        <v>35</v>
      </c>
    </row>
    <row r="183" spans="1:7" x14ac:dyDescent="0.3">
      <c r="A183" t="s">
        <v>741</v>
      </c>
      <c r="B183" t="s">
        <v>332</v>
      </c>
      <c r="C183" s="1">
        <v>44635</v>
      </c>
      <c r="D183" t="s">
        <v>52</v>
      </c>
      <c r="E183" t="s">
        <v>677</v>
      </c>
      <c r="F183">
        <v>1</v>
      </c>
      <c r="G183">
        <v>55</v>
      </c>
    </row>
    <row r="184" spans="1:7" x14ac:dyDescent="0.3">
      <c r="A184" t="s">
        <v>741</v>
      </c>
      <c r="B184" t="s">
        <v>328</v>
      </c>
      <c r="C184" s="1">
        <v>44636</v>
      </c>
      <c r="D184" t="s">
        <v>52</v>
      </c>
      <c r="E184" t="s">
        <v>673</v>
      </c>
      <c r="F184">
        <v>1</v>
      </c>
      <c r="G184">
        <v>23</v>
      </c>
    </row>
    <row r="185" spans="1:7" x14ac:dyDescent="0.3">
      <c r="A185" t="s">
        <v>741</v>
      </c>
      <c r="B185" t="s">
        <v>327</v>
      </c>
      <c r="C185" s="1">
        <v>44637</v>
      </c>
      <c r="D185" t="s">
        <v>202</v>
      </c>
      <c r="E185" t="s">
        <v>719</v>
      </c>
      <c r="F185">
        <v>1</v>
      </c>
      <c r="G185">
        <v>45</v>
      </c>
    </row>
    <row r="186" spans="1:7" x14ac:dyDescent="0.3">
      <c r="A186" t="s">
        <v>741</v>
      </c>
      <c r="B186" t="s">
        <v>324</v>
      </c>
      <c r="C186" s="1">
        <v>44638</v>
      </c>
      <c r="D186" t="s">
        <v>202</v>
      </c>
      <c r="E186" t="s">
        <v>702</v>
      </c>
      <c r="F186">
        <v>1</v>
      </c>
      <c r="G186">
        <v>35</v>
      </c>
    </row>
    <row r="187" spans="1:7" x14ac:dyDescent="0.3">
      <c r="A187" t="s">
        <v>741</v>
      </c>
      <c r="B187" t="s">
        <v>323</v>
      </c>
      <c r="C187" s="1">
        <v>44639</v>
      </c>
      <c r="D187" t="s">
        <v>202</v>
      </c>
      <c r="E187" t="s">
        <v>666</v>
      </c>
      <c r="F187">
        <v>1</v>
      </c>
      <c r="G187">
        <v>35</v>
      </c>
    </row>
    <row r="188" spans="1:7" x14ac:dyDescent="0.3">
      <c r="A188" t="s">
        <v>741</v>
      </c>
      <c r="B188" t="s">
        <v>322</v>
      </c>
      <c r="C188" s="1">
        <v>44640</v>
      </c>
      <c r="D188" t="s">
        <v>202</v>
      </c>
      <c r="E188" t="s">
        <v>667</v>
      </c>
      <c r="F188">
        <v>1</v>
      </c>
      <c r="G188">
        <v>35.700000000000003</v>
      </c>
    </row>
    <row r="189" spans="1:7" x14ac:dyDescent="0.3">
      <c r="A189" t="s">
        <v>743</v>
      </c>
      <c r="B189" t="s">
        <v>314</v>
      </c>
      <c r="C189" s="1">
        <v>44641</v>
      </c>
      <c r="D189" t="s">
        <v>202</v>
      </c>
      <c r="E189" t="s">
        <v>653</v>
      </c>
      <c r="F189">
        <v>1</v>
      </c>
      <c r="G189">
        <v>42</v>
      </c>
    </row>
    <row r="190" spans="1:7" x14ac:dyDescent="0.3">
      <c r="A190" t="s">
        <v>743</v>
      </c>
      <c r="B190" t="s">
        <v>305</v>
      </c>
      <c r="C190" s="1">
        <v>44643</v>
      </c>
      <c r="D190" t="s">
        <v>202</v>
      </c>
      <c r="E190" t="s">
        <v>665</v>
      </c>
      <c r="F190">
        <v>1</v>
      </c>
      <c r="G190">
        <v>25</v>
      </c>
    </row>
    <row r="191" spans="1:7" x14ac:dyDescent="0.3">
      <c r="A191" t="s">
        <v>741</v>
      </c>
      <c r="B191" t="s">
        <v>303</v>
      </c>
      <c r="C191" s="1">
        <v>44644</v>
      </c>
      <c r="D191" t="s">
        <v>202</v>
      </c>
      <c r="E191" t="s">
        <v>698</v>
      </c>
      <c r="F191">
        <v>1</v>
      </c>
      <c r="G191">
        <v>55</v>
      </c>
    </row>
    <row r="192" spans="1:7" x14ac:dyDescent="0.3">
      <c r="A192" t="s">
        <v>743</v>
      </c>
      <c r="B192" t="s">
        <v>297</v>
      </c>
      <c r="C192" s="1">
        <v>44645</v>
      </c>
      <c r="D192" t="s">
        <v>202</v>
      </c>
      <c r="E192" t="s">
        <v>720</v>
      </c>
      <c r="F192">
        <v>1</v>
      </c>
      <c r="G192">
        <v>55</v>
      </c>
    </row>
    <row r="193" spans="1:7" x14ac:dyDescent="0.3">
      <c r="A193" t="s">
        <v>741</v>
      </c>
      <c r="B193" t="s">
        <v>301</v>
      </c>
      <c r="C193" s="1">
        <v>44645</v>
      </c>
      <c r="D193" t="s">
        <v>202</v>
      </c>
      <c r="E193" t="s">
        <v>754</v>
      </c>
      <c r="F193">
        <v>1</v>
      </c>
      <c r="G193">
        <v>53</v>
      </c>
    </row>
    <row r="194" spans="1:7" x14ac:dyDescent="0.3">
      <c r="A194" t="s">
        <v>743</v>
      </c>
      <c r="B194" t="s">
        <v>287</v>
      </c>
      <c r="C194" s="1">
        <v>44646</v>
      </c>
      <c r="D194" t="s">
        <v>202</v>
      </c>
      <c r="E194" t="s">
        <v>646</v>
      </c>
      <c r="F194">
        <v>1</v>
      </c>
      <c r="G194">
        <v>34</v>
      </c>
    </row>
    <row r="195" spans="1:7" x14ac:dyDescent="0.3">
      <c r="A195" t="s">
        <v>743</v>
      </c>
      <c r="B195" t="s">
        <v>288</v>
      </c>
      <c r="C195" s="1">
        <v>44646</v>
      </c>
      <c r="D195" t="s">
        <v>52</v>
      </c>
      <c r="E195" t="s">
        <v>665</v>
      </c>
      <c r="F195">
        <v>1</v>
      </c>
      <c r="G195">
        <v>25</v>
      </c>
    </row>
    <row r="196" spans="1:7" x14ac:dyDescent="0.3">
      <c r="A196" t="s">
        <v>741</v>
      </c>
      <c r="B196" t="s">
        <v>302</v>
      </c>
      <c r="C196" s="1">
        <v>44646</v>
      </c>
      <c r="D196" t="s">
        <v>202</v>
      </c>
      <c r="E196" t="s">
        <v>652</v>
      </c>
      <c r="F196">
        <v>1</v>
      </c>
      <c r="G196">
        <v>25</v>
      </c>
    </row>
    <row r="197" spans="1:7" x14ac:dyDescent="0.3">
      <c r="A197" t="s">
        <v>741</v>
      </c>
      <c r="B197" t="s">
        <v>300</v>
      </c>
      <c r="C197" s="1">
        <v>44647</v>
      </c>
      <c r="D197" t="s">
        <v>202</v>
      </c>
      <c r="E197" t="s">
        <v>724</v>
      </c>
      <c r="F197">
        <v>1</v>
      </c>
      <c r="G197">
        <v>55</v>
      </c>
    </row>
    <row r="198" spans="1:7" x14ac:dyDescent="0.3">
      <c r="A198" t="s">
        <v>743</v>
      </c>
      <c r="B198" t="s">
        <v>283</v>
      </c>
      <c r="C198" s="1">
        <v>44648</v>
      </c>
      <c r="D198" t="s">
        <v>202</v>
      </c>
      <c r="E198" t="s">
        <v>735</v>
      </c>
      <c r="F198">
        <v>1</v>
      </c>
      <c r="G198">
        <v>55</v>
      </c>
    </row>
    <row r="199" spans="1:7" x14ac:dyDescent="0.3">
      <c r="A199" t="s">
        <v>743</v>
      </c>
      <c r="B199" t="s">
        <v>284</v>
      </c>
      <c r="C199" s="1">
        <v>44648</v>
      </c>
      <c r="D199" t="s">
        <v>202</v>
      </c>
      <c r="E199" t="s">
        <v>647</v>
      </c>
      <c r="F199">
        <v>1</v>
      </c>
      <c r="G199">
        <v>29.77</v>
      </c>
    </row>
    <row r="200" spans="1:7" x14ac:dyDescent="0.3">
      <c r="A200" t="s">
        <v>741</v>
      </c>
      <c r="B200" t="s">
        <v>275</v>
      </c>
      <c r="C200" s="1">
        <v>44649</v>
      </c>
      <c r="D200" t="s">
        <v>202</v>
      </c>
      <c r="E200" t="s">
        <v>698</v>
      </c>
      <c r="F200">
        <v>1</v>
      </c>
      <c r="G200">
        <v>55</v>
      </c>
    </row>
    <row r="201" spans="1:7" x14ac:dyDescent="0.3">
      <c r="A201" t="s">
        <v>743</v>
      </c>
      <c r="B201" t="s">
        <v>276</v>
      </c>
      <c r="C201" s="1">
        <v>44649</v>
      </c>
      <c r="D201" t="s">
        <v>202</v>
      </c>
      <c r="E201" t="s">
        <v>665</v>
      </c>
      <c r="F201">
        <v>1</v>
      </c>
      <c r="G201">
        <v>25</v>
      </c>
    </row>
    <row r="202" spans="1:7" x14ac:dyDescent="0.3">
      <c r="A202" t="s">
        <v>743</v>
      </c>
      <c r="B202" t="s">
        <v>268</v>
      </c>
      <c r="C202" s="1">
        <v>44650</v>
      </c>
      <c r="D202" t="s">
        <v>202</v>
      </c>
      <c r="E202" t="s">
        <v>665</v>
      </c>
      <c r="F202">
        <v>1</v>
      </c>
      <c r="G202">
        <v>25</v>
      </c>
    </row>
    <row r="203" spans="1:7" x14ac:dyDescent="0.3">
      <c r="A203" t="s">
        <v>741</v>
      </c>
      <c r="B203" t="s">
        <v>269</v>
      </c>
      <c r="C203" s="1">
        <v>44650</v>
      </c>
      <c r="D203" t="s">
        <v>52</v>
      </c>
      <c r="E203" t="s">
        <v>766</v>
      </c>
      <c r="F203">
        <v>1</v>
      </c>
      <c r="G203">
        <v>25.26</v>
      </c>
    </row>
    <row r="204" spans="1:7" x14ac:dyDescent="0.3">
      <c r="A204" t="s">
        <v>743</v>
      </c>
      <c r="B204" t="s">
        <v>247</v>
      </c>
      <c r="C204" s="1">
        <v>44652</v>
      </c>
      <c r="D204" t="s">
        <v>52</v>
      </c>
      <c r="E204" t="s">
        <v>665</v>
      </c>
      <c r="F204">
        <v>1</v>
      </c>
      <c r="G204">
        <v>25</v>
      </c>
    </row>
    <row r="205" spans="1:7" x14ac:dyDescent="0.3">
      <c r="A205" t="s">
        <v>743</v>
      </c>
      <c r="B205" t="s">
        <v>218</v>
      </c>
      <c r="C205" s="1">
        <v>44660</v>
      </c>
      <c r="D205" t="s">
        <v>52</v>
      </c>
      <c r="E205" t="s">
        <v>671</v>
      </c>
      <c r="F205">
        <v>1</v>
      </c>
      <c r="G205">
        <v>47.6</v>
      </c>
    </row>
    <row r="206" spans="1:7" x14ac:dyDescent="0.3">
      <c r="A206" t="s">
        <v>743</v>
      </c>
      <c r="B206" t="s">
        <v>206</v>
      </c>
      <c r="C206" s="1">
        <v>44662</v>
      </c>
      <c r="D206" t="s">
        <v>52</v>
      </c>
      <c r="E206" t="s">
        <v>756</v>
      </c>
      <c r="F206">
        <v>1</v>
      </c>
      <c r="G206">
        <v>49</v>
      </c>
    </row>
    <row r="207" spans="1:7" x14ac:dyDescent="0.3">
      <c r="A207" t="s">
        <v>743</v>
      </c>
      <c r="B207" t="s">
        <v>207</v>
      </c>
      <c r="C207" s="1">
        <v>44662</v>
      </c>
      <c r="D207" t="s">
        <v>52</v>
      </c>
      <c r="E207" t="s">
        <v>665</v>
      </c>
      <c r="F207">
        <v>1</v>
      </c>
      <c r="G207">
        <v>25</v>
      </c>
    </row>
    <row r="208" spans="1:7" x14ac:dyDescent="0.3">
      <c r="A208" t="s">
        <v>743</v>
      </c>
      <c r="B208" t="s">
        <v>174</v>
      </c>
      <c r="C208" s="1">
        <v>44673</v>
      </c>
      <c r="D208" t="s">
        <v>52</v>
      </c>
      <c r="E208" t="s">
        <v>704</v>
      </c>
      <c r="F208">
        <v>1</v>
      </c>
      <c r="G208">
        <v>55</v>
      </c>
    </row>
    <row r="209" spans="1:7" x14ac:dyDescent="0.3">
      <c r="A209" t="s">
        <v>741</v>
      </c>
      <c r="B209" t="s">
        <v>158</v>
      </c>
      <c r="C209" s="1">
        <v>44679</v>
      </c>
      <c r="D209" t="s">
        <v>52</v>
      </c>
      <c r="E209" t="s">
        <v>754</v>
      </c>
      <c r="F209">
        <v>1</v>
      </c>
      <c r="G209">
        <v>45.05</v>
      </c>
    </row>
    <row r="210" spans="1:7" x14ac:dyDescent="0.3">
      <c r="A210" t="s">
        <v>741</v>
      </c>
      <c r="B210" t="s">
        <v>267</v>
      </c>
      <c r="C210" s="1">
        <v>44652</v>
      </c>
      <c r="D210" t="s">
        <v>202</v>
      </c>
      <c r="E210" t="str">
        <f>"ROM2322-679"</f>
        <v>ROM2322-679</v>
      </c>
      <c r="F210">
        <v>1</v>
      </c>
      <c r="G210">
        <v>55</v>
      </c>
    </row>
    <row r="211" spans="1:7" x14ac:dyDescent="0.3">
      <c r="A211" t="s">
        <v>743</v>
      </c>
      <c r="B211" t="s">
        <v>246</v>
      </c>
      <c r="C211" s="1">
        <v>44653</v>
      </c>
      <c r="D211" t="s">
        <v>202</v>
      </c>
      <c r="E211" t="str">
        <f>"ELZ2308-31157"</f>
        <v>ELZ2308-31157</v>
      </c>
      <c r="F211">
        <v>1</v>
      </c>
      <c r="G211">
        <v>25</v>
      </c>
    </row>
    <row r="212" spans="1:7" x14ac:dyDescent="0.3">
      <c r="A212" t="s">
        <v>741</v>
      </c>
      <c r="B212" t="s">
        <v>257</v>
      </c>
      <c r="C212" s="1">
        <v>44654</v>
      </c>
      <c r="D212" t="s">
        <v>202</v>
      </c>
      <c r="E212" t="str">
        <f>"ELZ2335-5376"</f>
        <v>ELZ2335-5376</v>
      </c>
      <c r="F212">
        <v>1</v>
      </c>
      <c r="G212">
        <v>35</v>
      </c>
    </row>
    <row r="213" spans="1:7" x14ac:dyDescent="0.3">
      <c r="A213" t="s">
        <v>741</v>
      </c>
      <c r="B213" t="s">
        <v>258</v>
      </c>
      <c r="C213" s="1">
        <v>44654</v>
      </c>
      <c r="D213" t="s">
        <v>202</v>
      </c>
      <c r="E213" t="str">
        <f>"SUN2300-5373"</f>
        <v>SUN2300-5373</v>
      </c>
      <c r="F213">
        <v>1</v>
      </c>
      <c r="G213">
        <v>25</v>
      </c>
    </row>
    <row r="214" spans="1:7" x14ac:dyDescent="0.3">
      <c r="A214" t="s">
        <v>741</v>
      </c>
      <c r="B214" t="s">
        <v>259</v>
      </c>
      <c r="C214" s="1">
        <v>44654</v>
      </c>
      <c r="D214" t="s">
        <v>202</v>
      </c>
      <c r="E214" t="str">
        <f>"PSS2315-57"</f>
        <v>PSS2315-57</v>
      </c>
      <c r="F214">
        <v>1</v>
      </c>
      <c r="G214">
        <v>27</v>
      </c>
    </row>
    <row r="215" spans="1:7" x14ac:dyDescent="0.3">
      <c r="A215" t="s">
        <v>741</v>
      </c>
      <c r="B215" t="s">
        <v>260</v>
      </c>
      <c r="C215" s="1">
        <v>44654</v>
      </c>
      <c r="D215" t="s">
        <v>202</v>
      </c>
      <c r="E215" t="str">
        <f>"PSS2303-57"</f>
        <v>PSS2303-57</v>
      </c>
      <c r="F215">
        <v>1</v>
      </c>
      <c r="G215">
        <v>27</v>
      </c>
    </row>
    <row r="216" spans="1:7" x14ac:dyDescent="0.3">
      <c r="A216" t="s">
        <v>741</v>
      </c>
      <c r="B216" t="s">
        <v>261</v>
      </c>
      <c r="C216" s="1">
        <v>44654</v>
      </c>
      <c r="D216" t="s">
        <v>202</v>
      </c>
      <c r="E216" t="str">
        <f>"MOC2301-5373"</f>
        <v>MOC2301-5373</v>
      </c>
      <c r="F216">
        <v>1</v>
      </c>
      <c r="G216">
        <v>33</v>
      </c>
    </row>
    <row r="217" spans="1:7" x14ac:dyDescent="0.3">
      <c r="A217" t="s">
        <v>741</v>
      </c>
      <c r="B217" t="s">
        <v>237</v>
      </c>
      <c r="C217" s="1">
        <v>44655</v>
      </c>
      <c r="D217" t="s">
        <v>202</v>
      </c>
      <c r="E217" t="str">
        <f>"ROM2329-679"</f>
        <v>ROM2329-679</v>
      </c>
      <c r="F217">
        <v>1</v>
      </c>
      <c r="G217">
        <v>55</v>
      </c>
    </row>
    <row r="218" spans="1:7" x14ac:dyDescent="0.3">
      <c r="A218" t="s">
        <v>743</v>
      </c>
      <c r="B218" t="s">
        <v>239</v>
      </c>
      <c r="C218" s="1">
        <v>44655</v>
      </c>
      <c r="D218" t="s">
        <v>202</v>
      </c>
      <c r="E218" t="str">
        <f>"ROM2300-679"</f>
        <v>ROM2300-679</v>
      </c>
      <c r="F218">
        <v>1</v>
      </c>
      <c r="G218">
        <v>47.6</v>
      </c>
    </row>
    <row r="219" spans="1:7" x14ac:dyDescent="0.3">
      <c r="A219" t="s">
        <v>743</v>
      </c>
      <c r="B219" t="s">
        <v>240</v>
      </c>
      <c r="C219" s="1">
        <v>44655</v>
      </c>
      <c r="D219" t="s">
        <v>202</v>
      </c>
      <c r="E219" t="str">
        <f>"ROM2302-679"</f>
        <v>ROM2302-679</v>
      </c>
      <c r="F219">
        <v>1</v>
      </c>
      <c r="G219">
        <v>55</v>
      </c>
    </row>
    <row r="220" spans="1:7" x14ac:dyDescent="0.3">
      <c r="A220" t="s">
        <v>743</v>
      </c>
      <c r="B220" t="s">
        <v>242</v>
      </c>
      <c r="C220" s="1">
        <v>44655</v>
      </c>
      <c r="D220" t="s">
        <v>202</v>
      </c>
      <c r="E220" t="str">
        <f>"EAG2335-679"</f>
        <v>EAG2335-679</v>
      </c>
      <c r="F220">
        <v>1</v>
      </c>
      <c r="G220">
        <v>45</v>
      </c>
    </row>
    <row r="221" spans="1:7" x14ac:dyDescent="0.3">
      <c r="A221" t="s">
        <v>741</v>
      </c>
      <c r="B221" t="s">
        <v>243</v>
      </c>
      <c r="C221" s="1">
        <v>44655</v>
      </c>
      <c r="D221" t="s">
        <v>202</v>
      </c>
      <c r="E221" t="str">
        <f>"ROM2315-679"</f>
        <v>ROM2315-679</v>
      </c>
      <c r="F221">
        <v>1</v>
      </c>
      <c r="G221">
        <v>55</v>
      </c>
    </row>
    <row r="222" spans="1:7" x14ac:dyDescent="0.3">
      <c r="A222" t="s">
        <v>743</v>
      </c>
      <c r="B222" t="s">
        <v>244</v>
      </c>
      <c r="C222" s="1">
        <v>44655</v>
      </c>
      <c r="D222" t="s">
        <v>202</v>
      </c>
      <c r="E222" t="str">
        <f>"ROM2302-5371"</f>
        <v>ROM2302-5371</v>
      </c>
      <c r="F222">
        <v>1</v>
      </c>
      <c r="G222">
        <v>35.700000000000003</v>
      </c>
    </row>
    <row r="223" spans="1:7" x14ac:dyDescent="0.3">
      <c r="A223" t="s">
        <v>743</v>
      </c>
      <c r="B223" t="s">
        <v>245</v>
      </c>
      <c r="C223" s="1">
        <v>44655</v>
      </c>
      <c r="D223" t="s">
        <v>202</v>
      </c>
      <c r="E223" t="str">
        <f>"ELZ2308-5376"</f>
        <v>ELZ2308-5376</v>
      </c>
      <c r="F223">
        <v>1</v>
      </c>
      <c r="G223">
        <v>34</v>
      </c>
    </row>
    <row r="224" spans="1:7" x14ac:dyDescent="0.3">
      <c r="A224" t="s">
        <v>743</v>
      </c>
      <c r="B224" t="s">
        <v>229</v>
      </c>
      <c r="C224" s="1">
        <v>44657</v>
      </c>
      <c r="D224" t="s">
        <v>202</v>
      </c>
      <c r="E224" t="str">
        <f>"ROM2302-5371"</f>
        <v>ROM2302-5371</v>
      </c>
      <c r="F224">
        <v>1</v>
      </c>
      <c r="G224">
        <v>35.700000000000003</v>
      </c>
    </row>
    <row r="225" spans="1:7" x14ac:dyDescent="0.3">
      <c r="A225" t="s">
        <v>741</v>
      </c>
      <c r="B225" t="s">
        <v>225</v>
      </c>
      <c r="C225" s="1">
        <v>44658</v>
      </c>
      <c r="D225" t="s">
        <v>202</v>
      </c>
      <c r="E225" t="str">
        <f>"MNC2300-5373"</f>
        <v>MNC2300-5373</v>
      </c>
      <c r="F225">
        <v>1</v>
      </c>
      <c r="G225">
        <v>30.46</v>
      </c>
    </row>
    <row r="226" spans="1:7" x14ac:dyDescent="0.3">
      <c r="A226" t="s">
        <v>741</v>
      </c>
      <c r="B226" t="s">
        <v>226</v>
      </c>
      <c r="C226" s="1">
        <v>44658</v>
      </c>
      <c r="D226" t="s">
        <v>202</v>
      </c>
      <c r="E226" t="str">
        <f>"SRZ2315-527"</f>
        <v>SRZ2315-527</v>
      </c>
      <c r="F226">
        <v>1</v>
      </c>
      <c r="G226">
        <v>32</v>
      </c>
    </row>
    <row r="227" spans="1:7" x14ac:dyDescent="0.3">
      <c r="A227" t="s">
        <v>741</v>
      </c>
      <c r="B227" t="s">
        <v>227</v>
      </c>
      <c r="C227" s="1">
        <v>44658</v>
      </c>
      <c r="D227" t="s">
        <v>202</v>
      </c>
      <c r="E227" t="str">
        <f>"ROM2343-5371"</f>
        <v>ROM2343-5371</v>
      </c>
      <c r="F227">
        <v>1</v>
      </c>
      <c r="G227">
        <v>35.700000000000003</v>
      </c>
    </row>
    <row r="228" spans="1:7" x14ac:dyDescent="0.3">
      <c r="A228" t="s">
        <v>741</v>
      </c>
      <c r="B228" t="s">
        <v>230</v>
      </c>
      <c r="C228" s="1">
        <v>44658</v>
      </c>
      <c r="D228" t="s">
        <v>202</v>
      </c>
      <c r="E228" t="str">
        <f>"PSS2315-679"</f>
        <v>PSS2315-679</v>
      </c>
      <c r="F228">
        <v>1</v>
      </c>
      <c r="G228">
        <v>46</v>
      </c>
    </row>
    <row r="229" spans="1:7" x14ac:dyDescent="0.3">
      <c r="A229" t="s">
        <v>741</v>
      </c>
      <c r="B229" t="s">
        <v>231</v>
      </c>
      <c r="C229" s="1">
        <v>44658</v>
      </c>
      <c r="D229" t="s">
        <v>202</v>
      </c>
      <c r="E229" t="str">
        <f>"PSS2315-4357"</f>
        <v>PSS2315-4357</v>
      </c>
      <c r="F229">
        <v>1</v>
      </c>
      <c r="G229">
        <v>19</v>
      </c>
    </row>
    <row r="230" spans="1:7" x14ac:dyDescent="0.3">
      <c r="A230" t="s">
        <v>741</v>
      </c>
      <c r="B230" t="s">
        <v>232</v>
      </c>
      <c r="C230" s="1">
        <v>44658</v>
      </c>
      <c r="D230" t="s">
        <v>202</v>
      </c>
      <c r="E230" t="str">
        <f>"ROM2329-679"</f>
        <v>ROM2329-679</v>
      </c>
      <c r="F230">
        <v>1</v>
      </c>
      <c r="G230">
        <v>55</v>
      </c>
    </row>
    <row r="231" spans="1:7" x14ac:dyDescent="0.3">
      <c r="A231" t="s">
        <v>743</v>
      </c>
      <c r="B231" t="s">
        <v>209</v>
      </c>
      <c r="C231" s="1">
        <v>44659</v>
      </c>
      <c r="D231" t="s">
        <v>202</v>
      </c>
      <c r="E231" t="str">
        <f>"ROM2302-679"</f>
        <v>ROM2302-679</v>
      </c>
      <c r="F231">
        <v>1</v>
      </c>
      <c r="G231">
        <v>55</v>
      </c>
    </row>
    <row r="232" spans="1:7" x14ac:dyDescent="0.3">
      <c r="A232" t="s">
        <v>743</v>
      </c>
      <c r="B232" t="s">
        <v>215</v>
      </c>
      <c r="C232" s="1">
        <v>44659</v>
      </c>
      <c r="D232" t="s">
        <v>202</v>
      </c>
      <c r="E232" t="str">
        <f>"MOC2311-43511"</f>
        <v>MOC2311-43511</v>
      </c>
      <c r="F232">
        <v>1</v>
      </c>
      <c r="G232">
        <v>32</v>
      </c>
    </row>
    <row r="233" spans="1:7" x14ac:dyDescent="0.3">
      <c r="A233" t="s">
        <v>741</v>
      </c>
      <c r="B233" t="s">
        <v>220</v>
      </c>
      <c r="C233" s="1">
        <v>44660</v>
      </c>
      <c r="D233" t="s">
        <v>202</v>
      </c>
      <c r="E233" t="str">
        <f>"PSS2315-57"</f>
        <v>PSS2315-57</v>
      </c>
      <c r="F233">
        <v>1</v>
      </c>
      <c r="G233">
        <v>27</v>
      </c>
    </row>
    <row r="234" spans="1:7" x14ac:dyDescent="0.3">
      <c r="A234" t="s">
        <v>741</v>
      </c>
      <c r="B234" t="s">
        <v>221</v>
      </c>
      <c r="C234" s="1">
        <v>44660</v>
      </c>
      <c r="D234" t="s">
        <v>202</v>
      </c>
      <c r="E234" t="str">
        <f>"ELZ2335-679"</f>
        <v>ELZ2335-679</v>
      </c>
      <c r="F234">
        <v>1</v>
      </c>
      <c r="G234">
        <v>55</v>
      </c>
    </row>
    <row r="235" spans="1:7" x14ac:dyDescent="0.3">
      <c r="A235" t="s">
        <v>741</v>
      </c>
      <c r="B235" t="s">
        <v>222</v>
      </c>
      <c r="C235" s="1">
        <v>44660</v>
      </c>
      <c r="D235" t="s">
        <v>202</v>
      </c>
      <c r="E235" t="str">
        <f>"ELZ2335-679"</f>
        <v>ELZ2335-679</v>
      </c>
      <c r="F235">
        <v>1</v>
      </c>
      <c r="G235">
        <v>55</v>
      </c>
    </row>
    <row r="236" spans="1:7" x14ac:dyDescent="0.3">
      <c r="A236" t="s">
        <v>743</v>
      </c>
      <c r="B236" t="s">
        <v>117</v>
      </c>
      <c r="C236" s="1">
        <v>44661</v>
      </c>
      <c r="D236" t="s">
        <v>202</v>
      </c>
      <c r="E236" t="str">
        <f>"ELZ2308-5376"</f>
        <v>ELZ2308-5376</v>
      </c>
      <c r="F236">
        <v>1</v>
      </c>
      <c r="G236">
        <v>34</v>
      </c>
    </row>
    <row r="237" spans="1:7" x14ac:dyDescent="0.3">
      <c r="A237" t="s">
        <v>743</v>
      </c>
      <c r="B237" t="s">
        <v>216</v>
      </c>
      <c r="C237" s="1">
        <v>44661</v>
      </c>
      <c r="D237" t="s">
        <v>202</v>
      </c>
      <c r="E237" t="str">
        <f>"ELZ2308-31157"</f>
        <v>ELZ2308-31157</v>
      </c>
      <c r="F237">
        <v>1</v>
      </c>
      <c r="G237">
        <v>25</v>
      </c>
    </row>
    <row r="238" spans="1:7" x14ac:dyDescent="0.3">
      <c r="A238" t="s">
        <v>741</v>
      </c>
      <c r="B238" t="s">
        <v>219</v>
      </c>
      <c r="C238" s="1">
        <v>44661</v>
      </c>
      <c r="D238" t="s">
        <v>202</v>
      </c>
      <c r="E238" t="str">
        <f>"MNC2319-5373"</f>
        <v>MNC2319-5373</v>
      </c>
      <c r="F238">
        <v>1</v>
      </c>
      <c r="G238">
        <v>35</v>
      </c>
    </row>
    <row r="239" spans="1:7" x14ac:dyDescent="0.3">
      <c r="A239" t="s">
        <v>741</v>
      </c>
      <c r="B239" t="s">
        <v>159</v>
      </c>
      <c r="C239" s="1">
        <v>44680</v>
      </c>
      <c r="D239" t="s">
        <v>202</v>
      </c>
      <c r="E239" t="str">
        <f>"ROM2343-679"</f>
        <v>ROM2343-679</v>
      </c>
      <c r="F239">
        <v>1</v>
      </c>
      <c r="G239">
        <v>55</v>
      </c>
    </row>
    <row r="240" spans="1:7" x14ac:dyDescent="0.3">
      <c r="A240" t="s">
        <v>741</v>
      </c>
      <c r="B240" t="s">
        <v>150</v>
      </c>
      <c r="C240" s="1">
        <v>44681</v>
      </c>
      <c r="D240" t="s">
        <v>202</v>
      </c>
      <c r="E240" t="str">
        <f>"HAP1021-679"</f>
        <v>HAP1021-679</v>
      </c>
      <c r="F240">
        <v>1</v>
      </c>
      <c r="G240">
        <v>55</v>
      </c>
    </row>
    <row r="241" spans="1:7" x14ac:dyDescent="0.3">
      <c r="A241" t="s">
        <v>741</v>
      </c>
      <c r="B241" t="s">
        <v>165</v>
      </c>
      <c r="C241" s="1">
        <v>44678</v>
      </c>
      <c r="D241" t="s">
        <v>202</v>
      </c>
      <c r="E241" t="str">
        <f>"MNC2313-5373"</f>
        <v>MNC2313-5373</v>
      </c>
      <c r="F241">
        <v>1</v>
      </c>
      <c r="G241">
        <v>30.28</v>
      </c>
    </row>
    <row r="242" spans="1:7" x14ac:dyDescent="0.3">
      <c r="A242" t="s">
        <v>741</v>
      </c>
      <c r="B242" t="s">
        <v>166</v>
      </c>
      <c r="C242" s="1">
        <v>44678</v>
      </c>
      <c r="D242" t="s">
        <v>202</v>
      </c>
      <c r="E242" t="str">
        <f>"MNC2313-679"</f>
        <v>MNC2313-679</v>
      </c>
      <c r="F242">
        <v>1</v>
      </c>
      <c r="G242">
        <v>47.57</v>
      </c>
    </row>
    <row r="243" spans="1:7" x14ac:dyDescent="0.3">
      <c r="A243" t="s">
        <v>741</v>
      </c>
      <c r="B243" t="s">
        <v>164</v>
      </c>
      <c r="C243" s="1">
        <v>44678</v>
      </c>
      <c r="D243" t="s">
        <v>202</v>
      </c>
      <c r="E243" t="str">
        <f>"ROM2315-5371"</f>
        <v>ROM2315-5371</v>
      </c>
      <c r="F243">
        <v>1</v>
      </c>
      <c r="G243">
        <v>30.86</v>
      </c>
    </row>
    <row r="244" spans="1:7" x14ac:dyDescent="0.3">
      <c r="A244" t="s">
        <v>741</v>
      </c>
      <c r="B244" t="s">
        <v>149</v>
      </c>
      <c r="C244" s="1">
        <v>44679</v>
      </c>
      <c r="D244" t="s">
        <v>202</v>
      </c>
      <c r="E244" t="str">
        <f>"PSS2303-679"</f>
        <v>PSS2303-679</v>
      </c>
      <c r="F244">
        <v>1</v>
      </c>
      <c r="G244">
        <v>39.1</v>
      </c>
    </row>
    <row r="245" spans="1:7" x14ac:dyDescent="0.3">
      <c r="A245" t="s">
        <v>741</v>
      </c>
      <c r="B245" t="s">
        <v>176</v>
      </c>
      <c r="C245" s="1">
        <v>44676</v>
      </c>
      <c r="D245" t="s">
        <v>202</v>
      </c>
      <c r="E245" t="str">
        <f>"WNL2310-679"</f>
        <v>WNL2310-679</v>
      </c>
      <c r="F245">
        <v>1</v>
      </c>
      <c r="G245">
        <v>70.8</v>
      </c>
    </row>
    <row r="246" spans="1:7" x14ac:dyDescent="0.3">
      <c r="A246" t="s">
        <v>741</v>
      </c>
      <c r="B246" t="s">
        <v>177</v>
      </c>
      <c r="C246" s="1">
        <v>44676</v>
      </c>
      <c r="D246" t="s">
        <v>202</v>
      </c>
      <c r="E246" t="str">
        <f>"MNC2313-31157"</f>
        <v>MNC2313-31157</v>
      </c>
      <c r="F246">
        <v>1</v>
      </c>
      <c r="G246">
        <v>25</v>
      </c>
    </row>
    <row r="247" spans="1:7" x14ac:dyDescent="0.3">
      <c r="A247" t="s">
        <v>743</v>
      </c>
      <c r="B247" t="s">
        <v>161</v>
      </c>
      <c r="C247" s="1">
        <v>44677</v>
      </c>
      <c r="D247" t="s">
        <v>202</v>
      </c>
      <c r="E247" t="str">
        <f>"ELZ2308-5376"</f>
        <v>ELZ2308-5376</v>
      </c>
      <c r="F247">
        <v>1</v>
      </c>
      <c r="G247">
        <v>34</v>
      </c>
    </row>
    <row r="248" spans="1:7" x14ac:dyDescent="0.3">
      <c r="A248" t="s">
        <v>743</v>
      </c>
      <c r="B248" t="s">
        <v>162</v>
      </c>
      <c r="C248" s="1">
        <v>44677</v>
      </c>
      <c r="D248" t="s">
        <v>202</v>
      </c>
      <c r="E248" t="str">
        <f>"ROM2315-679"</f>
        <v>ROM2315-679</v>
      </c>
      <c r="F248">
        <v>1</v>
      </c>
      <c r="G248">
        <v>55</v>
      </c>
    </row>
    <row r="249" spans="1:7" x14ac:dyDescent="0.3">
      <c r="A249" t="s">
        <v>741</v>
      </c>
      <c r="B249" t="s">
        <v>178</v>
      </c>
      <c r="C249" s="1">
        <v>44674</v>
      </c>
      <c r="D249" t="s">
        <v>202</v>
      </c>
      <c r="E249" t="str">
        <f>"MNC2313-31157"</f>
        <v>MNC2313-31157</v>
      </c>
      <c r="F249">
        <v>1</v>
      </c>
      <c r="G249">
        <v>25</v>
      </c>
    </row>
    <row r="250" spans="1:7" x14ac:dyDescent="0.3">
      <c r="A250" t="s">
        <v>743</v>
      </c>
      <c r="B250" t="s">
        <v>170</v>
      </c>
      <c r="C250" s="1">
        <v>44675</v>
      </c>
      <c r="D250" t="s">
        <v>202</v>
      </c>
      <c r="E250" t="str">
        <f>"ELZ2308-5376"</f>
        <v>ELZ2308-5376</v>
      </c>
      <c r="F250">
        <v>1</v>
      </c>
      <c r="G250">
        <v>34</v>
      </c>
    </row>
    <row r="251" spans="1:7" x14ac:dyDescent="0.3">
      <c r="A251" t="s">
        <v>741</v>
      </c>
      <c r="B251" t="s">
        <v>182</v>
      </c>
      <c r="C251" s="1">
        <v>44672</v>
      </c>
      <c r="D251" t="s">
        <v>202</v>
      </c>
      <c r="E251" t="str">
        <f>"ROM2338-5371"</f>
        <v>ROM2338-5371</v>
      </c>
      <c r="F251">
        <v>1</v>
      </c>
      <c r="G251">
        <v>35.700000000000003</v>
      </c>
    </row>
    <row r="252" spans="1:7" x14ac:dyDescent="0.3">
      <c r="A252" t="s">
        <v>741</v>
      </c>
      <c r="B252" t="s">
        <v>183</v>
      </c>
      <c r="C252" s="1">
        <v>44672</v>
      </c>
      <c r="D252" t="s">
        <v>202</v>
      </c>
      <c r="E252" t="str">
        <f>"ROM2393-5371"</f>
        <v>ROM2393-5371</v>
      </c>
      <c r="F252">
        <v>1</v>
      </c>
      <c r="G252">
        <v>35</v>
      </c>
    </row>
    <row r="253" spans="1:7" x14ac:dyDescent="0.3">
      <c r="A253" t="s">
        <v>743</v>
      </c>
      <c r="B253" t="s">
        <v>168</v>
      </c>
      <c r="C253" s="1">
        <v>44673</v>
      </c>
      <c r="D253" t="s">
        <v>202</v>
      </c>
      <c r="E253" t="str">
        <f>"MOC2311-5373"</f>
        <v>MOC2311-5373</v>
      </c>
      <c r="F253">
        <v>1</v>
      </c>
      <c r="G253">
        <v>42</v>
      </c>
    </row>
    <row r="254" spans="1:7" x14ac:dyDescent="0.3">
      <c r="A254" t="s">
        <v>743</v>
      </c>
      <c r="B254" t="s">
        <v>171</v>
      </c>
      <c r="C254" s="1">
        <v>44673</v>
      </c>
      <c r="D254" t="s">
        <v>202</v>
      </c>
      <c r="E254" t="str">
        <f>"HAP1000-5373"</f>
        <v>HAP1000-5373</v>
      </c>
      <c r="F254">
        <v>1</v>
      </c>
      <c r="G254">
        <v>34</v>
      </c>
    </row>
    <row r="255" spans="1:7" x14ac:dyDescent="0.3">
      <c r="A255" t="s">
        <v>741</v>
      </c>
      <c r="B255" t="s">
        <v>136</v>
      </c>
      <c r="C255" s="1">
        <v>44687</v>
      </c>
      <c r="D255" t="s">
        <v>52</v>
      </c>
      <c r="E255" t="s">
        <v>767</v>
      </c>
      <c r="F255">
        <v>1</v>
      </c>
      <c r="G255">
        <v>32</v>
      </c>
    </row>
    <row r="256" spans="1:7" x14ac:dyDescent="0.3">
      <c r="A256" t="s">
        <v>743</v>
      </c>
      <c r="B256" t="s">
        <v>127</v>
      </c>
      <c r="C256" s="1">
        <v>44691</v>
      </c>
      <c r="D256" t="s">
        <v>52</v>
      </c>
      <c r="E256" t="s">
        <v>666</v>
      </c>
      <c r="F256">
        <v>1</v>
      </c>
      <c r="G256">
        <v>35</v>
      </c>
    </row>
    <row r="257" spans="1:7" x14ac:dyDescent="0.3">
      <c r="A257" t="s">
        <v>743</v>
      </c>
      <c r="B257" t="s">
        <v>119</v>
      </c>
      <c r="C257" s="1">
        <v>44693</v>
      </c>
      <c r="D257" t="s">
        <v>52</v>
      </c>
      <c r="E257" t="s">
        <v>768</v>
      </c>
      <c r="F257">
        <v>1</v>
      </c>
      <c r="G257">
        <v>70</v>
      </c>
    </row>
    <row r="258" spans="1:7" x14ac:dyDescent="0.3">
      <c r="A258" t="s">
        <v>743</v>
      </c>
      <c r="B258" t="s">
        <v>120</v>
      </c>
      <c r="C258" s="1">
        <v>44693</v>
      </c>
      <c r="D258" t="s">
        <v>52</v>
      </c>
      <c r="E258" t="s">
        <v>666</v>
      </c>
      <c r="F258">
        <v>1</v>
      </c>
      <c r="G258">
        <v>35</v>
      </c>
    </row>
    <row r="259" spans="1:7" x14ac:dyDescent="0.3">
      <c r="A259" t="s">
        <v>743</v>
      </c>
      <c r="B259" t="s">
        <v>120</v>
      </c>
      <c r="C259" s="1">
        <v>44693</v>
      </c>
      <c r="D259" t="s">
        <v>52</v>
      </c>
      <c r="E259" t="s">
        <v>666</v>
      </c>
      <c r="F259">
        <v>1</v>
      </c>
      <c r="G259">
        <v>35</v>
      </c>
    </row>
    <row r="260" spans="1:7" x14ac:dyDescent="0.3">
      <c r="A260" t="s">
        <v>743</v>
      </c>
      <c r="B260" t="s">
        <v>121</v>
      </c>
      <c r="C260" s="1">
        <v>44693</v>
      </c>
      <c r="D260" t="s">
        <v>52</v>
      </c>
      <c r="E260" t="s">
        <v>733</v>
      </c>
      <c r="F260">
        <v>1</v>
      </c>
      <c r="G260">
        <v>35.700000000000003</v>
      </c>
    </row>
    <row r="261" spans="1:7" x14ac:dyDescent="0.3">
      <c r="A261" t="s">
        <v>743</v>
      </c>
      <c r="B261" t="s">
        <v>122</v>
      </c>
      <c r="C261" s="1">
        <v>44693</v>
      </c>
      <c r="D261" t="s">
        <v>52</v>
      </c>
      <c r="E261" t="s">
        <v>737</v>
      </c>
      <c r="F261">
        <v>1</v>
      </c>
      <c r="G261">
        <v>80</v>
      </c>
    </row>
    <row r="262" spans="1:7" x14ac:dyDescent="0.3">
      <c r="A262" t="s">
        <v>741</v>
      </c>
      <c r="B262" t="s">
        <v>116</v>
      </c>
      <c r="C262" s="1">
        <v>44696</v>
      </c>
      <c r="D262" t="s">
        <v>52</v>
      </c>
      <c r="E262" t="s">
        <v>769</v>
      </c>
      <c r="F262">
        <v>1</v>
      </c>
      <c r="G262">
        <v>19.170000000000002</v>
      </c>
    </row>
    <row r="263" spans="1:7" x14ac:dyDescent="0.3">
      <c r="A263" t="s">
        <v>743</v>
      </c>
      <c r="B263" t="s">
        <v>99</v>
      </c>
      <c r="C263" s="1">
        <v>44704</v>
      </c>
      <c r="D263" t="s">
        <v>52</v>
      </c>
      <c r="E263" t="s">
        <v>735</v>
      </c>
      <c r="F263">
        <v>1</v>
      </c>
      <c r="G263">
        <v>55</v>
      </c>
    </row>
    <row r="264" spans="1:7" x14ac:dyDescent="0.3">
      <c r="A264" t="s">
        <v>741</v>
      </c>
      <c r="B264" t="s">
        <v>84</v>
      </c>
      <c r="C264" s="1">
        <v>44710</v>
      </c>
      <c r="D264" t="s">
        <v>52</v>
      </c>
      <c r="E264" t="s">
        <v>658</v>
      </c>
      <c r="F264">
        <v>1</v>
      </c>
      <c r="G264">
        <v>53.48</v>
      </c>
    </row>
    <row r="265" spans="1:7" x14ac:dyDescent="0.3">
      <c r="A265" t="s">
        <v>741</v>
      </c>
      <c r="B265" t="s">
        <v>91</v>
      </c>
      <c r="C265" s="1">
        <v>44711</v>
      </c>
      <c r="D265" t="s">
        <v>52</v>
      </c>
      <c r="E265" t="s">
        <v>666</v>
      </c>
      <c r="F265">
        <v>1</v>
      </c>
      <c r="G265">
        <v>26.4</v>
      </c>
    </row>
    <row r="266" spans="1:7" x14ac:dyDescent="0.3">
      <c r="A266" t="s">
        <v>743</v>
      </c>
      <c r="B266" t="s">
        <v>81</v>
      </c>
      <c r="C266" s="1">
        <v>44712</v>
      </c>
      <c r="D266" t="s">
        <v>52</v>
      </c>
      <c r="E266" t="s">
        <v>716</v>
      </c>
      <c r="F266">
        <v>1</v>
      </c>
      <c r="G266">
        <v>55.37</v>
      </c>
    </row>
    <row r="267" spans="1:7" x14ac:dyDescent="0.3">
      <c r="A267" t="s">
        <v>743</v>
      </c>
      <c r="B267" t="s">
        <v>67</v>
      </c>
      <c r="C267" s="1">
        <v>44715</v>
      </c>
      <c r="D267" t="s">
        <v>52</v>
      </c>
      <c r="E267" t="s">
        <v>693</v>
      </c>
      <c r="F267">
        <v>1</v>
      </c>
      <c r="G267">
        <v>25</v>
      </c>
    </row>
    <row r="268" spans="1:7" x14ac:dyDescent="0.3">
      <c r="A268" t="s">
        <v>741</v>
      </c>
      <c r="B268" t="s">
        <v>51</v>
      </c>
      <c r="C268" s="1">
        <v>44722</v>
      </c>
      <c r="D268" t="s">
        <v>52</v>
      </c>
      <c r="E268" t="s">
        <v>763</v>
      </c>
      <c r="F268">
        <v>1</v>
      </c>
      <c r="G268">
        <v>27</v>
      </c>
    </row>
    <row r="269" spans="1:7" x14ac:dyDescent="0.3">
      <c r="A269" t="s">
        <v>741</v>
      </c>
      <c r="B269" t="s">
        <v>54</v>
      </c>
      <c r="C269" s="1">
        <v>44724</v>
      </c>
      <c r="D269" t="s">
        <v>52</v>
      </c>
      <c r="E269" t="s">
        <v>712</v>
      </c>
      <c r="F269">
        <v>1</v>
      </c>
      <c r="G269">
        <v>19</v>
      </c>
    </row>
    <row r="270" spans="1:7" x14ac:dyDescent="0.3">
      <c r="A270" t="s">
        <v>741</v>
      </c>
      <c r="B270" t="s">
        <v>153</v>
      </c>
      <c r="C270" s="1">
        <v>44684</v>
      </c>
      <c r="D270" t="s">
        <v>202</v>
      </c>
      <c r="E270" t="str">
        <f t="shared" ref="E270:E287" si="0">"AKR2300-5373"</f>
        <v>AKR2300-5373</v>
      </c>
      <c r="F270">
        <v>1</v>
      </c>
      <c r="G270">
        <v>26.85</v>
      </c>
    </row>
    <row r="271" spans="1:7" x14ac:dyDescent="0.3">
      <c r="A271" t="s">
        <v>741</v>
      </c>
      <c r="B271" t="s">
        <v>142</v>
      </c>
      <c r="C271" s="1">
        <v>44685</v>
      </c>
      <c r="D271" t="s">
        <v>202</v>
      </c>
      <c r="E271" t="str">
        <f t="shared" si="0"/>
        <v>AKR2300-5373</v>
      </c>
      <c r="F271">
        <v>1</v>
      </c>
      <c r="G271">
        <v>26.85</v>
      </c>
    </row>
    <row r="272" spans="1:7" x14ac:dyDescent="0.3">
      <c r="A272" t="s">
        <v>741</v>
      </c>
      <c r="B272" t="s">
        <v>126</v>
      </c>
      <c r="C272" s="1">
        <v>44691</v>
      </c>
      <c r="D272" t="s">
        <v>202</v>
      </c>
      <c r="E272" t="str">
        <f t="shared" si="0"/>
        <v>AKR2300-5373</v>
      </c>
      <c r="F272">
        <v>1</v>
      </c>
      <c r="G272">
        <v>26.85</v>
      </c>
    </row>
    <row r="273" spans="1:7" x14ac:dyDescent="0.3">
      <c r="A273" t="s">
        <v>741</v>
      </c>
      <c r="B273" t="s">
        <v>123</v>
      </c>
      <c r="C273" s="1">
        <v>44694</v>
      </c>
      <c r="D273" t="s">
        <v>202</v>
      </c>
      <c r="E273" t="str">
        <f t="shared" si="0"/>
        <v>AKR2300-5373</v>
      </c>
      <c r="F273">
        <v>1</v>
      </c>
      <c r="G273">
        <v>26.85</v>
      </c>
    </row>
    <row r="274" spans="1:7" x14ac:dyDescent="0.3">
      <c r="A274" t="s">
        <v>741</v>
      </c>
      <c r="B274" t="s">
        <v>115</v>
      </c>
      <c r="C274" s="1">
        <v>44695</v>
      </c>
      <c r="D274" t="s">
        <v>202</v>
      </c>
      <c r="E274" t="str">
        <f t="shared" si="0"/>
        <v>AKR2300-5373</v>
      </c>
      <c r="F274">
        <v>1</v>
      </c>
      <c r="G274">
        <v>26.85</v>
      </c>
    </row>
    <row r="275" spans="1:7" x14ac:dyDescent="0.3">
      <c r="A275" t="s">
        <v>741</v>
      </c>
      <c r="B275" t="s">
        <v>114</v>
      </c>
      <c r="C275" s="1">
        <v>44697</v>
      </c>
      <c r="D275" t="s">
        <v>202</v>
      </c>
      <c r="E275" t="str">
        <f t="shared" si="0"/>
        <v>AKR2300-5373</v>
      </c>
      <c r="F275">
        <v>1</v>
      </c>
      <c r="G275">
        <v>26.85</v>
      </c>
    </row>
    <row r="276" spans="1:7" x14ac:dyDescent="0.3">
      <c r="A276" t="s">
        <v>741</v>
      </c>
      <c r="B276" t="s">
        <v>106</v>
      </c>
      <c r="C276" s="1">
        <v>44699</v>
      </c>
      <c r="D276" t="s">
        <v>202</v>
      </c>
      <c r="E276" t="str">
        <f t="shared" si="0"/>
        <v>AKR2300-5373</v>
      </c>
      <c r="F276">
        <v>1</v>
      </c>
      <c r="G276">
        <v>26.85</v>
      </c>
    </row>
    <row r="277" spans="1:7" x14ac:dyDescent="0.3">
      <c r="A277" t="s">
        <v>741</v>
      </c>
      <c r="B277" t="s">
        <v>94</v>
      </c>
      <c r="C277" s="1">
        <v>44707</v>
      </c>
      <c r="D277" t="s">
        <v>202</v>
      </c>
      <c r="E277" t="str">
        <f t="shared" si="0"/>
        <v>AKR2300-5373</v>
      </c>
      <c r="F277">
        <v>1</v>
      </c>
      <c r="G277">
        <v>24</v>
      </c>
    </row>
    <row r="278" spans="1:7" x14ac:dyDescent="0.3">
      <c r="A278" t="s">
        <v>741</v>
      </c>
      <c r="B278" t="s">
        <v>82</v>
      </c>
      <c r="C278" s="1">
        <v>44713</v>
      </c>
      <c r="D278" t="s">
        <v>202</v>
      </c>
      <c r="E278" t="str">
        <f t="shared" si="0"/>
        <v>AKR2300-5373</v>
      </c>
      <c r="F278">
        <v>1</v>
      </c>
      <c r="G278">
        <v>24</v>
      </c>
    </row>
    <row r="279" spans="1:7" x14ac:dyDescent="0.3">
      <c r="A279" t="s">
        <v>741</v>
      </c>
      <c r="B279" t="s">
        <v>77</v>
      </c>
      <c r="C279" s="1">
        <v>44715</v>
      </c>
      <c r="D279" t="s">
        <v>202</v>
      </c>
      <c r="E279" t="str">
        <f t="shared" si="0"/>
        <v>AKR2300-5373</v>
      </c>
      <c r="F279">
        <v>1</v>
      </c>
      <c r="G279">
        <v>24</v>
      </c>
    </row>
    <row r="280" spans="1:7" x14ac:dyDescent="0.3">
      <c r="A280" t="s">
        <v>741</v>
      </c>
      <c r="B280" t="s">
        <v>78</v>
      </c>
      <c r="C280" s="1">
        <v>44716</v>
      </c>
      <c r="D280" t="s">
        <v>202</v>
      </c>
      <c r="E280" t="str">
        <f t="shared" si="0"/>
        <v>AKR2300-5373</v>
      </c>
      <c r="F280">
        <v>1</v>
      </c>
      <c r="G280">
        <v>24</v>
      </c>
    </row>
    <row r="281" spans="1:7" x14ac:dyDescent="0.3">
      <c r="A281" t="s">
        <v>741</v>
      </c>
      <c r="B281" t="s">
        <v>74</v>
      </c>
      <c r="C281" s="1">
        <v>44718</v>
      </c>
      <c r="D281" t="s">
        <v>202</v>
      </c>
      <c r="E281" t="str">
        <f t="shared" si="0"/>
        <v>AKR2300-5373</v>
      </c>
      <c r="F281">
        <v>1</v>
      </c>
      <c r="G281">
        <v>24</v>
      </c>
    </row>
    <row r="282" spans="1:7" x14ac:dyDescent="0.3">
      <c r="A282" t="s">
        <v>741</v>
      </c>
      <c r="B282" t="s">
        <v>75</v>
      </c>
      <c r="C282" s="1">
        <v>44719</v>
      </c>
      <c r="D282" t="s">
        <v>202</v>
      </c>
      <c r="E282" t="str">
        <f t="shared" si="0"/>
        <v>AKR2300-5373</v>
      </c>
      <c r="F282">
        <v>1</v>
      </c>
      <c r="G282">
        <v>26.85</v>
      </c>
    </row>
    <row r="283" spans="1:7" x14ac:dyDescent="0.3">
      <c r="A283" t="s">
        <v>741</v>
      </c>
      <c r="B283" t="s">
        <v>48</v>
      </c>
      <c r="C283" s="1">
        <v>44725</v>
      </c>
      <c r="D283" t="s">
        <v>202</v>
      </c>
      <c r="E283" t="str">
        <f t="shared" si="0"/>
        <v>AKR2300-5373</v>
      </c>
      <c r="F283">
        <v>1</v>
      </c>
      <c r="G283">
        <v>26.85</v>
      </c>
    </row>
    <row r="284" spans="1:7" x14ac:dyDescent="0.3">
      <c r="A284" t="s">
        <v>744</v>
      </c>
      <c r="B284" t="s">
        <v>32</v>
      </c>
      <c r="C284" s="1">
        <v>44731</v>
      </c>
      <c r="D284" t="s">
        <v>202</v>
      </c>
      <c r="E284" t="str">
        <f t="shared" si="0"/>
        <v>AKR2300-5373</v>
      </c>
      <c r="F284">
        <v>1</v>
      </c>
      <c r="G284">
        <v>26.85</v>
      </c>
    </row>
    <row r="285" spans="1:7" x14ac:dyDescent="0.3">
      <c r="A285" t="s">
        <v>741</v>
      </c>
      <c r="B285" t="s">
        <v>36</v>
      </c>
      <c r="C285" s="1">
        <v>44732</v>
      </c>
      <c r="D285" t="s">
        <v>202</v>
      </c>
      <c r="E285" t="str">
        <f t="shared" si="0"/>
        <v>AKR2300-5373</v>
      </c>
      <c r="F285">
        <v>2</v>
      </c>
      <c r="G285">
        <v>26.85</v>
      </c>
    </row>
    <row r="286" spans="1:7" x14ac:dyDescent="0.3">
      <c r="A286" t="s">
        <v>741</v>
      </c>
      <c r="B286" t="s">
        <v>30</v>
      </c>
      <c r="C286" s="1">
        <v>44733</v>
      </c>
      <c r="D286" t="s">
        <v>202</v>
      </c>
      <c r="E286" t="str">
        <f t="shared" si="0"/>
        <v>AKR2300-5373</v>
      </c>
      <c r="F286">
        <v>1</v>
      </c>
      <c r="G286">
        <v>26.85</v>
      </c>
    </row>
    <row r="287" spans="1:7" x14ac:dyDescent="0.3">
      <c r="A287" t="s">
        <v>741</v>
      </c>
      <c r="B287" t="s">
        <v>22</v>
      </c>
      <c r="C287" s="1">
        <v>44735</v>
      </c>
      <c r="D287" t="s">
        <v>202</v>
      </c>
      <c r="E287" t="str">
        <f t="shared" si="0"/>
        <v>AKR2300-5373</v>
      </c>
      <c r="F287">
        <v>1</v>
      </c>
      <c r="G287">
        <v>26.85</v>
      </c>
    </row>
    <row r="288" spans="1:7" x14ac:dyDescent="0.3">
      <c r="A288" t="s">
        <v>744</v>
      </c>
      <c r="B288" t="s">
        <v>15</v>
      </c>
      <c r="C288" s="1">
        <v>44737</v>
      </c>
      <c r="D288" t="s">
        <v>202</v>
      </c>
      <c r="E288" t="s">
        <v>690</v>
      </c>
      <c r="F288">
        <v>1</v>
      </c>
      <c r="G288">
        <v>26.85</v>
      </c>
    </row>
    <row r="289" spans="1:7" x14ac:dyDescent="0.3">
      <c r="A289" t="s">
        <v>744</v>
      </c>
      <c r="B289" t="s">
        <v>17</v>
      </c>
      <c r="C289" s="1">
        <v>44738</v>
      </c>
      <c r="D289" t="s">
        <v>202</v>
      </c>
      <c r="E289" t="s">
        <v>690</v>
      </c>
      <c r="F289">
        <v>1</v>
      </c>
      <c r="G289">
        <v>26.85</v>
      </c>
    </row>
    <row r="290" spans="1:7" x14ac:dyDescent="0.3">
      <c r="A290" t="s">
        <v>743</v>
      </c>
      <c r="B290" t="s">
        <v>145</v>
      </c>
      <c r="C290" s="1">
        <v>44684</v>
      </c>
      <c r="D290" t="s">
        <v>202</v>
      </c>
      <c r="E290" t="s">
        <v>701</v>
      </c>
      <c r="F290">
        <v>1</v>
      </c>
      <c r="G290">
        <v>43.35</v>
      </c>
    </row>
    <row r="291" spans="1:7" x14ac:dyDescent="0.3">
      <c r="A291" t="s">
        <v>743</v>
      </c>
      <c r="B291" t="s">
        <v>87</v>
      </c>
      <c r="C291" s="1">
        <v>44709</v>
      </c>
      <c r="D291" t="s">
        <v>202</v>
      </c>
      <c r="E291" t="s">
        <v>770</v>
      </c>
      <c r="F291">
        <v>1</v>
      </c>
      <c r="G291">
        <v>47</v>
      </c>
    </row>
    <row r="292" spans="1:7" x14ac:dyDescent="0.3">
      <c r="A292" t="s">
        <v>743</v>
      </c>
      <c r="B292" t="s">
        <v>95</v>
      </c>
      <c r="C292" s="1">
        <v>44705</v>
      </c>
      <c r="D292" t="s">
        <v>202</v>
      </c>
      <c r="E292" t="s">
        <v>681</v>
      </c>
      <c r="F292">
        <v>1</v>
      </c>
      <c r="G292">
        <v>25</v>
      </c>
    </row>
    <row r="293" spans="1:7" x14ac:dyDescent="0.3">
      <c r="A293" t="s">
        <v>743</v>
      </c>
      <c r="B293" t="s">
        <v>139</v>
      </c>
      <c r="C293" s="1">
        <v>44686</v>
      </c>
      <c r="D293" t="s">
        <v>202</v>
      </c>
      <c r="E293" t="s">
        <v>713</v>
      </c>
      <c r="F293">
        <v>1</v>
      </c>
      <c r="G293">
        <v>35</v>
      </c>
    </row>
    <row r="294" spans="1:7" x14ac:dyDescent="0.3">
      <c r="A294" t="s">
        <v>743</v>
      </c>
      <c r="B294" t="s">
        <v>89</v>
      </c>
      <c r="C294" s="1">
        <v>44710</v>
      </c>
      <c r="D294" t="s">
        <v>202</v>
      </c>
      <c r="E294" t="s">
        <v>713</v>
      </c>
      <c r="F294">
        <v>1</v>
      </c>
      <c r="G294">
        <v>29.77</v>
      </c>
    </row>
    <row r="295" spans="1:7" x14ac:dyDescent="0.3">
      <c r="A295" t="s">
        <v>743</v>
      </c>
      <c r="B295" t="s">
        <v>80</v>
      </c>
      <c r="C295" s="1">
        <v>44712</v>
      </c>
      <c r="D295" t="s">
        <v>202</v>
      </c>
      <c r="E295" t="s">
        <v>713</v>
      </c>
      <c r="F295">
        <v>1</v>
      </c>
      <c r="G295">
        <v>29.77</v>
      </c>
    </row>
    <row r="296" spans="1:7" x14ac:dyDescent="0.3">
      <c r="A296" t="s">
        <v>743</v>
      </c>
      <c r="B296" t="s">
        <v>71</v>
      </c>
      <c r="C296" s="1">
        <v>44717</v>
      </c>
      <c r="D296" t="s">
        <v>202</v>
      </c>
      <c r="E296" t="s">
        <v>713</v>
      </c>
      <c r="F296">
        <v>1</v>
      </c>
      <c r="G296">
        <v>29.77</v>
      </c>
    </row>
    <row r="297" spans="1:7" x14ac:dyDescent="0.3">
      <c r="A297" t="s">
        <v>744</v>
      </c>
      <c r="B297" t="s">
        <v>37</v>
      </c>
      <c r="C297" s="1">
        <v>44728</v>
      </c>
      <c r="D297" t="s">
        <v>202</v>
      </c>
      <c r="E297" t="s">
        <v>674</v>
      </c>
      <c r="F297">
        <v>1</v>
      </c>
      <c r="G297">
        <v>25</v>
      </c>
    </row>
    <row r="298" spans="1:7" x14ac:dyDescent="0.3">
      <c r="A298" t="s">
        <v>744</v>
      </c>
      <c r="B298" t="s">
        <v>38</v>
      </c>
      <c r="C298" s="1">
        <v>44728</v>
      </c>
      <c r="D298" t="s">
        <v>202</v>
      </c>
      <c r="E298" t="s">
        <v>674</v>
      </c>
      <c r="F298">
        <v>1</v>
      </c>
      <c r="G298">
        <v>25</v>
      </c>
    </row>
    <row r="299" spans="1:7" x14ac:dyDescent="0.3">
      <c r="A299" t="s">
        <v>744</v>
      </c>
      <c r="B299" t="s">
        <v>11</v>
      </c>
      <c r="C299" s="1">
        <v>44739</v>
      </c>
      <c r="D299" t="s">
        <v>202</v>
      </c>
      <c r="E299" t="s">
        <v>674</v>
      </c>
      <c r="F299">
        <v>1</v>
      </c>
      <c r="G299">
        <v>25</v>
      </c>
    </row>
    <row r="300" spans="1:7" x14ac:dyDescent="0.3">
      <c r="A300" t="s">
        <v>743</v>
      </c>
      <c r="B300" t="s">
        <v>151</v>
      </c>
      <c r="C300" s="1">
        <v>44683</v>
      </c>
      <c r="D300" t="s">
        <v>202</v>
      </c>
      <c r="E300" t="s">
        <v>646</v>
      </c>
      <c r="F300">
        <v>1</v>
      </c>
      <c r="G300">
        <v>34</v>
      </c>
    </row>
    <row r="301" spans="1:7" x14ac:dyDescent="0.3">
      <c r="A301" t="s">
        <v>743</v>
      </c>
      <c r="B301" t="s">
        <v>152</v>
      </c>
      <c r="C301" s="1">
        <v>44683</v>
      </c>
      <c r="D301" t="s">
        <v>202</v>
      </c>
      <c r="E301" t="s">
        <v>646</v>
      </c>
      <c r="F301">
        <v>1</v>
      </c>
      <c r="G301">
        <v>34</v>
      </c>
    </row>
    <row r="302" spans="1:7" x14ac:dyDescent="0.3">
      <c r="A302" t="s">
        <v>743</v>
      </c>
      <c r="B302" t="s">
        <v>134</v>
      </c>
      <c r="C302" s="1">
        <v>44689</v>
      </c>
      <c r="D302" t="s">
        <v>202</v>
      </c>
      <c r="E302" t="s">
        <v>646</v>
      </c>
      <c r="F302">
        <v>1</v>
      </c>
      <c r="G302">
        <v>34</v>
      </c>
    </row>
    <row r="303" spans="1:7" x14ac:dyDescent="0.3">
      <c r="A303" t="s">
        <v>743</v>
      </c>
      <c r="B303" t="s">
        <v>103</v>
      </c>
      <c r="C303" s="1">
        <v>44703</v>
      </c>
      <c r="D303" t="s">
        <v>202</v>
      </c>
      <c r="E303" t="s">
        <v>646</v>
      </c>
      <c r="F303">
        <v>1</v>
      </c>
      <c r="G303">
        <v>34</v>
      </c>
    </row>
    <row r="304" spans="1:7" x14ac:dyDescent="0.3">
      <c r="A304" t="s">
        <v>743</v>
      </c>
      <c r="B304" t="s">
        <v>90</v>
      </c>
      <c r="C304" s="1">
        <v>44710</v>
      </c>
      <c r="D304" t="s">
        <v>202</v>
      </c>
      <c r="E304" t="s">
        <v>646</v>
      </c>
      <c r="F304">
        <v>1</v>
      </c>
      <c r="G304">
        <v>26.5</v>
      </c>
    </row>
    <row r="305" spans="1:7" x14ac:dyDescent="0.3">
      <c r="A305" t="s">
        <v>744</v>
      </c>
      <c r="B305" t="s">
        <v>16</v>
      </c>
      <c r="C305" s="1">
        <v>44738</v>
      </c>
      <c r="D305" t="s">
        <v>202</v>
      </c>
      <c r="E305" t="s">
        <v>646</v>
      </c>
      <c r="F305">
        <v>1</v>
      </c>
      <c r="G305">
        <v>34</v>
      </c>
    </row>
    <row r="306" spans="1:7" x14ac:dyDescent="0.3">
      <c r="A306" t="s">
        <v>744</v>
      </c>
      <c r="B306" t="s">
        <v>18</v>
      </c>
      <c r="C306" s="1">
        <v>44738</v>
      </c>
      <c r="D306" t="s">
        <v>202</v>
      </c>
      <c r="E306" t="s">
        <v>646</v>
      </c>
      <c r="F306">
        <v>1</v>
      </c>
      <c r="G306">
        <v>34</v>
      </c>
    </row>
    <row r="307" spans="1:7" x14ac:dyDescent="0.3">
      <c r="A307" t="s">
        <v>743</v>
      </c>
      <c r="B307" t="s">
        <v>133</v>
      </c>
      <c r="C307" s="1">
        <v>44688</v>
      </c>
      <c r="D307" t="s">
        <v>202</v>
      </c>
      <c r="E307" t="s">
        <v>669</v>
      </c>
      <c r="F307">
        <v>1</v>
      </c>
      <c r="G307">
        <v>55</v>
      </c>
    </row>
    <row r="308" spans="1:7" x14ac:dyDescent="0.3">
      <c r="A308" t="s">
        <v>743</v>
      </c>
      <c r="B308" t="s">
        <v>113</v>
      </c>
      <c r="C308" s="1">
        <v>44694</v>
      </c>
      <c r="D308" t="s">
        <v>202</v>
      </c>
      <c r="E308" t="s">
        <v>669</v>
      </c>
      <c r="F308">
        <v>1</v>
      </c>
      <c r="G308">
        <v>55</v>
      </c>
    </row>
    <row r="309" spans="1:7" x14ac:dyDescent="0.3">
      <c r="A309" t="s">
        <v>743</v>
      </c>
      <c r="B309" t="s">
        <v>105</v>
      </c>
      <c r="C309" s="1">
        <v>44700</v>
      </c>
      <c r="D309" t="s">
        <v>202</v>
      </c>
      <c r="E309" t="s">
        <v>669</v>
      </c>
      <c r="F309">
        <v>1</v>
      </c>
      <c r="G309">
        <v>55</v>
      </c>
    </row>
    <row r="310" spans="1:7" x14ac:dyDescent="0.3">
      <c r="A310" t="s">
        <v>743</v>
      </c>
      <c r="B310" t="s">
        <v>98</v>
      </c>
      <c r="C310" s="1">
        <v>44704</v>
      </c>
      <c r="D310" t="s">
        <v>202</v>
      </c>
      <c r="E310" t="s">
        <v>669</v>
      </c>
      <c r="F310">
        <v>1</v>
      </c>
      <c r="G310">
        <v>55</v>
      </c>
    </row>
    <row r="311" spans="1:7" x14ac:dyDescent="0.3">
      <c r="A311" t="s">
        <v>741</v>
      </c>
      <c r="B311" t="s">
        <v>59</v>
      </c>
      <c r="C311" s="1">
        <v>44721</v>
      </c>
      <c r="D311" t="s">
        <v>202</v>
      </c>
      <c r="E311" t="str">
        <f>"WNL2310-679"</f>
        <v>WNL2310-679</v>
      </c>
      <c r="F311">
        <v>1</v>
      </c>
      <c r="G311">
        <v>70.8</v>
      </c>
    </row>
    <row r="312" spans="1:7" x14ac:dyDescent="0.3">
      <c r="A312" t="s">
        <v>741</v>
      </c>
      <c r="B312" t="s">
        <v>47</v>
      </c>
      <c r="C312" s="1">
        <v>44726</v>
      </c>
      <c r="D312" t="s">
        <v>202</v>
      </c>
      <c r="E312" t="str">
        <f>"WNL2310-679"</f>
        <v>WNL2310-679</v>
      </c>
      <c r="F312">
        <v>2</v>
      </c>
      <c r="G312">
        <v>70.8</v>
      </c>
    </row>
    <row r="313" spans="1:7" x14ac:dyDescent="0.3">
      <c r="A313" t="s">
        <v>741</v>
      </c>
      <c r="B313" t="s">
        <v>42</v>
      </c>
      <c r="C313" s="1">
        <v>44728</v>
      </c>
      <c r="D313" t="s">
        <v>202</v>
      </c>
      <c r="E313" t="str">
        <f>"WNL2310-679"</f>
        <v>WNL2310-679</v>
      </c>
      <c r="F313">
        <v>1</v>
      </c>
      <c r="G313">
        <v>70.8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9"/>
  <sheetViews>
    <sheetView topLeftCell="A85" workbookViewId="0">
      <selection activeCell="B9" sqref="B9"/>
    </sheetView>
  </sheetViews>
  <sheetFormatPr defaultRowHeight="14.4" x14ac:dyDescent="0.3"/>
  <cols>
    <col min="1" max="1" width="24.33203125" bestFit="1" customWidth="1"/>
    <col min="2" max="2" width="12.109375" bestFit="1" customWidth="1"/>
    <col min="3" max="3" width="10.33203125" bestFit="1" customWidth="1"/>
    <col min="4" max="4" width="11.21875" bestFit="1" customWidth="1"/>
    <col min="5" max="5" width="14.77734375" bestFit="1" customWidth="1"/>
    <col min="6" max="6" width="8" bestFit="1" customWidth="1"/>
    <col min="7" max="7" width="14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741</v>
      </c>
      <c r="B2" t="s">
        <v>8</v>
      </c>
      <c r="C2" s="1">
        <v>44742</v>
      </c>
      <c r="D2" t="s">
        <v>7</v>
      </c>
      <c r="E2" t="s">
        <v>645</v>
      </c>
      <c r="F2">
        <v>1</v>
      </c>
      <c r="G2">
        <v>43.18</v>
      </c>
    </row>
    <row r="3" spans="1:7" x14ac:dyDescent="0.3">
      <c r="A3" t="s">
        <v>771</v>
      </c>
      <c r="B3" t="s">
        <v>9</v>
      </c>
      <c r="C3" s="1">
        <v>44741</v>
      </c>
      <c r="D3" t="s">
        <v>7</v>
      </c>
      <c r="E3" t="s">
        <v>646</v>
      </c>
      <c r="F3">
        <v>1</v>
      </c>
      <c r="G3">
        <v>34</v>
      </c>
    </row>
    <row r="4" spans="1:7" x14ac:dyDescent="0.3">
      <c r="A4" t="s">
        <v>742</v>
      </c>
      <c r="B4" t="s">
        <v>10</v>
      </c>
      <c r="C4" s="1">
        <v>44740</v>
      </c>
      <c r="D4" t="s">
        <v>7</v>
      </c>
      <c r="E4" t="s">
        <v>647</v>
      </c>
      <c r="F4">
        <v>1</v>
      </c>
      <c r="G4">
        <v>29.77</v>
      </c>
    </row>
    <row r="5" spans="1:7" x14ac:dyDescent="0.3">
      <c r="A5" t="s">
        <v>741</v>
      </c>
      <c r="B5" t="s">
        <v>12</v>
      </c>
      <c r="C5" s="1">
        <v>44737</v>
      </c>
      <c r="D5" t="s">
        <v>7</v>
      </c>
      <c r="E5" t="s">
        <v>650</v>
      </c>
      <c r="F5">
        <v>1</v>
      </c>
      <c r="G5">
        <v>54</v>
      </c>
    </row>
    <row r="6" spans="1:7" x14ac:dyDescent="0.3">
      <c r="A6" t="s">
        <v>771</v>
      </c>
      <c r="B6" t="s">
        <v>13</v>
      </c>
      <c r="C6" s="1">
        <v>44739</v>
      </c>
      <c r="D6" t="s">
        <v>7</v>
      </c>
      <c r="E6" t="s">
        <v>648</v>
      </c>
      <c r="F6">
        <v>1</v>
      </c>
      <c r="G6">
        <v>32</v>
      </c>
    </row>
    <row r="7" spans="1:7" x14ac:dyDescent="0.3">
      <c r="A7" t="s">
        <v>742</v>
      </c>
      <c r="B7" t="s">
        <v>14</v>
      </c>
      <c r="C7" s="1">
        <v>44738</v>
      </c>
      <c r="D7" t="s">
        <v>7</v>
      </c>
      <c r="E7" t="s">
        <v>651</v>
      </c>
      <c r="F7">
        <v>1</v>
      </c>
      <c r="G7">
        <v>60</v>
      </c>
    </row>
    <row r="8" spans="1:7" x14ac:dyDescent="0.3">
      <c r="A8" t="s">
        <v>771</v>
      </c>
      <c r="B8" t="s">
        <v>19</v>
      </c>
      <c r="C8" s="1">
        <v>44736</v>
      </c>
      <c r="D8" t="s">
        <v>7</v>
      </c>
      <c r="E8" t="s">
        <v>653</v>
      </c>
      <c r="F8">
        <v>1</v>
      </c>
      <c r="G8">
        <v>42</v>
      </c>
    </row>
    <row r="9" spans="1:7" x14ac:dyDescent="0.3">
      <c r="A9" t="s">
        <v>741</v>
      </c>
      <c r="B9" t="s">
        <v>20</v>
      </c>
      <c r="C9" s="1">
        <v>44737</v>
      </c>
      <c r="D9" t="s">
        <v>7</v>
      </c>
      <c r="E9" t="s">
        <v>654</v>
      </c>
      <c r="F9">
        <v>1</v>
      </c>
      <c r="G9">
        <v>53</v>
      </c>
    </row>
    <row r="10" spans="1:7" x14ac:dyDescent="0.3">
      <c r="A10" t="s">
        <v>771</v>
      </c>
      <c r="B10" t="s">
        <v>21</v>
      </c>
      <c r="C10" s="1">
        <v>44738</v>
      </c>
      <c r="D10" t="s">
        <v>7</v>
      </c>
      <c r="E10" t="s">
        <v>653</v>
      </c>
      <c r="F10">
        <v>1</v>
      </c>
      <c r="G10">
        <v>42</v>
      </c>
    </row>
    <row r="11" spans="1:7" x14ac:dyDescent="0.3">
      <c r="A11" t="s">
        <v>771</v>
      </c>
      <c r="B11" t="s">
        <v>23</v>
      </c>
      <c r="C11" s="1">
        <v>44736</v>
      </c>
      <c r="D11" t="s">
        <v>7</v>
      </c>
      <c r="E11" t="s">
        <v>658</v>
      </c>
      <c r="F11">
        <v>1</v>
      </c>
      <c r="G11">
        <v>70.8</v>
      </c>
    </row>
    <row r="12" spans="1:7" x14ac:dyDescent="0.3">
      <c r="A12" t="s">
        <v>741</v>
      </c>
      <c r="B12" t="s">
        <v>24</v>
      </c>
      <c r="C12" s="1">
        <v>44735</v>
      </c>
      <c r="D12" t="s">
        <v>7</v>
      </c>
      <c r="E12" t="s">
        <v>659</v>
      </c>
      <c r="F12">
        <v>1</v>
      </c>
      <c r="G12">
        <v>55</v>
      </c>
    </row>
    <row r="13" spans="1:7" x14ac:dyDescent="0.3">
      <c r="A13" t="s">
        <v>741</v>
      </c>
      <c r="B13" t="s">
        <v>25</v>
      </c>
      <c r="C13" s="1">
        <v>44734</v>
      </c>
      <c r="D13" t="s">
        <v>7</v>
      </c>
      <c r="E13" t="s">
        <v>648</v>
      </c>
      <c r="F13">
        <v>1</v>
      </c>
      <c r="G13">
        <v>32</v>
      </c>
    </row>
    <row r="14" spans="1:7" x14ac:dyDescent="0.3">
      <c r="A14" t="s">
        <v>771</v>
      </c>
      <c r="B14" t="s">
        <v>26</v>
      </c>
      <c r="C14" s="1">
        <v>44735</v>
      </c>
      <c r="D14" t="s">
        <v>7</v>
      </c>
      <c r="E14" t="s">
        <v>655</v>
      </c>
      <c r="F14">
        <v>1</v>
      </c>
      <c r="G14">
        <v>39</v>
      </c>
    </row>
    <row r="15" spans="1:7" x14ac:dyDescent="0.3">
      <c r="A15" t="s">
        <v>741</v>
      </c>
      <c r="B15" t="s">
        <v>27</v>
      </c>
      <c r="C15" s="1">
        <v>44733</v>
      </c>
      <c r="D15" t="s">
        <v>7</v>
      </c>
      <c r="E15" t="s">
        <v>661</v>
      </c>
      <c r="F15">
        <v>1</v>
      </c>
      <c r="G15">
        <v>28</v>
      </c>
    </row>
    <row r="16" spans="1:7" x14ac:dyDescent="0.3">
      <c r="A16" t="s">
        <v>771</v>
      </c>
      <c r="B16" t="s">
        <v>28</v>
      </c>
      <c r="C16" s="1">
        <v>44734</v>
      </c>
      <c r="D16" t="s">
        <v>7</v>
      </c>
      <c r="E16" t="s">
        <v>653</v>
      </c>
      <c r="F16">
        <v>1</v>
      </c>
      <c r="G16">
        <v>42</v>
      </c>
    </row>
    <row r="17" spans="1:7" x14ac:dyDescent="0.3">
      <c r="A17" t="s">
        <v>771</v>
      </c>
      <c r="B17" t="s">
        <v>29</v>
      </c>
      <c r="C17" s="1">
        <v>44732</v>
      </c>
      <c r="D17" t="s">
        <v>7</v>
      </c>
      <c r="E17" t="s">
        <v>653</v>
      </c>
      <c r="F17">
        <v>1</v>
      </c>
      <c r="G17">
        <v>42</v>
      </c>
    </row>
    <row r="18" spans="1:7" x14ac:dyDescent="0.3">
      <c r="A18" t="s">
        <v>742</v>
      </c>
      <c r="B18" t="s">
        <v>31</v>
      </c>
      <c r="C18" s="1">
        <v>44729</v>
      </c>
      <c r="D18" t="s">
        <v>7</v>
      </c>
      <c r="E18" t="s">
        <v>664</v>
      </c>
      <c r="F18">
        <v>1</v>
      </c>
      <c r="G18">
        <v>43</v>
      </c>
    </row>
    <row r="19" spans="1:7" x14ac:dyDescent="0.3">
      <c r="A19" t="s">
        <v>771</v>
      </c>
      <c r="B19" t="s">
        <v>33</v>
      </c>
      <c r="C19" s="1">
        <v>44728</v>
      </c>
      <c r="D19" t="s">
        <v>7</v>
      </c>
      <c r="E19" t="s">
        <v>665</v>
      </c>
      <c r="F19">
        <v>1</v>
      </c>
      <c r="G19">
        <v>25</v>
      </c>
    </row>
    <row r="20" spans="1:7" x14ac:dyDescent="0.3">
      <c r="A20" t="s">
        <v>771</v>
      </c>
      <c r="B20" t="s">
        <v>34</v>
      </c>
      <c r="C20" s="1">
        <v>44731</v>
      </c>
      <c r="D20" t="s">
        <v>7</v>
      </c>
      <c r="E20" t="s">
        <v>653</v>
      </c>
      <c r="F20">
        <v>1</v>
      </c>
      <c r="G20">
        <v>42</v>
      </c>
    </row>
    <row r="21" spans="1:7" x14ac:dyDescent="0.3">
      <c r="A21" t="s">
        <v>771</v>
      </c>
      <c r="B21" t="s">
        <v>35</v>
      </c>
      <c r="C21" s="1">
        <v>44732</v>
      </c>
      <c r="D21" t="s">
        <v>7</v>
      </c>
      <c r="E21" t="s">
        <v>666</v>
      </c>
      <c r="F21">
        <v>1</v>
      </c>
      <c r="G21">
        <v>35</v>
      </c>
    </row>
    <row r="22" spans="1:7" x14ac:dyDescent="0.3">
      <c r="A22" t="s">
        <v>771</v>
      </c>
      <c r="B22" t="s">
        <v>39</v>
      </c>
      <c r="C22" s="1">
        <v>44727</v>
      </c>
      <c r="D22" t="s">
        <v>7</v>
      </c>
      <c r="E22" t="s">
        <v>653</v>
      </c>
      <c r="F22">
        <v>1</v>
      </c>
      <c r="G22">
        <v>42</v>
      </c>
    </row>
    <row r="23" spans="1:7" x14ac:dyDescent="0.3">
      <c r="A23" t="s">
        <v>771</v>
      </c>
      <c r="B23" t="s">
        <v>40</v>
      </c>
      <c r="C23" s="1">
        <v>44728</v>
      </c>
      <c r="D23" t="s">
        <v>7</v>
      </c>
      <c r="E23" t="s">
        <v>653</v>
      </c>
      <c r="F23">
        <v>3</v>
      </c>
      <c r="G23">
        <v>42</v>
      </c>
    </row>
    <row r="24" spans="1:7" x14ac:dyDescent="0.3">
      <c r="A24" t="s">
        <v>771</v>
      </c>
      <c r="B24" t="s">
        <v>41</v>
      </c>
      <c r="C24" s="1">
        <v>44729</v>
      </c>
      <c r="D24" t="s">
        <v>7</v>
      </c>
      <c r="E24" t="s">
        <v>655</v>
      </c>
      <c r="F24">
        <v>1</v>
      </c>
      <c r="G24">
        <v>39</v>
      </c>
    </row>
    <row r="25" spans="1:7" x14ac:dyDescent="0.3">
      <c r="A25" t="s">
        <v>771</v>
      </c>
      <c r="B25" t="s">
        <v>43</v>
      </c>
      <c r="C25" s="1">
        <v>44726</v>
      </c>
      <c r="D25" t="s">
        <v>7</v>
      </c>
      <c r="E25" t="s">
        <v>666</v>
      </c>
      <c r="F25">
        <v>1</v>
      </c>
      <c r="G25">
        <v>35</v>
      </c>
    </row>
    <row r="26" spans="1:7" x14ac:dyDescent="0.3">
      <c r="A26" t="s">
        <v>771</v>
      </c>
      <c r="B26" t="s">
        <v>44</v>
      </c>
      <c r="C26" s="1">
        <v>44727</v>
      </c>
      <c r="D26" t="s">
        <v>7</v>
      </c>
      <c r="E26" t="s">
        <v>655</v>
      </c>
      <c r="F26">
        <v>1</v>
      </c>
      <c r="G26">
        <v>39</v>
      </c>
    </row>
    <row r="27" spans="1:7" x14ac:dyDescent="0.3">
      <c r="A27" t="s">
        <v>741</v>
      </c>
      <c r="B27" t="s">
        <v>45</v>
      </c>
      <c r="C27" s="1">
        <v>44725</v>
      </c>
      <c r="D27" t="s">
        <v>7</v>
      </c>
      <c r="E27" t="s">
        <v>670</v>
      </c>
      <c r="F27">
        <v>1</v>
      </c>
      <c r="G27">
        <v>28.15</v>
      </c>
    </row>
    <row r="28" spans="1:7" x14ac:dyDescent="0.3">
      <c r="A28" t="s">
        <v>771</v>
      </c>
      <c r="B28" t="s">
        <v>46</v>
      </c>
      <c r="C28" s="1">
        <v>44726</v>
      </c>
      <c r="D28" t="s">
        <v>7</v>
      </c>
      <c r="E28" t="s">
        <v>660</v>
      </c>
      <c r="F28">
        <v>1</v>
      </c>
      <c r="G28">
        <v>35.700000000000003</v>
      </c>
    </row>
    <row r="29" spans="1:7" x14ac:dyDescent="0.3">
      <c r="A29" t="s">
        <v>771</v>
      </c>
      <c r="B29" t="s">
        <v>49</v>
      </c>
      <c r="C29" s="1">
        <v>44722</v>
      </c>
      <c r="D29" t="s">
        <v>7</v>
      </c>
      <c r="E29" t="s">
        <v>671</v>
      </c>
      <c r="F29">
        <v>1</v>
      </c>
      <c r="G29">
        <v>47.6</v>
      </c>
    </row>
    <row r="30" spans="1:7" x14ac:dyDescent="0.3">
      <c r="A30" t="s">
        <v>771</v>
      </c>
      <c r="B30" t="s">
        <v>50</v>
      </c>
      <c r="C30" s="1">
        <v>44723</v>
      </c>
      <c r="D30" t="s">
        <v>7</v>
      </c>
      <c r="E30" t="s">
        <v>648</v>
      </c>
      <c r="F30">
        <v>1</v>
      </c>
      <c r="G30">
        <v>32</v>
      </c>
    </row>
    <row r="31" spans="1:7" x14ac:dyDescent="0.3">
      <c r="A31" t="s">
        <v>771</v>
      </c>
      <c r="B31" t="s">
        <v>53</v>
      </c>
      <c r="C31" s="1">
        <v>44725</v>
      </c>
      <c r="D31" t="s">
        <v>7</v>
      </c>
      <c r="E31" t="s">
        <v>669</v>
      </c>
      <c r="F31">
        <v>1</v>
      </c>
      <c r="G31">
        <v>55</v>
      </c>
    </row>
    <row r="32" spans="1:7" x14ac:dyDescent="0.3">
      <c r="A32" t="s">
        <v>771</v>
      </c>
      <c r="B32" t="s">
        <v>55</v>
      </c>
      <c r="C32" s="1">
        <v>44724</v>
      </c>
      <c r="D32" t="s">
        <v>7</v>
      </c>
      <c r="E32" t="s">
        <v>655</v>
      </c>
      <c r="F32">
        <v>1</v>
      </c>
      <c r="G32">
        <v>39</v>
      </c>
    </row>
    <row r="33" spans="1:7" x14ac:dyDescent="0.3">
      <c r="A33" t="s">
        <v>742</v>
      </c>
      <c r="B33" t="s">
        <v>56</v>
      </c>
      <c r="C33" s="1">
        <v>44721</v>
      </c>
      <c r="D33" t="s">
        <v>7</v>
      </c>
      <c r="E33" t="s">
        <v>646</v>
      </c>
      <c r="F33">
        <v>1</v>
      </c>
      <c r="G33">
        <v>34</v>
      </c>
    </row>
    <row r="34" spans="1:7" x14ac:dyDescent="0.3">
      <c r="A34" t="s">
        <v>741</v>
      </c>
      <c r="B34" t="s">
        <v>57</v>
      </c>
      <c r="C34" s="1">
        <v>44721</v>
      </c>
      <c r="D34" t="s">
        <v>7</v>
      </c>
      <c r="E34" t="s">
        <v>672</v>
      </c>
      <c r="F34">
        <v>1</v>
      </c>
      <c r="G34">
        <v>38.32</v>
      </c>
    </row>
    <row r="35" spans="1:7" x14ac:dyDescent="0.3">
      <c r="A35" t="s">
        <v>742</v>
      </c>
      <c r="B35" t="s">
        <v>58</v>
      </c>
      <c r="C35" s="1">
        <v>44720</v>
      </c>
      <c r="D35" t="s">
        <v>7</v>
      </c>
      <c r="E35" t="s">
        <v>669</v>
      </c>
      <c r="F35">
        <v>1</v>
      </c>
      <c r="G35">
        <v>39.5</v>
      </c>
    </row>
    <row r="36" spans="1:7" x14ac:dyDescent="0.3">
      <c r="A36" t="s">
        <v>742</v>
      </c>
      <c r="B36" t="s">
        <v>60</v>
      </c>
      <c r="C36" s="1">
        <v>44719</v>
      </c>
      <c r="D36" t="s">
        <v>7</v>
      </c>
      <c r="E36" t="s">
        <v>648</v>
      </c>
      <c r="F36">
        <v>1</v>
      </c>
      <c r="G36">
        <v>32</v>
      </c>
    </row>
    <row r="37" spans="1:7" x14ac:dyDescent="0.3">
      <c r="A37" t="s">
        <v>741</v>
      </c>
      <c r="B37" t="s">
        <v>61</v>
      </c>
      <c r="C37" s="1">
        <v>44716</v>
      </c>
      <c r="D37" t="s">
        <v>7</v>
      </c>
      <c r="E37" t="s">
        <v>666</v>
      </c>
      <c r="F37">
        <v>1</v>
      </c>
      <c r="G37">
        <v>26.4</v>
      </c>
    </row>
    <row r="38" spans="1:7" x14ac:dyDescent="0.3">
      <c r="A38" t="s">
        <v>741</v>
      </c>
      <c r="B38" t="s">
        <v>62</v>
      </c>
      <c r="C38" s="1">
        <v>44713</v>
      </c>
      <c r="D38" t="s">
        <v>7</v>
      </c>
      <c r="E38" t="s">
        <v>676</v>
      </c>
      <c r="F38">
        <v>1</v>
      </c>
      <c r="G38">
        <v>28.92</v>
      </c>
    </row>
    <row r="39" spans="1:7" x14ac:dyDescent="0.3">
      <c r="A39" t="s">
        <v>741</v>
      </c>
      <c r="B39" t="s">
        <v>63</v>
      </c>
      <c r="C39" s="1">
        <v>44714</v>
      </c>
      <c r="D39" t="s">
        <v>7</v>
      </c>
      <c r="E39" t="s">
        <v>677</v>
      </c>
      <c r="F39">
        <v>1</v>
      </c>
      <c r="G39">
        <v>46.92</v>
      </c>
    </row>
    <row r="40" spans="1:7" x14ac:dyDescent="0.3">
      <c r="A40" t="s">
        <v>741</v>
      </c>
      <c r="B40" t="s">
        <v>64</v>
      </c>
      <c r="C40" s="1">
        <v>44715</v>
      </c>
      <c r="D40" t="s">
        <v>7</v>
      </c>
      <c r="E40" t="s">
        <v>666</v>
      </c>
      <c r="F40">
        <v>1</v>
      </c>
      <c r="G40">
        <v>26.4</v>
      </c>
    </row>
    <row r="41" spans="1:7" x14ac:dyDescent="0.3">
      <c r="A41" t="s">
        <v>742</v>
      </c>
      <c r="B41" t="s">
        <v>65</v>
      </c>
      <c r="C41" s="1">
        <v>44716</v>
      </c>
      <c r="D41" t="s">
        <v>7</v>
      </c>
      <c r="E41" t="s">
        <v>655</v>
      </c>
      <c r="F41">
        <v>1</v>
      </c>
      <c r="G41">
        <v>31.5</v>
      </c>
    </row>
    <row r="42" spans="1:7" x14ac:dyDescent="0.3">
      <c r="A42" t="s">
        <v>742</v>
      </c>
      <c r="B42" t="s">
        <v>66</v>
      </c>
      <c r="C42" s="1">
        <v>44715</v>
      </c>
      <c r="D42" t="s">
        <v>7</v>
      </c>
      <c r="E42" t="s">
        <v>678</v>
      </c>
      <c r="F42">
        <v>1</v>
      </c>
      <c r="G42">
        <v>18.98</v>
      </c>
    </row>
    <row r="43" spans="1:7" x14ac:dyDescent="0.3">
      <c r="A43" t="s">
        <v>741</v>
      </c>
      <c r="B43" t="s">
        <v>68</v>
      </c>
      <c r="C43" s="1">
        <v>44716</v>
      </c>
      <c r="D43" t="s">
        <v>7</v>
      </c>
      <c r="E43" t="s">
        <v>679</v>
      </c>
      <c r="F43">
        <v>1</v>
      </c>
      <c r="G43">
        <v>47.8</v>
      </c>
    </row>
    <row r="44" spans="1:7" x14ac:dyDescent="0.3">
      <c r="A44" t="s">
        <v>741</v>
      </c>
      <c r="B44" t="s">
        <v>69</v>
      </c>
      <c r="C44" s="1">
        <v>44717</v>
      </c>
      <c r="D44" t="s">
        <v>7</v>
      </c>
      <c r="E44" t="s">
        <v>680</v>
      </c>
      <c r="F44">
        <v>1</v>
      </c>
      <c r="G44">
        <v>46.88</v>
      </c>
    </row>
    <row r="45" spans="1:7" x14ac:dyDescent="0.3">
      <c r="A45" t="s">
        <v>742</v>
      </c>
      <c r="B45" t="s">
        <v>70</v>
      </c>
      <c r="C45" s="1">
        <v>44717</v>
      </c>
      <c r="D45" t="s">
        <v>7</v>
      </c>
      <c r="E45" t="s">
        <v>674</v>
      </c>
      <c r="F45">
        <v>1</v>
      </c>
      <c r="G45">
        <v>14.48</v>
      </c>
    </row>
    <row r="46" spans="1:7" x14ac:dyDescent="0.3">
      <c r="A46" t="s">
        <v>742</v>
      </c>
      <c r="B46" t="s">
        <v>72</v>
      </c>
      <c r="C46" s="1">
        <v>44718</v>
      </c>
      <c r="D46" t="s">
        <v>7</v>
      </c>
      <c r="E46" t="s">
        <v>657</v>
      </c>
      <c r="F46">
        <v>1</v>
      </c>
      <c r="G46">
        <v>18.23</v>
      </c>
    </row>
    <row r="47" spans="1:7" x14ac:dyDescent="0.3">
      <c r="A47" t="s">
        <v>741</v>
      </c>
      <c r="B47" t="s">
        <v>73</v>
      </c>
      <c r="C47" s="1">
        <v>44718</v>
      </c>
      <c r="D47" t="s">
        <v>7</v>
      </c>
      <c r="E47" t="s">
        <v>661</v>
      </c>
      <c r="F47">
        <v>1</v>
      </c>
      <c r="G47">
        <v>23.88</v>
      </c>
    </row>
    <row r="48" spans="1:7" x14ac:dyDescent="0.3">
      <c r="A48" t="s">
        <v>741</v>
      </c>
      <c r="B48" t="s">
        <v>76</v>
      </c>
      <c r="C48" s="1">
        <v>44717</v>
      </c>
      <c r="D48" t="s">
        <v>7</v>
      </c>
      <c r="E48" t="s">
        <v>649</v>
      </c>
      <c r="F48">
        <v>1</v>
      </c>
      <c r="G48">
        <v>16.989999999999998</v>
      </c>
    </row>
    <row r="49" spans="1:7" x14ac:dyDescent="0.3">
      <c r="A49" t="s">
        <v>742</v>
      </c>
      <c r="B49" t="s">
        <v>79</v>
      </c>
      <c r="C49" s="1">
        <v>44713</v>
      </c>
      <c r="D49" t="s">
        <v>7</v>
      </c>
      <c r="E49" t="s">
        <v>681</v>
      </c>
      <c r="F49">
        <v>1</v>
      </c>
      <c r="G49">
        <v>21.29</v>
      </c>
    </row>
    <row r="50" spans="1:7" x14ac:dyDescent="0.3">
      <c r="A50" t="s">
        <v>742</v>
      </c>
      <c r="B50" t="s">
        <v>83</v>
      </c>
      <c r="C50" s="1">
        <v>44711</v>
      </c>
      <c r="D50" t="s">
        <v>7</v>
      </c>
      <c r="E50" t="s">
        <v>655</v>
      </c>
      <c r="F50">
        <v>1</v>
      </c>
      <c r="G50">
        <v>31.5</v>
      </c>
    </row>
    <row r="51" spans="1:7" x14ac:dyDescent="0.3">
      <c r="A51" t="s">
        <v>742</v>
      </c>
      <c r="B51" t="s">
        <v>85</v>
      </c>
      <c r="C51" s="1">
        <v>44708</v>
      </c>
      <c r="D51" t="s">
        <v>7</v>
      </c>
      <c r="E51" t="s">
        <v>683</v>
      </c>
      <c r="F51">
        <v>1</v>
      </c>
      <c r="G51">
        <v>25.54</v>
      </c>
    </row>
    <row r="52" spans="1:7" x14ac:dyDescent="0.3">
      <c r="A52" t="s">
        <v>741</v>
      </c>
      <c r="B52" t="s">
        <v>86</v>
      </c>
      <c r="C52" s="1">
        <v>44709</v>
      </c>
      <c r="D52" t="s">
        <v>7</v>
      </c>
      <c r="E52" t="s">
        <v>668</v>
      </c>
      <c r="F52">
        <v>1</v>
      </c>
      <c r="G52">
        <v>35.76</v>
      </c>
    </row>
    <row r="53" spans="1:7" x14ac:dyDescent="0.3">
      <c r="A53" t="s">
        <v>742</v>
      </c>
      <c r="B53" t="s">
        <v>88</v>
      </c>
      <c r="C53" s="1">
        <v>44710</v>
      </c>
      <c r="D53" t="s">
        <v>7</v>
      </c>
      <c r="E53" t="s">
        <v>671</v>
      </c>
      <c r="F53">
        <v>1</v>
      </c>
      <c r="G53">
        <v>40</v>
      </c>
    </row>
    <row r="54" spans="1:7" x14ac:dyDescent="0.3">
      <c r="A54" t="s">
        <v>742</v>
      </c>
      <c r="B54" t="s">
        <v>92</v>
      </c>
      <c r="C54" s="1">
        <v>44706</v>
      </c>
      <c r="D54" t="s">
        <v>7</v>
      </c>
      <c r="E54" t="s">
        <v>669</v>
      </c>
      <c r="F54">
        <v>1</v>
      </c>
      <c r="G54">
        <v>55</v>
      </c>
    </row>
    <row r="55" spans="1:7" x14ac:dyDescent="0.3">
      <c r="A55" t="s">
        <v>742</v>
      </c>
      <c r="B55" t="s">
        <v>93</v>
      </c>
      <c r="C55" s="1">
        <v>44707</v>
      </c>
      <c r="D55" t="s">
        <v>7</v>
      </c>
      <c r="E55" t="s">
        <v>669</v>
      </c>
      <c r="F55">
        <v>1</v>
      </c>
      <c r="G55">
        <v>39.5</v>
      </c>
    </row>
    <row r="56" spans="1:7" x14ac:dyDescent="0.3">
      <c r="A56" t="s">
        <v>742</v>
      </c>
      <c r="B56" t="s">
        <v>96</v>
      </c>
      <c r="C56" s="1">
        <v>44704</v>
      </c>
      <c r="D56" t="s">
        <v>7</v>
      </c>
      <c r="E56" t="s">
        <v>662</v>
      </c>
      <c r="F56">
        <v>1</v>
      </c>
      <c r="G56">
        <v>33</v>
      </c>
    </row>
    <row r="57" spans="1:7" x14ac:dyDescent="0.3">
      <c r="A57" t="s">
        <v>741</v>
      </c>
      <c r="B57" t="s">
        <v>97</v>
      </c>
      <c r="C57" s="1">
        <v>44704</v>
      </c>
      <c r="D57" t="s">
        <v>7</v>
      </c>
      <c r="E57" t="s">
        <v>684</v>
      </c>
      <c r="F57">
        <v>1</v>
      </c>
      <c r="G57">
        <v>47.19</v>
      </c>
    </row>
    <row r="58" spans="1:7" x14ac:dyDescent="0.3">
      <c r="A58" t="s">
        <v>742</v>
      </c>
      <c r="B58" t="s">
        <v>100</v>
      </c>
      <c r="C58" s="1">
        <v>44701</v>
      </c>
      <c r="D58" t="s">
        <v>7</v>
      </c>
      <c r="E58" t="s">
        <v>655</v>
      </c>
      <c r="F58">
        <v>1</v>
      </c>
      <c r="G58">
        <v>39</v>
      </c>
    </row>
    <row r="59" spans="1:7" x14ac:dyDescent="0.3">
      <c r="A59" t="s">
        <v>742</v>
      </c>
      <c r="B59" t="s">
        <v>101</v>
      </c>
      <c r="C59" s="1">
        <v>44703</v>
      </c>
      <c r="D59" t="s">
        <v>7</v>
      </c>
      <c r="E59" t="s">
        <v>669</v>
      </c>
      <c r="F59">
        <v>1</v>
      </c>
      <c r="G59">
        <v>55</v>
      </c>
    </row>
    <row r="60" spans="1:7" x14ac:dyDescent="0.3">
      <c r="A60" t="s">
        <v>741</v>
      </c>
      <c r="B60" t="s">
        <v>102</v>
      </c>
      <c r="C60" s="1">
        <v>44703</v>
      </c>
      <c r="D60" t="s">
        <v>7</v>
      </c>
      <c r="E60" t="s">
        <v>676</v>
      </c>
      <c r="F60">
        <v>1</v>
      </c>
      <c r="G60">
        <v>34</v>
      </c>
    </row>
    <row r="61" spans="1:7" x14ac:dyDescent="0.3">
      <c r="A61" t="s">
        <v>741</v>
      </c>
      <c r="B61" t="s">
        <v>104</v>
      </c>
      <c r="C61" s="1">
        <v>44700</v>
      </c>
      <c r="D61" t="s">
        <v>7</v>
      </c>
      <c r="E61" t="s">
        <v>686</v>
      </c>
      <c r="F61">
        <v>1</v>
      </c>
      <c r="G61">
        <v>35</v>
      </c>
    </row>
    <row r="62" spans="1:7" x14ac:dyDescent="0.3">
      <c r="A62" t="s">
        <v>742</v>
      </c>
      <c r="B62" t="s">
        <v>107</v>
      </c>
      <c r="C62" s="1">
        <v>44699</v>
      </c>
      <c r="D62" t="s">
        <v>7</v>
      </c>
      <c r="E62" t="s">
        <v>687</v>
      </c>
      <c r="F62">
        <v>1</v>
      </c>
      <c r="G62">
        <v>38.119999999999997</v>
      </c>
    </row>
    <row r="63" spans="1:7" x14ac:dyDescent="0.3">
      <c r="A63" t="s">
        <v>742</v>
      </c>
      <c r="B63" t="s">
        <v>108</v>
      </c>
      <c r="C63" s="1">
        <v>44694</v>
      </c>
      <c r="D63" t="s">
        <v>7</v>
      </c>
      <c r="E63" t="s">
        <v>662</v>
      </c>
      <c r="F63">
        <v>1</v>
      </c>
      <c r="G63">
        <v>33</v>
      </c>
    </row>
    <row r="64" spans="1:7" x14ac:dyDescent="0.3">
      <c r="A64" t="s">
        <v>742</v>
      </c>
      <c r="B64" t="s">
        <v>109</v>
      </c>
      <c r="C64" s="1">
        <v>44696</v>
      </c>
      <c r="D64" t="s">
        <v>7</v>
      </c>
      <c r="E64" t="s">
        <v>669</v>
      </c>
      <c r="F64">
        <v>1</v>
      </c>
      <c r="G64">
        <v>55</v>
      </c>
    </row>
    <row r="65" spans="1:7" x14ac:dyDescent="0.3">
      <c r="A65" t="s">
        <v>741</v>
      </c>
      <c r="B65" t="s">
        <v>110</v>
      </c>
      <c r="C65" s="1">
        <v>44695</v>
      </c>
      <c r="D65" t="s">
        <v>7</v>
      </c>
      <c r="E65" t="s">
        <v>688</v>
      </c>
      <c r="F65">
        <v>1</v>
      </c>
      <c r="G65">
        <v>55</v>
      </c>
    </row>
    <row r="66" spans="1:7" x14ac:dyDescent="0.3">
      <c r="A66" t="s">
        <v>742</v>
      </c>
      <c r="B66" t="s">
        <v>111</v>
      </c>
      <c r="C66" s="1">
        <v>44695</v>
      </c>
      <c r="D66" t="s">
        <v>7</v>
      </c>
      <c r="E66" t="s">
        <v>673</v>
      </c>
      <c r="F66">
        <v>1</v>
      </c>
      <c r="G66">
        <v>23</v>
      </c>
    </row>
    <row r="67" spans="1:7" x14ac:dyDescent="0.3">
      <c r="A67" t="s">
        <v>742</v>
      </c>
      <c r="B67" t="s">
        <v>112</v>
      </c>
      <c r="C67" s="1">
        <v>44696</v>
      </c>
      <c r="D67" t="s">
        <v>7</v>
      </c>
      <c r="E67" t="s">
        <v>689</v>
      </c>
      <c r="F67">
        <v>1</v>
      </c>
      <c r="G67">
        <v>55</v>
      </c>
    </row>
    <row r="68" spans="1:7" x14ac:dyDescent="0.3">
      <c r="A68" t="s">
        <v>741</v>
      </c>
      <c r="B68" t="s">
        <v>118</v>
      </c>
      <c r="C68" s="1">
        <v>44693</v>
      </c>
      <c r="D68" t="s">
        <v>7</v>
      </c>
      <c r="E68" t="s">
        <v>690</v>
      </c>
      <c r="F68">
        <v>1</v>
      </c>
      <c r="G68">
        <v>26.85</v>
      </c>
    </row>
    <row r="69" spans="1:7" x14ac:dyDescent="0.3">
      <c r="A69" t="s">
        <v>742</v>
      </c>
      <c r="B69" t="s">
        <v>124</v>
      </c>
      <c r="C69" s="1">
        <v>44692</v>
      </c>
      <c r="D69" t="s">
        <v>7</v>
      </c>
      <c r="E69" t="s">
        <v>648</v>
      </c>
      <c r="F69">
        <v>1</v>
      </c>
      <c r="G69">
        <v>32</v>
      </c>
    </row>
    <row r="70" spans="1:7" x14ac:dyDescent="0.3">
      <c r="A70" t="s">
        <v>741</v>
      </c>
      <c r="B70" t="s">
        <v>125</v>
      </c>
      <c r="C70" s="1">
        <v>44691</v>
      </c>
      <c r="D70" t="s">
        <v>7</v>
      </c>
      <c r="E70" t="s">
        <v>691</v>
      </c>
      <c r="F70">
        <v>1</v>
      </c>
      <c r="G70">
        <v>53</v>
      </c>
    </row>
    <row r="71" spans="1:7" x14ac:dyDescent="0.3">
      <c r="A71" t="s">
        <v>742</v>
      </c>
      <c r="B71" t="s">
        <v>128</v>
      </c>
      <c r="C71" s="1">
        <v>44691</v>
      </c>
      <c r="D71" t="s">
        <v>7</v>
      </c>
      <c r="E71" t="s">
        <v>692</v>
      </c>
      <c r="F71">
        <v>1</v>
      </c>
      <c r="G71">
        <v>55</v>
      </c>
    </row>
    <row r="72" spans="1:7" x14ac:dyDescent="0.3">
      <c r="A72" t="s">
        <v>742</v>
      </c>
      <c r="B72" t="s">
        <v>129</v>
      </c>
      <c r="C72" s="1">
        <v>44690</v>
      </c>
      <c r="D72" t="s">
        <v>7</v>
      </c>
      <c r="E72" t="s">
        <v>693</v>
      </c>
      <c r="F72">
        <v>1</v>
      </c>
      <c r="G72">
        <v>35.700000000000003</v>
      </c>
    </row>
    <row r="73" spans="1:7" x14ac:dyDescent="0.3">
      <c r="A73" t="s">
        <v>741</v>
      </c>
      <c r="B73" t="s">
        <v>130</v>
      </c>
      <c r="C73" s="1">
        <v>44687</v>
      </c>
      <c r="D73" t="s">
        <v>7</v>
      </c>
      <c r="E73" t="s">
        <v>694</v>
      </c>
      <c r="F73">
        <v>1</v>
      </c>
      <c r="G73">
        <v>35</v>
      </c>
    </row>
    <row r="74" spans="1:7" x14ac:dyDescent="0.3">
      <c r="A74" t="s">
        <v>742</v>
      </c>
      <c r="B74" t="s">
        <v>131</v>
      </c>
      <c r="C74" s="1">
        <v>44688</v>
      </c>
      <c r="D74" t="s">
        <v>7</v>
      </c>
      <c r="E74" t="s">
        <v>658</v>
      </c>
      <c r="F74">
        <v>1</v>
      </c>
      <c r="G74">
        <v>70.8</v>
      </c>
    </row>
    <row r="75" spans="1:7" x14ac:dyDescent="0.3">
      <c r="A75" t="s">
        <v>741</v>
      </c>
      <c r="B75" t="s">
        <v>132</v>
      </c>
      <c r="C75" s="1">
        <v>44689</v>
      </c>
      <c r="D75" t="s">
        <v>7</v>
      </c>
      <c r="E75" t="s">
        <v>695</v>
      </c>
      <c r="F75">
        <v>1</v>
      </c>
      <c r="G75">
        <v>53</v>
      </c>
    </row>
    <row r="76" spans="1:7" x14ac:dyDescent="0.3">
      <c r="A76" t="s">
        <v>742</v>
      </c>
      <c r="B76" t="s">
        <v>135</v>
      </c>
      <c r="C76" s="1">
        <v>44687</v>
      </c>
      <c r="D76" t="s">
        <v>7</v>
      </c>
      <c r="E76" t="s">
        <v>696</v>
      </c>
      <c r="F76">
        <v>1</v>
      </c>
      <c r="G76">
        <v>46</v>
      </c>
    </row>
    <row r="77" spans="1:7" x14ac:dyDescent="0.3">
      <c r="A77" t="s">
        <v>742</v>
      </c>
      <c r="B77" t="s">
        <v>137</v>
      </c>
      <c r="C77" s="1">
        <v>44686</v>
      </c>
      <c r="D77" t="s">
        <v>7</v>
      </c>
      <c r="E77" t="s">
        <v>653</v>
      </c>
      <c r="F77">
        <v>1</v>
      </c>
      <c r="G77">
        <v>42</v>
      </c>
    </row>
    <row r="78" spans="1:7" x14ac:dyDescent="0.3">
      <c r="A78" t="s">
        <v>741</v>
      </c>
      <c r="B78" t="s">
        <v>138</v>
      </c>
      <c r="C78" s="1">
        <v>44681</v>
      </c>
      <c r="D78" t="s">
        <v>7</v>
      </c>
      <c r="E78" t="s">
        <v>697</v>
      </c>
      <c r="F78">
        <v>1</v>
      </c>
      <c r="G78">
        <v>25</v>
      </c>
    </row>
    <row r="79" spans="1:7" x14ac:dyDescent="0.3">
      <c r="A79" t="s">
        <v>741</v>
      </c>
      <c r="B79" t="s">
        <v>140</v>
      </c>
      <c r="C79" s="1">
        <v>44683</v>
      </c>
      <c r="D79" t="s">
        <v>7</v>
      </c>
      <c r="E79" t="s">
        <v>670</v>
      </c>
      <c r="F79">
        <v>1</v>
      </c>
      <c r="G79">
        <v>28.15</v>
      </c>
    </row>
    <row r="80" spans="1:7" x14ac:dyDescent="0.3">
      <c r="A80" t="s">
        <v>742</v>
      </c>
      <c r="B80" t="s">
        <v>141</v>
      </c>
      <c r="C80" s="1">
        <v>44685</v>
      </c>
      <c r="D80" t="s">
        <v>7</v>
      </c>
      <c r="E80" t="s">
        <v>653</v>
      </c>
      <c r="F80">
        <v>1</v>
      </c>
      <c r="G80">
        <v>42</v>
      </c>
    </row>
    <row r="81" spans="1:7" x14ac:dyDescent="0.3">
      <c r="A81" t="s">
        <v>741</v>
      </c>
      <c r="B81" t="s">
        <v>143</v>
      </c>
      <c r="C81" s="1">
        <v>44679</v>
      </c>
      <c r="D81" t="s">
        <v>7</v>
      </c>
      <c r="E81" t="s">
        <v>699</v>
      </c>
      <c r="F81">
        <v>1</v>
      </c>
      <c r="G81">
        <v>32.299999999999997</v>
      </c>
    </row>
    <row r="82" spans="1:7" x14ac:dyDescent="0.3">
      <c r="A82" t="s">
        <v>741</v>
      </c>
      <c r="B82" t="s">
        <v>144</v>
      </c>
      <c r="C82" s="1">
        <v>44680</v>
      </c>
      <c r="D82" t="s">
        <v>7</v>
      </c>
      <c r="E82" t="s">
        <v>654</v>
      </c>
      <c r="F82">
        <v>1</v>
      </c>
      <c r="G82">
        <v>53</v>
      </c>
    </row>
    <row r="83" spans="1:7" x14ac:dyDescent="0.3">
      <c r="A83" t="s">
        <v>742</v>
      </c>
      <c r="B83" t="s">
        <v>146</v>
      </c>
      <c r="C83" s="1">
        <v>44684</v>
      </c>
      <c r="D83" t="s">
        <v>7</v>
      </c>
      <c r="E83" t="s">
        <v>653</v>
      </c>
      <c r="F83">
        <v>1</v>
      </c>
      <c r="G83">
        <v>42</v>
      </c>
    </row>
    <row r="84" spans="1:7" x14ac:dyDescent="0.3">
      <c r="A84" t="s">
        <v>741</v>
      </c>
      <c r="B84" t="s">
        <v>147</v>
      </c>
      <c r="C84" s="1">
        <v>44678</v>
      </c>
      <c r="D84" t="s">
        <v>7</v>
      </c>
      <c r="E84" t="s">
        <v>700</v>
      </c>
      <c r="F84">
        <v>1</v>
      </c>
      <c r="G84">
        <v>30.28</v>
      </c>
    </row>
    <row r="85" spans="1:7" x14ac:dyDescent="0.3">
      <c r="A85" t="s">
        <v>742</v>
      </c>
      <c r="B85" t="s">
        <v>148</v>
      </c>
      <c r="C85" s="1">
        <v>44683</v>
      </c>
      <c r="D85" t="s">
        <v>7</v>
      </c>
      <c r="E85" t="s">
        <v>656</v>
      </c>
      <c r="F85">
        <v>1</v>
      </c>
      <c r="G85">
        <v>23</v>
      </c>
    </row>
    <row r="86" spans="1:7" x14ac:dyDescent="0.3">
      <c r="A86" t="s">
        <v>742</v>
      </c>
      <c r="B86" t="s">
        <v>154</v>
      </c>
      <c r="C86" s="1">
        <v>44680</v>
      </c>
      <c r="D86" t="s">
        <v>7</v>
      </c>
      <c r="E86" t="s">
        <v>647</v>
      </c>
      <c r="F86">
        <v>1</v>
      </c>
      <c r="G86">
        <v>25.68</v>
      </c>
    </row>
    <row r="87" spans="1:7" x14ac:dyDescent="0.3">
      <c r="A87" t="s">
        <v>742</v>
      </c>
      <c r="B87" t="s">
        <v>155</v>
      </c>
      <c r="C87" s="1">
        <v>44680</v>
      </c>
      <c r="D87" t="s">
        <v>7</v>
      </c>
      <c r="E87" t="s">
        <v>671</v>
      </c>
      <c r="F87">
        <v>1</v>
      </c>
      <c r="G87">
        <v>41.13</v>
      </c>
    </row>
    <row r="88" spans="1:7" x14ac:dyDescent="0.3">
      <c r="A88" t="s">
        <v>742</v>
      </c>
      <c r="B88" t="s">
        <v>156</v>
      </c>
      <c r="C88" s="1">
        <v>44681</v>
      </c>
      <c r="D88" t="s">
        <v>7</v>
      </c>
      <c r="E88" t="s">
        <v>653</v>
      </c>
      <c r="F88">
        <v>1</v>
      </c>
      <c r="G88">
        <v>42</v>
      </c>
    </row>
    <row r="89" spans="1:7" x14ac:dyDescent="0.3">
      <c r="A89" t="s">
        <v>742</v>
      </c>
      <c r="B89" t="s">
        <v>157</v>
      </c>
      <c r="C89" s="1">
        <v>44682</v>
      </c>
      <c r="D89" t="s">
        <v>7</v>
      </c>
      <c r="E89" t="s">
        <v>682</v>
      </c>
      <c r="F89">
        <v>1</v>
      </c>
      <c r="G89">
        <v>35</v>
      </c>
    </row>
    <row r="90" spans="1:7" x14ac:dyDescent="0.3">
      <c r="A90" t="s">
        <v>742</v>
      </c>
      <c r="B90" t="s">
        <v>160</v>
      </c>
      <c r="C90" s="1">
        <v>44678</v>
      </c>
      <c r="D90" t="s">
        <v>7</v>
      </c>
      <c r="E90" t="s">
        <v>653</v>
      </c>
      <c r="F90">
        <v>1</v>
      </c>
      <c r="G90">
        <v>36.24</v>
      </c>
    </row>
    <row r="91" spans="1:7" x14ac:dyDescent="0.3">
      <c r="A91" t="s">
        <v>742</v>
      </c>
      <c r="B91" t="s">
        <v>163</v>
      </c>
      <c r="C91" s="1">
        <v>44677</v>
      </c>
      <c r="D91" t="s">
        <v>7</v>
      </c>
      <c r="E91" t="s">
        <v>653</v>
      </c>
      <c r="F91">
        <v>1</v>
      </c>
      <c r="G91">
        <v>42</v>
      </c>
    </row>
    <row r="92" spans="1:7" x14ac:dyDescent="0.3">
      <c r="A92" t="s">
        <v>742</v>
      </c>
      <c r="B92" t="s">
        <v>167</v>
      </c>
      <c r="C92" s="1">
        <v>44676</v>
      </c>
      <c r="D92" t="s">
        <v>7</v>
      </c>
      <c r="E92" t="s">
        <v>671</v>
      </c>
      <c r="F92">
        <v>1</v>
      </c>
      <c r="G92">
        <v>47.6</v>
      </c>
    </row>
    <row r="93" spans="1:7" x14ac:dyDescent="0.3">
      <c r="A93" t="s">
        <v>742</v>
      </c>
      <c r="B93" t="s">
        <v>169</v>
      </c>
      <c r="C93" s="1">
        <v>44675</v>
      </c>
      <c r="D93" t="s">
        <v>7</v>
      </c>
      <c r="E93" t="s">
        <v>674</v>
      </c>
      <c r="F93">
        <v>1</v>
      </c>
      <c r="G93">
        <v>25</v>
      </c>
    </row>
    <row r="94" spans="1:7" x14ac:dyDescent="0.3">
      <c r="A94" t="s">
        <v>742</v>
      </c>
      <c r="B94" t="s">
        <v>172</v>
      </c>
      <c r="C94" s="1">
        <v>44673</v>
      </c>
      <c r="D94" t="s">
        <v>7</v>
      </c>
      <c r="E94" t="s">
        <v>704</v>
      </c>
      <c r="F94">
        <v>1</v>
      </c>
      <c r="G94">
        <v>55</v>
      </c>
    </row>
    <row r="95" spans="1:7" x14ac:dyDescent="0.3">
      <c r="A95" t="s">
        <v>741</v>
      </c>
      <c r="B95" t="s">
        <v>173</v>
      </c>
      <c r="C95" s="1">
        <v>44673</v>
      </c>
      <c r="D95" t="s">
        <v>7</v>
      </c>
      <c r="E95" t="s">
        <v>708</v>
      </c>
      <c r="F95">
        <v>1</v>
      </c>
      <c r="G95">
        <v>60</v>
      </c>
    </row>
    <row r="96" spans="1:7" x14ac:dyDescent="0.3">
      <c r="A96" t="s">
        <v>741</v>
      </c>
      <c r="B96" t="s">
        <v>175</v>
      </c>
      <c r="C96" s="1">
        <v>44674</v>
      </c>
      <c r="D96" t="s">
        <v>7</v>
      </c>
      <c r="E96" t="s">
        <v>709</v>
      </c>
      <c r="F96">
        <v>1</v>
      </c>
      <c r="G96">
        <v>35.15</v>
      </c>
    </row>
    <row r="97" spans="1:7" x14ac:dyDescent="0.3">
      <c r="A97" t="s">
        <v>742</v>
      </c>
      <c r="B97" t="s">
        <v>179</v>
      </c>
      <c r="C97" s="1">
        <v>44672</v>
      </c>
      <c r="D97" t="s">
        <v>7</v>
      </c>
      <c r="E97" t="s">
        <v>655</v>
      </c>
      <c r="F97">
        <v>3</v>
      </c>
      <c r="G97">
        <v>39</v>
      </c>
    </row>
    <row r="98" spans="1:7" x14ac:dyDescent="0.3">
      <c r="A98" t="s">
        <v>742</v>
      </c>
      <c r="B98" t="s">
        <v>180</v>
      </c>
      <c r="C98" s="1">
        <v>44671</v>
      </c>
      <c r="D98" t="s">
        <v>7</v>
      </c>
      <c r="E98" t="s">
        <v>653</v>
      </c>
      <c r="F98">
        <v>1</v>
      </c>
      <c r="G98">
        <v>42</v>
      </c>
    </row>
    <row r="99" spans="1:7" x14ac:dyDescent="0.3">
      <c r="A99" t="s">
        <v>742</v>
      </c>
      <c r="B99" t="s">
        <v>181</v>
      </c>
      <c r="C99" s="1">
        <v>44671</v>
      </c>
      <c r="D99" t="s">
        <v>7</v>
      </c>
      <c r="E99" t="s">
        <v>653</v>
      </c>
      <c r="F99">
        <v>1</v>
      </c>
      <c r="G99">
        <v>42</v>
      </c>
    </row>
    <row r="100" spans="1:7" x14ac:dyDescent="0.3">
      <c r="A100" t="s">
        <v>742</v>
      </c>
      <c r="B100" t="s">
        <v>184</v>
      </c>
      <c r="C100" s="1">
        <v>44670</v>
      </c>
      <c r="D100" t="s">
        <v>7</v>
      </c>
      <c r="E100" t="s">
        <v>648</v>
      </c>
      <c r="F100">
        <v>2</v>
      </c>
      <c r="G100">
        <v>32</v>
      </c>
    </row>
    <row r="101" spans="1:7" x14ac:dyDescent="0.3">
      <c r="A101" t="s">
        <v>742</v>
      </c>
      <c r="B101" t="s">
        <v>185</v>
      </c>
      <c r="C101" s="1">
        <v>44670</v>
      </c>
      <c r="D101" t="s">
        <v>7</v>
      </c>
      <c r="E101" t="s">
        <v>663</v>
      </c>
      <c r="F101">
        <v>1</v>
      </c>
      <c r="G101">
        <v>35</v>
      </c>
    </row>
    <row r="102" spans="1:7" x14ac:dyDescent="0.3">
      <c r="A102" t="s">
        <v>742</v>
      </c>
      <c r="B102" t="s">
        <v>186</v>
      </c>
      <c r="C102" s="1">
        <v>44670</v>
      </c>
      <c r="D102" t="s">
        <v>7</v>
      </c>
      <c r="E102" t="s">
        <v>653</v>
      </c>
      <c r="F102">
        <v>1</v>
      </c>
      <c r="G102">
        <v>42</v>
      </c>
    </row>
    <row r="103" spans="1:7" x14ac:dyDescent="0.3">
      <c r="A103" t="s">
        <v>742</v>
      </c>
      <c r="B103" t="s">
        <v>187</v>
      </c>
      <c r="C103" s="1">
        <v>44668</v>
      </c>
      <c r="D103" t="s">
        <v>7</v>
      </c>
      <c r="E103" t="s">
        <v>653</v>
      </c>
      <c r="F103">
        <v>1</v>
      </c>
      <c r="G103">
        <v>42</v>
      </c>
    </row>
    <row r="104" spans="1:7" x14ac:dyDescent="0.3">
      <c r="A104" t="s">
        <v>742</v>
      </c>
      <c r="B104" t="s">
        <v>188</v>
      </c>
      <c r="C104" s="1">
        <v>44667</v>
      </c>
      <c r="D104" t="s">
        <v>7</v>
      </c>
      <c r="E104" t="s">
        <v>653</v>
      </c>
      <c r="F104">
        <v>1</v>
      </c>
      <c r="G104">
        <v>42</v>
      </c>
    </row>
    <row r="105" spans="1:7" x14ac:dyDescent="0.3">
      <c r="A105" t="s">
        <v>742</v>
      </c>
      <c r="B105" t="s">
        <v>189</v>
      </c>
      <c r="C105" s="1">
        <v>44669</v>
      </c>
      <c r="D105" t="s">
        <v>7</v>
      </c>
      <c r="E105" t="s">
        <v>660</v>
      </c>
      <c r="F105">
        <v>1</v>
      </c>
      <c r="G105">
        <v>35.700000000000003</v>
      </c>
    </row>
    <row r="106" spans="1:7" x14ac:dyDescent="0.3">
      <c r="A106" t="s">
        <v>741</v>
      </c>
      <c r="B106" t="s">
        <v>190</v>
      </c>
      <c r="C106" s="1">
        <v>44665</v>
      </c>
      <c r="D106" t="s">
        <v>7</v>
      </c>
      <c r="E106" t="s">
        <v>712</v>
      </c>
      <c r="F106">
        <v>1</v>
      </c>
      <c r="G106">
        <v>19</v>
      </c>
    </row>
    <row r="107" spans="1:7" x14ac:dyDescent="0.3">
      <c r="A107" t="s">
        <v>742</v>
      </c>
      <c r="B107" t="s">
        <v>191</v>
      </c>
      <c r="C107" s="1">
        <v>44665</v>
      </c>
      <c r="D107" t="s">
        <v>7</v>
      </c>
      <c r="E107" t="s">
        <v>714</v>
      </c>
      <c r="F107">
        <v>1</v>
      </c>
      <c r="G107">
        <v>25</v>
      </c>
    </row>
    <row r="108" spans="1:7" x14ac:dyDescent="0.3">
      <c r="A108" t="s">
        <v>742</v>
      </c>
      <c r="B108" t="s">
        <v>192</v>
      </c>
      <c r="C108" s="1">
        <v>44666</v>
      </c>
      <c r="D108" t="s">
        <v>7</v>
      </c>
      <c r="E108" t="s">
        <v>669</v>
      </c>
      <c r="F108">
        <v>1</v>
      </c>
      <c r="G108">
        <v>55</v>
      </c>
    </row>
    <row r="109" spans="1:7" x14ac:dyDescent="0.3">
      <c r="A109" t="s">
        <v>742</v>
      </c>
      <c r="B109" t="s">
        <v>193</v>
      </c>
      <c r="C109" s="1">
        <v>44666</v>
      </c>
      <c r="D109" t="s">
        <v>7</v>
      </c>
      <c r="E109" t="s">
        <v>714</v>
      </c>
      <c r="F109">
        <v>1</v>
      </c>
      <c r="G109">
        <v>25</v>
      </c>
    </row>
    <row r="110" spans="1:7" x14ac:dyDescent="0.3">
      <c r="A110" t="s">
        <v>741</v>
      </c>
      <c r="B110" t="s">
        <v>194</v>
      </c>
      <c r="C110" s="1">
        <v>44666</v>
      </c>
      <c r="D110" t="s">
        <v>7</v>
      </c>
      <c r="E110" t="s">
        <v>715</v>
      </c>
      <c r="F110">
        <v>1</v>
      </c>
      <c r="G110">
        <v>34</v>
      </c>
    </row>
    <row r="111" spans="1:7" x14ac:dyDescent="0.3">
      <c r="A111" t="s">
        <v>742</v>
      </c>
      <c r="B111" t="s">
        <v>195</v>
      </c>
      <c r="C111" s="1">
        <v>44667</v>
      </c>
      <c r="D111" t="s">
        <v>7</v>
      </c>
      <c r="E111" t="s">
        <v>653</v>
      </c>
      <c r="F111">
        <v>1</v>
      </c>
      <c r="G111">
        <v>42</v>
      </c>
    </row>
    <row r="112" spans="1:7" x14ac:dyDescent="0.3">
      <c r="A112" t="s">
        <v>742</v>
      </c>
      <c r="B112" t="s">
        <v>196</v>
      </c>
      <c r="C112" s="1">
        <v>44667</v>
      </c>
      <c r="D112" t="s">
        <v>7</v>
      </c>
      <c r="E112" t="s">
        <v>658</v>
      </c>
      <c r="F112">
        <v>1</v>
      </c>
      <c r="G112">
        <v>70.8</v>
      </c>
    </row>
    <row r="113" spans="1:7" x14ac:dyDescent="0.3">
      <c r="A113" t="s">
        <v>742</v>
      </c>
      <c r="B113" t="s">
        <v>197</v>
      </c>
      <c r="C113" s="1">
        <v>44668</v>
      </c>
      <c r="D113" t="s">
        <v>7</v>
      </c>
      <c r="E113" t="s">
        <v>653</v>
      </c>
      <c r="F113">
        <v>1</v>
      </c>
      <c r="G113">
        <v>42</v>
      </c>
    </row>
    <row r="114" spans="1:7" x14ac:dyDescent="0.3">
      <c r="A114" t="s">
        <v>742</v>
      </c>
      <c r="B114" t="s">
        <v>198</v>
      </c>
      <c r="C114" s="1">
        <v>44669</v>
      </c>
      <c r="D114" t="s">
        <v>7</v>
      </c>
      <c r="E114" t="s">
        <v>704</v>
      </c>
      <c r="F114">
        <v>1</v>
      </c>
      <c r="G114">
        <v>55</v>
      </c>
    </row>
    <row r="115" spans="1:7" x14ac:dyDescent="0.3">
      <c r="A115" t="s">
        <v>742</v>
      </c>
      <c r="B115" t="s">
        <v>199</v>
      </c>
      <c r="C115" s="1">
        <v>44669</v>
      </c>
      <c r="D115" t="s">
        <v>7</v>
      </c>
      <c r="E115" t="s">
        <v>666</v>
      </c>
      <c r="F115">
        <v>1</v>
      </c>
      <c r="G115">
        <v>35</v>
      </c>
    </row>
    <row r="116" spans="1:7" x14ac:dyDescent="0.3">
      <c r="A116" t="s">
        <v>742</v>
      </c>
      <c r="B116" t="s">
        <v>200</v>
      </c>
      <c r="C116" s="1">
        <v>44665</v>
      </c>
      <c r="D116" t="s">
        <v>7</v>
      </c>
      <c r="E116" t="s">
        <v>653</v>
      </c>
      <c r="F116">
        <v>1</v>
      </c>
      <c r="G116">
        <v>42</v>
      </c>
    </row>
    <row r="117" spans="1:7" x14ac:dyDescent="0.3">
      <c r="A117" t="s">
        <v>742</v>
      </c>
      <c r="B117" t="s">
        <v>201</v>
      </c>
      <c r="C117" s="1">
        <v>44664</v>
      </c>
      <c r="D117" t="s">
        <v>7</v>
      </c>
      <c r="E117" t="s">
        <v>648</v>
      </c>
      <c r="F117">
        <v>1</v>
      </c>
      <c r="G117">
        <v>32</v>
      </c>
    </row>
    <row r="118" spans="1:7" x14ac:dyDescent="0.3">
      <c r="A118" t="s">
        <v>742</v>
      </c>
      <c r="B118" t="s">
        <v>203</v>
      </c>
      <c r="C118" s="1">
        <v>44663</v>
      </c>
      <c r="D118" t="s">
        <v>7</v>
      </c>
      <c r="E118" t="s">
        <v>658</v>
      </c>
      <c r="F118">
        <v>1</v>
      </c>
      <c r="G118">
        <v>70.8</v>
      </c>
    </row>
    <row r="119" spans="1:7" x14ac:dyDescent="0.3">
      <c r="A119" t="s">
        <v>741</v>
      </c>
      <c r="B119" t="s">
        <v>204</v>
      </c>
      <c r="C119" s="1">
        <v>44661</v>
      </c>
      <c r="D119" t="s">
        <v>7</v>
      </c>
      <c r="E119" t="s">
        <v>678</v>
      </c>
      <c r="F119">
        <v>1</v>
      </c>
      <c r="G119">
        <v>25</v>
      </c>
    </row>
    <row r="120" spans="1:7" x14ac:dyDescent="0.3">
      <c r="A120" t="s">
        <v>742</v>
      </c>
      <c r="B120" t="s">
        <v>205</v>
      </c>
      <c r="C120" s="1">
        <v>44662</v>
      </c>
      <c r="D120" t="s">
        <v>7</v>
      </c>
      <c r="E120" t="s">
        <v>653</v>
      </c>
      <c r="F120">
        <v>1</v>
      </c>
      <c r="G120">
        <v>42</v>
      </c>
    </row>
    <row r="121" spans="1:7" x14ac:dyDescent="0.3">
      <c r="A121" t="s">
        <v>742</v>
      </c>
      <c r="B121" t="s">
        <v>208</v>
      </c>
      <c r="C121" s="1">
        <v>44659</v>
      </c>
      <c r="D121" t="s">
        <v>7</v>
      </c>
      <c r="E121" t="s">
        <v>707</v>
      </c>
      <c r="F121">
        <v>1</v>
      </c>
      <c r="G121">
        <v>25</v>
      </c>
    </row>
    <row r="122" spans="1:7" x14ac:dyDescent="0.3">
      <c r="A122" t="s">
        <v>742</v>
      </c>
      <c r="B122" t="s">
        <v>210</v>
      </c>
      <c r="C122" s="1">
        <v>44660</v>
      </c>
      <c r="D122" t="s">
        <v>7</v>
      </c>
      <c r="E122" t="s">
        <v>653</v>
      </c>
      <c r="F122">
        <v>1</v>
      </c>
      <c r="G122">
        <v>42</v>
      </c>
    </row>
    <row r="123" spans="1:7" x14ac:dyDescent="0.3">
      <c r="A123" t="s">
        <v>742</v>
      </c>
      <c r="B123" t="s">
        <v>211</v>
      </c>
      <c r="C123" s="1">
        <v>44661</v>
      </c>
      <c r="D123" t="s">
        <v>7</v>
      </c>
      <c r="E123" t="s">
        <v>647</v>
      </c>
      <c r="F123">
        <v>1</v>
      </c>
      <c r="G123">
        <v>29.77</v>
      </c>
    </row>
    <row r="124" spans="1:7" x14ac:dyDescent="0.3">
      <c r="A124" t="s">
        <v>742</v>
      </c>
      <c r="B124" t="s">
        <v>212</v>
      </c>
      <c r="C124" s="1">
        <v>44659</v>
      </c>
      <c r="D124" t="s">
        <v>7</v>
      </c>
      <c r="E124" t="s">
        <v>655</v>
      </c>
      <c r="F124">
        <v>1</v>
      </c>
      <c r="G124">
        <v>39</v>
      </c>
    </row>
    <row r="125" spans="1:7" x14ac:dyDescent="0.3">
      <c r="A125" t="s">
        <v>742</v>
      </c>
      <c r="B125" t="s">
        <v>213</v>
      </c>
      <c r="C125" s="1">
        <v>44660</v>
      </c>
      <c r="D125" t="s">
        <v>7</v>
      </c>
      <c r="E125" t="s">
        <v>653</v>
      </c>
      <c r="F125">
        <v>1</v>
      </c>
      <c r="G125">
        <v>42</v>
      </c>
    </row>
    <row r="126" spans="1:7" x14ac:dyDescent="0.3">
      <c r="A126" t="s">
        <v>742</v>
      </c>
      <c r="B126" t="s">
        <v>213</v>
      </c>
      <c r="C126" s="1">
        <v>44660</v>
      </c>
      <c r="D126" t="s">
        <v>7</v>
      </c>
      <c r="E126" t="s">
        <v>648</v>
      </c>
      <c r="F126">
        <v>1</v>
      </c>
      <c r="G126">
        <v>32</v>
      </c>
    </row>
    <row r="127" spans="1:7" x14ac:dyDescent="0.3">
      <c r="A127" t="s">
        <v>742</v>
      </c>
      <c r="B127" t="s">
        <v>214</v>
      </c>
      <c r="C127" s="1">
        <v>44661</v>
      </c>
      <c r="D127" t="s">
        <v>7</v>
      </c>
      <c r="E127" t="s">
        <v>653</v>
      </c>
      <c r="F127">
        <v>1</v>
      </c>
      <c r="G127">
        <v>42</v>
      </c>
    </row>
    <row r="128" spans="1:7" x14ac:dyDescent="0.3">
      <c r="A128" t="s">
        <v>742</v>
      </c>
      <c r="B128" t="s">
        <v>217</v>
      </c>
      <c r="C128" s="1">
        <v>44661</v>
      </c>
      <c r="D128" t="s">
        <v>7</v>
      </c>
      <c r="E128" t="s">
        <v>704</v>
      </c>
      <c r="F128">
        <v>1</v>
      </c>
      <c r="G128">
        <v>55</v>
      </c>
    </row>
    <row r="129" spans="1:7" x14ac:dyDescent="0.3">
      <c r="A129" t="s">
        <v>742</v>
      </c>
      <c r="B129" t="s">
        <v>223</v>
      </c>
      <c r="C129" s="1">
        <v>44659</v>
      </c>
      <c r="D129" t="s">
        <v>7</v>
      </c>
      <c r="E129" t="s">
        <v>653</v>
      </c>
      <c r="F129">
        <v>1</v>
      </c>
      <c r="G129">
        <v>42</v>
      </c>
    </row>
    <row r="130" spans="1:7" x14ac:dyDescent="0.3">
      <c r="A130" t="s">
        <v>742</v>
      </c>
      <c r="B130" t="s">
        <v>224</v>
      </c>
      <c r="C130" s="1">
        <v>44659</v>
      </c>
      <c r="D130" t="s">
        <v>7</v>
      </c>
      <c r="E130" t="s">
        <v>717</v>
      </c>
      <c r="F130">
        <v>1</v>
      </c>
      <c r="G130">
        <v>54.21</v>
      </c>
    </row>
    <row r="131" spans="1:7" x14ac:dyDescent="0.3">
      <c r="A131" t="s">
        <v>742</v>
      </c>
      <c r="B131" t="s">
        <v>228</v>
      </c>
      <c r="C131" s="1">
        <v>44657</v>
      </c>
      <c r="D131" t="s">
        <v>7</v>
      </c>
      <c r="E131" t="s">
        <v>653</v>
      </c>
      <c r="F131">
        <v>1</v>
      </c>
      <c r="G131">
        <v>42</v>
      </c>
    </row>
    <row r="132" spans="1:7" x14ac:dyDescent="0.3">
      <c r="A132" t="s">
        <v>741</v>
      </c>
      <c r="B132" t="s">
        <v>233</v>
      </c>
      <c r="C132" s="1">
        <v>44655</v>
      </c>
      <c r="D132" t="s">
        <v>7</v>
      </c>
      <c r="E132" t="s">
        <v>678</v>
      </c>
      <c r="F132">
        <v>1</v>
      </c>
      <c r="G132">
        <v>25</v>
      </c>
    </row>
    <row r="133" spans="1:7" x14ac:dyDescent="0.3">
      <c r="A133" t="s">
        <v>742</v>
      </c>
      <c r="B133" t="s">
        <v>234</v>
      </c>
      <c r="C133" s="1">
        <v>44656</v>
      </c>
      <c r="D133" t="s">
        <v>7</v>
      </c>
      <c r="E133" t="s">
        <v>653</v>
      </c>
      <c r="F133">
        <v>1</v>
      </c>
      <c r="G133">
        <v>42</v>
      </c>
    </row>
    <row r="134" spans="1:7" x14ac:dyDescent="0.3">
      <c r="A134" t="s">
        <v>741</v>
      </c>
      <c r="B134" t="s">
        <v>235</v>
      </c>
      <c r="C134" s="1">
        <v>44656</v>
      </c>
      <c r="D134" t="s">
        <v>7</v>
      </c>
      <c r="E134" t="s">
        <v>666</v>
      </c>
      <c r="F134">
        <v>1</v>
      </c>
      <c r="G134">
        <v>35</v>
      </c>
    </row>
    <row r="135" spans="1:7" x14ac:dyDescent="0.3">
      <c r="A135" t="s">
        <v>742</v>
      </c>
      <c r="B135" t="s">
        <v>236</v>
      </c>
      <c r="C135" s="1">
        <v>44656</v>
      </c>
      <c r="D135" t="s">
        <v>7</v>
      </c>
      <c r="E135" t="s">
        <v>653</v>
      </c>
      <c r="F135">
        <v>1</v>
      </c>
      <c r="G135">
        <v>42</v>
      </c>
    </row>
    <row r="136" spans="1:7" x14ac:dyDescent="0.3">
      <c r="A136" t="s">
        <v>741</v>
      </c>
      <c r="B136" t="s">
        <v>238</v>
      </c>
      <c r="C136" s="1">
        <v>44654</v>
      </c>
      <c r="D136" t="s">
        <v>7</v>
      </c>
      <c r="E136" t="s">
        <v>718</v>
      </c>
      <c r="F136">
        <v>1</v>
      </c>
      <c r="G136">
        <v>25</v>
      </c>
    </row>
    <row r="137" spans="1:7" x14ac:dyDescent="0.3">
      <c r="A137" t="s">
        <v>742</v>
      </c>
      <c r="B137" t="s">
        <v>241</v>
      </c>
      <c r="C137" s="1">
        <v>44655</v>
      </c>
      <c r="D137" t="s">
        <v>7</v>
      </c>
      <c r="E137" t="s">
        <v>653</v>
      </c>
      <c r="F137">
        <v>1</v>
      </c>
      <c r="G137">
        <v>42</v>
      </c>
    </row>
    <row r="138" spans="1:7" x14ac:dyDescent="0.3">
      <c r="A138" t="s">
        <v>741</v>
      </c>
      <c r="B138" t="s">
        <v>248</v>
      </c>
      <c r="C138" s="1">
        <v>44652</v>
      </c>
      <c r="D138" t="s">
        <v>7</v>
      </c>
      <c r="E138" t="s">
        <v>666</v>
      </c>
      <c r="F138">
        <v>1</v>
      </c>
      <c r="G138">
        <v>35</v>
      </c>
    </row>
    <row r="139" spans="1:7" x14ac:dyDescent="0.3">
      <c r="A139" t="s">
        <v>742</v>
      </c>
      <c r="B139" t="s">
        <v>249</v>
      </c>
      <c r="C139" s="1">
        <v>44652</v>
      </c>
      <c r="D139" t="s">
        <v>7</v>
      </c>
      <c r="E139" t="s">
        <v>653</v>
      </c>
      <c r="F139">
        <v>1</v>
      </c>
      <c r="G139">
        <v>42</v>
      </c>
    </row>
    <row r="140" spans="1:7" x14ac:dyDescent="0.3">
      <c r="A140" t="s">
        <v>742</v>
      </c>
      <c r="B140" t="s">
        <v>250</v>
      </c>
      <c r="C140" s="1">
        <v>44653</v>
      </c>
      <c r="D140" t="s">
        <v>7</v>
      </c>
      <c r="E140" t="s">
        <v>653</v>
      </c>
      <c r="F140">
        <v>1</v>
      </c>
      <c r="G140">
        <v>42</v>
      </c>
    </row>
    <row r="141" spans="1:7" x14ac:dyDescent="0.3">
      <c r="A141" t="s">
        <v>741</v>
      </c>
      <c r="B141" t="s">
        <v>251</v>
      </c>
      <c r="C141" s="1">
        <v>44653</v>
      </c>
      <c r="D141" t="s">
        <v>7</v>
      </c>
      <c r="E141" t="s">
        <v>666</v>
      </c>
      <c r="F141">
        <v>1</v>
      </c>
      <c r="G141">
        <v>35</v>
      </c>
    </row>
    <row r="142" spans="1:7" x14ac:dyDescent="0.3">
      <c r="A142" t="s">
        <v>742</v>
      </c>
      <c r="B142" t="s">
        <v>252</v>
      </c>
      <c r="C142" s="1">
        <v>44654</v>
      </c>
      <c r="D142" t="s">
        <v>7</v>
      </c>
      <c r="E142" t="s">
        <v>653</v>
      </c>
      <c r="F142">
        <v>1</v>
      </c>
      <c r="G142">
        <v>42</v>
      </c>
    </row>
    <row r="143" spans="1:7" x14ac:dyDescent="0.3">
      <c r="A143" t="s">
        <v>742</v>
      </c>
      <c r="B143" t="s">
        <v>253</v>
      </c>
      <c r="C143" s="1">
        <v>44653</v>
      </c>
      <c r="D143" t="s">
        <v>7</v>
      </c>
      <c r="E143" t="s">
        <v>653</v>
      </c>
      <c r="F143">
        <v>1</v>
      </c>
      <c r="G143">
        <v>42</v>
      </c>
    </row>
    <row r="144" spans="1:7" x14ac:dyDescent="0.3">
      <c r="A144" t="s">
        <v>741</v>
      </c>
      <c r="B144" t="s">
        <v>254</v>
      </c>
      <c r="C144" s="1">
        <v>44654</v>
      </c>
      <c r="D144" t="s">
        <v>7</v>
      </c>
      <c r="E144" t="s">
        <v>698</v>
      </c>
      <c r="F144">
        <v>1</v>
      </c>
      <c r="G144">
        <v>55</v>
      </c>
    </row>
    <row r="145" spans="1:7" x14ac:dyDescent="0.3">
      <c r="A145" t="s">
        <v>741</v>
      </c>
      <c r="B145" t="s">
        <v>255</v>
      </c>
      <c r="C145" s="1">
        <v>44652</v>
      </c>
      <c r="D145" t="s">
        <v>7</v>
      </c>
      <c r="E145" t="s">
        <v>698</v>
      </c>
      <c r="F145">
        <v>1</v>
      </c>
      <c r="G145">
        <v>55</v>
      </c>
    </row>
    <row r="146" spans="1:7" x14ac:dyDescent="0.3">
      <c r="A146" t="s">
        <v>742</v>
      </c>
      <c r="B146" t="s">
        <v>256</v>
      </c>
      <c r="C146" s="1">
        <v>44654</v>
      </c>
      <c r="D146" t="s">
        <v>7</v>
      </c>
      <c r="E146" t="s">
        <v>648</v>
      </c>
      <c r="F146">
        <v>1</v>
      </c>
      <c r="G146">
        <v>32</v>
      </c>
    </row>
    <row r="147" spans="1:7" x14ac:dyDescent="0.3">
      <c r="A147" t="s">
        <v>742</v>
      </c>
      <c r="B147" t="s">
        <v>264</v>
      </c>
      <c r="C147" s="1">
        <v>44651</v>
      </c>
      <c r="D147" t="s">
        <v>7</v>
      </c>
      <c r="E147" t="s">
        <v>719</v>
      </c>
      <c r="F147">
        <v>2</v>
      </c>
      <c r="G147">
        <v>45</v>
      </c>
    </row>
    <row r="148" spans="1:7" x14ac:dyDescent="0.3">
      <c r="A148" t="s">
        <v>742</v>
      </c>
      <c r="B148" t="s">
        <v>265</v>
      </c>
      <c r="C148" s="1">
        <v>44651</v>
      </c>
      <c r="D148" t="s">
        <v>7</v>
      </c>
      <c r="E148" t="s">
        <v>653</v>
      </c>
      <c r="F148">
        <v>1</v>
      </c>
      <c r="G148">
        <v>42</v>
      </c>
    </row>
    <row r="149" spans="1:7" x14ac:dyDescent="0.3">
      <c r="A149" t="s">
        <v>742</v>
      </c>
      <c r="B149" t="s">
        <v>266</v>
      </c>
      <c r="C149" s="1">
        <v>44651</v>
      </c>
      <c r="D149" t="s">
        <v>7</v>
      </c>
      <c r="E149" t="s">
        <v>653</v>
      </c>
      <c r="F149">
        <v>1</v>
      </c>
      <c r="G149">
        <v>42</v>
      </c>
    </row>
    <row r="150" spans="1:7" x14ac:dyDescent="0.3">
      <c r="A150" t="s">
        <v>742</v>
      </c>
      <c r="B150" t="s">
        <v>270</v>
      </c>
      <c r="C150" s="1">
        <v>44650</v>
      </c>
      <c r="D150" t="s">
        <v>7</v>
      </c>
      <c r="E150" t="s">
        <v>653</v>
      </c>
      <c r="F150">
        <v>1</v>
      </c>
      <c r="G150">
        <v>42</v>
      </c>
    </row>
    <row r="151" spans="1:7" x14ac:dyDescent="0.3">
      <c r="A151" t="s">
        <v>742</v>
      </c>
      <c r="B151" t="s">
        <v>271</v>
      </c>
      <c r="C151" s="1">
        <v>44650</v>
      </c>
      <c r="D151" t="s">
        <v>7</v>
      </c>
      <c r="E151" t="s">
        <v>653</v>
      </c>
      <c r="F151">
        <v>1</v>
      </c>
      <c r="G151">
        <v>42</v>
      </c>
    </row>
    <row r="152" spans="1:7" x14ac:dyDescent="0.3">
      <c r="A152" t="s">
        <v>742</v>
      </c>
      <c r="B152" t="s">
        <v>272</v>
      </c>
      <c r="C152" s="1">
        <v>44650</v>
      </c>
      <c r="D152" t="s">
        <v>7</v>
      </c>
      <c r="E152" t="s">
        <v>653</v>
      </c>
      <c r="F152">
        <v>1</v>
      </c>
      <c r="G152">
        <v>42</v>
      </c>
    </row>
    <row r="153" spans="1:7" x14ac:dyDescent="0.3">
      <c r="A153" t="s">
        <v>742</v>
      </c>
      <c r="B153" t="s">
        <v>273</v>
      </c>
      <c r="C153" s="1">
        <v>44650</v>
      </c>
      <c r="D153" t="s">
        <v>7</v>
      </c>
      <c r="E153" t="s">
        <v>706</v>
      </c>
      <c r="F153">
        <v>1</v>
      </c>
      <c r="G153">
        <v>35</v>
      </c>
    </row>
    <row r="154" spans="1:7" x14ac:dyDescent="0.3">
      <c r="A154" t="s">
        <v>742</v>
      </c>
      <c r="B154" t="s">
        <v>274</v>
      </c>
      <c r="C154" s="1">
        <v>44650</v>
      </c>
      <c r="D154" t="s">
        <v>7</v>
      </c>
      <c r="E154" t="s">
        <v>663</v>
      </c>
      <c r="F154">
        <v>1</v>
      </c>
      <c r="G154">
        <v>35</v>
      </c>
    </row>
    <row r="155" spans="1:7" x14ac:dyDescent="0.3">
      <c r="A155" t="s">
        <v>742</v>
      </c>
      <c r="B155" t="s">
        <v>277</v>
      </c>
      <c r="C155" s="1">
        <v>44649</v>
      </c>
      <c r="D155" t="s">
        <v>7</v>
      </c>
      <c r="E155" t="s">
        <v>653</v>
      </c>
      <c r="F155">
        <v>1</v>
      </c>
      <c r="G155">
        <v>42</v>
      </c>
    </row>
    <row r="156" spans="1:7" x14ac:dyDescent="0.3">
      <c r="A156" t="s">
        <v>741</v>
      </c>
      <c r="B156" t="s">
        <v>278</v>
      </c>
      <c r="C156" s="1">
        <v>44649</v>
      </c>
      <c r="D156" t="s">
        <v>7</v>
      </c>
      <c r="E156" t="s">
        <v>666</v>
      </c>
      <c r="F156">
        <v>1</v>
      </c>
      <c r="G156">
        <v>35</v>
      </c>
    </row>
    <row r="157" spans="1:7" x14ac:dyDescent="0.3">
      <c r="A157" t="s">
        <v>742</v>
      </c>
      <c r="B157" t="s">
        <v>279</v>
      </c>
      <c r="C157" s="1">
        <v>44649</v>
      </c>
      <c r="D157" t="s">
        <v>7</v>
      </c>
      <c r="E157" t="s">
        <v>706</v>
      </c>
      <c r="F157">
        <v>1</v>
      </c>
      <c r="G157">
        <v>35</v>
      </c>
    </row>
    <row r="158" spans="1:7" x14ac:dyDescent="0.3">
      <c r="A158" t="s">
        <v>742</v>
      </c>
      <c r="B158" t="s">
        <v>280</v>
      </c>
      <c r="C158" s="1">
        <v>44649</v>
      </c>
      <c r="D158" t="s">
        <v>7</v>
      </c>
      <c r="E158" t="s">
        <v>653</v>
      </c>
      <c r="F158">
        <v>1</v>
      </c>
      <c r="G158">
        <v>42</v>
      </c>
    </row>
    <row r="159" spans="1:7" x14ac:dyDescent="0.3">
      <c r="A159" t="s">
        <v>742</v>
      </c>
      <c r="B159" t="s">
        <v>281</v>
      </c>
      <c r="C159" s="1">
        <v>44649</v>
      </c>
      <c r="D159" t="s">
        <v>7</v>
      </c>
      <c r="E159" t="s">
        <v>653</v>
      </c>
      <c r="F159">
        <v>1</v>
      </c>
      <c r="G159">
        <v>42</v>
      </c>
    </row>
    <row r="160" spans="1:7" x14ac:dyDescent="0.3">
      <c r="A160" t="s">
        <v>742</v>
      </c>
      <c r="B160" t="s">
        <v>282</v>
      </c>
      <c r="C160" s="1">
        <v>44648</v>
      </c>
      <c r="D160" t="s">
        <v>7</v>
      </c>
      <c r="E160" t="s">
        <v>675</v>
      </c>
      <c r="F160">
        <v>1</v>
      </c>
      <c r="G160">
        <v>35.700000000000003</v>
      </c>
    </row>
    <row r="161" spans="1:7" x14ac:dyDescent="0.3">
      <c r="A161" t="s">
        <v>742</v>
      </c>
      <c r="B161" t="s">
        <v>285</v>
      </c>
      <c r="C161" s="1">
        <v>44648</v>
      </c>
      <c r="D161" t="s">
        <v>7</v>
      </c>
      <c r="E161" t="s">
        <v>653</v>
      </c>
      <c r="F161">
        <v>1</v>
      </c>
      <c r="G161">
        <v>42</v>
      </c>
    </row>
    <row r="162" spans="1:7" x14ac:dyDescent="0.3">
      <c r="A162" t="s">
        <v>742</v>
      </c>
      <c r="B162" t="s">
        <v>286</v>
      </c>
      <c r="C162" s="1">
        <v>44648</v>
      </c>
      <c r="D162" t="s">
        <v>7</v>
      </c>
      <c r="E162" t="s">
        <v>653</v>
      </c>
      <c r="F162">
        <v>1</v>
      </c>
      <c r="G162">
        <v>42</v>
      </c>
    </row>
    <row r="163" spans="1:7" x14ac:dyDescent="0.3">
      <c r="A163" t="s">
        <v>742</v>
      </c>
      <c r="B163" t="s">
        <v>289</v>
      </c>
      <c r="C163" s="1">
        <v>44645</v>
      </c>
      <c r="D163" t="s">
        <v>7</v>
      </c>
      <c r="E163" t="s">
        <v>720</v>
      </c>
      <c r="F163">
        <v>1</v>
      </c>
      <c r="G163">
        <v>55</v>
      </c>
    </row>
    <row r="164" spans="1:7" x14ac:dyDescent="0.3">
      <c r="A164" t="s">
        <v>742</v>
      </c>
      <c r="B164" t="s">
        <v>290</v>
      </c>
      <c r="C164" s="1">
        <v>44647</v>
      </c>
      <c r="D164" t="s">
        <v>7</v>
      </c>
      <c r="E164" t="s">
        <v>721</v>
      </c>
      <c r="F164">
        <v>1</v>
      </c>
      <c r="G164">
        <v>45</v>
      </c>
    </row>
    <row r="165" spans="1:7" x14ac:dyDescent="0.3">
      <c r="A165" t="s">
        <v>741</v>
      </c>
      <c r="B165" t="s">
        <v>291</v>
      </c>
      <c r="C165" s="1">
        <v>44646</v>
      </c>
      <c r="D165" t="s">
        <v>7</v>
      </c>
      <c r="E165" t="s">
        <v>655</v>
      </c>
      <c r="F165">
        <v>1</v>
      </c>
      <c r="G165">
        <v>39</v>
      </c>
    </row>
    <row r="166" spans="1:7" x14ac:dyDescent="0.3">
      <c r="A166" t="s">
        <v>742</v>
      </c>
      <c r="B166" t="s">
        <v>292</v>
      </c>
      <c r="C166" s="1">
        <v>44647</v>
      </c>
      <c r="D166" t="s">
        <v>7</v>
      </c>
      <c r="E166" t="s">
        <v>681</v>
      </c>
      <c r="F166">
        <v>1</v>
      </c>
      <c r="G166">
        <v>25</v>
      </c>
    </row>
    <row r="167" spans="1:7" x14ac:dyDescent="0.3">
      <c r="A167" t="s">
        <v>742</v>
      </c>
      <c r="B167" t="s">
        <v>293</v>
      </c>
      <c r="C167" s="1">
        <v>44647</v>
      </c>
      <c r="D167" t="s">
        <v>7</v>
      </c>
      <c r="E167" t="s">
        <v>653</v>
      </c>
      <c r="F167">
        <v>1</v>
      </c>
      <c r="G167">
        <v>42</v>
      </c>
    </row>
    <row r="168" spans="1:7" x14ac:dyDescent="0.3">
      <c r="A168" t="s">
        <v>742</v>
      </c>
      <c r="B168" t="s">
        <v>294</v>
      </c>
      <c r="C168" s="1">
        <v>44647</v>
      </c>
      <c r="D168" t="s">
        <v>7</v>
      </c>
      <c r="E168" t="s">
        <v>706</v>
      </c>
      <c r="F168">
        <v>1</v>
      </c>
      <c r="G168">
        <v>35</v>
      </c>
    </row>
    <row r="169" spans="1:7" x14ac:dyDescent="0.3">
      <c r="A169" t="s">
        <v>742</v>
      </c>
      <c r="B169" t="s">
        <v>295</v>
      </c>
      <c r="C169" s="1">
        <v>44647</v>
      </c>
      <c r="D169" t="s">
        <v>7</v>
      </c>
      <c r="E169" t="s">
        <v>653</v>
      </c>
      <c r="F169">
        <v>1</v>
      </c>
      <c r="G169">
        <v>42</v>
      </c>
    </row>
    <row r="170" spans="1:7" x14ac:dyDescent="0.3">
      <c r="A170" t="s">
        <v>742</v>
      </c>
      <c r="B170" t="s">
        <v>296</v>
      </c>
      <c r="C170" s="1">
        <v>44647</v>
      </c>
      <c r="D170" t="s">
        <v>7</v>
      </c>
      <c r="E170" t="s">
        <v>653</v>
      </c>
      <c r="F170">
        <v>1</v>
      </c>
      <c r="G170">
        <v>42</v>
      </c>
    </row>
    <row r="171" spans="1:7" x14ac:dyDescent="0.3">
      <c r="A171" t="s">
        <v>741</v>
      </c>
      <c r="B171" t="s">
        <v>298</v>
      </c>
      <c r="C171" s="1">
        <v>44645</v>
      </c>
      <c r="D171" t="s">
        <v>7</v>
      </c>
      <c r="E171" t="s">
        <v>655</v>
      </c>
      <c r="F171">
        <v>1</v>
      </c>
      <c r="G171">
        <v>39</v>
      </c>
    </row>
    <row r="172" spans="1:7" x14ac:dyDescent="0.3">
      <c r="A172" t="s">
        <v>742</v>
      </c>
      <c r="B172" t="s">
        <v>299</v>
      </c>
      <c r="C172" s="1">
        <v>44645</v>
      </c>
      <c r="D172" t="s">
        <v>7</v>
      </c>
      <c r="E172" t="s">
        <v>704</v>
      </c>
      <c r="F172">
        <v>1</v>
      </c>
      <c r="G172">
        <v>55</v>
      </c>
    </row>
    <row r="173" spans="1:7" x14ac:dyDescent="0.3">
      <c r="A173" t="s">
        <v>741</v>
      </c>
      <c r="B173" t="s">
        <v>304</v>
      </c>
      <c r="C173" s="1">
        <v>44643</v>
      </c>
      <c r="D173" t="s">
        <v>7</v>
      </c>
      <c r="E173" t="s">
        <v>666</v>
      </c>
      <c r="F173">
        <v>1</v>
      </c>
      <c r="G173">
        <v>35</v>
      </c>
    </row>
    <row r="174" spans="1:7" x14ac:dyDescent="0.3">
      <c r="A174" t="s">
        <v>742</v>
      </c>
      <c r="B174" t="s">
        <v>306</v>
      </c>
      <c r="C174" s="1">
        <v>44643</v>
      </c>
      <c r="D174" t="s">
        <v>7</v>
      </c>
      <c r="E174" t="s">
        <v>669</v>
      </c>
      <c r="F174">
        <v>1</v>
      </c>
      <c r="G174">
        <v>55</v>
      </c>
    </row>
    <row r="175" spans="1:7" x14ac:dyDescent="0.3">
      <c r="A175" t="s">
        <v>742</v>
      </c>
      <c r="B175" t="s">
        <v>307</v>
      </c>
      <c r="C175" s="1">
        <v>44643</v>
      </c>
      <c r="D175" t="s">
        <v>7</v>
      </c>
      <c r="E175" t="s">
        <v>722</v>
      </c>
      <c r="F175">
        <v>1</v>
      </c>
      <c r="G175">
        <v>55</v>
      </c>
    </row>
    <row r="176" spans="1:7" x14ac:dyDescent="0.3">
      <c r="A176" t="s">
        <v>742</v>
      </c>
      <c r="B176" t="s">
        <v>308</v>
      </c>
      <c r="C176" s="1">
        <v>44642</v>
      </c>
      <c r="D176" t="s">
        <v>7</v>
      </c>
      <c r="E176" t="s">
        <v>648</v>
      </c>
      <c r="F176">
        <v>1</v>
      </c>
      <c r="G176">
        <v>32</v>
      </c>
    </row>
    <row r="177" spans="1:7" x14ac:dyDescent="0.3">
      <c r="A177" t="s">
        <v>742</v>
      </c>
      <c r="B177" t="s">
        <v>309</v>
      </c>
      <c r="C177" s="1">
        <v>44642</v>
      </c>
      <c r="D177" t="s">
        <v>7</v>
      </c>
      <c r="E177" t="s">
        <v>653</v>
      </c>
      <c r="F177">
        <v>1</v>
      </c>
      <c r="G177">
        <v>42</v>
      </c>
    </row>
    <row r="178" spans="1:7" x14ac:dyDescent="0.3">
      <c r="A178" t="s">
        <v>741</v>
      </c>
      <c r="B178" t="s">
        <v>310</v>
      </c>
      <c r="C178" s="1">
        <v>44642</v>
      </c>
      <c r="D178" t="s">
        <v>7</v>
      </c>
      <c r="E178" t="s">
        <v>723</v>
      </c>
      <c r="F178">
        <v>1</v>
      </c>
      <c r="G178">
        <v>25</v>
      </c>
    </row>
    <row r="179" spans="1:7" x14ac:dyDescent="0.3">
      <c r="A179" t="s">
        <v>742</v>
      </c>
      <c r="B179" t="s">
        <v>311</v>
      </c>
      <c r="C179" s="1">
        <v>44642</v>
      </c>
      <c r="D179" t="s">
        <v>7</v>
      </c>
      <c r="E179" t="s">
        <v>663</v>
      </c>
      <c r="F179">
        <v>2</v>
      </c>
      <c r="G179">
        <v>35</v>
      </c>
    </row>
    <row r="180" spans="1:7" x14ac:dyDescent="0.3">
      <c r="A180" t="s">
        <v>742</v>
      </c>
      <c r="B180" t="s">
        <v>312</v>
      </c>
      <c r="C180" s="1">
        <v>44641</v>
      </c>
      <c r="D180" t="s">
        <v>7</v>
      </c>
      <c r="E180" t="s">
        <v>653</v>
      </c>
      <c r="F180">
        <v>1</v>
      </c>
      <c r="G180">
        <v>42</v>
      </c>
    </row>
    <row r="181" spans="1:7" x14ac:dyDescent="0.3">
      <c r="A181" t="s">
        <v>742</v>
      </c>
      <c r="B181" t="s">
        <v>313</v>
      </c>
      <c r="C181" s="1">
        <v>44641</v>
      </c>
      <c r="D181" t="s">
        <v>7</v>
      </c>
      <c r="E181" t="s">
        <v>653</v>
      </c>
      <c r="F181">
        <v>1</v>
      </c>
      <c r="G181">
        <v>42</v>
      </c>
    </row>
    <row r="182" spans="1:7" x14ac:dyDescent="0.3">
      <c r="A182" t="s">
        <v>741</v>
      </c>
      <c r="B182" t="s">
        <v>315</v>
      </c>
      <c r="C182" s="1">
        <v>44639</v>
      </c>
      <c r="D182" t="s">
        <v>7</v>
      </c>
      <c r="E182" t="s">
        <v>666</v>
      </c>
      <c r="F182">
        <v>1</v>
      </c>
      <c r="G182">
        <v>35</v>
      </c>
    </row>
    <row r="183" spans="1:7" x14ac:dyDescent="0.3">
      <c r="A183" t="s">
        <v>741</v>
      </c>
      <c r="B183" t="s">
        <v>316</v>
      </c>
      <c r="C183" s="1">
        <v>44639</v>
      </c>
      <c r="D183" t="s">
        <v>7</v>
      </c>
      <c r="E183" t="s">
        <v>655</v>
      </c>
      <c r="F183">
        <v>1</v>
      </c>
      <c r="G183">
        <v>39</v>
      </c>
    </row>
    <row r="184" spans="1:7" x14ac:dyDescent="0.3">
      <c r="A184" t="s">
        <v>742</v>
      </c>
      <c r="B184" t="s">
        <v>317</v>
      </c>
      <c r="C184" s="1">
        <v>44639</v>
      </c>
      <c r="D184" t="s">
        <v>7</v>
      </c>
      <c r="E184" t="s">
        <v>681</v>
      </c>
      <c r="F184">
        <v>1</v>
      </c>
      <c r="G184">
        <v>25</v>
      </c>
    </row>
    <row r="185" spans="1:7" x14ac:dyDescent="0.3">
      <c r="A185" t="s">
        <v>742</v>
      </c>
      <c r="B185" t="s">
        <v>318</v>
      </c>
      <c r="C185" s="1">
        <v>44639</v>
      </c>
      <c r="D185" t="s">
        <v>7</v>
      </c>
      <c r="E185" t="s">
        <v>724</v>
      </c>
      <c r="F185">
        <v>1</v>
      </c>
      <c r="G185">
        <v>55</v>
      </c>
    </row>
    <row r="186" spans="1:7" x14ac:dyDescent="0.3">
      <c r="A186" t="s">
        <v>742</v>
      </c>
      <c r="B186" t="s">
        <v>319</v>
      </c>
      <c r="C186" s="1">
        <v>44640</v>
      </c>
      <c r="D186" t="s">
        <v>7</v>
      </c>
      <c r="E186" t="s">
        <v>663</v>
      </c>
      <c r="F186">
        <v>1</v>
      </c>
      <c r="G186">
        <v>35</v>
      </c>
    </row>
    <row r="187" spans="1:7" x14ac:dyDescent="0.3">
      <c r="A187" t="s">
        <v>742</v>
      </c>
      <c r="B187" t="s">
        <v>320</v>
      </c>
      <c r="C187" s="1">
        <v>44640</v>
      </c>
      <c r="D187" t="s">
        <v>7</v>
      </c>
      <c r="E187" t="s">
        <v>663</v>
      </c>
      <c r="F187">
        <v>1</v>
      </c>
      <c r="G187">
        <v>35</v>
      </c>
    </row>
    <row r="188" spans="1:7" x14ac:dyDescent="0.3">
      <c r="A188" t="s">
        <v>741</v>
      </c>
      <c r="B188" t="s">
        <v>325</v>
      </c>
      <c r="C188" s="1">
        <v>44636</v>
      </c>
      <c r="D188" t="s">
        <v>7</v>
      </c>
      <c r="E188" t="s">
        <v>666</v>
      </c>
      <c r="F188">
        <v>1</v>
      </c>
      <c r="G188">
        <v>35</v>
      </c>
    </row>
    <row r="189" spans="1:7" x14ac:dyDescent="0.3">
      <c r="A189" t="s">
        <v>741</v>
      </c>
      <c r="B189" t="s">
        <v>326</v>
      </c>
      <c r="C189" s="1">
        <v>44637</v>
      </c>
      <c r="D189" t="s">
        <v>7</v>
      </c>
      <c r="E189" t="s">
        <v>655</v>
      </c>
      <c r="F189">
        <v>1</v>
      </c>
      <c r="G189">
        <v>39</v>
      </c>
    </row>
    <row r="190" spans="1:7" x14ac:dyDescent="0.3">
      <c r="A190" t="s">
        <v>742</v>
      </c>
      <c r="B190" t="s">
        <v>329</v>
      </c>
      <c r="C190" s="1">
        <v>44637</v>
      </c>
      <c r="D190" t="s">
        <v>7</v>
      </c>
      <c r="E190" t="s">
        <v>725</v>
      </c>
      <c r="F190">
        <v>1</v>
      </c>
      <c r="G190">
        <v>35</v>
      </c>
    </row>
    <row r="191" spans="1:7" x14ac:dyDescent="0.3">
      <c r="A191" t="s">
        <v>741</v>
      </c>
      <c r="B191" t="s">
        <v>330</v>
      </c>
      <c r="C191" s="1">
        <v>44634</v>
      </c>
      <c r="D191" t="s">
        <v>7</v>
      </c>
      <c r="E191" t="s">
        <v>726</v>
      </c>
      <c r="F191">
        <v>1</v>
      </c>
      <c r="G191">
        <v>19.11</v>
      </c>
    </row>
    <row r="192" spans="1:7" x14ac:dyDescent="0.3">
      <c r="A192" t="s">
        <v>741</v>
      </c>
      <c r="B192" t="s">
        <v>331</v>
      </c>
      <c r="C192" s="1">
        <v>44635</v>
      </c>
      <c r="D192" t="s">
        <v>7</v>
      </c>
      <c r="E192" t="s">
        <v>698</v>
      </c>
      <c r="F192">
        <v>1</v>
      </c>
      <c r="G192">
        <v>55</v>
      </c>
    </row>
    <row r="193" spans="1:7" x14ac:dyDescent="0.3">
      <c r="A193" t="s">
        <v>741</v>
      </c>
      <c r="B193" t="s">
        <v>333</v>
      </c>
      <c r="C193" s="1">
        <v>44634</v>
      </c>
      <c r="D193" t="s">
        <v>7</v>
      </c>
      <c r="E193" t="s">
        <v>666</v>
      </c>
      <c r="F193">
        <v>1</v>
      </c>
      <c r="G193">
        <v>35</v>
      </c>
    </row>
    <row r="194" spans="1:7" x14ac:dyDescent="0.3">
      <c r="A194" t="s">
        <v>741</v>
      </c>
      <c r="B194" t="s">
        <v>335</v>
      </c>
      <c r="C194" s="1">
        <v>44631</v>
      </c>
      <c r="D194" t="s">
        <v>7</v>
      </c>
      <c r="E194" t="s">
        <v>698</v>
      </c>
      <c r="F194">
        <v>1</v>
      </c>
      <c r="G194">
        <v>55</v>
      </c>
    </row>
    <row r="195" spans="1:7" x14ac:dyDescent="0.3">
      <c r="A195" t="s">
        <v>741</v>
      </c>
      <c r="B195" t="s">
        <v>336</v>
      </c>
      <c r="C195" s="1">
        <v>44632</v>
      </c>
      <c r="D195" t="s">
        <v>7</v>
      </c>
      <c r="E195" t="s">
        <v>662</v>
      </c>
      <c r="F195">
        <v>1</v>
      </c>
      <c r="G195">
        <v>33</v>
      </c>
    </row>
    <row r="196" spans="1:7" x14ac:dyDescent="0.3">
      <c r="A196" t="s">
        <v>742</v>
      </c>
      <c r="B196" t="s">
        <v>337</v>
      </c>
      <c r="C196" s="1">
        <v>44632</v>
      </c>
      <c r="D196" t="s">
        <v>7</v>
      </c>
      <c r="E196" t="s">
        <v>674</v>
      </c>
      <c r="F196">
        <v>1</v>
      </c>
      <c r="G196">
        <v>25</v>
      </c>
    </row>
    <row r="197" spans="1:7" x14ac:dyDescent="0.3">
      <c r="A197" t="s">
        <v>741</v>
      </c>
      <c r="B197" t="s">
        <v>338</v>
      </c>
      <c r="C197" s="1">
        <v>44633</v>
      </c>
      <c r="D197" t="s">
        <v>7</v>
      </c>
      <c r="E197" t="s">
        <v>666</v>
      </c>
      <c r="F197">
        <v>1</v>
      </c>
      <c r="G197">
        <v>35</v>
      </c>
    </row>
    <row r="198" spans="1:7" x14ac:dyDescent="0.3">
      <c r="A198" t="s">
        <v>742</v>
      </c>
      <c r="B198" t="s">
        <v>339</v>
      </c>
      <c r="C198" s="1">
        <v>44633</v>
      </c>
      <c r="D198" t="s">
        <v>7</v>
      </c>
      <c r="E198" t="s">
        <v>727</v>
      </c>
      <c r="F198">
        <v>1</v>
      </c>
      <c r="G198">
        <v>35</v>
      </c>
    </row>
    <row r="199" spans="1:7" x14ac:dyDescent="0.3">
      <c r="A199" t="s">
        <v>741</v>
      </c>
      <c r="B199" t="s">
        <v>343</v>
      </c>
      <c r="C199" s="1">
        <v>44629</v>
      </c>
      <c r="D199" t="s">
        <v>7</v>
      </c>
      <c r="E199" t="s">
        <v>666</v>
      </c>
      <c r="F199">
        <v>1</v>
      </c>
      <c r="G199">
        <v>35</v>
      </c>
    </row>
    <row r="200" spans="1:7" x14ac:dyDescent="0.3">
      <c r="A200" t="s">
        <v>741</v>
      </c>
      <c r="B200" t="s">
        <v>345</v>
      </c>
      <c r="C200" s="1">
        <v>44629</v>
      </c>
      <c r="D200" t="s">
        <v>7</v>
      </c>
      <c r="E200" t="s">
        <v>698</v>
      </c>
      <c r="F200">
        <v>1</v>
      </c>
      <c r="G200">
        <v>55</v>
      </c>
    </row>
    <row r="201" spans="1:7" x14ac:dyDescent="0.3">
      <c r="A201" t="s">
        <v>741</v>
      </c>
      <c r="B201" t="s">
        <v>346</v>
      </c>
      <c r="C201" s="1">
        <v>44627</v>
      </c>
      <c r="D201" t="s">
        <v>7</v>
      </c>
      <c r="E201" t="s">
        <v>728</v>
      </c>
      <c r="F201">
        <v>1</v>
      </c>
      <c r="G201">
        <v>55</v>
      </c>
    </row>
    <row r="202" spans="1:7" x14ac:dyDescent="0.3">
      <c r="A202" t="s">
        <v>742</v>
      </c>
      <c r="B202" t="s">
        <v>347</v>
      </c>
      <c r="C202" s="1">
        <v>44628</v>
      </c>
      <c r="D202" t="s">
        <v>7</v>
      </c>
      <c r="E202" t="s">
        <v>721</v>
      </c>
      <c r="F202">
        <v>1</v>
      </c>
      <c r="G202">
        <v>45</v>
      </c>
    </row>
    <row r="203" spans="1:7" x14ac:dyDescent="0.3">
      <c r="A203" t="s">
        <v>741</v>
      </c>
      <c r="B203" t="s">
        <v>348</v>
      </c>
      <c r="C203" s="1">
        <v>44627</v>
      </c>
      <c r="D203" t="s">
        <v>7</v>
      </c>
      <c r="E203" t="s">
        <v>647</v>
      </c>
      <c r="F203">
        <v>1</v>
      </c>
      <c r="G203">
        <v>29.77</v>
      </c>
    </row>
    <row r="204" spans="1:7" x14ac:dyDescent="0.3">
      <c r="A204" t="s">
        <v>741</v>
      </c>
      <c r="B204" t="s">
        <v>349</v>
      </c>
      <c r="C204" s="1">
        <v>44627</v>
      </c>
      <c r="D204" t="s">
        <v>7</v>
      </c>
      <c r="E204" t="s">
        <v>704</v>
      </c>
      <c r="F204">
        <v>1</v>
      </c>
      <c r="G204">
        <v>55</v>
      </c>
    </row>
    <row r="205" spans="1:7" x14ac:dyDescent="0.3">
      <c r="A205" t="s">
        <v>742</v>
      </c>
      <c r="B205" t="s">
        <v>353</v>
      </c>
      <c r="C205" s="1">
        <v>44627</v>
      </c>
      <c r="D205" t="s">
        <v>7</v>
      </c>
      <c r="E205" t="s">
        <v>681</v>
      </c>
      <c r="F205">
        <v>1</v>
      </c>
      <c r="G205">
        <v>25</v>
      </c>
    </row>
    <row r="206" spans="1:7" x14ac:dyDescent="0.3">
      <c r="A206" t="s">
        <v>742</v>
      </c>
      <c r="B206" t="s">
        <v>353</v>
      </c>
      <c r="C206" s="1">
        <v>44627</v>
      </c>
      <c r="D206" t="s">
        <v>7</v>
      </c>
      <c r="E206" t="s">
        <v>711</v>
      </c>
      <c r="F206">
        <v>1</v>
      </c>
      <c r="G206">
        <v>25</v>
      </c>
    </row>
    <row r="207" spans="1:7" x14ac:dyDescent="0.3">
      <c r="A207" t="s">
        <v>742</v>
      </c>
      <c r="B207" t="s">
        <v>356</v>
      </c>
      <c r="C207" s="1">
        <v>44627</v>
      </c>
      <c r="D207" t="s">
        <v>7</v>
      </c>
      <c r="E207" t="s">
        <v>648</v>
      </c>
      <c r="F207">
        <v>1</v>
      </c>
      <c r="G207">
        <v>32</v>
      </c>
    </row>
    <row r="208" spans="1:7" x14ac:dyDescent="0.3">
      <c r="A208" t="s">
        <v>741</v>
      </c>
      <c r="B208" t="s">
        <v>357</v>
      </c>
      <c r="C208" s="1">
        <v>44624</v>
      </c>
      <c r="D208" t="s">
        <v>7</v>
      </c>
      <c r="E208" t="s">
        <v>704</v>
      </c>
      <c r="F208">
        <v>1</v>
      </c>
      <c r="G208">
        <v>55</v>
      </c>
    </row>
    <row r="209" spans="1:7" x14ac:dyDescent="0.3">
      <c r="A209" t="s">
        <v>741</v>
      </c>
      <c r="B209" t="s">
        <v>358</v>
      </c>
      <c r="C209" s="1">
        <v>44624</v>
      </c>
      <c r="D209" t="s">
        <v>7</v>
      </c>
      <c r="E209" t="s">
        <v>658</v>
      </c>
      <c r="F209">
        <v>1</v>
      </c>
      <c r="G209">
        <v>70.8</v>
      </c>
    </row>
    <row r="210" spans="1:7" x14ac:dyDescent="0.3">
      <c r="A210" t="s">
        <v>741</v>
      </c>
      <c r="B210" t="s">
        <v>360</v>
      </c>
      <c r="C210" s="1">
        <v>44624</v>
      </c>
      <c r="D210" t="s">
        <v>7</v>
      </c>
      <c r="E210" t="s">
        <v>667</v>
      </c>
      <c r="F210">
        <v>1</v>
      </c>
      <c r="G210">
        <v>35.700000000000003</v>
      </c>
    </row>
    <row r="211" spans="1:7" x14ac:dyDescent="0.3">
      <c r="A211" t="s">
        <v>742</v>
      </c>
      <c r="B211" t="s">
        <v>362</v>
      </c>
      <c r="C211" s="1">
        <v>44625</v>
      </c>
      <c r="D211" t="s">
        <v>7</v>
      </c>
      <c r="E211" t="s">
        <v>646</v>
      </c>
      <c r="F211">
        <v>1</v>
      </c>
      <c r="G211">
        <v>34</v>
      </c>
    </row>
    <row r="212" spans="1:7" x14ac:dyDescent="0.3">
      <c r="A212" t="s">
        <v>742</v>
      </c>
      <c r="B212" t="s">
        <v>363</v>
      </c>
      <c r="C212" s="1">
        <v>44625</v>
      </c>
      <c r="D212" t="s">
        <v>7</v>
      </c>
      <c r="E212" t="s">
        <v>652</v>
      </c>
      <c r="F212">
        <v>1</v>
      </c>
      <c r="G212">
        <v>25</v>
      </c>
    </row>
    <row r="213" spans="1:7" x14ac:dyDescent="0.3">
      <c r="A213" t="s">
        <v>741</v>
      </c>
      <c r="B213" t="s">
        <v>366</v>
      </c>
      <c r="C213" s="1">
        <v>44626</v>
      </c>
      <c r="D213" t="s">
        <v>7</v>
      </c>
      <c r="E213" t="s">
        <v>729</v>
      </c>
      <c r="F213">
        <v>1</v>
      </c>
      <c r="G213">
        <v>47.6</v>
      </c>
    </row>
    <row r="214" spans="1:7" x14ac:dyDescent="0.3">
      <c r="A214" t="s">
        <v>741</v>
      </c>
      <c r="B214" t="s">
        <v>370</v>
      </c>
      <c r="C214" s="1">
        <v>44622</v>
      </c>
      <c r="D214" t="s">
        <v>7</v>
      </c>
      <c r="E214" t="s">
        <v>655</v>
      </c>
      <c r="F214">
        <v>1</v>
      </c>
      <c r="G214">
        <v>39</v>
      </c>
    </row>
    <row r="215" spans="1:7" x14ac:dyDescent="0.3">
      <c r="A215" t="s">
        <v>741</v>
      </c>
      <c r="B215" t="s">
        <v>371</v>
      </c>
      <c r="C215" s="1">
        <v>44622</v>
      </c>
      <c r="D215" t="s">
        <v>7</v>
      </c>
      <c r="E215" t="s">
        <v>647</v>
      </c>
      <c r="F215">
        <v>1</v>
      </c>
      <c r="G215">
        <v>29.77</v>
      </c>
    </row>
    <row r="216" spans="1:7" x14ac:dyDescent="0.3">
      <c r="A216" t="s">
        <v>741</v>
      </c>
      <c r="B216" t="s">
        <v>373</v>
      </c>
      <c r="C216" s="1">
        <v>44623</v>
      </c>
      <c r="D216" t="s">
        <v>7</v>
      </c>
      <c r="E216" t="s">
        <v>692</v>
      </c>
      <c r="F216">
        <v>1</v>
      </c>
      <c r="G216">
        <v>55</v>
      </c>
    </row>
    <row r="217" spans="1:7" x14ac:dyDescent="0.3">
      <c r="A217" t="s">
        <v>741</v>
      </c>
      <c r="B217" t="s">
        <v>376</v>
      </c>
      <c r="C217" s="1">
        <v>44622</v>
      </c>
      <c r="D217" t="s">
        <v>7</v>
      </c>
      <c r="E217" t="s">
        <v>658</v>
      </c>
      <c r="F217">
        <v>1</v>
      </c>
      <c r="G217">
        <v>70.8</v>
      </c>
    </row>
    <row r="218" spans="1:7" x14ac:dyDescent="0.3">
      <c r="A218" t="s">
        <v>742</v>
      </c>
      <c r="B218" t="s">
        <v>377</v>
      </c>
      <c r="C218" s="1">
        <v>44622</v>
      </c>
      <c r="D218" t="s">
        <v>7</v>
      </c>
      <c r="E218" t="s">
        <v>685</v>
      </c>
      <c r="F218">
        <v>1</v>
      </c>
      <c r="G218">
        <v>45</v>
      </c>
    </row>
    <row r="219" spans="1:7" x14ac:dyDescent="0.3">
      <c r="A219" t="s">
        <v>741</v>
      </c>
      <c r="B219" t="s">
        <v>378</v>
      </c>
      <c r="C219" s="1">
        <v>44620</v>
      </c>
      <c r="D219" t="s">
        <v>7</v>
      </c>
      <c r="E219" t="s">
        <v>667</v>
      </c>
      <c r="F219">
        <v>1</v>
      </c>
      <c r="G219">
        <v>35.700000000000003</v>
      </c>
    </row>
    <row r="220" spans="1:7" x14ac:dyDescent="0.3">
      <c r="A220" t="s">
        <v>742</v>
      </c>
      <c r="B220" t="s">
        <v>379</v>
      </c>
      <c r="C220" s="1">
        <v>44621</v>
      </c>
      <c r="D220" t="s">
        <v>7</v>
      </c>
      <c r="E220" t="s">
        <v>707</v>
      </c>
      <c r="F220">
        <v>1</v>
      </c>
      <c r="G220">
        <v>25</v>
      </c>
    </row>
    <row r="221" spans="1:7" x14ac:dyDescent="0.3">
      <c r="A221" t="s">
        <v>741</v>
      </c>
      <c r="B221" t="s">
        <v>382</v>
      </c>
      <c r="C221" s="1">
        <v>44621</v>
      </c>
      <c r="D221" t="s">
        <v>7</v>
      </c>
      <c r="E221" t="s">
        <v>656</v>
      </c>
      <c r="F221">
        <v>1</v>
      </c>
      <c r="G221">
        <v>23</v>
      </c>
    </row>
    <row r="222" spans="1:7" x14ac:dyDescent="0.3">
      <c r="A222" t="s">
        <v>742</v>
      </c>
      <c r="B222" t="s">
        <v>384</v>
      </c>
      <c r="C222" s="1">
        <v>44620</v>
      </c>
      <c r="D222" t="s">
        <v>7</v>
      </c>
      <c r="E222" t="s">
        <v>730</v>
      </c>
      <c r="F222">
        <v>1</v>
      </c>
      <c r="G222">
        <v>26.36</v>
      </c>
    </row>
    <row r="223" spans="1:7" x14ac:dyDescent="0.3">
      <c r="A223" t="s">
        <v>741</v>
      </c>
      <c r="B223" t="s">
        <v>386</v>
      </c>
      <c r="C223" s="1">
        <v>44617</v>
      </c>
      <c r="D223" t="s">
        <v>7</v>
      </c>
      <c r="E223" t="s">
        <v>731</v>
      </c>
      <c r="F223">
        <v>1</v>
      </c>
      <c r="G223">
        <v>33</v>
      </c>
    </row>
    <row r="224" spans="1:7" x14ac:dyDescent="0.3">
      <c r="A224" t="s">
        <v>741</v>
      </c>
      <c r="B224" t="s">
        <v>387</v>
      </c>
      <c r="C224" s="1">
        <v>44618</v>
      </c>
      <c r="D224" t="s">
        <v>7</v>
      </c>
      <c r="E224" t="s">
        <v>704</v>
      </c>
      <c r="F224">
        <v>1</v>
      </c>
      <c r="G224">
        <v>55</v>
      </c>
    </row>
    <row r="225" spans="1:7" x14ac:dyDescent="0.3">
      <c r="A225" t="s">
        <v>741</v>
      </c>
      <c r="B225" t="s">
        <v>388</v>
      </c>
      <c r="C225" s="1">
        <v>44618</v>
      </c>
      <c r="D225" t="s">
        <v>7</v>
      </c>
      <c r="E225" t="s">
        <v>662</v>
      </c>
      <c r="F225">
        <v>1</v>
      </c>
      <c r="G225">
        <v>33</v>
      </c>
    </row>
    <row r="226" spans="1:7" x14ac:dyDescent="0.3">
      <c r="A226" t="s">
        <v>741</v>
      </c>
      <c r="B226" t="s">
        <v>390</v>
      </c>
      <c r="C226" s="1">
        <v>44619</v>
      </c>
      <c r="D226" t="s">
        <v>7</v>
      </c>
      <c r="E226" t="s">
        <v>667</v>
      </c>
      <c r="F226">
        <v>1</v>
      </c>
      <c r="G226">
        <v>35.700000000000003</v>
      </c>
    </row>
    <row r="227" spans="1:7" x14ac:dyDescent="0.3">
      <c r="A227" t="s">
        <v>742</v>
      </c>
      <c r="B227" t="s">
        <v>391</v>
      </c>
      <c r="C227" s="1">
        <v>44619</v>
      </c>
      <c r="D227" t="s">
        <v>7</v>
      </c>
      <c r="E227" t="s">
        <v>646</v>
      </c>
      <c r="F227">
        <v>1</v>
      </c>
      <c r="G227">
        <v>34</v>
      </c>
    </row>
    <row r="228" spans="1:7" x14ac:dyDescent="0.3">
      <c r="A228" t="s">
        <v>741</v>
      </c>
      <c r="B228" t="s">
        <v>396</v>
      </c>
      <c r="C228" s="1">
        <v>44615</v>
      </c>
      <c r="D228" t="s">
        <v>7</v>
      </c>
      <c r="E228" t="s">
        <v>723</v>
      </c>
      <c r="F228">
        <v>1</v>
      </c>
      <c r="G228">
        <v>25</v>
      </c>
    </row>
    <row r="229" spans="1:7" x14ac:dyDescent="0.3">
      <c r="A229" t="s">
        <v>742</v>
      </c>
      <c r="B229" t="s">
        <v>397</v>
      </c>
      <c r="C229" s="1">
        <v>44616</v>
      </c>
      <c r="D229" t="s">
        <v>7</v>
      </c>
      <c r="E229" t="s">
        <v>675</v>
      </c>
      <c r="F229">
        <v>1</v>
      </c>
      <c r="G229">
        <v>35.700000000000003</v>
      </c>
    </row>
    <row r="230" spans="1:7" x14ac:dyDescent="0.3">
      <c r="A230" t="s">
        <v>742</v>
      </c>
      <c r="B230" t="s">
        <v>398</v>
      </c>
      <c r="C230" s="1">
        <v>44616</v>
      </c>
      <c r="D230" t="s">
        <v>7</v>
      </c>
      <c r="E230" t="s">
        <v>732</v>
      </c>
      <c r="F230">
        <v>1</v>
      </c>
      <c r="G230">
        <v>35</v>
      </c>
    </row>
    <row r="231" spans="1:7" x14ac:dyDescent="0.3">
      <c r="A231" t="s">
        <v>741</v>
      </c>
      <c r="B231" t="s">
        <v>403</v>
      </c>
      <c r="C231" s="1">
        <v>44588</v>
      </c>
      <c r="D231" t="s">
        <v>52</v>
      </c>
      <c r="E231" t="s">
        <v>662</v>
      </c>
      <c r="F231">
        <v>1</v>
      </c>
      <c r="G231">
        <v>33</v>
      </c>
    </row>
    <row r="232" spans="1:7" x14ac:dyDescent="0.3">
      <c r="A232" t="s">
        <v>741</v>
      </c>
      <c r="B232" t="s">
        <v>404</v>
      </c>
      <c r="C232" s="1">
        <v>44612</v>
      </c>
      <c r="D232" t="s">
        <v>7</v>
      </c>
      <c r="E232" t="s">
        <v>678</v>
      </c>
      <c r="F232">
        <v>1</v>
      </c>
      <c r="G232">
        <v>25</v>
      </c>
    </row>
    <row r="233" spans="1:7" x14ac:dyDescent="0.3">
      <c r="A233" t="s">
        <v>741</v>
      </c>
      <c r="B233" t="s">
        <v>405</v>
      </c>
      <c r="C233" s="1">
        <v>44614</v>
      </c>
      <c r="D233" t="s">
        <v>7</v>
      </c>
      <c r="E233" t="s">
        <v>692</v>
      </c>
      <c r="F233">
        <v>1</v>
      </c>
      <c r="G233">
        <v>55</v>
      </c>
    </row>
    <row r="234" spans="1:7" x14ac:dyDescent="0.3">
      <c r="A234" t="s">
        <v>742</v>
      </c>
      <c r="B234" t="s">
        <v>409</v>
      </c>
      <c r="C234" s="1">
        <v>44613</v>
      </c>
      <c r="D234" t="s">
        <v>7</v>
      </c>
      <c r="E234" t="s">
        <v>646</v>
      </c>
      <c r="F234">
        <v>1</v>
      </c>
      <c r="G234">
        <v>34</v>
      </c>
    </row>
    <row r="235" spans="1:7" x14ac:dyDescent="0.3">
      <c r="A235" t="s">
        <v>742</v>
      </c>
      <c r="B235" t="s">
        <v>410</v>
      </c>
      <c r="C235" s="1">
        <v>44613</v>
      </c>
      <c r="D235" t="s">
        <v>7</v>
      </c>
      <c r="E235" t="s">
        <v>692</v>
      </c>
      <c r="F235">
        <v>1</v>
      </c>
      <c r="G235">
        <v>55</v>
      </c>
    </row>
    <row r="236" spans="1:7" x14ac:dyDescent="0.3">
      <c r="A236" t="s">
        <v>741</v>
      </c>
      <c r="B236" t="s">
        <v>411</v>
      </c>
      <c r="C236" s="1">
        <v>44610</v>
      </c>
      <c r="D236" t="s">
        <v>7</v>
      </c>
      <c r="E236" t="s">
        <v>690</v>
      </c>
      <c r="F236">
        <v>1</v>
      </c>
      <c r="G236">
        <v>26.85</v>
      </c>
    </row>
    <row r="237" spans="1:7" x14ac:dyDescent="0.3">
      <c r="A237" t="s">
        <v>742</v>
      </c>
      <c r="B237" t="s">
        <v>412</v>
      </c>
      <c r="C237" s="1">
        <v>44610</v>
      </c>
      <c r="D237" t="s">
        <v>7</v>
      </c>
      <c r="E237" t="s">
        <v>733</v>
      </c>
      <c r="F237">
        <v>1</v>
      </c>
      <c r="G237">
        <v>35.700000000000003</v>
      </c>
    </row>
    <row r="238" spans="1:7" x14ac:dyDescent="0.3">
      <c r="A238" t="s">
        <v>741</v>
      </c>
      <c r="B238" t="s">
        <v>413</v>
      </c>
      <c r="C238" s="1">
        <v>44611</v>
      </c>
      <c r="D238" t="s">
        <v>7</v>
      </c>
      <c r="E238" t="s">
        <v>648</v>
      </c>
      <c r="F238">
        <v>1</v>
      </c>
      <c r="G238">
        <v>32</v>
      </c>
    </row>
    <row r="239" spans="1:7" x14ac:dyDescent="0.3">
      <c r="A239" t="s">
        <v>742</v>
      </c>
      <c r="B239" t="s">
        <v>414</v>
      </c>
      <c r="C239" s="1">
        <v>44612</v>
      </c>
      <c r="D239" t="s">
        <v>7</v>
      </c>
      <c r="E239" t="s">
        <v>732</v>
      </c>
      <c r="F239">
        <v>1</v>
      </c>
      <c r="G239">
        <v>35</v>
      </c>
    </row>
    <row r="240" spans="1:7" x14ac:dyDescent="0.3">
      <c r="A240" t="s">
        <v>742</v>
      </c>
      <c r="B240" t="s">
        <v>417</v>
      </c>
      <c r="C240" s="1">
        <v>44612</v>
      </c>
      <c r="D240" t="s">
        <v>7</v>
      </c>
      <c r="E240" t="s">
        <v>675</v>
      </c>
      <c r="F240">
        <v>1</v>
      </c>
      <c r="G240">
        <v>35.700000000000003</v>
      </c>
    </row>
    <row r="241" spans="1:7" x14ac:dyDescent="0.3">
      <c r="A241" t="s">
        <v>741</v>
      </c>
      <c r="B241" t="s">
        <v>420</v>
      </c>
      <c r="C241" s="1">
        <v>44608</v>
      </c>
      <c r="D241" t="s">
        <v>7</v>
      </c>
      <c r="E241" t="s">
        <v>723</v>
      </c>
      <c r="F241">
        <v>1</v>
      </c>
      <c r="G241">
        <v>25</v>
      </c>
    </row>
    <row r="242" spans="1:7" x14ac:dyDescent="0.3">
      <c r="A242" t="s">
        <v>741</v>
      </c>
      <c r="B242" t="s">
        <v>421</v>
      </c>
      <c r="C242" s="1">
        <v>44608</v>
      </c>
      <c r="D242" t="s">
        <v>7</v>
      </c>
      <c r="E242" t="s">
        <v>648</v>
      </c>
      <c r="F242">
        <v>1</v>
      </c>
      <c r="G242">
        <v>32</v>
      </c>
    </row>
    <row r="243" spans="1:7" x14ac:dyDescent="0.3">
      <c r="A243" t="s">
        <v>742</v>
      </c>
      <c r="B243" t="s">
        <v>422</v>
      </c>
      <c r="C243" s="1">
        <v>44609</v>
      </c>
      <c r="D243" t="s">
        <v>7</v>
      </c>
      <c r="E243" t="s">
        <v>675</v>
      </c>
      <c r="F243">
        <v>1</v>
      </c>
      <c r="G243">
        <v>35.700000000000003</v>
      </c>
    </row>
    <row r="244" spans="1:7" x14ac:dyDescent="0.3">
      <c r="A244" t="s">
        <v>742</v>
      </c>
      <c r="B244" t="s">
        <v>423</v>
      </c>
      <c r="C244" s="1">
        <v>44609</v>
      </c>
      <c r="D244" t="s">
        <v>7</v>
      </c>
      <c r="E244" t="s">
        <v>719</v>
      </c>
      <c r="F244">
        <v>1</v>
      </c>
      <c r="G244">
        <v>45</v>
      </c>
    </row>
    <row r="245" spans="1:7" x14ac:dyDescent="0.3">
      <c r="A245" t="s">
        <v>741</v>
      </c>
      <c r="B245" t="s">
        <v>425</v>
      </c>
      <c r="C245" s="1">
        <v>44609</v>
      </c>
      <c r="D245" t="s">
        <v>7</v>
      </c>
      <c r="E245" t="s">
        <v>698</v>
      </c>
      <c r="F245">
        <v>1</v>
      </c>
      <c r="G245">
        <v>55</v>
      </c>
    </row>
    <row r="246" spans="1:7" x14ac:dyDescent="0.3">
      <c r="A246" t="s">
        <v>741</v>
      </c>
      <c r="B246" t="s">
        <v>426</v>
      </c>
      <c r="C246" s="1">
        <v>44609</v>
      </c>
      <c r="D246" t="s">
        <v>7</v>
      </c>
      <c r="E246" t="s">
        <v>702</v>
      </c>
      <c r="F246">
        <v>1</v>
      </c>
      <c r="G246">
        <v>35</v>
      </c>
    </row>
    <row r="247" spans="1:7" x14ac:dyDescent="0.3">
      <c r="A247" t="s">
        <v>741</v>
      </c>
      <c r="B247" t="s">
        <v>426</v>
      </c>
      <c r="C247" s="1">
        <v>44609</v>
      </c>
      <c r="D247" t="s">
        <v>7</v>
      </c>
      <c r="E247" t="s">
        <v>723</v>
      </c>
      <c r="F247">
        <v>1</v>
      </c>
      <c r="G247">
        <v>25</v>
      </c>
    </row>
    <row r="248" spans="1:7" x14ac:dyDescent="0.3">
      <c r="A248" t="s">
        <v>741</v>
      </c>
      <c r="B248" t="s">
        <v>431</v>
      </c>
      <c r="C248" s="1">
        <v>44608</v>
      </c>
      <c r="D248" t="s">
        <v>7</v>
      </c>
      <c r="E248" t="s">
        <v>701</v>
      </c>
      <c r="F248">
        <v>1</v>
      </c>
      <c r="G248">
        <v>43.35</v>
      </c>
    </row>
    <row r="249" spans="1:7" x14ac:dyDescent="0.3">
      <c r="A249" t="s">
        <v>742</v>
      </c>
      <c r="B249" t="s">
        <v>433</v>
      </c>
      <c r="C249" s="1">
        <v>44608</v>
      </c>
      <c r="D249" t="s">
        <v>7</v>
      </c>
      <c r="E249" t="s">
        <v>646</v>
      </c>
      <c r="F249">
        <v>1</v>
      </c>
      <c r="G249">
        <v>34</v>
      </c>
    </row>
    <row r="250" spans="1:7" x14ac:dyDescent="0.3">
      <c r="A250" t="s">
        <v>741</v>
      </c>
      <c r="B250" t="s">
        <v>434</v>
      </c>
      <c r="C250" s="1">
        <v>44606</v>
      </c>
      <c r="D250" t="s">
        <v>7</v>
      </c>
      <c r="E250" t="s">
        <v>692</v>
      </c>
      <c r="F250">
        <v>1</v>
      </c>
      <c r="G250">
        <v>55</v>
      </c>
    </row>
    <row r="251" spans="1:7" x14ac:dyDescent="0.3">
      <c r="A251" t="s">
        <v>741</v>
      </c>
      <c r="B251" t="s">
        <v>435</v>
      </c>
      <c r="C251" s="1">
        <v>44607</v>
      </c>
      <c r="D251" t="s">
        <v>7</v>
      </c>
      <c r="E251" t="s">
        <v>662</v>
      </c>
      <c r="F251">
        <v>1</v>
      </c>
      <c r="G251">
        <v>33</v>
      </c>
    </row>
    <row r="252" spans="1:7" x14ac:dyDescent="0.3">
      <c r="A252" t="s">
        <v>741</v>
      </c>
      <c r="B252" t="s">
        <v>436</v>
      </c>
      <c r="C252" s="1">
        <v>44607</v>
      </c>
      <c r="D252" t="s">
        <v>7</v>
      </c>
      <c r="E252" t="s">
        <v>648</v>
      </c>
      <c r="F252">
        <v>1</v>
      </c>
      <c r="G252">
        <v>32</v>
      </c>
    </row>
    <row r="253" spans="1:7" x14ac:dyDescent="0.3">
      <c r="A253" t="s">
        <v>741</v>
      </c>
      <c r="B253" t="s">
        <v>439</v>
      </c>
      <c r="C253" s="1">
        <v>44603</v>
      </c>
      <c r="D253" t="s">
        <v>7</v>
      </c>
      <c r="E253" t="s">
        <v>648</v>
      </c>
      <c r="F253">
        <v>1</v>
      </c>
      <c r="G253">
        <v>32</v>
      </c>
    </row>
    <row r="254" spans="1:7" x14ac:dyDescent="0.3">
      <c r="A254" t="s">
        <v>741</v>
      </c>
      <c r="B254" t="s">
        <v>440</v>
      </c>
      <c r="C254" s="1">
        <v>44603</v>
      </c>
      <c r="D254" t="s">
        <v>7</v>
      </c>
      <c r="E254" t="s">
        <v>692</v>
      </c>
      <c r="F254">
        <v>1</v>
      </c>
      <c r="G254">
        <v>55</v>
      </c>
    </row>
    <row r="255" spans="1:7" x14ac:dyDescent="0.3">
      <c r="A255" t="s">
        <v>742</v>
      </c>
      <c r="B255" t="s">
        <v>441</v>
      </c>
      <c r="C255" s="1">
        <v>44604</v>
      </c>
      <c r="D255" t="s">
        <v>7</v>
      </c>
      <c r="E255" t="s">
        <v>675</v>
      </c>
      <c r="F255">
        <v>1</v>
      </c>
      <c r="G255">
        <v>35.700000000000003</v>
      </c>
    </row>
    <row r="256" spans="1:7" x14ac:dyDescent="0.3">
      <c r="A256" t="s">
        <v>741</v>
      </c>
      <c r="B256" t="s">
        <v>442</v>
      </c>
      <c r="C256" s="1">
        <v>44604</v>
      </c>
      <c r="D256" t="s">
        <v>7</v>
      </c>
      <c r="E256" t="s">
        <v>662</v>
      </c>
      <c r="F256">
        <v>1</v>
      </c>
      <c r="G256">
        <v>33</v>
      </c>
    </row>
    <row r="257" spans="1:7" x14ac:dyDescent="0.3">
      <c r="A257" t="s">
        <v>742</v>
      </c>
      <c r="B257" t="s">
        <v>444</v>
      </c>
      <c r="C257" s="1">
        <v>44604</v>
      </c>
      <c r="D257" t="s">
        <v>7</v>
      </c>
      <c r="E257" t="s">
        <v>698</v>
      </c>
      <c r="F257">
        <v>1</v>
      </c>
      <c r="G257">
        <v>55</v>
      </c>
    </row>
    <row r="258" spans="1:7" x14ac:dyDescent="0.3">
      <c r="A258" t="s">
        <v>741</v>
      </c>
      <c r="B258" t="s">
        <v>445</v>
      </c>
      <c r="C258" s="1">
        <v>44604</v>
      </c>
      <c r="D258" t="s">
        <v>7</v>
      </c>
      <c r="E258" t="s">
        <v>648</v>
      </c>
      <c r="F258">
        <v>1</v>
      </c>
      <c r="G258">
        <v>32</v>
      </c>
    </row>
    <row r="259" spans="1:7" x14ac:dyDescent="0.3">
      <c r="A259" t="s">
        <v>741</v>
      </c>
      <c r="B259" t="s">
        <v>446</v>
      </c>
      <c r="C259" s="1">
        <v>44605</v>
      </c>
      <c r="D259" t="s">
        <v>7</v>
      </c>
      <c r="E259" t="s">
        <v>692</v>
      </c>
      <c r="F259">
        <v>1</v>
      </c>
      <c r="G259">
        <v>55</v>
      </c>
    </row>
    <row r="260" spans="1:7" x14ac:dyDescent="0.3">
      <c r="A260" t="s">
        <v>741</v>
      </c>
      <c r="B260" t="s">
        <v>447</v>
      </c>
      <c r="C260" s="1">
        <v>44605</v>
      </c>
      <c r="D260" t="s">
        <v>7</v>
      </c>
      <c r="E260" t="s">
        <v>648</v>
      </c>
      <c r="F260">
        <v>1</v>
      </c>
      <c r="G260">
        <v>32</v>
      </c>
    </row>
    <row r="261" spans="1:7" x14ac:dyDescent="0.3">
      <c r="A261" t="s">
        <v>741</v>
      </c>
      <c r="B261" t="s">
        <v>453</v>
      </c>
      <c r="C261" s="1">
        <v>44602</v>
      </c>
      <c r="D261" t="s">
        <v>7</v>
      </c>
      <c r="E261" t="s">
        <v>692</v>
      </c>
      <c r="F261">
        <v>1</v>
      </c>
      <c r="G261">
        <v>55</v>
      </c>
    </row>
    <row r="262" spans="1:7" x14ac:dyDescent="0.3">
      <c r="A262" t="s">
        <v>741</v>
      </c>
      <c r="B262" t="s">
        <v>457</v>
      </c>
      <c r="C262" s="1">
        <v>44599</v>
      </c>
      <c r="D262" t="s">
        <v>7</v>
      </c>
      <c r="E262" t="s">
        <v>648</v>
      </c>
      <c r="F262">
        <v>1</v>
      </c>
      <c r="G262">
        <v>32</v>
      </c>
    </row>
    <row r="263" spans="1:7" x14ac:dyDescent="0.3">
      <c r="A263" t="s">
        <v>741</v>
      </c>
      <c r="B263" t="s">
        <v>459</v>
      </c>
      <c r="C263" s="1">
        <v>44601</v>
      </c>
      <c r="D263" t="s">
        <v>7</v>
      </c>
      <c r="E263" t="s">
        <v>648</v>
      </c>
      <c r="F263">
        <v>1</v>
      </c>
      <c r="G263">
        <v>32</v>
      </c>
    </row>
    <row r="264" spans="1:7" x14ac:dyDescent="0.3">
      <c r="A264" t="s">
        <v>742</v>
      </c>
      <c r="B264" t="s">
        <v>460</v>
      </c>
      <c r="C264" s="1">
        <v>44599</v>
      </c>
      <c r="D264" t="s">
        <v>7</v>
      </c>
      <c r="E264" t="s">
        <v>698</v>
      </c>
      <c r="F264">
        <v>1</v>
      </c>
      <c r="G264">
        <v>55</v>
      </c>
    </row>
    <row r="265" spans="1:7" x14ac:dyDescent="0.3">
      <c r="A265" t="s">
        <v>742</v>
      </c>
      <c r="B265" t="s">
        <v>463</v>
      </c>
      <c r="C265" s="1">
        <v>44597</v>
      </c>
      <c r="D265" t="s">
        <v>7</v>
      </c>
      <c r="E265" t="s">
        <v>731</v>
      </c>
      <c r="F265">
        <v>1</v>
      </c>
      <c r="G265">
        <v>33</v>
      </c>
    </row>
    <row r="266" spans="1:7" x14ac:dyDescent="0.3">
      <c r="A266" t="s">
        <v>742</v>
      </c>
      <c r="B266" t="s">
        <v>464</v>
      </c>
      <c r="C266" s="1">
        <v>44597</v>
      </c>
      <c r="D266" t="s">
        <v>7</v>
      </c>
      <c r="E266" t="s">
        <v>719</v>
      </c>
      <c r="F266">
        <v>1</v>
      </c>
      <c r="G266">
        <v>45</v>
      </c>
    </row>
    <row r="267" spans="1:7" x14ac:dyDescent="0.3">
      <c r="A267" t="s">
        <v>741</v>
      </c>
      <c r="B267" t="s">
        <v>466</v>
      </c>
      <c r="C267" s="1">
        <v>44597</v>
      </c>
      <c r="D267" t="s">
        <v>7</v>
      </c>
      <c r="E267" t="s">
        <v>648</v>
      </c>
      <c r="F267">
        <v>1</v>
      </c>
      <c r="G267">
        <v>32</v>
      </c>
    </row>
    <row r="268" spans="1:7" x14ac:dyDescent="0.3">
      <c r="A268" t="s">
        <v>741</v>
      </c>
      <c r="B268" t="s">
        <v>467</v>
      </c>
      <c r="C268" s="1">
        <v>44598</v>
      </c>
      <c r="D268" t="s">
        <v>7</v>
      </c>
      <c r="E268" t="s">
        <v>648</v>
      </c>
      <c r="F268">
        <v>1</v>
      </c>
      <c r="G268">
        <v>32</v>
      </c>
    </row>
    <row r="269" spans="1:7" x14ac:dyDescent="0.3">
      <c r="A269" t="s">
        <v>741</v>
      </c>
      <c r="B269" t="s">
        <v>468</v>
      </c>
      <c r="C269" s="1">
        <v>44598</v>
      </c>
      <c r="D269" t="s">
        <v>7</v>
      </c>
      <c r="E269" t="s">
        <v>701</v>
      </c>
      <c r="F269">
        <v>1</v>
      </c>
      <c r="G269">
        <v>43.35</v>
      </c>
    </row>
    <row r="270" spans="1:7" x14ac:dyDescent="0.3">
      <c r="A270" t="s">
        <v>742</v>
      </c>
      <c r="B270" t="s">
        <v>470</v>
      </c>
      <c r="C270" s="1">
        <v>44598</v>
      </c>
      <c r="D270" t="s">
        <v>7</v>
      </c>
      <c r="E270" t="s">
        <v>707</v>
      </c>
      <c r="F270">
        <v>1</v>
      </c>
      <c r="G270">
        <v>25</v>
      </c>
    </row>
    <row r="271" spans="1:7" x14ac:dyDescent="0.3">
      <c r="A271" t="s">
        <v>741</v>
      </c>
      <c r="B271" t="s">
        <v>475</v>
      </c>
      <c r="C271" s="1">
        <v>44596</v>
      </c>
      <c r="D271" t="s">
        <v>7</v>
      </c>
      <c r="E271" t="s">
        <v>662</v>
      </c>
      <c r="F271">
        <v>1</v>
      </c>
      <c r="G271">
        <v>33</v>
      </c>
    </row>
    <row r="272" spans="1:7" x14ac:dyDescent="0.3">
      <c r="A272" t="s">
        <v>742</v>
      </c>
      <c r="B272" t="s">
        <v>476</v>
      </c>
      <c r="C272" s="1">
        <v>44595</v>
      </c>
      <c r="D272" t="s">
        <v>7</v>
      </c>
      <c r="E272" t="s">
        <v>729</v>
      </c>
      <c r="F272">
        <v>2</v>
      </c>
      <c r="G272">
        <v>47.6</v>
      </c>
    </row>
    <row r="273" spans="1:7" x14ac:dyDescent="0.3">
      <c r="A273" t="s">
        <v>741</v>
      </c>
      <c r="B273" t="s">
        <v>477</v>
      </c>
      <c r="C273" s="1">
        <v>44595</v>
      </c>
      <c r="D273" t="s">
        <v>7</v>
      </c>
      <c r="E273" t="s">
        <v>678</v>
      </c>
      <c r="F273">
        <v>1</v>
      </c>
      <c r="G273">
        <v>25</v>
      </c>
    </row>
    <row r="274" spans="1:7" x14ac:dyDescent="0.3">
      <c r="A274" t="s">
        <v>741</v>
      </c>
      <c r="B274" t="s">
        <v>479</v>
      </c>
      <c r="C274" s="1">
        <v>44596</v>
      </c>
      <c r="D274" t="s">
        <v>7</v>
      </c>
      <c r="E274" t="s">
        <v>648</v>
      </c>
      <c r="F274">
        <v>1</v>
      </c>
      <c r="G274">
        <v>32</v>
      </c>
    </row>
    <row r="275" spans="1:7" x14ac:dyDescent="0.3">
      <c r="A275" t="s">
        <v>742</v>
      </c>
      <c r="B275" t="s">
        <v>480</v>
      </c>
      <c r="C275" s="1">
        <v>44595</v>
      </c>
      <c r="D275" t="s">
        <v>52</v>
      </c>
      <c r="E275" t="s">
        <v>663</v>
      </c>
      <c r="F275">
        <v>1</v>
      </c>
      <c r="G275">
        <v>35</v>
      </c>
    </row>
    <row r="276" spans="1:7" x14ac:dyDescent="0.3">
      <c r="A276" t="s">
        <v>742</v>
      </c>
      <c r="B276" t="s">
        <v>481</v>
      </c>
      <c r="C276" s="1">
        <v>44594</v>
      </c>
      <c r="D276" t="s">
        <v>7</v>
      </c>
      <c r="E276" t="s">
        <v>731</v>
      </c>
      <c r="F276">
        <v>1</v>
      </c>
      <c r="G276">
        <v>33</v>
      </c>
    </row>
    <row r="277" spans="1:7" x14ac:dyDescent="0.3">
      <c r="A277" t="s">
        <v>741</v>
      </c>
      <c r="B277" t="s">
        <v>485</v>
      </c>
      <c r="C277" s="1">
        <v>44593</v>
      </c>
      <c r="D277" t="s">
        <v>7</v>
      </c>
      <c r="E277" t="s">
        <v>671</v>
      </c>
      <c r="F277">
        <v>1</v>
      </c>
      <c r="G277">
        <v>47.6</v>
      </c>
    </row>
    <row r="278" spans="1:7" x14ac:dyDescent="0.3">
      <c r="A278" t="s">
        <v>742</v>
      </c>
      <c r="B278" t="s">
        <v>487</v>
      </c>
      <c r="C278" s="1">
        <v>44593</v>
      </c>
      <c r="D278" t="s">
        <v>7</v>
      </c>
      <c r="E278" t="s">
        <v>707</v>
      </c>
      <c r="F278">
        <v>1</v>
      </c>
      <c r="G278">
        <v>25</v>
      </c>
    </row>
    <row r="279" spans="1:7" x14ac:dyDescent="0.3">
      <c r="A279" t="s">
        <v>741</v>
      </c>
      <c r="B279" t="s">
        <v>488</v>
      </c>
      <c r="C279" s="1">
        <v>44594</v>
      </c>
      <c r="D279" t="s">
        <v>7</v>
      </c>
      <c r="E279" t="s">
        <v>662</v>
      </c>
      <c r="F279">
        <v>1</v>
      </c>
      <c r="G279">
        <v>33</v>
      </c>
    </row>
    <row r="280" spans="1:7" x14ac:dyDescent="0.3">
      <c r="A280" t="s">
        <v>742</v>
      </c>
      <c r="B280" t="s">
        <v>489</v>
      </c>
      <c r="C280" s="1">
        <v>44593</v>
      </c>
      <c r="D280" t="s">
        <v>7</v>
      </c>
      <c r="E280" t="s">
        <v>718</v>
      </c>
      <c r="F280">
        <v>1</v>
      </c>
      <c r="G280">
        <v>25</v>
      </c>
    </row>
    <row r="281" spans="1:7" x14ac:dyDescent="0.3">
      <c r="A281" t="s">
        <v>742</v>
      </c>
      <c r="B281" t="s">
        <v>491</v>
      </c>
      <c r="C281" s="1">
        <v>44592</v>
      </c>
      <c r="D281" t="s">
        <v>7</v>
      </c>
      <c r="E281" t="s">
        <v>720</v>
      </c>
      <c r="F281">
        <v>1</v>
      </c>
      <c r="G281">
        <v>55</v>
      </c>
    </row>
    <row r="282" spans="1:7" x14ac:dyDescent="0.3">
      <c r="A282" t="s">
        <v>742</v>
      </c>
      <c r="B282" t="s">
        <v>496</v>
      </c>
      <c r="C282" s="1">
        <v>44589</v>
      </c>
      <c r="D282" t="s">
        <v>7</v>
      </c>
      <c r="E282" t="s">
        <v>683</v>
      </c>
      <c r="F282">
        <v>1</v>
      </c>
      <c r="G282">
        <v>35</v>
      </c>
    </row>
    <row r="283" spans="1:7" x14ac:dyDescent="0.3">
      <c r="A283" t="s">
        <v>742</v>
      </c>
      <c r="B283" t="s">
        <v>497</v>
      </c>
      <c r="C283" s="1">
        <v>44590</v>
      </c>
      <c r="D283" t="s">
        <v>7</v>
      </c>
      <c r="E283" t="s">
        <v>731</v>
      </c>
      <c r="F283">
        <v>1</v>
      </c>
      <c r="G283">
        <v>33</v>
      </c>
    </row>
    <row r="284" spans="1:7" x14ac:dyDescent="0.3">
      <c r="A284" t="s">
        <v>741</v>
      </c>
      <c r="B284" t="s">
        <v>498</v>
      </c>
      <c r="C284" s="1">
        <v>44591</v>
      </c>
      <c r="D284" t="s">
        <v>7</v>
      </c>
      <c r="E284" t="s">
        <v>648</v>
      </c>
      <c r="F284">
        <v>1</v>
      </c>
      <c r="G284">
        <v>32</v>
      </c>
    </row>
    <row r="285" spans="1:7" x14ac:dyDescent="0.3">
      <c r="A285" t="s">
        <v>741</v>
      </c>
      <c r="B285" t="s">
        <v>506</v>
      </c>
      <c r="C285" s="1">
        <v>44588</v>
      </c>
      <c r="D285" t="s">
        <v>7</v>
      </c>
      <c r="E285" t="s">
        <v>648</v>
      </c>
      <c r="F285">
        <v>1</v>
      </c>
      <c r="G285">
        <v>32</v>
      </c>
    </row>
    <row r="286" spans="1:7" x14ac:dyDescent="0.3">
      <c r="A286" t="s">
        <v>742</v>
      </c>
      <c r="B286" t="s">
        <v>514</v>
      </c>
      <c r="C286" s="1">
        <v>44587</v>
      </c>
      <c r="D286" t="s">
        <v>7</v>
      </c>
      <c r="E286" t="s">
        <v>671</v>
      </c>
      <c r="F286">
        <v>1</v>
      </c>
      <c r="G286">
        <v>47.6</v>
      </c>
    </row>
    <row r="287" spans="1:7" x14ac:dyDescent="0.3">
      <c r="A287" t="s">
        <v>741</v>
      </c>
      <c r="B287" t="s">
        <v>520</v>
      </c>
      <c r="C287" s="1">
        <v>44585</v>
      </c>
      <c r="D287" t="s">
        <v>7</v>
      </c>
      <c r="E287" t="s">
        <v>648</v>
      </c>
      <c r="F287">
        <v>1</v>
      </c>
      <c r="G287">
        <v>32</v>
      </c>
    </row>
    <row r="288" spans="1:7" x14ac:dyDescent="0.3">
      <c r="A288" t="s">
        <v>742</v>
      </c>
      <c r="B288" t="s">
        <v>521</v>
      </c>
      <c r="C288" s="1">
        <v>44586</v>
      </c>
      <c r="D288" t="s">
        <v>7</v>
      </c>
      <c r="E288" t="s">
        <v>698</v>
      </c>
      <c r="F288">
        <v>1</v>
      </c>
      <c r="G288">
        <v>55</v>
      </c>
    </row>
    <row r="289" spans="1:7" x14ac:dyDescent="0.3">
      <c r="A289" t="s">
        <v>742</v>
      </c>
      <c r="B289" t="s">
        <v>530</v>
      </c>
      <c r="C289" s="1">
        <v>44585</v>
      </c>
      <c r="D289" t="s">
        <v>7</v>
      </c>
      <c r="E289" t="s">
        <v>703</v>
      </c>
      <c r="F289">
        <v>1</v>
      </c>
      <c r="G289">
        <v>45</v>
      </c>
    </row>
    <row r="290" spans="1:7" x14ac:dyDescent="0.3">
      <c r="A290" t="s">
        <v>742</v>
      </c>
      <c r="B290" t="s">
        <v>534</v>
      </c>
      <c r="C290" s="1">
        <v>44584</v>
      </c>
      <c r="D290" t="s">
        <v>7</v>
      </c>
      <c r="E290" t="s">
        <v>718</v>
      </c>
      <c r="F290">
        <v>1</v>
      </c>
      <c r="G290">
        <v>25</v>
      </c>
    </row>
    <row r="291" spans="1:7" x14ac:dyDescent="0.3">
      <c r="A291" t="s">
        <v>741</v>
      </c>
      <c r="B291" t="s">
        <v>535</v>
      </c>
      <c r="C291" s="1">
        <v>44583</v>
      </c>
      <c r="D291" t="s">
        <v>7</v>
      </c>
      <c r="E291" t="s">
        <v>648</v>
      </c>
      <c r="F291">
        <v>1</v>
      </c>
      <c r="G291">
        <v>32</v>
      </c>
    </row>
    <row r="292" spans="1:7" x14ac:dyDescent="0.3">
      <c r="A292" t="s">
        <v>742</v>
      </c>
      <c r="B292" t="s">
        <v>536</v>
      </c>
      <c r="C292" s="1">
        <v>44584</v>
      </c>
      <c r="D292" t="s">
        <v>7</v>
      </c>
      <c r="E292" t="s">
        <v>734</v>
      </c>
      <c r="F292">
        <v>1</v>
      </c>
      <c r="G292">
        <v>22</v>
      </c>
    </row>
    <row r="293" spans="1:7" x14ac:dyDescent="0.3">
      <c r="A293" t="s">
        <v>741</v>
      </c>
      <c r="B293" t="s">
        <v>537</v>
      </c>
      <c r="C293" s="1">
        <v>44581</v>
      </c>
      <c r="D293" t="s">
        <v>7</v>
      </c>
      <c r="E293" t="s">
        <v>653</v>
      </c>
      <c r="F293">
        <v>1</v>
      </c>
      <c r="G293">
        <v>42</v>
      </c>
    </row>
    <row r="294" spans="1:7" x14ac:dyDescent="0.3">
      <c r="A294" t="s">
        <v>742</v>
      </c>
      <c r="B294" t="s">
        <v>538</v>
      </c>
      <c r="C294" s="1">
        <v>44582</v>
      </c>
      <c r="D294" t="s">
        <v>7</v>
      </c>
      <c r="E294" t="s">
        <v>671</v>
      </c>
      <c r="F294">
        <v>1</v>
      </c>
      <c r="G294">
        <v>47.6</v>
      </c>
    </row>
    <row r="295" spans="1:7" x14ac:dyDescent="0.3">
      <c r="A295" t="s">
        <v>741</v>
      </c>
      <c r="B295" t="s">
        <v>547</v>
      </c>
      <c r="C295" s="1">
        <v>44580</v>
      </c>
      <c r="D295" t="s">
        <v>7</v>
      </c>
      <c r="E295" t="s">
        <v>647</v>
      </c>
      <c r="F295">
        <v>1</v>
      </c>
      <c r="G295">
        <v>29.77</v>
      </c>
    </row>
    <row r="296" spans="1:7" x14ac:dyDescent="0.3">
      <c r="A296" t="s">
        <v>741</v>
      </c>
      <c r="B296" t="s">
        <v>548</v>
      </c>
      <c r="C296" s="1">
        <v>44578</v>
      </c>
      <c r="D296" t="s">
        <v>52</v>
      </c>
      <c r="E296" t="s">
        <v>653</v>
      </c>
      <c r="F296">
        <v>1</v>
      </c>
      <c r="G296">
        <v>42</v>
      </c>
    </row>
    <row r="297" spans="1:7" x14ac:dyDescent="0.3">
      <c r="A297" t="s">
        <v>741</v>
      </c>
      <c r="B297" t="s">
        <v>549</v>
      </c>
      <c r="C297" s="1">
        <v>44579</v>
      </c>
      <c r="D297" t="s">
        <v>7</v>
      </c>
      <c r="E297" t="s">
        <v>653</v>
      </c>
      <c r="F297">
        <v>1</v>
      </c>
      <c r="G297">
        <v>42</v>
      </c>
    </row>
    <row r="298" spans="1:7" x14ac:dyDescent="0.3">
      <c r="A298" t="s">
        <v>742</v>
      </c>
      <c r="B298" t="s">
        <v>552</v>
      </c>
      <c r="C298" s="1">
        <v>44581</v>
      </c>
      <c r="D298" t="s">
        <v>7</v>
      </c>
      <c r="E298" t="s">
        <v>671</v>
      </c>
      <c r="F298">
        <v>1</v>
      </c>
      <c r="G298">
        <v>47.6</v>
      </c>
    </row>
    <row r="299" spans="1:7" x14ac:dyDescent="0.3">
      <c r="A299" t="s">
        <v>742</v>
      </c>
      <c r="B299" t="s">
        <v>557</v>
      </c>
      <c r="C299" s="1">
        <v>44580</v>
      </c>
      <c r="D299" t="s">
        <v>7</v>
      </c>
      <c r="E299" t="s">
        <v>731</v>
      </c>
      <c r="F299">
        <v>1</v>
      </c>
      <c r="G299">
        <v>33</v>
      </c>
    </row>
    <row r="300" spans="1:7" x14ac:dyDescent="0.3">
      <c r="A300" t="s">
        <v>742</v>
      </c>
      <c r="B300" t="s">
        <v>562</v>
      </c>
      <c r="C300" s="1">
        <v>44579</v>
      </c>
      <c r="D300" t="s">
        <v>7</v>
      </c>
      <c r="E300" t="s">
        <v>671</v>
      </c>
      <c r="F300">
        <v>1</v>
      </c>
      <c r="G300">
        <v>47.6</v>
      </c>
    </row>
    <row r="301" spans="1:7" x14ac:dyDescent="0.3">
      <c r="A301" t="s">
        <v>741</v>
      </c>
      <c r="B301" t="s">
        <v>563</v>
      </c>
      <c r="C301" s="1">
        <v>44576</v>
      </c>
      <c r="D301" t="s">
        <v>7</v>
      </c>
      <c r="E301" t="s">
        <v>735</v>
      </c>
      <c r="F301">
        <v>1</v>
      </c>
      <c r="G301">
        <v>55</v>
      </c>
    </row>
    <row r="302" spans="1:7" x14ac:dyDescent="0.3">
      <c r="A302" t="s">
        <v>741</v>
      </c>
      <c r="B302" t="s">
        <v>564</v>
      </c>
      <c r="C302" s="1">
        <v>44577</v>
      </c>
      <c r="D302" t="s">
        <v>7</v>
      </c>
      <c r="E302" t="s">
        <v>735</v>
      </c>
      <c r="F302">
        <v>1</v>
      </c>
      <c r="G302">
        <v>55</v>
      </c>
    </row>
    <row r="303" spans="1:7" x14ac:dyDescent="0.3">
      <c r="A303" t="s">
        <v>742</v>
      </c>
      <c r="B303" t="s">
        <v>565</v>
      </c>
      <c r="C303" s="1">
        <v>44579</v>
      </c>
      <c r="D303" t="s">
        <v>202</v>
      </c>
      <c r="E303" t="s">
        <v>666</v>
      </c>
      <c r="F303">
        <v>1</v>
      </c>
      <c r="G303">
        <v>35</v>
      </c>
    </row>
    <row r="304" spans="1:7" x14ac:dyDescent="0.3">
      <c r="A304" t="s">
        <v>742</v>
      </c>
      <c r="B304" t="s">
        <v>576</v>
      </c>
      <c r="C304" s="1">
        <v>44578</v>
      </c>
      <c r="D304" t="s">
        <v>7</v>
      </c>
      <c r="E304" t="s">
        <v>667</v>
      </c>
      <c r="F304">
        <v>1</v>
      </c>
      <c r="G304">
        <v>35.700000000000003</v>
      </c>
    </row>
    <row r="305" spans="1:7" x14ac:dyDescent="0.3">
      <c r="A305" t="s">
        <v>742</v>
      </c>
      <c r="B305" t="s">
        <v>579</v>
      </c>
      <c r="C305" s="1">
        <v>44576</v>
      </c>
      <c r="D305" t="s">
        <v>7</v>
      </c>
      <c r="E305" t="s">
        <v>736</v>
      </c>
      <c r="F305">
        <v>1</v>
      </c>
      <c r="G305">
        <v>25</v>
      </c>
    </row>
    <row r="306" spans="1:7" x14ac:dyDescent="0.3">
      <c r="A306" t="s">
        <v>741</v>
      </c>
      <c r="B306" t="s">
        <v>581</v>
      </c>
      <c r="C306" s="1">
        <v>44575</v>
      </c>
      <c r="D306" t="s">
        <v>7</v>
      </c>
      <c r="E306" t="s">
        <v>648</v>
      </c>
      <c r="F306">
        <v>1</v>
      </c>
      <c r="G306">
        <v>32</v>
      </c>
    </row>
    <row r="307" spans="1:7" x14ac:dyDescent="0.3">
      <c r="A307" t="s">
        <v>742</v>
      </c>
      <c r="B307" t="s">
        <v>582</v>
      </c>
      <c r="C307" s="1">
        <v>44577</v>
      </c>
      <c r="D307" t="s">
        <v>7</v>
      </c>
      <c r="E307" t="s">
        <v>700</v>
      </c>
      <c r="F307">
        <v>1</v>
      </c>
      <c r="G307">
        <v>35</v>
      </c>
    </row>
    <row r="308" spans="1:7" x14ac:dyDescent="0.3">
      <c r="A308" t="s">
        <v>742</v>
      </c>
      <c r="B308" t="s">
        <v>583</v>
      </c>
      <c r="C308" s="1">
        <v>44577</v>
      </c>
      <c r="D308" t="s">
        <v>7</v>
      </c>
      <c r="E308" t="s">
        <v>692</v>
      </c>
      <c r="F308">
        <v>1</v>
      </c>
      <c r="G308">
        <v>55</v>
      </c>
    </row>
    <row r="309" spans="1:7" x14ac:dyDescent="0.3">
      <c r="A309" t="s">
        <v>742</v>
      </c>
      <c r="B309" t="s">
        <v>597</v>
      </c>
      <c r="C309" s="1">
        <v>44574</v>
      </c>
      <c r="D309" t="s">
        <v>7</v>
      </c>
      <c r="E309" t="s">
        <v>707</v>
      </c>
      <c r="F309">
        <v>1</v>
      </c>
      <c r="G309">
        <v>25</v>
      </c>
    </row>
    <row r="310" spans="1:7" x14ac:dyDescent="0.3">
      <c r="A310" t="s">
        <v>741</v>
      </c>
      <c r="B310" t="s">
        <v>599</v>
      </c>
      <c r="C310" s="1">
        <v>44575</v>
      </c>
      <c r="D310" t="s">
        <v>7</v>
      </c>
      <c r="E310" t="s">
        <v>737</v>
      </c>
      <c r="F310">
        <v>1</v>
      </c>
      <c r="G310">
        <v>80</v>
      </c>
    </row>
    <row r="311" spans="1:7" x14ac:dyDescent="0.3">
      <c r="A311" t="s">
        <v>742</v>
      </c>
      <c r="B311" t="s">
        <v>602</v>
      </c>
      <c r="C311" s="1">
        <v>44573</v>
      </c>
      <c r="D311" t="s">
        <v>7</v>
      </c>
      <c r="E311" t="s">
        <v>675</v>
      </c>
      <c r="F311">
        <v>1</v>
      </c>
      <c r="G311">
        <v>35.700000000000003</v>
      </c>
    </row>
    <row r="312" spans="1:7" x14ac:dyDescent="0.3">
      <c r="A312" t="s">
        <v>741</v>
      </c>
      <c r="B312" t="s">
        <v>607</v>
      </c>
      <c r="C312" s="1">
        <v>44571</v>
      </c>
      <c r="D312" t="s">
        <v>7</v>
      </c>
      <c r="E312" t="s">
        <v>737</v>
      </c>
      <c r="F312">
        <v>1</v>
      </c>
      <c r="G312">
        <v>80</v>
      </c>
    </row>
    <row r="313" spans="1:7" x14ac:dyDescent="0.3">
      <c r="A313" t="s">
        <v>741</v>
      </c>
      <c r="B313" t="s">
        <v>608</v>
      </c>
      <c r="C313" s="1">
        <v>44572</v>
      </c>
      <c r="D313" t="s">
        <v>7</v>
      </c>
      <c r="E313" t="s">
        <v>653</v>
      </c>
      <c r="F313">
        <v>1</v>
      </c>
      <c r="G313">
        <v>42</v>
      </c>
    </row>
    <row r="314" spans="1:7" x14ac:dyDescent="0.3">
      <c r="A314" t="s">
        <v>741</v>
      </c>
      <c r="B314" t="s">
        <v>611</v>
      </c>
      <c r="C314" s="1">
        <v>44568</v>
      </c>
      <c r="D314" t="s">
        <v>7</v>
      </c>
      <c r="E314" t="s">
        <v>648</v>
      </c>
      <c r="F314">
        <v>1</v>
      </c>
      <c r="G314">
        <v>32</v>
      </c>
    </row>
    <row r="315" spans="1:7" x14ac:dyDescent="0.3">
      <c r="A315" t="s">
        <v>741</v>
      </c>
      <c r="B315" t="s">
        <v>613</v>
      </c>
      <c r="C315" s="1">
        <v>44570</v>
      </c>
      <c r="D315" t="s">
        <v>7</v>
      </c>
      <c r="E315" t="s">
        <v>653</v>
      </c>
      <c r="F315">
        <v>1</v>
      </c>
      <c r="G315">
        <v>42</v>
      </c>
    </row>
    <row r="316" spans="1:7" x14ac:dyDescent="0.3">
      <c r="A316" t="s">
        <v>741</v>
      </c>
      <c r="B316" t="s">
        <v>614</v>
      </c>
      <c r="C316" s="1">
        <v>44569</v>
      </c>
      <c r="D316" t="s">
        <v>7</v>
      </c>
      <c r="E316" t="s">
        <v>653</v>
      </c>
      <c r="F316">
        <v>1</v>
      </c>
      <c r="G316">
        <v>42</v>
      </c>
    </row>
    <row r="317" spans="1:7" x14ac:dyDescent="0.3">
      <c r="A317" t="s">
        <v>742</v>
      </c>
      <c r="B317" t="s">
        <v>616</v>
      </c>
      <c r="C317" s="1">
        <v>44570</v>
      </c>
      <c r="D317" t="s">
        <v>7</v>
      </c>
      <c r="E317" t="s">
        <v>671</v>
      </c>
      <c r="F317">
        <v>1</v>
      </c>
      <c r="G317">
        <v>47.6</v>
      </c>
    </row>
    <row r="318" spans="1:7" x14ac:dyDescent="0.3">
      <c r="A318" t="s">
        <v>742</v>
      </c>
      <c r="B318" t="s">
        <v>617</v>
      </c>
      <c r="C318" s="1">
        <v>44570</v>
      </c>
      <c r="D318" t="s">
        <v>7</v>
      </c>
      <c r="E318" t="s">
        <v>739</v>
      </c>
      <c r="F318">
        <v>1</v>
      </c>
      <c r="G318">
        <v>55</v>
      </c>
    </row>
    <row r="319" spans="1:7" x14ac:dyDescent="0.3">
      <c r="A319" t="s">
        <v>741</v>
      </c>
      <c r="B319" t="s">
        <v>618</v>
      </c>
      <c r="C319" s="1">
        <v>44571</v>
      </c>
      <c r="D319" t="s">
        <v>7</v>
      </c>
      <c r="E319" t="s">
        <v>653</v>
      </c>
      <c r="F319">
        <v>1</v>
      </c>
      <c r="G319">
        <v>42</v>
      </c>
    </row>
    <row r="320" spans="1:7" x14ac:dyDescent="0.3">
      <c r="A320" t="s">
        <v>741</v>
      </c>
      <c r="B320" t="s">
        <v>625</v>
      </c>
      <c r="C320" s="1">
        <v>44567</v>
      </c>
      <c r="D320" t="s">
        <v>7</v>
      </c>
      <c r="E320" t="s">
        <v>735</v>
      </c>
      <c r="F320">
        <v>1</v>
      </c>
      <c r="G320">
        <v>55</v>
      </c>
    </row>
    <row r="321" spans="1:7" x14ac:dyDescent="0.3">
      <c r="A321" t="s">
        <v>742</v>
      </c>
      <c r="B321" t="s">
        <v>626</v>
      </c>
      <c r="C321" s="1">
        <v>44567</v>
      </c>
      <c r="D321" t="s">
        <v>7</v>
      </c>
      <c r="E321" t="s">
        <v>706</v>
      </c>
      <c r="F321">
        <v>1</v>
      </c>
      <c r="G321">
        <v>35</v>
      </c>
    </row>
    <row r="322" spans="1:7" x14ac:dyDescent="0.3">
      <c r="A322" t="s">
        <v>741</v>
      </c>
      <c r="B322" t="s">
        <v>624</v>
      </c>
      <c r="C322" s="1">
        <v>44566</v>
      </c>
      <c r="D322" t="s">
        <v>7</v>
      </c>
      <c r="E322" t="s">
        <v>737</v>
      </c>
      <c r="F322">
        <v>1</v>
      </c>
      <c r="G322">
        <v>80</v>
      </c>
    </row>
    <row r="323" spans="1:7" x14ac:dyDescent="0.3">
      <c r="A323" t="s">
        <v>742</v>
      </c>
      <c r="B323" t="s">
        <v>629</v>
      </c>
      <c r="C323" s="1">
        <v>44566</v>
      </c>
      <c r="D323" t="s">
        <v>7</v>
      </c>
      <c r="E323" t="s">
        <v>648</v>
      </c>
      <c r="F323">
        <v>1</v>
      </c>
      <c r="G323">
        <v>32</v>
      </c>
    </row>
    <row r="324" spans="1:7" x14ac:dyDescent="0.3">
      <c r="A324" t="s">
        <v>742</v>
      </c>
      <c r="B324" t="s">
        <v>633</v>
      </c>
      <c r="C324" s="1">
        <v>44565</v>
      </c>
      <c r="D324" t="s">
        <v>7</v>
      </c>
      <c r="E324" t="s">
        <v>648</v>
      </c>
      <c r="F324">
        <v>1</v>
      </c>
      <c r="G324">
        <v>32</v>
      </c>
    </row>
    <row r="325" spans="1:7" x14ac:dyDescent="0.3">
      <c r="A325" t="s">
        <v>742</v>
      </c>
      <c r="B325" t="s">
        <v>641</v>
      </c>
      <c r="C325" s="1">
        <v>44564</v>
      </c>
      <c r="D325" t="s">
        <v>202</v>
      </c>
      <c r="E325" t="s">
        <v>656</v>
      </c>
      <c r="F325">
        <v>1</v>
      </c>
      <c r="G325">
        <v>23</v>
      </c>
    </row>
    <row r="326" spans="1:7" x14ac:dyDescent="0.3">
      <c r="A326" t="s">
        <v>741</v>
      </c>
      <c r="B326" t="s">
        <v>634</v>
      </c>
      <c r="C326" s="1">
        <v>44563</v>
      </c>
      <c r="D326" t="s">
        <v>7</v>
      </c>
      <c r="E326" t="s">
        <v>653</v>
      </c>
      <c r="F326">
        <v>1</v>
      </c>
      <c r="G326">
        <v>42</v>
      </c>
    </row>
    <row r="327" spans="1:7" x14ac:dyDescent="0.3">
      <c r="A327" t="s">
        <v>742</v>
      </c>
      <c r="B327" t="s">
        <v>644</v>
      </c>
      <c r="C327" s="1">
        <v>44563</v>
      </c>
      <c r="D327" t="s">
        <v>7</v>
      </c>
      <c r="E327" t="s">
        <v>740</v>
      </c>
      <c r="F327">
        <v>1</v>
      </c>
      <c r="G327">
        <v>35</v>
      </c>
    </row>
    <row r="328" spans="1:7" x14ac:dyDescent="0.3">
      <c r="A328" t="s">
        <v>741</v>
      </c>
      <c r="B328" t="s">
        <v>636</v>
      </c>
      <c r="C328" s="1">
        <v>44562</v>
      </c>
      <c r="D328" t="s">
        <v>7</v>
      </c>
      <c r="E328" t="s">
        <v>653</v>
      </c>
      <c r="F328">
        <v>1</v>
      </c>
      <c r="G328">
        <v>42</v>
      </c>
    </row>
    <row r="329" spans="1:7" x14ac:dyDescent="0.3">
      <c r="A329" t="s">
        <v>742</v>
      </c>
      <c r="B329" t="s">
        <v>643</v>
      </c>
      <c r="C329" s="1">
        <v>44562</v>
      </c>
      <c r="D329" t="s">
        <v>7</v>
      </c>
      <c r="E329" t="s">
        <v>648</v>
      </c>
      <c r="F329">
        <v>1</v>
      </c>
      <c r="G329">
        <v>32</v>
      </c>
    </row>
  </sheetData>
  <sortState xmlns:xlrd2="http://schemas.microsoft.com/office/spreadsheetml/2017/richdata2" ref="A319:G329">
    <sortCondition descending="1" ref="C2:C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012C-9241-405F-9F9A-30FB4AB9ACFA}">
  <dimension ref="A3:B10"/>
  <sheetViews>
    <sheetView workbookViewId="0">
      <selection activeCell="I4" sqref="I4"/>
    </sheetView>
  </sheetViews>
  <sheetFormatPr defaultRowHeight="14.4" x14ac:dyDescent="0.3"/>
  <cols>
    <col min="1" max="1" width="12.5546875" bestFit="1" customWidth="1"/>
    <col min="2" max="3" width="14.88671875" bestFit="1" customWidth="1"/>
  </cols>
  <sheetData>
    <row r="3" spans="1:2" x14ac:dyDescent="0.3">
      <c r="A3" s="6" t="s">
        <v>784</v>
      </c>
      <c r="B3" t="s">
        <v>786</v>
      </c>
    </row>
    <row r="4" spans="1:2" x14ac:dyDescent="0.3">
      <c r="A4" s="7" t="s">
        <v>787</v>
      </c>
      <c r="B4" s="9">
        <v>50</v>
      </c>
    </row>
    <row r="5" spans="1:2" x14ac:dyDescent="0.3">
      <c r="A5" s="7" t="s">
        <v>788</v>
      </c>
      <c r="B5" s="9">
        <v>60</v>
      </c>
    </row>
    <row r="6" spans="1:2" x14ac:dyDescent="0.3">
      <c r="A6" s="7" t="s">
        <v>789</v>
      </c>
      <c r="B6" s="9">
        <v>76</v>
      </c>
    </row>
    <row r="7" spans="1:2" x14ac:dyDescent="0.3">
      <c r="A7" s="7" t="s">
        <v>790</v>
      </c>
      <c r="B7" s="9">
        <v>67</v>
      </c>
    </row>
    <row r="8" spans="1:2" x14ac:dyDescent="0.3">
      <c r="A8" s="7" t="s">
        <v>791</v>
      </c>
      <c r="B8" s="9">
        <v>33</v>
      </c>
    </row>
    <row r="9" spans="1:2" x14ac:dyDescent="0.3">
      <c r="A9" s="7" t="s">
        <v>792</v>
      </c>
      <c r="B9" s="9">
        <v>50</v>
      </c>
    </row>
    <row r="10" spans="1:2" x14ac:dyDescent="0.3">
      <c r="A10" s="7" t="s">
        <v>785</v>
      </c>
      <c r="B10" s="9">
        <v>336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7613-D13F-4046-99A3-B86F9BADAEAE}">
  <dimension ref="A3:G624"/>
  <sheetViews>
    <sheetView zoomScale="90" workbookViewId="0">
      <selection activeCell="G19" sqref="G19"/>
    </sheetView>
  </sheetViews>
  <sheetFormatPr defaultRowHeight="14.4" x14ac:dyDescent="0.3"/>
  <cols>
    <col min="1" max="1" width="15.44140625" bestFit="1" customWidth="1"/>
    <col min="2" max="2" width="21.88671875" bestFit="1" customWidth="1"/>
    <col min="3" max="3" width="20.88671875" bestFit="1" customWidth="1"/>
  </cols>
  <sheetData>
    <row r="3" spans="1:2" x14ac:dyDescent="0.3">
      <c r="A3" s="6" t="s">
        <v>784</v>
      </c>
      <c r="B3" t="s">
        <v>796</v>
      </c>
    </row>
    <row r="4" spans="1:2" x14ac:dyDescent="0.3">
      <c r="A4" s="7" t="s">
        <v>122</v>
      </c>
      <c r="B4" s="9"/>
    </row>
    <row r="5" spans="1:2" x14ac:dyDescent="0.3">
      <c r="A5" s="8" t="s">
        <v>791</v>
      </c>
      <c r="B5" s="9">
        <v>80</v>
      </c>
    </row>
    <row r="6" spans="1:2" x14ac:dyDescent="0.3">
      <c r="A6" s="7" t="s">
        <v>47</v>
      </c>
      <c r="B6" s="9"/>
    </row>
    <row r="7" spans="1:2" x14ac:dyDescent="0.3">
      <c r="A7" s="8" t="s">
        <v>792</v>
      </c>
      <c r="B7" s="9">
        <v>70.8</v>
      </c>
    </row>
    <row r="8" spans="1:2" x14ac:dyDescent="0.3">
      <c r="A8" s="7" t="s">
        <v>176</v>
      </c>
      <c r="B8" s="9"/>
    </row>
    <row r="9" spans="1:2" x14ac:dyDescent="0.3">
      <c r="A9" s="8" t="s">
        <v>790</v>
      </c>
      <c r="B9" s="9">
        <v>70.8</v>
      </c>
    </row>
    <row r="10" spans="1:2" x14ac:dyDescent="0.3">
      <c r="A10" s="7" t="s">
        <v>42</v>
      </c>
      <c r="B10" s="9"/>
    </row>
    <row r="11" spans="1:2" x14ac:dyDescent="0.3">
      <c r="A11" s="8" t="s">
        <v>792</v>
      </c>
      <c r="B11" s="9">
        <v>70.8</v>
      </c>
    </row>
    <row r="12" spans="1:2" x14ac:dyDescent="0.3">
      <c r="A12" s="7" t="s">
        <v>59</v>
      </c>
      <c r="B12" s="9"/>
    </row>
    <row r="13" spans="1:2" x14ac:dyDescent="0.3">
      <c r="A13" s="8" t="s">
        <v>792</v>
      </c>
      <c r="B13" s="9">
        <v>70.8</v>
      </c>
    </row>
    <row r="14" spans="1:2" x14ac:dyDescent="0.3">
      <c r="A14" s="7" t="s">
        <v>120</v>
      </c>
      <c r="B14" s="9"/>
    </row>
    <row r="15" spans="1:2" x14ac:dyDescent="0.3">
      <c r="A15" s="8" t="s">
        <v>791</v>
      </c>
      <c r="B15" s="9">
        <v>70</v>
      </c>
    </row>
    <row r="16" spans="1:2" x14ac:dyDescent="0.3">
      <c r="A16" s="7" t="s">
        <v>119</v>
      </c>
      <c r="B16" s="9"/>
    </row>
    <row r="17" spans="1:7" x14ac:dyDescent="0.3">
      <c r="A17" s="8" t="s">
        <v>791</v>
      </c>
      <c r="B17" s="9">
        <v>70</v>
      </c>
    </row>
    <row r="18" spans="1:7" x14ac:dyDescent="0.3">
      <c r="A18" s="7" t="s">
        <v>393</v>
      </c>
      <c r="B18" s="9"/>
    </row>
    <row r="19" spans="1:7" x14ac:dyDescent="0.3">
      <c r="A19" s="8" t="s">
        <v>788</v>
      </c>
      <c r="B19" s="9">
        <v>69</v>
      </c>
      <c r="G19" t="s">
        <v>802</v>
      </c>
    </row>
    <row r="20" spans="1:7" x14ac:dyDescent="0.3">
      <c r="A20" s="7" t="s">
        <v>619</v>
      </c>
      <c r="B20" s="9"/>
    </row>
    <row r="21" spans="1:7" x14ac:dyDescent="0.3">
      <c r="A21" s="8" t="s">
        <v>787</v>
      </c>
      <c r="B21" s="9">
        <v>64</v>
      </c>
    </row>
    <row r="22" spans="1:7" x14ac:dyDescent="0.3">
      <c r="A22" s="7" t="s">
        <v>469</v>
      </c>
      <c r="B22" s="9"/>
    </row>
    <row r="23" spans="1:7" x14ac:dyDescent="0.3">
      <c r="A23" s="8" t="s">
        <v>788</v>
      </c>
      <c r="B23" s="9">
        <v>63.36</v>
      </c>
    </row>
    <row r="24" spans="1:7" x14ac:dyDescent="0.3">
      <c r="A24" s="7" t="s">
        <v>361</v>
      </c>
      <c r="B24" s="9"/>
      <c r="F24" t="s">
        <v>799</v>
      </c>
    </row>
    <row r="25" spans="1:7" x14ac:dyDescent="0.3">
      <c r="A25" s="8" t="s">
        <v>789</v>
      </c>
      <c r="B25" s="9">
        <v>60</v>
      </c>
    </row>
    <row r="26" spans="1:7" x14ac:dyDescent="0.3">
      <c r="A26" s="7" t="s">
        <v>408</v>
      </c>
      <c r="B26" s="9"/>
    </row>
    <row r="27" spans="1:7" x14ac:dyDescent="0.3">
      <c r="A27" s="8" t="s">
        <v>788</v>
      </c>
      <c r="B27" s="9">
        <v>60</v>
      </c>
    </row>
    <row r="28" spans="1:7" x14ac:dyDescent="0.3">
      <c r="A28" s="7" t="s">
        <v>430</v>
      </c>
      <c r="B28" s="9"/>
    </row>
    <row r="29" spans="1:7" x14ac:dyDescent="0.3">
      <c r="A29" s="8" t="s">
        <v>788</v>
      </c>
      <c r="B29" s="9">
        <v>59</v>
      </c>
    </row>
    <row r="30" spans="1:7" x14ac:dyDescent="0.3">
      <c r="A30" s="7" t="s">
        <v>81</v>
      </c>
      <c r="B30" s="9"/>
    </row>
    <row r="31" spans="1:7" x14ac:dyDescent="0.3">
      <c r="A31" s="8" t="s">
        <v>791</v>
      </c>
      <c r="B31" s="9">
        <v>55.37</v>
      </c>
    </row>
    <row r="32" spans="1:7" x14ac:dyDescent="0.3">
      <c r="A32" s="7" t="s">
        <v>232</v>
      </c>
      <c r="B32" s="9"/>
    </row>
    <row r="33" spans="1:2" x14ac:dyDescent="0.3">
      <c r="A33" s="8" t="s">
        <v>790</v>
      </c>
      <c r="B33" s="9">
        <v>55</v>
      </c>
    </row>
    <row r="34" spans="1:2" x14ac:dyDescent="0.3">
      <c r="A34" s="7" t="s">
        <v>297</v>
      </c>
      <c r="B34" s="9"/>
    </row>
    <row r="35" spans="1:2" x14ac:dyDescent="0.3">
      <c r="A35" s="8" t="s">
        <v>789</v>
      </c>
      <c r="B35" s="9">
        <v>55</v>
      </c>
    </row>
    <row r="36" spans="1:2" x14ac:dyDescent="0.3">
      <c r="A36" s="7" t="s">
        <v>133</v>
      </c>
      <c r="B36" s="9"/>
    </row>
    <row r="37" spans="1:2" x14ac:dyDescent="0.3">
      <c r="A37" s="8" t="s">
        <v>791</v>
      </c>
      <c r="B37" s="9">
        <v>55</v>
      </c>
    </row>
    <row r="38" spans="1:2" x14ac:dyDescent="0.3">
      <c r="A38" s="7" t="s">
        <v>528</v>
      </c>
      <c r="B38" s="9"/>
    </row>
    <row r="39" spans="1:2" x14ac:dyDescent="0.3">
      <c r="A39" s="8" t="s">
        <v>791</v>
      </c>
      <c r="B39" s="9">
        <v>55</v>
      </c>
    </row>
    <row r="40" spans="1:2" x14ac:dyDescent="0.3">
      <c r="A40" s="7" t="s">
        <v>267</v>
      </c>
      <c r="B40" s="9"/>
    </row>
    <row r="41" spans="1:2" x14ac:dyDescent="0.3">
      <c r="A41" s="8" t="s">
        <v>790</v>
      </c>
      <c r="B41" s="9">
        <v>55</v>
      </c>
    </row>
    <row r="42" spans="1:2" x14ac:dyDescent="0.3">
      <c r="A42" s="7" t="s">
        <v>525</v>
      </c>
      <c r="B42" s="9"/>
    </row>
    <row r="43" spans="1:2" x14ac:dyDescent="0.3">
      <c r="A43" s="8" t="s">
        <v>787</v>
      </c>
      <c r="B43" s="9">
        <v>55</v>
      </c>
    </row>
    <row r="44" spans="1:2" x14ac:dyDescent="0.3">
      <c r="A44" s="7" t="s">
        <v>526</v>
      </c>
      <c r="B44" s="9"/>
    </row>
    <row r="45" spans="1:2" x14ac:dyDescent="0.3">
      <c r="A45" s="8" t="s">
        <v>787</v>
      </c>
      <c r="B45" s="9">
        <v>55</v>
      </c>
    </row>
    <row r="46" spans="1:2" x14ac:dyDescent="0.3">
      <c r="A46" s="7" t="s">
        <v>517</v>
      </c>
      <c r="B46" s="9"/>
    </row>
    <row r="47" spans="1:2" x14ac:dyDescent="0.3">
      <c r="A47" s="8" t="s">
        <v>787</v>
      </c>
      <c r="B47" s="9">
        <v>55</v>
      </c>
    </row>
    <row r="48" spans="1:2" x14ac:dyDescent="0.3">
      <c r="A48" s="7" t="s">
        <v>113</v>
      </c>
      <c r="B48" s="9"/>
    </row>
    <row r="49" spans="1:2" x14ac:dyDescent="0.3">
      <c r="A49" s="8" t="s">
        <v>791</v>
      </c>
      <c r="B49" s="9">
        <v>55</v>
      </c>
    </row>
    <row r="50" spans="1:2" x14ac:dyDescent="0.3">
      <c r="A50" s="7" t="s">
        <v>512</v>
      </c>
      <c r="B50" s="9"/>
    </row>
    <row r="51" spans="1:2" x14ac:dyDescent="0.3">
      <c r="A51" s="8" t="s">
        <v>787</v>
      </c>
      <c r="B51" s="9">
        <v>55</v>
      </c>
    </row>
    <row r="52" spans="1:2" x14ac:dyDescent="0.3">
      <c r="A52" s="7" t="s">
        <v>283</v>
      </c>
      <c r="B52" s="9"/>
    </row>
    <row r="53" spans="1:2" x14ac:dyDescent="0.3">
      <c r="A53" s="8" t="s">
        <v>789</v>
      </c>
      <c r="B53" s="9">
        <v>55</v>
      </c>
    </row>
    <row r="54" spans="1:2" x14ac:dyDescent="0.3">
      <c r="A54" s="7" t="s">
        <v>502</v>
      </c>
      <c r="B54" s="9"/>
    </row>
    <row r="55" spans="1:2" x14ac:dyDescent="0.3">
      <c r="A55" s="8" t="s">
        <v>790</v>
      </c>
      <c r="B55" s="9">
        <v>55</v>
      </c>
    </row>
    <row r="56" spans="1:2" x14ac:dyDescent="0.3">
      <c r="A56" s="7" t="s">
        <v>237</v>
      </c>
      <c r="B56" s="9"/>
    </row>
    <row r="57" spans="1:2" x14ac:dyDescent="0.3">
      <c r="A57" s="8" t="s">
        <v>790</v>
      </c>
      <c r="B57" s="9">
        <v>55</v>
      </c>
    </row>
    <row r="58" spans="1:2" x14ac:dyDescent="0.3">
      <c r="A58" s="7" t="s">
        <v>499</v>
      </c>
      <c r="B58" s="9"/>
    </row>
    <row r="59" spans="1:2" x14ac:dyDescent="0.3">
      <c r="A59" s="8" t="s">
        <v>787</v>
      </c>
      <c r="B59" s="9">
        <v>55</v>
      </c>
    </row>
    <row r="60" spans="1:2" x14ac:dyDescent="0.3">
      <c r="A60" s="7" t="s">
        <v>221</v>
      </c>
      <c r="B60" s="9"/>
    </row>
    <row r="61" spans="1:2" x14ac:dyDescent="0.3">
      <c r="A61" s="8" t="s">
        <v>790</v>
      </c>
      <c r="B61" s="9">
        <v>55</v>
      </c>
    </row>
    <row r="62" spans="1:2" x14ac:dyDescent="0.3">
      <c r="A62" s="7" t="s">
        <v>493</v>
      </c>
      <c r="B62" s="9"/>
    </row>
    <row r="63" spans="1:2" x14ac:dyDescent="0.3">
      <c r="A63" s="8" t="s">
        <v>788</v>
      </c>
      <c r="B63" s="9">
        <v>55</v>
      </c>
    </row>
    <row r="64" spans="1:2" x14ac:dyDescent="0.3">
      <c r="A64" s="7" t="s">
        <v>159</v>
      </c>
      <c r="B64" s="9"/>
    </row>
    <row r="65" spans="1:2" x14ac:dyDescent="0.3">
      <c r="A65" s="8" t="s">
        <v>790</v>
      </c>
      <c r="B65" s="9">
        <v>55</v>
      </c>
    </row>
    <row r="66" spans="1:2" x14ac:dyDescent="0.3">
      <c r="A66" s="7" t="s">
        <v>462</v>
      </c>
      <c r="B66" s="9"/>
    </row>
    <row r="67" spans="1:2" x14ac:dyDescent="0.3">
      <c r="A67" s="8" t="s">
        <v>788</v>
      </c>
      <c r="B67" s="9">
        <v>55</v>
      </c>
    </row>
    <row r="68" spans="1:2" x14ac:dyDescent="0.3">
      <c r="A68" s="7" t="s">
        <v>540</v>
      </c>
      <c r="B68" s="9"/>
    </row>
    <row r="69" spans="1:2" x14ac:dyDescent="0.3">
      <c r="A69" s="8" t="s">
        <v>787</v>
      </c>
      <c r="B69" s="9">
        <v>55</v>
      </c>
    </row>
    <row r="70" spans="1:2" x14ac:dyDescent="0.3">
      <c r="A70" s="7" t="s">
        <v>465</v>
      </c>
      <c r="B70" s="9"/>
    </row>
    <row r="71" spans="1:2" x14ac:dyDescent="0.3">
      <c r="A71" s="8" t="s">
        <v>788</v>
      </c>
      <c r="B71" s="9">
        <v>55</v>
      </c>
    </row>
    <row r="72" spans="1:2" x14ac:dyDescent="0.3">
      <c r="A72" s="7" t="s">
        <v>519</v>
      </c>
      <c r="B72" s="9"/>
    </row>
    <row r="73" spans="1:2" x14ac:dyDescent="0.3">
      <c r="A73" s="8" t="s">
        <v>787</v>
      </c>
      <c r="B73" s="9">
        <v>55</v>
      </c>
    </row>
    <row r="74" spans="1:2" x14ac:dyDescent="0.3">
      <c r="A74" s="7" t="s">
        <v>98</v>
      </c>
      <c r="B74" s="9"/>
    </row>
    <row r="75" spans="1:2" x14ac:dyDescent="0.3">
      <c r="A75" s="8" t="s">
        <v>791</v>
      </c>
      <c r="B75" s="9">
        <v>55</v>
      </c>
    </row>
    <row r="76" spans="1:2" x14ac:dyDescent="0.3">
      <c r="A76" s="7" t="s">
        <v>628</v>
      </c>
      <c r="B76" s="9"/>
    </row>
    <row r="77" spans="1:2" x14ac:dyDescent="0.3">
      <c r="A77" s="8" t="s">
        <v>787</v>
      </c>
      <c r="B77" s="9">
        <v>55</v>
      </c>
    </row>
    <row r="78" spans="1:2" x14ac:dyDescent="0.3">
      <c r="A78" s="7" t="s">
        <v>300</v>
      </c>
      <c r="B78" s="9"/>
    </row>
    <row r="79" spans="1:2" x14ac:dyDescent="0.3">
      <c r="A79" s="8" t="s">
        <v>789</v>
      </c>
      <c r="B79" s="9">
        <v>55</v>
      </c>
    </row>
    <row r="80" spans="1:2" x14ac:dyDescent="0.3">
      <c r="A80" s="7" t="s">
        <v>456</v>
      </c>
      <c r="B80" s="9"/>
    </row>
    <row r="81" spans="1:2" x14ac:dyDescent="0.3">
      <c r="A81" s="8" t="s">
        <v>788</v>
      </c>
      <c r="B81" s="9">
        <v>55</v>
      </c>
    </row>
    <row r="82" spans="1:2" x14ac:dyDescent="0.3">
      <c r="A82" s="7" t="s">
        <v>275</v>
      </c>
      <c r="B82" s="9"/>
    </row>
    <row r="83" spans="1:2" x14ac:dyDescent="0.3">
      <c r="A83" s="8" t="s">
        <v>789</v>
      </c>
      <c r="B83" s="9">
        <v>55</v>
      </c>
    </row>
    <row r="84" spans="1:2" x14ac:dyDescent="0.3">
      <c r="A84" s="7" t="s">
        <v>451</v>
      </c>
      <c r="B84" s="9"/>
    </row>
    <row r="85" spans="1:2" x14ac:dyDescent="0.3">
      <c r="A85" s="8" t="s">
        <v>788</v>
      </c>
      <c r="B85" s="9">
        <v>55</v>
      </c>
    </row>
    <row r="86" spans="1:2" x14ac:dyDescent="0.3">
      <c r="A86" s="7" t="s">
        <v>240</v>
      </c>
      <c r="B86" s="9"/>
    </row>
    <row r="87" spans="1:2" x14ac:dyDescent="0.3">
      <c r="A87" s="8" t="s">
        <v>790</v>
      </c>
      <c r="B87" s="9">
        <v>55</v>
      </c>
    </row>
    <row r="88" spans="1:2" x14ac:dyDescent="0.3">
      <c r="A88" s="7" t="s">
        <v>610</v>
      </c>
      <c r="B88" s="9"/>
    </row>
    <row r="89" spans="1:2" x14ac:dyDescent="0.3">
      <c r="A89" s="8" t="s">
        <v>787</v>
      </c>
      <c r="B89" s="9">
        <v>55</v>
      </c>
    </row>
    <row r="90" spans="1:2" x14ac:dyDescent="0.3">
      <c r="A90" s="7" t="s">
        <v>243</v>
      </c>
      <c r="B90" s="9"/>
    </row>
    <row r="91" spans="1:2" x14ac:dyDescent="0.3">
      <c r="A91" s="8" t="s">
        <v>790</v>
      </c>
      <c r="B91" s="9">
        <v>55</v>
      </c>
    </row>
    <row r="92" spans="1:2" x14ac:dyDescent="0.3">
      <c r="A92" s="7" t="s">
        <v>632</v>
      </c>
      <c r="B92" s="9"/>
    </row>
    <row r="93" spans="1:2" x14ac:dyDescent="0.3">
      <c r="A93" s="8" t="s">
        <v>787</v>
      </c>
      <c r="B93" s="9">
        <v>55</v>
      </c>
    </row>
    <row r="94" spans="1:2" x14ac:dyDescent="0.3">
      <c r="A94" s="7" t="s">
        <v>209</v>
      </c>
      <c r="B94" s="9"/>
    </row>
    <row r="95" spans="1:2" x14ac:dyDescent="0.3">
      <c r="A95" s="8" t="s">
        <v>790</v>
      </c>
      <c r="B95" s="9">
        <v>55</v>
      </c>
    </row>
    <row r="96" spans="1:2" x14ac:dyDescent="0.3">
      <c r="A96" s="7" t="s">
        <v>432</v>
      </c>
      <c r="B96" s="9"/>
    </row>
    <row r="97" spans="1:2" x14ac:dyDescent="0.3">
      <c r="A97" s="8" t="s">
        <v>788</v>
      </c>
      <c r="B97" s="9">
        <v>55</v>
      </c>
    </row>
    <row r="98" spans="1:2" x14ac:dyDescent="0.3">
      <c r="A98" s="7" t="s">
        <v>222</v>
      </c>
      <c r="B98" s="9"/>
    </row>
    <row r="99" spans="1:2" x14ac:dyDescent="0.3">
      <c r="A99" s="8" t="s">
        <v>790</v>
      </c>
      <c r="B99" s="9">
        <v>55</v>
      </c>
    </row>
    <row r="100" spans="1:2" x14ac:dyDescent="0.3">
      <c r="A100" s="7" t="s">
        <v>174</v>
      </c>
      <c r="B100" s="9"/>
    </row>
    <row r="101" spans="1:2" x14ac:dyDescent="0.3">
      <c r="A101" s="8" t="s">
        <v>790</v>
      </c>
      <c r="B101" s="9">
        <v>55</v>
      </c>
    </row>
    <row r="102" spans="1:2" x14ac:dyDescent="0.3">
      <c r="A102" s="7" t="s">
        <v>554</v>
      </c>
      <c r="B102" s="9"/>
    </row>
    <row r="103" spans="1:2" x14ac:dyDescent="0.3">
      <c r="A103" s="8" t="s">
        <v>787</v>
      </c>
      <c r="B103" s="9">
        <v>55</v>
      </c>
    </row>
    <row r="104" spans="1:2" x14ac:dyDescent="0.3">
      <c r="A104" s="7" t="s">
        <v>162</v>
      </c>
      <c r="B104" s="9"/>
    </row>
    <row r="105" spans="1:2" x14ac:dyDescent="0.3">
      <c r="A105" s="8" t="s">
        <v>790</v>
      </c>
      <c r="B105" s="9">
        <v>55</v>
      </c>
    </row>
    <row r="106" spans="1:2" x14ac:dyDescent="0.3">
      <c r="A106" s="7" t="s">
        <v>584</v>
      </c>
      <c r="B106" s="9"/>
    </row>
    <row r="107" spans="1:2" x14ac:dyDescent="0.3">
      <c r="A107" s="8" t="s">
        <v>787</v>
      </c>
      <c r="B107" s="9">
        <v>55</v>
      </c>
    </row>
    <row r="108" spans="1:2" x14ac:dyDescent="0.3">
      <c r="A108" s="7" t="s">
        <v>150</v>
      </c>
      <c r="B108" s="9"/>
    </row>
    <row r="109" spans="1:2" x14ac:dyDescent="0.3">
      <c r="A109" s="8" t="s">
        <v>790</v>
      </c>
      <c r="B109" s="9">
        <v>55</v>
      </c>
    </row>
    <row r="110" spans="1:2" x14ac:dyDescent="0.3">
      <c r="A110" s="7" t="s">
        <v>561</v>
      </c>
      <c r="B110" s="9"/>
    </row>
    <row r="111" spans="1:2" x14ac:dyDescent="0.3">
      <c r="A111" s="8" t="s">
        <v>787</v>
      </c>
      <c r="B111" s="9">
        <v>55</v>
      </c>
    </row>
    <row r="112" spans="1:2" x14ac:dyDescent="0.3">
      <c r="A112" s="7" t="s">
        <v>539</v>
      </c>
      <c r="B112" s="9"/>
    </row>
    <row r="113" spans="1:2" x14ac:dyDescent="0.3">
      <c r="A113" s="8" t="s">
        <v>787</v>
      </c>
      <c r="B113" s="9">
        <v>55</v>
      </c>
    </row>
    <row r="114" spans="1:2" x14ac:dyDescent="0.3">
      <c r="A114" s="7" t="s">
        <v>550</v>
      </c>
      <c r="B114" s="9"/>
    </row>
    <row r="115" spans="1:2" x14ac:dyDescent="0.3">
      <c r="A115" s="8" t="s">
        <v>787</v>
      </c>
      <c r="B115" s="9">
        <v>55</v>
      </c>
    </row>
    <row r="116" spans="1:2" x14ac:dyDescent="0.3">
      <c r="A116" s="7" t="s">
        <v>532</v>
      </c>
      <c r="B116" s="9"/>
    </row>
    <row r="117" spans="1:2" x14ac:dyDescent="0.3">
      <c r="A117" s="8" t="s">
        <v>790</v>
      </c>
      <c r="B117" s="9">
        <v>55</v>
      </c>
    </row>
    <row r="118" spans="1:2" x14ac:dyDescent="0.3">
      <c r="A118" s="7" t="s">
        <v>355</v>
      </c>
      <c r="B118" s="9"/>
    </row>
    <row r="119" spans="1:2" x14ac:dyDescent="0.3">
      <c r="A119" s="8" t="s">
        <v>789</v>
      </c>
      <c r="B119" s="9">
        <v>55</v>
      </c>
    </row>
    <row r="120" spans="1:2" x14ac:dyDescent="0.3">
      <c r="A120" s="7" t="s">
        <v>105</v>
      </c>
      <c r="B120" s="9"/>
    </row>
    <row r="121" spans="1:2" x14ac:dyDescent="0.3">
      <c r="A121" s="8" t="s">
        <v>791</v>
      </c>
      <c r="B121" s="9">
        <v>55</v>
      </c>
    </row>
    <row r="122" spans="1:2" x14ac:dyDescent="0.3">
      <c r="A122" s="7" t="s">
        <v>341</v>
      </c>
      <c r="B122" s="9"/>
    </row>
    <row r="123" spans="1:2" x14ac:dyDescent="0.3">
      <c r="A123" s="8" t="s">
        <v>789</v>
      </c>
      <c r="B123" s="9">
        <v>55</v>
      </c>
    </row>
    <row r="124" spans="1:2" x14ac:dyDescent="0.3">
      <c r="A124" s="7" t="s">
        <v>99</v>
      </c>
      <c r="B124" s="9"/>
    </row>
    <row r="125" spans="1:2" x14ac:dyDescent="0.3">
      <c r="A125" s="8" t="s">
        <v>791</v>
      </c>
      <c r="B125" s="9">
        <v>55</v>
      </c>
    </row>
    <row r="126" spans="1:2" x14ac:dyDescent="0.3">
      <c r="A126" s="7" t="s">
        <v>332</v>
      </c>
      <c r="B126" s="9"/>
    </row>
    <row r="127" spans="1:2" x14ac:dyDescent="0.3">
      <c r="A127" s="8" t="s">
        <v>789</v>
      </c>
      <c r="B127" s="9">
        <v>55</v>
      </c>
    </row>
    <row r="128" spans="1:2" x14ac:dyDescent="0.3">
      <c r="A128" s="7" t="s">
        <v>533</v>
      </c>
      <c r="B128" s="9"/>
    </row>
    <row r="129" spans="1:2" x14ac:dyDescent="0.3">
      <c r="A129" s="8" t="s">
        <v>787</v>
      </c>
      <c r="B129" s="9">
        <v>55</v>
      </c>
    </row>
    <row r="130" spans="1:2" x14ac:dyDescent="0.3">
      <c r="A130" s="7" t="s">
        <v>303</v>
      </c>
      <c r="B130" s="9"/>
    </row>
    <row r="131" spans="1:2" x14ac:dyDescent="0.3">
      <c r="A131" s="8" t="s">
        <v>789</v>
      </c>
      <c r="B131" s="9">
        <v>55</v>
      </c>
    </row>
    <row r="132" spans="1:2" x14ac:dyDescent="0.3">
      <c r="A132" s="7" t="s">
        <v>438</v>
      </c>
      <c r="B132" s="9"/>
    </row>
    <row r="133" spans="1:2" x14ac:dyDescent="0.3">
      <c r="A133" s="8" t="s">
        <v>788</v>
      </c>
      <c r="B133" s="9">
        <v>55</v>
      </c>
    </row>
    <row r="134" spans="1:2" x14ac:dyDescent="0.3">
      <c r="A134" s="7" t="s">
        <v>368</v>
      </c>
      <c r="B134" s="9"/>
    </row>
    <row r="135" spans="1:2" x14ac:dyDescent="0.3">
      <c r="A135" s="8" t="s">
        <v>789</v>
      </c>
      <c r="B135" s="9">
        <v>54.31</v>
      </c>
    </row>
    <row r="136" spans="1:2" x14ac:dyDescent="0.3">
      <c r="A136" s="7" t="s">
        <v>478</v>
      </c>
      <c r="B136" s="9"/>
    </row>
    <row r="137" spans="1:2" x14ac:dyDescent="0.3">
      <c r="A137" s="8" t="s">
        <v>788</v>
      </c>
      <c r="B137" s="9">
        <v>54.21</v>
      </c>
    </row>
    <row r="138" spans="1:2" x14ac:dyDescent="0.3">
      <c r="A138" s="7" t="s">
        <v>84</v>
      </c>
      <c r="B138" s="9"/>
    </row>
    <row r="139" spans="1:2" x14ac:dyDescent="0.3">
      <c r="A139" s="8" t="s">
        <v>791</v>
      </c>
      <c r="B139" s="9">
        <v>53.48</v>
      </c>
    </row>
    <row r="140" spans="1:2" x14ac:dyDescent="0.3">
      <c r="A140" s="7" t="s">
        <v>418</v>
      </c>
      <c r="B140" s="9"/>
    </row>
    <row r="141" spans="1:2" x14ac:dyDescent="0.3">
      <c r="A141" s="8" t="s">
        <v>788</v>
      </c>
      <c r="B141" s="9">
        <v>53</v>
      </c>
    </row>
    <row r="142" spans="1:2" x14ac:dyDescent="0.3">
      <c r="A142" s="7" t="s">
        <v>351</v>
      </c>
      <c r="B142" s="9"/>
    </row>
    <row r="143" spans="1:2" x14ac:dyDescent="0.3">
      <c r="A143" s="8" t="s">
        <v>789</v>
      </c>
      <c r="B143" s="9">
        <v>53</v>
      </c>
    </row>
    <row r="144" spans="1:2" x14ac:dyDescent="0.3">
      <c r="A144" s="7" t="s">
        <v>401</v>
      </c>
      <c r="B144" s="9"/>
    </row>
    <row r="145" spans="1:2" x14ac:dyDescent="0.3">
      <c r="A145" s="8" t="s">
        <v>788</v>
      </c>
      <c r="B145" s="9">
        <v>53</v>
      </c>
    </row>
    <row r="146" spans="1:2" x14ac:dyDescent="0.3">
      <c r="A146" s="7" t="s">
        <v>385</v>
      </c>
      <c r="B146" s="9"/>
    </row>
    <row r="147" spans="1:2" x14ac:dyDescent="0.3">
      <c r="A147" s="8" t="s">
        <v>788</v>
      </c>
      <c r="B147" s="9">
        <v>53</v>
      </c>
    </row>
    <row r="148" spans="1:2" x14ac:dyDescent="0.3">
      <c r="A148" s="7" t="s">
        <v>301</v>
      </c>
      <c r="B148" s="9"/>
    </row>
    <row r="149" spans="1:2" x14ac:dyDescent="0.3">
      <c r="A149" s="8" t="s">
        <v>789</v>
      </c>
      <c r="B149" s="9">
        <v>53</v>
      </c>
    </row>
    <row r="150" spans="1:2" x14ac:dyDescent="0.3">
      <c r="A150" s="7" t="s">
        <v>573</v>
      </c>
      <c r="B150" s="9"/>
    </row>
    <row r="151" spans="1:2" x14ac:dyDescent="0.3">
      <c r="A151" s="8" t="s">
        <v>787</v>
      </c>
      <c r="B151" s="9">
        <v>50</v>
      </c>
    </row>
    <row r="152" spans="1:2" x14ac:dyDescent="0.3">
      <c r="A152" s="7" t="s">
        <v>416</v>
      </c>
      <c r="B152" s="9"/>
    </row>
    <row r="153" spans="1:2" x14ac:dyDescent="0.3">
      <c r="A153" s="8" t="s">
        <v>788</v>
      </c>
      <c r="B153" s="9">
        <v>50</v>
      </c>
    </row>
    <row r="154" spans="1:2" x14ac:dyDescent="0.3">
      <c r="A154" s="7" t="s">
        <v>424</v>
      </c>
      <c r="B154" s="9"/>
    </row>
    <row r="155" spans="1:2" x14ac:dyDescent="0.3">
      <c r="A155" s="8" t="s">
        <v>788</v>
      </c>
      <c r="B155" s="9">
        <v>50</v>
      </c>
    </row>
    <row r="156" spans="1:2" x14ac:dyDescent="0.3">
      <c r="A156" s="7" t="s">
        <v>206</v>
      </c>
      <c r="B156" s="9"/>
    </row>
    <row r="157" spans="1:2" x14ac:dyDescent="0.3">
      <c r="A157" s="8" t="s">
        <v>790</v>
      </c>
      <c r="B157" s="9">
        <v>49</v>
      </c>
    </row>
    <row r="158" spans="1:2" x14ac:dyDescent="0.3">
      <c r="A158" s="7" t="s">
        <v>392</v>
      </c>
      <c r="B158" s="9"/>
    </row>
    <row r="159" spans="1:2" x14ac:dyDescent="0.3">
      <c r="A159" s="8" t="s">
        <v>788</v>
      </c>
      <c r="B159" s="9">
        <v>49</v>
      </c>
    </row>
    <row r="160" spans="1:2" x14ac:dyDescent="0.3">
      <c r="A160" s="7" t="s">
        <v>545</v>
      </c>
      <c r="B160" s="9"/>
    </row>
    <row r="161" spans="1:2" x14ac:dyDescent="0.3">
      <c r="A161" s="8" t="s">
        <v>787</v>
      </c>
      <c r="B161" s="9">
        <v>47.6</v>
      </c>
    </row>
    <row r="162" spans="1:2" x14ac:dyDescent="0.3">
      <c r="A162" s="7" t="s">
        <v>483</v>
      </c>
      <c r="B162" s="9"/>
    </row>
    <row r="163" spans="1:2" x14ac:dyDescent="0.3">
      <c r="A163" s="8" t="s">
        <v>788</v>
      </c>
      <c r="B163" s="9">
        <v>47.6</v>
      </c>
    </row>
    <row r="164" spans="1:2" x14ac:dyDescent="0.3">
      <c r="A164" s="7" t="s">
        <v>239</v>
      </c>
      <c r="B164" s="9"/>
    </row>
    <row r="165" spans="1:2" x14ac:dyDescent="0.3">
      <c r="A165" s="8" t="s">
        <v>790</v>
      </c>
      <c r="B165" s="9">
        <v>47.6</v>
      </c>
    </row>
    <row r="166" spans="1:2" x14ac:dyDescent="0.3">
      <c r="A166" s="7" t="s">
        <v>527</v>
      </c>
      <c r="B166" s="9"/>
    </row>
    <row r="167" spans="1:2" x14ac:dyDescent="0.3">
      <c r="A167" s="8" t="s">
        <v>791</v>
      </c>
      <c r="B167" s="9">
        <v>47.6</v>
      </c>
    </row>
    <row r="168" spans="1:2" x14ac:dyDescent="0.3">
      <c r="A168" s="7" t="s">
        <v>543</v>
      </c>
      <c r="B168" s="9"/>
    </row>
    <row r="169" spans="1:2" x14ac:dyDescent="0.3">
      <c r="A169" s="8" t="s">
        <v>787</v>
      </c>
      <c r="B169" s="9">
        <v>47.6</v>
      </c>
    </row>
    <row r="170" spans="1:2" x14ac:dyDescent="0.3">
      <c r="A170" s="7" t="s">
        <v>591</v>
      </c>
      <c r="B170" s="9"/>
    </row>
    <row r="171" spans="1:2" x14ac:dyDescent="0.3">
      <c r="A171" s="8" t="s">
        <v>787</v>
      </c>
      <c r="B171" s="9">
        <v>47.6</v>
      </c>
    </row>
    <row r="172" spans="1:2" x14ac:dyDescent="0.3">
      <c r="A172" s="7" t="s">
        <v>218</v>
      </c>
      <c r="B172" s="9"/>
    </row>
    <row r="173" spans="1:2" x14ac:dyDescent="0.3">
      <c r="A173" s="8" t="s">
        <v>790</v>
      </c>
      <c r="B173" s="9">
        <v>47.6</v>
      </c>
    </row>
    <row r="174" spans="1:2" x14ac:dyDescent="0.3">
      <c r="A174" s="7" t="s">
        <v>492</v>
      </c>
      <c r="B174" s="9"/>
    </row>
    <row r="175" spans="1:2" x14ac:dyDescent="0.3">
      <c r="A175" s="8" t="s">
        <v>788</v>
      </c>
      <c r="B175" s="9">
        <v>47.6</v>
      </c>
    </row>
    <row r="176" spans="1:2" x14ac:dyDescent="0.3">
      <c r="A176" s="7" t="s">
        <v>495</v>
      </c>
      <c r="B176" s="9"/>
    </row>
    <row r="177" spans="1:2" x14ac:dyDescent="0.3">
      <c r="A177" s="8" t="s">
        <v>787</v>
      </c>
      <c r="B177" s="9">
        <v>47.6</v>
      </c>
    </row>
    <row r="178" spans="1:2" x14ac:dyDescent="0.3">
      <c r="A178" s="7" t="s">
        <v>590</v>
      </c>
      <c r="B178" s="9"/>
    </row>
    <row r="179" spans="1:2" x14ac:dyDescent="0.3">
      <c r="A179" s="8" t="s">
        <v>787</v>
      </c>
      <c r="B179" s="9">
        <v>47.6</v>
      </c>
    </row>
    <row r="180" spans="1:2" x14ac:dyDescent="0.3">
      <c r="A180" s="7" t="s">
        <v>166</v>
      </c>
      <c r="B180" s="9"/>
    </row>
    <row r="181" spans="1:2" x14ac:dyDescent="0.3">
      <c r="A181" s="8" t="s">
        <v>790</v>
      </c>
      <c r="B181" s="9">
        <v>47.57</v>
      </c>
    </row>
    <row r="182" spans="1:2" x14ac:dyDescent="0.3">
      <c r="A182" s="7" t="s">
        <v>87</v>
      </c>
      <c r="B182" s="9"/>
    </row>
    <row r="183" spans="1:2" x14ac:dyDescent="0.3">
      <c r="A183" s="8" t="s">
        <v>791</v>
      </c>
      <c r="B183" s="9">
        <v>47</v>
      </c>
    </row>
    <row r="184" spans="1:2" x14ac:dyDescent="0.3">
      <c r="A184" s="7" t="s">
        <v>359</v>
      </c>
      <c r="B184" s="9"/>
    </row>
    <row r="185" spans="1:2" x14ac:dyDescent="0.3">
      <c r="A185" s="8" t="s">
        <v>789</v>
      </c>
      <c r="B185" s="9">
        <v>46</v>
      </c>
    </row>
    <row r="186" spans="1:2" x14ac:dyDescent="0.3">
      <c r="A186" s="7" t="s">
        <v>230</v>
      </c>
      <c r="B186" s="9"/>
    </row>
    <row r="187" spans="1:2" x14ac:dyDescent="0.3">
      <c r="A187" s="8" t="s">
        <v>790</v>
      </c>
      <c r="B187" s="9">
        <v>46</v>
      </c>
    </row>
    <row r="188" spans="1:2" x14ac:dyDescent="0.3">
      <c r="A188" s="7" t="s">
        <v>158</v>
      </c>
      <c r="B188" s="9"/>
    </row>
    <row r="189" spans="1:2" x14ac:dyDescent="0.3">
      <c r="A189" s="8" t="s">
        <v>790</v>
      </c>
      <c r="B189" s="9">
        <v>45.05</v>
      </c>
    </row>
    <row r="190" spans="1:2" x14ac:dyDescent="0.3">
      <c r="A190" s="7" t="s">
        <v>570</v>
      </c>
      <c r="B190" s="9"/>
    </row>
    <row r="191" spans="1:2" x14ac:dyDescent="0.3">
      <c r="A191" s="8" t="s">
        <v>787</v>
      </c>
      <c r="B191" s="9">
        <v>45</v>
      </c>
    </row>
    <row r="192" spans="1:2" x14ac:dyDescent="0.3">
      <c r="A192" s="7" t="s">
        <v>601</v>
      </c>
      <c r="B192" s="9"/>
    </row>
    <row r="193" spans="1:2" x14ac:dyDescent="0.3">
      <c r="A193" s="8" t="s">
        <v>787</v>
      </c>
      <c r="B193" s="9">
        <v>45</v>
      </c>
    </row>
    <row r="194" spans="1:2" x14ac:dyDescent="0.3">
      <c r="A194" s="7" t="s">
        <v>612</v>
      </c>
      <c r="B194" s="9"/>
    </row>
    <row r="195" spans="1:2" x14ac:dyDescent="0.3">
      <c r="A195" s="8" t="s">
        <v>787</v>
      </c>
      <c r="B195" s="9">
        <v>45</v>
      </c>
    </row>
    <row r="196" spans="1:2" x14ac:dyDescent="0.3">
      <c r="A196" s="7" t="s">
        <v>585</v>
      </c>
      <c r="B196" s="9"/>
    </row>
    <row r="197" spans="1:2" x14ac:dyDescent="0.3">
      <c r="A197" s="8" t="s">
        <v>787</v>
      </c>
      <c r="B197" s="9">
        <v>45</v>
      </c>
    </row>
    <row r="198" spans="1:2" x14ac:dyDescent="0.3">
      <c r="A198" s="7" t="s">
        <v>242</v>
      </c>
      <c r="B198" s="9"/>
    </row>
    <row r="199" spans="1:2" x14ac:dyDescent="0.3">
      <c r="A199" s="8" t="s">
        <v>790</v>
      </c>
      <c r="B199" s="9">
        <v>45</v>
      </c>
    </row>
    <row r="200" spans="1:2" x14ac:dyDescent="0.3">
      <c r="A200" s="7" t="s">
        <v>510</v>
      </c>
      <c r="B200" s="9"/>
    </row>
    <row r="201" spans="1:2" x14ac:dyDescent="0.3">
      <c r="A201" s="8" t="s">
        <v>787</v>
      </c>
      <c r="B201" s="9">
        <v>45</v>
      </c>
    </row>
    <row r="202" spans="1:2" x14ac:dyDescent="0.3">
      <c r="A202" s="7" t="s">
        <v>588</v>
      </c>
      <c r="B202" s="9"/>
    </row>
    <row r="203" spans="1:2" x14ac:dyDescent="0.3">
      <c r="A203" s="8" t="s">
        <v>787</v>
      </c>
      <c r="B203" s="9">
        <v>45</v>
      </c>
    </row>
    <row r="204" spans="1:2" x14ac:dyDescent="0.3">
      <c r="A204" s="7" t="s">
        <v>596</v>
      </c>
      <c r="B204" s="9"/>
    </row>
    <row r="205" spans="1:2" x14ac:dyDescent="0.3">
      <c r="A205" s="8" t="s">
        <v>787</v>
      </c>
      <c r="B205" s="9">
        <v>45</v>
      </c>
    </row>
    <row r="206" spans="1:2" x14ac:dyDescent="0.3">
      <c r="A206" s="7" t="s">
        <v>503</v>
      </c>
      <c r="B206" s="9"/>
    </row>
    <row r="207" spans="1:2" x14ac:dyDescent="0.3">
      <c r="A207" s="8" t="s">
        <v>787</v>
      </c>
      <c r="B207" s="9">
        <v>45</v>
      </c>
    </row>
    <row r="208" spans="1:2" x14ac:dyDescent="0.3">
      <c r="A208" s="7" t="s">
        <v>327</v>
      </c>
      <c r="B208" s="9"/>
    </row>
    <row r="209" spans="1:2" x14ac:dyDescent="0.3">
      <c r="A209" s="8" t="s">
        <v>789</v>
      </c>
      <c r="B209" s="9">
        <v>45</v>
      </c>
    </row>
    <row r="210" spans="1:2" x14ac:dyDescent="0.3">
      <c r="A210" s="7" t="s">
        <v>556</v>
      </c>
      <c r="B210" s="9"/>
    </row>
    <row r="211" spans="1:2" x14ac:dyDescent="0.3">
      <c r="A211" s="8" t="s">
        <v>787</v>
      </c>
      <c r="B211" s="9">
        <v>45</v>
      </c>
    </row>
    <row r="212" spans="1:2" x14ac:dyDescent="0.3">
      <c r="A212" s="7" t="s">
        <v>559</v>
      </c>
      <c r="B212" s="9"/>
    </row>
    <row r="213" spans="1:2" x14ac:dyDescent="0.3">
      <c r="A213" s="8" t="s">
        <v>787</v>
      </c>
      <c r="B213" s="9">
        <v>45</v>
      </c>
    </row>
    <row r="214" spans="1:2" x14ac:dyDescent="0.3">
      <c r="A214" s="7" t="s">
        <v>522</v>
      </c>
      <c r="B214" s="9"/>
    </row>
    <row r="215" spans="1:2" x14ac:dyDescent="0.3">
      <c r="A215" s="8" t="s">
        <v>791</v>
      </c>
      <c r="B215" s="9">
        <v>45</v>
      </c>
    </row>
    <row r="216" spans="1:2" x14ac:dyDescent="0.3">
      <c r="A216" s="7" t="s">
        <v>621</v>
      </c>
      <c r="B216" s="9"/>
    </row>
    <row r="217" spans="1:2" x14ac:dyDescent="0.3">
      <c r="A217" s="8" t="s">
        <v>787</v>
      </c>
      <c r="B217" s="9">
        <v>45</v>
      </c>
    </row>
    <row r="218" spans="1:2" x14ac:dyDescent="0.3">
      <c r="A218" s="7" t="s">
        <v>486</v>
      </c>
      <c r="B218" s="9"/>
    </row>
    <row r="219" spans="1:2" x14ac:dyDescent="0.3">
      <c r="A219" s="8" t="s">
        <v>788</v>
      </c>
      <c r="B219" s="9">
        <v>45</v>
      </c>
    </row>
    <row r="220" spans="1:2" x14ac:dyDescent="0.3">
      <c r="A220" s="7" t="s">
        <v>580</v>
      </c>
      <c r="B220" s="9"/>
    </row>
    <row r="221" spans="1:2" x14ac:dyDescent="0.3">
      <c r="A221" s="8" t="s">
        <v>787</v>
      </c>
      <c r="B221" s="9">
        <v>45</v>
      </c>
    </row>
    <row r="222" spans="1:2" x14ac:dyDescent="0.3">
      <c r="A222" s="7" t="s">
        <v>595</v>
      </c>
      <c r="B222" s="9"/>
    </row>
    <row r="223" spans="1:2" x14ac:dyDescent="0.3">
      <c r="A223" s="8" t="s">
        <v>787</v>
      </c>
      <c r="B223" s="9">
        <v>45</v>
      </c>
    </row>
    <row r="224" spans="1:2" x14ac:dyDescent="0.3">
      <c r="A224" s="7" t="s">
        <v>399</v>
      </c>
      <c r="B224" s="9"/>
    </row>
    <row r="225" spans="1:2" x14ac:dyDescent="0.3">
      <c r="A225" s="8" t="s">
        <v>788</v>
      </c>
      <c r="B225" s="9">
        <v>45</v>
      </c>
    </row>
    <row r="226" spans="1:2" x14ac:dyDescent="0.3">
      <c r="A226" s="7" t="s">
        <v>605</v>
      </c>
      <c r="B226" s="9"/>
    </row>
    <row r="227" spans="1:2" x14ac:dyDescent="0.3">
      <c r="A227" s="8" t="s">
        <v>787</v>
      </c>
      <c r="B227" s="9">
        <v>45</v>
      </c>
    </row>
    <row r="228" spans="1:2" x14ac:dyDescent="0.3">
      <c r="A228" s="7" t="s">
        <v>145</v>
      </c>
      <c r="B228" s="9"/>
    </row>
    <row r="229" spans="1:2" x14ac:dyDescent="0.3">
      <c r="A229" s="8" t="s">
        <v>791</v>
      </c>
      <c r="B229" s="9">
        <v>43.35</v>
      </c>
    </row>
    <row r="230" spans="1:2" x14ac:dyDescent="0.3">
      <c r="A230" s="7" t="s">
        <v>504</v>
      </c>
      <c r="B230" s="9"/>
    </row>
    <row r="231" spans="1:2" x14ac:dyDescent="0.3">
      <c r="A231" s="8" t="s">
        <v>787</v>
      </c>
      <c r="B231" s="9">
        <v>43.35</v>
      </c>
    </row>
    <row r="232" spans="1:2" x14ac:dyDescent="0.3">
      <c r="A232" s="7" t="s">
        <v>383</v>
      </c>
      <c r="B232" s="9"/>
    </row>
    <row r="233" spans="1:2" x14ac:dyDescent="0.3">
      <c r="A233" s="8" t="s">
        <v>789</v>
      </c>
      <c r="B233" s="9">
        <v>43.35</v>
      </c>
    </row>
    <row r="234" spans="1:2" x14ac:dyDescent="0.3">
      <c r="A234" s="7" t="s">
        <v>623</v>
      </c>
      <c r="B234" s="9"/>
    </row>
    <row r="235" spans="1:2" x14ac:dyDescent="0.3">
      <c r="A235" s="8" t="s">
        <v>787</v>
      </c>
      <c r="B235" s="9">
        <v>43.35</v>
      </c>
    </row>
    <row r="236" spans="1:2" x14ac:dyDescent="0.3">
      <c r="A236" s="7" t="s">
        <v>631</v>
      </c>
      <c r="B236" s="9"/>
    </row>
    <row r="237" spans="1:2" x14ac:dyDescent="0.3">
      <c r="A237" s="8" t="s">
        <v>787</v>
      </c>
      <c r="B237" s="9">
        <v>43.35</v>
      </c>
    </row>
    <row r="238" spans="1:2" x14ac:dyDescent="0.3">
      <c r="A238" s="7" t="s">
        <v>458</v>
      </c>
      <c r="B238" s="9"/>
    </row>
    <row r="239" spans="1:2" x14ac:dyDescent="0.3">
      <c r="A239" s="8" t="s">
        <v>788</v>
      </c>
      <c r="B239" s="9">
        <v>43.35</v>
      </c>
    </row>
    <row r="240" spans="1:2" x14ac:dyDescent="0.3">
      <c r="A240" s="7" t="s">
        <v>406</v>
      </c>
      <c r="B240" s="9"/>
    </row>
    <row r="241" spans="1:2" x14ac:dyDescent="0.3">
      <c r="A241" s="8" t="s">
        <v>788</v>
      </c>
      <c r="B241" s="9">
        <v>43.35</v>
      </c>
    </row>
    <row r="242" spans="1:2" x14ac:dyDescent="0.3">
      <c r="A242" s="7" t="s">
        <v>509</v>
      </c>
      <c r="B242" s="9"/>
    </row>
    <row r="243" spans="1:2" x14ac:dyDescent="0.3">
      <c r="A243" s="8" t="s">
        <v>787</v>
      </c>
      <c r="B243" s="9">
        <v>43.35</v>
      </c>
    </row>
    <row r="244" spans="1:2" x14ac:dyDescent="0.3">
      <c r="A244" s="7" t="s">
        <v>546</v>
      </c>
      <c r="B244" s="9"/>
    </row>
    <row r="245" spans="1:2" x14ac:dyDescent="0.3">
      <c r="A245" s="8" t="s">
        <v>787</v>
      </c>
      <c r="B245" s="9">
        <v>43.35</v>
      </c>
    </row>
    <row r="246" spans="1:2" x14ac:dyDescent="0.3">
      <c r="A246" s="7" t="s">
        <v>555</v>
      </c>
      <c r="B246" s="9"/>
    </row>
    <row r="247" spans="1:2" x14ac:dyDescent="0.3">
      <c r="A247" s="8" t="s">
        <v>787</v>
      </c>
      <c r="B247" s="9">
        <v>43.35</v>
      </c>
    </row>
    <row r="248" spans="1:2" x14ac:dyDescent="0.3">
      <c r="A248" s="7" t="s">
        <v>429</v>
      </c>
      <c r="B248" s="9"/>
    </row>
    <row r="249" spans="1:2" x14ac:dyDescent="0.3">
      <c r="A249" s="8" t="s">
        <v>788</v>
      </c>
      <c r="B249" s="9">
        <v>43.35</v>
      </c>
    </row>
    <row r="250" spans="1:2" x14ac:dyDescent="0.3">
      <c r="A250" s="7" t="s">
        <v>389</v>
      </c>
      <c r="B250" s="9"/>
    </row>
    <row r="251" spans="1:2" x14ac:dyDescent="0.3">
      <c r="A251" s="8" t="s">
        <v>788</v>
      </c>
      <c r="B251" s="9">
        <v>43</v>
      </c>
    </row>
    <row r="252" spans="1:2" x14ac:dyDescent="0.3">
      <c r="A252" s="7" t="s">
        <v>448</v>
      </c>
      <c r="B252" s="9"/>
    </row>
    <row r="253" spans="1:2" x14ac:dyDescent="0.3">
      <c r="A253" s="8" t="s">
        <v>788</v>
      </c>
      <c r="B253" s="9">
        <v>42.08</v>
      </c>
    </row>
    <row r="254" spans="1:2" x14ac:dyDescent="0.3">
      <c r="A254" s="7" t="s">
        <v>592</v>
      </c>
      <c r="B254" s="9"/>
    </row>
    <row r="255" spans="1:2" x14ac:dyDescent="0.3">
      <c r="A255" s="8" t="s">
        <v>787</v>
      </c>
      <c r="B255" s="9">
        <v>42</v>
      </c>
    </row>
    <row r="256" spans="1:2" x14ac:dyDescent="0.3">
      <c r="A256" s="7" t="s">
        <v>642</v>
      </c>
      <c r="B256" s="9"/>
    </row>
    <row r="257" spans="1:2" x14ac:dyDescent="0.3">
      <c r="A257" s="8" t="s">
        <v>787</v>
      </c>
      <c r="B257" s="9">
        <v>42</v>
      </c>
    </row>
    <row r="258" spans="1:2" x14ac:dyDescent="0.3">
      <c r="A258" s="7" t="s">
        <v>615</v>
      </c>
      <c r="B258" s="9"/>
    </row>
    <row r="259" spans="1:2" x14ac:dyDescent="0.3">
      <c r="A259" s="8" t="s">
        <v>787</v>
      </c>
      <c r="B259" s="9">
        <v>42</v>
      </c>
    </row>
    <row r="260" spans="1:2" x14ac:dyDescent="0.3">
      <c r="A260" s="7" t="s">
        <v>314</v>
      </c>
      <c r="B260" s="9"/>
    </row>
    <row r="261" spans="1:2" x14ac:dyDescent="0.3">
      <c r="A261" s="8" t="s">
        <v>789</v>
      </c>
      <c r="B261" s="9">
        <v>42</v>
      </c>
    </row>
    <row r="262" spans="1:2" x14ac:dyDescent="0.3">
      <c r="A262" s="7" t="s">
        <v>567</v>
      </c>
      <c r="B262" s="9"/>
    </row>
    <row r="263" spans="1:2" x14ac:dyDescent="0.3">
      <c r="A263" s="8" t="s">
        <v>787</v>
      </c>
      <c r="B263" s="9">
        <v>42</v>
      </c>
    </row>
    <row r="264" spans="1:2" x14ac:dyDescent="0.3">
      <c r="A264" s="7" t="s">
        <v>168</v>
      </c>
      <c r="B264" s="9"/>
    </row>
    <row r="265" spans="1:2" x14ac:dyDescent="0.3">
      <c r="A265" s="8" t="s">
        <v>790</v>
      </c>
      <c r="B265" s="9">
        <v>42</v>
      </c>
    </row>
    <row r="266" spans="1:2" x14ac:dyDescent="0.3">
      <c r="A266" s="7" t="s">
        <v>490</v>
      </c>
      <c r="B266" s="9"/>
    </row>
    <row r="267" spans="1:2" x14ac:dyDescent="0.3">
      <c r="A267" s="8" t="s">
        <v>787</v>
      </c>
      <c r="B267" s="9">
        <v>42</v>
      </c>
    </row>
    <row r="268" spans="1:2" x14ac:dyDescent="0.3">
      <c r="A268" s="7" t="s">
        <v>400</v>
      </c>
      <c r="B268" s="9"/>
    </row>
    <row r="269" spans="1:2" x14ac:dyDescent="0.3">
      <c r="A269" s="8" t="s">
        <v>788</v>
      </c>
      <c r="B269" s="9">
        <v>39.85</v>
      </c>
    </row>
    <row r="270" spans="1:2" x14ac:dyDescent="0.3">
      <c r="A270" s="7" t="s">
        <v>149</v>
      </c>
      <c r="B270" s="9"/>
    </row>
    <row r="271" spans="1:2" x14ac:dyDescent="0.3">
      <c r="A271" s="8" t="s">
        <v>790</v>
      </c>
      <c r="B271" s="9">
        <v>39.1</v>
      </c>
    </row>
    <row r="272" spans="1:2" x14ac:dyDescent="0.3">
      <c r="A272" s="7" t="s">
        <v>394</v>
      </c>
      <c r="B272" s="9"/>
    </row>
    <row r="273" spans="1:2" x14ac:dyDescent="0.3">
      <c r="A273" s="8" t="s">
        <v>788</v>
      </c>
      <c r="B273" s="9">
        <v>38.119999999999997</v>
      </c>
    </row>
    <row r="274" spans="1:2" x14ac:dyDescent="0.3">
      <c r="A274" s="7" t="s">
        <v>473</v>
      </c>
      <c r="B274" s="9"/>
    </row>
    <row r="275" spans="1:2" x14ac:dyDescent="0.3">
      <c r="A275" s="8" t="s">
        <v>788</v>
      </c>
      <c r="B275" s="9">
        <v>35.700000000000003</v>
      </c>
    </row>
    <row r="276" spans="1:2" x14ac:dyDescent="0.3">
      <c r="A276" s="7" t="s">
        <v>603</v>
      </c>
      <c r="B276" s="9"/>
    </row>
    <row r="277" spans="1:2" x14ac:dyDescent="0.3">
      <c r="A277" s="8" t="s">
        <v>787</v>
      </c>
      <c r="B277" s="9">
        <v>35.700000000000003</v>
      </c>
    </row>
    <row r="278" spans="1:2" x14ac:dyDescent="0.3">
      <c r="A278" s="7" t="s">
        <v>484</v>
      </c>
      <c r="B278" s="9"/>
    </row>
    <row r="279" spans="1:2" x14ac:dyDescent="0.3">
      <c r="A279" s="8" t="s">
        <v>788</v>
      </c>
      <c r="B279" s="9">
        <v>35.700000000000003</v>
      </c>
    </row>
    <row r="280" spans="1:2" x14ac:dyDescent="0.3">
      <c r="A280" s="7" t="s">
        <v>322</v>
      </c>
      <c r="B280" s="9"/>
    </row>
    <row r="281" spans="1:2" x14ac:dyDescent="0.3">
      <c r="A281" s="8" t="s">
        <v>789</v>
      </c>
      <c r="B281" s="9">
        <v>35.700000000000003</v>
      </c>
    </row>
    <row r="282" spans="1:2" x14ac:dyDescent="0.3">
      <c r="A282" s="7" t="s">
        <v>227</v>
      </c>
      <c r="B282" s="9"/>
    </row>
    <row r="283" spans="1:2" x14ac:dyDescent="0.3">
      <c r="A283" s="8" t="s">
        <v>790</v>
      </c>
      <c r="B283" s="9">
        <v>35.700000000000003</v>
      </c>
    </row>
    <row r="284" spans="1:2" x14ac:dyDescent="0.3">
      <c r="A284" s="7" t="s">
        <v>474</v>
      </c>
      <c r="B284" s="9"/>
    </row>
    <row r="285" spans="1:2" x14ac:dyDescent="0.3">
      <c r="A285" s="8" t="s">
        <v>788</v>
      </c>
      <c r="B285" s="9">
        <v>35.700000000000003</v>
      </c>
    </row>
    <row r="286" spans="1:2" x14ac:dyDescent="0.3">
      <c r="A286" s="7" t="s">
        <v>482</v>
      </c>
      <c r="B286" s="9"/>
    </row>
    <row r="287" spans="1:2" x14ac:dyDescent="0.3">
      <c r="A287" s="8" t="s">
        <v>788</v>
      </c>
      <c r="B287" s="9">
        <v>35.700000000000003</v>
      </c>
    </row>
    <row r="288" spans="1:2" x14ac:dyDescent="0.3">
      <c r="A288" s="7" t="s">
        <v>635</v>
      </c>
      <c r="B288" s="9"/>
    </row>
    <row r="289" spans="1:2" x14ac:dyDescent="0.3">
      <c r="A289" s="8" t="s">
        <v>787</v>
      </c>
      <c r="B289" s="9">
        <v>35.700000000000003</v>
      </c>
    </row>
    <row r="290" spans="1:2" x14ac:dyDescent="0.3">
      <c r="A290" s="7" t="s">
        <v>229</v>
      </c>
      <c r="B290" s="9"/>
    </row>
    <row r="291" spans="1:2" x14ac:dyDescent="0.3">
      <c r="A291" s="8" t="s">
        <v>790</v>
      </c>
      <c r="B291" s="9">
        <v>35.700000000000003</v>
      </c>
    </row>
    <row r="292" spans="1:2" x14ac:dyDescent="0.3">
      <c r="A292" s="7" t="s">
        <v>244</v>
      </c>
      <c r="B292" s="9"/>
    </row>
    <row r="293" spans="1:2" x14ac:dyDescent="0.3">
      <c r="A293" s="8" t="s">
        <v>790</v>
      </c>
      <c r="B293" s="9">
        <v>35.700000000000003</v>
      </c>
    </row>
    <row r="294" spans="1:2" x14ac:dyDescent="0.3">
      <c r="A294" s="7" t="s">
        <v>640</v>
      </c>
      <c r="B294" s="9"/>
    </row>
    <row r="295" spans="1:2" x14ac:dyDescent="0.3">
      <c r="A295" s="8" t="s">
        <v>787</v>
      </c>
      <c r="B295" s="9">
        <v>35.700000000000003</v>
      </c>
    </row>
    <row r="296" spans="1:2" x14ac:dyDescent="0.3">
      <c r="A296" s="7" t="s">
        <v>121</v>
      </c>
      <c r="B296" s="9"/>
    </row>
    <row r="297" spans="1:2" x14ac:dyDescent="0.3">
      <c r="A297" s="8" t="s">
        <v>791</v>
      </c>
      <c r="B297" s="9">
        <v>35.700000000000003</v>
      </c>
    </row>
    <row r="298" spans="1:2" x14ac:dyDescent="0.3">
      <c r="A298" s="7" t="s">
        <v>587</v>
      </c>
      <c r="B298" s="9"/>
    </row>
    <row r="299" spans="1:2" x14ac:dyDescent="0.3">
      <c r="A299" s="8" t="s">
        <v>787</v>
      </c>
      <c r="B299" s="9">
        <v>35.700000000000003</v>
      </c>
    </row>
    <row r="300" spans="1:2" x14ac:dyDescent="0.3">
      <c r="A300" s="7" t="s">
        <v>551</v>
      </c>
      <c r="B300" s="9"/>
    </row>
    <row r="301" spans="1:2" x14ac:dyDescent="0.3">
      <c r="A301" s="8" t="s">
        <v>787</v>
      </c>
      <c r="B301" s="9">
        <v>35.700000000000003</v>
      </c>
    </row>
    <row r="302" spans="1:2" x14ac:dyDescent="0.3">
      <c r="A302" s="7" t="s">
        <v>450</v>
      </c>
      <c r="B302" s="9"/>
    </row>
    <row r="303" spans="1:2" x14ac:dyDescent="0.3">
      <c r="A303" s="8" t="s">
        <v>788</v>
      </c>
      <c r="B303" s="9">
        <v>35.700000000000003</v>
      </c>
    </row>
    <row r="304" spans="1:2" x14ac:dyDescent="0.3">
      <c r="A304" s="7" t="s">
        <v>182</v>
      </c>
      <c r="B304" s="9"/>
    </row>
    <row r="305" spans="1:2" x14ac:dyDescent="0.3">
      <c r="A305" s="8" t="s">
        <v>790</v>
      </c>
      <c r="B305" s="9">
        <v>35.700000000000003</v>
      </c>
    </row>
    <row r="306" spans="1:2" x14ac:dyDescent="0.3">
      <c r="A306" s="7" t="s">
        <v>516</v>
      </c>
      <c r="B306" s="9"/>
    </row>
    <row r="307" spans="1:2" x14ac:dyDescent="0.3">
      <c r="A307" s="8" t="s">
        <v>787</v>
      </c>
      <c r="B307" s="9">
        <v>35.700000000000003</v>
      </c>
    </row>
    <row r="308" spans="1:2" x14ac:dyDescent="0.3">
      <c r="A308" s="7" t="s">
        <v>381</v>
      </c>
      <c r="B308" s="9"/>
    </row>
    <row r="309" spans="1:2" x14ac:dyDescent="0.3">
      <c r="A309" s="8" t="s">
        <v>789</v>
      </c>
      <c r="B309" s="9">
        <v>35.700000000000003</v>
      </c>
    </row>
    <row r="310" spans="1:2" x14ac:dyDescent="0.3">
      <c r="A310" s="7" t="s">
        <v>127</v>
      </c>
      <c r="B310" s="9"/>
    </row>
    <row r="311" spans="1:2" x14ac:dyDescent="0.3">
      <c r="A311" s="8" t="s">
        <v>791</v>
      </c>
      <c r="B311" s="9">
        <v>35</v>
      </c>
    </row>
    <row r="312" spans="1:2" x14ac:dyDescent="0.3">
      <c r="A312" s="7" t="s">
        <v>183</v>
      </c>
      <c r="B312" s="9"/>
    </row>
    <row r="313" spans="1:2" x14ac:dyDescent="0.3">
      <c r="A313" s="8" t="s">
        <v>790</v>
      </c>
      <c r="B313" s="9">
        <v>35</v>
      </c>
    </row>
    <row r="314" spans="1:2" x14ac:dyDescent="0.3">
      <c r="A314" s="7" t="s">
        <v>407</v>
      </c>
      <c r="B314" s="9"/>
    </row>
    <row r="315" spans="1:2" x14ac:dyDescent="0.3">
      <c r="A315" s="8" t="s">
        <v>788</v>
      </c>
      <c r="B315" s="9">
        <v>35</v>
      </c>
    </row>
    <row r="316" spans="1:2" x14ac:dyDescent="0.3">
      <c r="A316" s="7" t="s">
        <v>352</v>
      </c>
      <c r="B316" s="9"/>
    </row>
    <row r="317" spans="1:2" x14ac:dyDescent="0.3">
      <c r="A317" s="8" t="s">
        <v>789</v>
      </c>
      <c r="B317" s="9">
        <v>35</v>
      </c>
    </row>
    <row r="318" spans="1:2" x14ac:dyDescent="0.3">
      <c r="A318" s="7" t="s">
        <v>419</v>
      </c>
      <c r="B318" s="9"/>
    </row>
    <row r="319" spans="1:2" x14ac:dyDescent="0.3">
      <c r="A319" s="8" t="s">
        <v>788</v>
      </c>
      <c r="B319" s="9">
        <v>35</v>
      </c>
    </row>
    <row r="320" spans="1:2" x14ac:dyDescent="0.3">
      <c r="A320" s="7" t="s">
        <v>350</v>
      </c>
      <c r="B320" s="9"/>
    </row>
    <row r="321" spans="1:2" x14ac:dyDescent="0.3">
      <c r="A321" s="8" t="s">
        <v>789</v>
      </c>
      <c r="B321" s="9">
        <v>35</v>
      </c>
    </row>
    <row r="322" spans="1:2" x14ac:dyDescent="0.3">
      <c r="A322" s="7" t="s">
        <v>257</v>
      </c>
      <c r="B322" s="9"/>
    </row>
    <row r="323" spans="1:2" x14ac:dyDescent="0.3">
      <c r="A323" s="8" t="s">
        <v>790</v>
      </c>
      <c r="B323" s="9">
        <v>35</v>
      </c>
    </row>
    <row r="324" spans="1:2" x14ac:dyDescent="0.3">
      <c r="A324" s="7" t="s">
        <v>501</v>
      </c>
      <c r="B324" s="9"/>
    </row>
    <row r="325" spans="1:2" x14ac:dyDescent="0.3">
      <c r="A325" s="8" t="s">
        <v>787</v>
      </c>
      <c r="B325" s="9">
        <v>35</v>
      </c>
    </row>
    <row r="326" spans="1:2" x14ac:dyDescent="0.3">
      <c r="A326" s="7" t="s">
        <v>219</v>
      </c>
      <c r="B326" s="9"/>
    </row>
    <row r="327" spans="1:2" x14ac:dyDescent="0.3">
      <c r="A327" s="8" t="s">
        <v>790</v>
      </c>
      <c r="B327" s="9">
        <v>35</v>
      </c>
    </row>
    <row r="328" spans="1:2" x14ac:dyDescent="0.3">
      <c r="A328" s="7" t="s">
        <v>334</v>
      </c>
      <c r="B328" s="9"/>
    </row>
    <row r="329" spans="1:2" x14ac:dyDescent="0.3">
      <c r="A329" s="8" t="s">
        <v>789</v>
      </c>
      <c r="B329" s="9">
        <v>35</v>
      </c>
    </row>
    <row r="330" spans="1:2" x14ac:dyDescent="0.3">
      <c r="A330" s="7" t="s">
        <v>630</v>
      </c>
      <c r="B330" s="9"/>
    </row>
    <row r="331" spans="1:2" x14ac:dyDescent="0.3">
      <c r="A331" s="8" t="s">
        <v>787</v>
      </c>
      <c r="B331" s="9">
        <v>35</v>
      </c>
    </row>
    <row r="332" spans="1:2" x14ac:dyDescent="0.3">
      <c r="A332" s="7" t="s">
        <v>324</v>
      </c>
      <c r="B332" s="9"/>
    </row>
    <row r="333" spans="1:2" x14ac:dyDescent="0.3">
      <c r="A333" s="8" t="s">
        <v>789</v>
      </c>
      <c r="B333" s="9">
        <v>35</v>
      </c>
    </row>
    <row r="334" spans="1:2" x14ac:dyDescent="0.3">
      <c r="A334" s="7" t="s">
        <v>139</v>
      </c>
      <c r="B334" s="9"/>
    </row>
    <row r="335" spans="1:2" x14ac:dyDescent="0.3">
      <c r="A335" s="8" t="s">
        <v>791</v>
      </c>
      <c r="B335" s="9">
        <v>35</v>
      </c>
    </row>
    <row r="336" spans="1:2" x14ac:dyDescent="0.3">
      <c r="A336" s="7" t="s">
        <v>323</v>
      </c>
      <c r="B336" s="9"/>
    </row>
    <row r="337" spans="1:2" x14ac:dyDescent="0.3">
      <c r="A337" s="8" t="s">
        <v>789</v>
      </c>
      <c r="B337" s="9">
        <v>35</v>
      </c>
    </row>
    <row r="338" spans="1:2" x14ac:dyDescent="0.3">
      <c r="A338" s="7" t="s">
        <v>321</v>
      </c>
      <c r="B338" s="9"/>
    </row>
    <row r="339" spans="1:2" x14ac:dyDescent="0.3">
      <c r="A339" s="8" t="s">
        <v>789</v>
      </c>
      <c r="B339" s="9">
        <v>35</v>
      </c>
    </row>
    <row r="340" spans="1:2" x14ac:dyDescent="0.3">
      <c r="A340" s="7" t="s">
        <v>572</v>
      </c>
      <c r="B340" s="9"/>
    </row>
    <row r="341" spans="1:2" x14ac:dyDescent="0.3">
      <c r="A341" s="8" t="s">
        <v>787</v>
      </c>
      <c r="B341" s="9">
        <v>35</v>
      </c>
    </row>
    <row r="342" spans="1:2" x14ac:dyDescent="0.3">
      <c r="A342" s="7" t="s">
        <v>151</v>
      </c>
      <c r="B342" s="9"/>
    </row>
    <row r="343" spans="1:2" x14ac:dyDescent="0.3">
      <c r="A343" s="8" t="s">
        <v>791</v>
      </c>
      <c r="B343" s="9">
        <v>34</v>
      </c>
    </row>
    <row r="344" spans="1:2" x14ac:dyDescent="0.3">
      <c r="A344" s="7" t="s">
        <v>171</v>
      </c>
      <c r="B344" s="9"/>
    </row>
    <row r="345" spans="1:2" x14ac:dyDescent="0.3">
      <c r="A345" s="8" t="s">
        <v>790</v>
      </c>
      <c r="B345" s="9">
        <v>34</v>
      </c>
    </row>
    <row r="346" spans="1:2" x14ac:dyDescent="0.3">
      <c r="A346" s="7" t="s">
        <v>134</v>
      </c>
      <c r="B346" s="9"/>
    </row>
    <row r="347" spans="1:2" x14ac:dyDescent="0.3">
      <c r="A347" s="8" t="s">
        <v>791</v>
      </c>
      <c r="B347" s="9">
        <v>34</v>
      </c>
    </row>
    <row r="348" spans="1:2" x14ac:dyDescent="0.3">
      <c r="A348" s="7" t="s">
        <v>344</v>
      </c>
      <c r="B348" s="9"/>
    </row>
    <row r="349" spans="1:2" x14ac:dyDescent="0.3">
      <c r="A349" s="8" t="s">
        <v>789</v>
      </c>
      <c r="B349" s="9">
        <v>34</v>
      </c>
    </row>
    <row r="350" spans="1:2" x14ac:dyDescent="0.3">
      <c r="A350" s="7" t="s">
        <v>161</v>
      </c>
      <c r="B350" s="9"/>
    </row>
    <row r="351" spans="1:2" x14ac:dyDescent="0.3">
      <c r="A351" s="8" t="s">
        <v>790</v>
      </c>
      <c r="B351" s="9">
        <v>34</v>
      </c>
    </row>
    <row r="352" spans="1:2" x14ac:dyDescent="0.3">
      <c r="A352" s="7" t="s">
        <v>364</v>
      </c>
      <c r="B352" s="9"/>
    </row>
    <row r="353" spans="1:2" x14ac:dyDescent="0.3">
      <c r="A353" s="8" t="s">
        <v>789</v>
      </c>
      <c r="B353" s="9">
        <v>34</v>
      </c>
    </row>
    <row r="354" spans="1:2" x14ac:dyDescent="0.3">
      <c r="A354" s="7" t="s">
        <v>374</v>
      </c>
      <c r="B354" s="9"/>
    </row>
    <row r="355" spans="1:2" x14ac:dyDescent="0.3">
      <c r="A355" s="8" t="s">
        <v>789</v>
      </c>
      <c r="B355" s="9">
        <v>34</v>
      </c>
    </row>
    <row r="356" spans="1:2" x14ac:dyDescent="0.3">
      <c r="A356" s="7" t="s">
        <v>103</v>
      </c>
      <c r="B356" s="9"/>
    </row>
    <row r="357" spans="1:2" x14ac:dyDescent="0.3">
      <c r="A357" s="8" t="s">
        <v>791</v>
      </c>
      <c r="B357" s="9">
        <v>34</v>
      </c>
    </row>
    <row r="358" spans="1:2" x14ac:dyDescent="0.3">
      <c r="A358" s="7" t="s">
        <v>415</v>
      </c>
      <c r="B358" s="9"/>
    </row>
    <row r="359" spans="1:2" x14ac:dyDescent="0.3">
      <c r="A359" s="8" t="s">
        <v>788</v>
      </c>
      <c r="B359" s="9">
        <v>34</v>
      </c>
    </row>
    <row r="360" spans="1:2" x14ac:dyDescent="0.3">
      <c r="A360" s="7" t="s">
        <v>16</v>
      </c>
      <c r="B360" s="9"/>
    </row>
    <row r="361" spans="1:2" x14ac:dyDescent="0.3">
      <c r="A361" s="8" t="s">
        <v>792</v>
      </c>
      <c r="B361" s="9">
        <v>34</v>
      </c>
    </row>
    <row r="362" spans="1:2" x14ac:dyDescent="0.3">
      <c r="A362" s="7" t="s">
        <v>170</v>
      </c>
      <c r="B362" s="9"/>
    </row>
    <row r="363" spans="1:2" x14ac:dyDescent="0.3">
      <c r="A363" s="8" t="s">
        <v>790</v>
      </c>
      <c r="B363" s="9">
        <v>34</v>
      </c>
    </row>
    <row r="364" spans="1:2" x14ac:dyDescent="0.3">
      <c r="A364" s="7" t="s">
        <v>18</v>
      </c>
      <c r="B364" s="9"/>
    </row>
    <row r="365" spans="1:2" x14ac:dyDescent="0.3">
      <c r="A365" s="8" t="s">
        <v>792</v>
      </c>
      <c r="B365" s="9">
        <v>34</v>
      </c>
    </row>
    <row r="366" spans="1:2" x14ac:dyDescent="0.3">
      <c r="A366" s="7" t="s">
        <v>427</v>
      </c>
      <c r="B366" s="9"/>
    </row>
    <row r="367" spans="1:2" x14ac:dyDescent="0.3">
      <c r="A367" s="8" t="s">
        <v>788</v>
      </c>
      <c r="B367" s="9">
        <v>34</v>
      </c>
    </row>
    <row r="368" spans="1:2" x14ac:dyDescent="0.3">
      <c r="A368" s="7" t="s">
        <v>117</v>
      </c>
      <c r="B368" s="9"/>
    </row>
    <row r="369" spans="1:2" x14ac:dyDescent="0.3">
      <c r="A369" s="8" t="s">
        <v>790</v>
      </c>
      <c r="B369" s="9">
        <v>34</v>
      </c>
    </row>
    <row r="370" spans="1:2" x14ac:dyDescent="0.3">
      <c r="A370" s="7" t="s">
        <v>152</v>
      </c>
      <c r="B370" s="9"/>
    </row>
    <row r="371" spans="1:2" x14ac:dyDescent="0.3">
      <c r="A371" s="8" t="s">
        <v>791</v>
      </c>
      <c r="B371" s="9">
        <v>34</v>
      </c>
    </row>
    <row r="372" spans="1:2" x14ac:dyDescent="0.3">
      <c r="A372" s="7" t="s">
        <v>365</v>
      </c>
      <c r="B372" s="9"/>
    </row>
    <row r="373" spans="1:2" x14ac:dyDescent="0.3">
      <c r="A373" s="8" t="s">
        <v>789</v>
      </c>
      <c r="B373" s="9">
        <v>34</v>
      </c>
    </row>
    <row r="374" spans="1:2" x14ac:dyDescent="0.3">
      <c r="A374" s="7" t="s">
        <v>287</v>
      </c>
      <c r="B374" s="9"/>
    </row>
    <row r="375" spans="1:2" x14ac:dyDescent="0.3">
      <c r="A375" s="8" t="s">
        <v>789</v>
      </c>
      <c r="B375" s="9">
        <v>34</v>
      </c>
    </row>
    <row r="376" spans="1:2" x14ac:dyDescent="0.3">
      <c r="A376" s="7" t="s">
        <v>372</v>
      </c>
      <c r="B376" s="9"/>
    </row>
    <row r="377" spans="1:2" x14ac:dyDescent="0.3">
      <c r="A377" s="8" t="s">
        <v>789</v>
      </c>
      <c r="B377" s="9">
        <v>34</v>
      </c>
    </row>
    <row r="378" spans="1:2" x14ac:dyDescent="0.3">
      <c r="A378" s="7" t="s">
        <v>262</v>
      </c>
      <c r="B378" s="9"/>
    </row>
    <row r="379" spans="1:2" x14ac:dyDescent="0.3">
      <c r="A379" s="8" t="s">
        <v>789</v>
      </c>
      <c r="B379" s="9">
        <v>34</v>
      </c>
    </row>
    <row r="380" spans="1:2" x14ac:dyDescent="0.3">
      <c r="A380" s="7" t="s">
        <v>443</v>
      </c>
      <c r="B380" s="9"/>
    </row>
    <row r="381" spans="1:2" x14ac:dyDescent="0.3">
      <c r="A381" s="8" t="s">
        <v>788</v>
      </c>
      <c r="B381" s="9">
        <v>34</v>
      </c>
    </row>
    <row r="382" spans="1:2" x14ac:dyDescent="0.3">
      <c r="A382" s="7" t="s">
        <v>263</v>
      </c>
      <c r="B382" s="9"/>
    </row>
    <row r="383" spans="1:2" x14ac:dyDescent="0.3">
      <c r="A383" s="8" t="s">
        <v>789</v>
      </c>
      <c r="B383" s="9">
        <v>34</v>
      </c>
    </row>
    <row r="384" spans="1:2" x14ac:dyDescent="0.3">
      <c r="A384" s="7" t="s">
        <v>354</v>
      </c>
      <c r="B384" s="9"/>
    </row>
    <row r="385" spans="1:2" x14ac:dyDescent="0.3">
      <c r="A385" s="8" t="s">
        <v>789</v>
      </c>
      <c r="B385" s="9">
        <v>34</v>
      </c>
    </row>
    <row r="386" spans="1:2" x14ac:dyDescent="0.3">
      <c r="A386" s="7" t="s">
        <v>454</v>
      </c>
      <c r="B386" s="9"/>
    </row>
    <row r="387" spans="1:2" x14ac:dyDescent="0.3">
      <c r="A387" s="8" t="s">
        <v>788</v>
      </c>
      <c r="B387" s="9">
        <v>34</v>
      </c>
    </row>
    <row r="388" spans="1:2" x14ac:dyDescent="0.3">
      <c r="A388" s="7" t="s">
        <v>245</v>
      </c>
      <c r="B388" s="9"/>
    </row>
    <row r="389" spans="1:2" x14ac:dyDescent="0.3">
      <c r="A389" s="8" t="s">
        <v>790</v>
      </c>
      <c r="B389" s="9">
        <v>34</v>
      </c>
    </row>
    <row r="390" spans="1:2" x14ac:dyDescent="0.3">
      <c r="A390" s="7" t="s">
        <v>523</v>
      </c>
      <c r="B390" s="9"/>
    </row>
    <row r="391" spans="1:2" x14ac:dyDescent="0.3">
      <c r="A391" s="8" t="s">
        <v>787</v>
      </c>
      <c r="B391" s="9">
        <v>33</v>
      </c>
    </row>
    <row r="392" spans="1:2" x14ac:dyDescent="0.3">
      <c r="A392" s="7" t="s">
        <v>542</v>
      </c>
      <c r="B392" s="9"/>
    </row>
    <row r="393" spans="1:2" x14ac:dyDescent="0.3">
      <c r="A393" s="8" t="s">
        <v>787</v>
      </c>
      <c r="B393" s="9">
        <v>33</v>
      </c>
    </row>
    <row r="394" spans="1:2" x14ac:dyDescent="0.3">
      <c r="A394" s="7" t="s">
        <v>261</v>
      </c>
      <c r="B394" s="9"/>
    </row>
    <row r="395" spans="1:2" x14ac:dyDescent="0.3">
      <c r="A395" s="8" t="s">
        <v>790</v>
      </c>
      <c r="B395" s="9">
        <v>33</v>
      </c>
    </row>
    <row r="396" spans="1:2" x14ac:dyDescent="0.3">
      <c r="A396" s="7" t="s">
        <v>437</v>
      </c>
      <c r="B396" s="9"/>
    </row>
    <row r="397" spans="1:2" x14ac:dyDescent="0.3">
      <c r="A397" s="8" t="s">
        <v>788</v>
      </c>
      <c r="B397" s="9">
        <v>33</v>
      </c>
    </row>
    <row r="398" spans="1:2" x14ac:dyDescent="0.3">
      <c r="A398" s="7" t="s">
        <v>505</v>
      </c>
      <c r="B398" s="9"/>
    </row>
    <row r="399" spans="1:2" x14ac:dyDescent="0.3">
      <c r="A399" s="8" t="s">
        <v>787</v>
      </c>
      <c r="B399" s="9">
        <v>33</v>
      </c>
    </row>
    <row r="400" spans="1:2" x14ac:dyDescent="0.3">
      <c r="A400" s="7" t="s">
        <v>513</v>
      </c>
      <c r="B400" s="9"/>
    </row>
    <row r="401" spans="1:2" x14ac:dyDescent="0.3">
      <c r="A401" s="8" t="s">
        <v>790</v>
      </c>
      <c r="B401" s="9">
        <v>33</v>
      </c>
    </row>
    <row r="402" spans="1:2" x14ac:dyDescent="0.3">
      <c r="A402" s="7" t="s">
        <v>340</v>
      </c>
      <c r="B402" s="9"/>
    </row>
    <row r="403" spans="1:2" x14ac:dyDescent="0.3">
      <c r="A403" s="8" t="s">
        <v>789</v>
      </c>
      <c r="B403" s="9">
        <v>33</v>
      </c>
    </row>
    <row r="404" spans="1:2" x14ac:dyDescent="0.3">
      <c r="A404" s="7" t="s">
        <v>508</v>
      </c>
      <c r="B404" s="9"/>
    </row>
    <row r="405" spans="1:2" x14ac:dyDescent="0.3">
      <c r="A405" s="8" t="s">
        <v>787</v>
      </c>
      <c r="B405" s="9">
        <v>33</v>
      </c>
    </row>
    <row r="406" spans="1:2" x14ac:dyDescent="0.3">
      <c r="A406" s="7" t="s">
        <v>627</v>
      </c>
      <c r="B406" s="9"/>
    </row>
    <row r="407" spans="1:2" x14ac:dyDescent="0.3">
      <c r="A407" s="8" t="s">
        <v>787</v>
      </c>
      <c r="B407" s="9">
        <v>33</v>
      </c>
    </row>
    <row r="408" spans="1:2" x14ac:dyDescent="0.3">
      <c r="A408" s="7" t="s">
        <v>428</v>
      </c>
      <c r="B408" s="9"/>
    </row>
    <row r="409" spans="1:2" x14ac:dyDescent="0.3">
      <c r="A409" s="8" t="s">
        <v>788</v>
      </c>
      <c r="B409" s="9">
        <v>33</v>
      </c>
    </row>
    <row r="410" spans="1:2" x14ac:dyDescent="0.3">
      <c r="A410" s="7" t="s">
        <v>568</v>
      </c>
      <c r="B410" s="9"/>
    </row>
    <row r="411" spans="1:2" x14ac:dyDescent="0.3">
      <c r="A411" s="8" t="s">
        <v>787</v>
      </c>
      <c r="B411" s="9">
        <v>33</v>
      </c>
    </row>
    <row r="412" spans="1:2" x14ac:dyDescent="0.3">
      <c r="A412" s="7" t="s">
        <v>589</v>
      </c>
      <c r="B412" s="9"/>
    </row>
    <row r="413" spans="1:2" x14ac:dyDescent="0.3">
      <c r="A413" s="8" t="s">
        <v>787</v>
      </c>
      <c r="B413" s="9">
        <v>33</v>
      </c>
    </row>
    <row r="414" spans="1:2" x14ac:dyDescent="0.3">
      <c r="A414" s="7" t="s">
        <v>342</v>
      </c>
      <c r="B414" s="9"/>
    </row>
    <row r="415" spans="1:2" x14ac:dyDescent="0.3">
      <c r="A415" s="8" t="s">
        <v>789</v>
      </c>
      <c r="B415" s="9">
        <v>33</v>
      </c>
    </row>
    <row r="416" spans="1:2" x14ac:dyDescent="0.3">
      <c r="A416" s="7" t="s">
        <v>511</v>
      </c>
      <c r="B416" s="9"/>
    </row>
    <row r="417" spans="1:2" x14ac:dyDescent="0.3">
      <c r="A417" s="8" t="s">
        <v>787</v>
      </c>
      <c r="B417" s="9">
        <v>33</v>
      </c>
    </row>
    <row r="418" spans="1:2" x14ac:dyDescent="0.3">
      <c r="A418" s="7" t="s">
        <v>455</v>
      </c>
      <c r="B418" s="9"/>
    </row>
    <row r="419" spans="1:2" x14ac:dyDescent="0.3">
      <c r="A419" s="8" t="s">
        <v>788</v>
      </c>
      <c r="B419" s="9">
        <v>33</v>
      </c>
    </row>
    <row r="420" spans="1:2" x14ac:dyDescent="0.3">
      <c r="A420" s="7" t="s">
        <v>136</v>
      </c>
      <c r="B420" s="9"/>
    </row>
    <row r="421" spans="1:2" x14ac:dyDescent="0.3">
      <c r="A421" s="8" t="s">
        <v>791</v>
      </c>
      <c r="B421" s="9">
        <v>32</v>
      </c>
    </row>
    <row r="422" spans="1:2" x14ac:dyDescent="0.3">
      <c r="A422" s="7" t="s">
        <v>622</v>
      </c>
      <c r="B422" s="9"/>
    </row>
    <row r="423" spans="1:2" x14ac:dyDescent="0.3">
      <c r="A423" s="8" t="s">
        <v>787</v>
      </c>
      <c r="B423" s="9">
        <v>32</v>
      </c>
    </row>
    <row r="424" spans="1:2" x14ac:dyDescent="0.3">
      <c r="A424" s="7" t="s">
        <v>215</v>
      </c>
      <c r="B424" s="9"/>
    </row>
    <row r="425" spans="1:2" x14ac:dyDescent="0.3">
      <c r="A425" s="8" t="s">
        <v>790</v>
      </c>
      <c r="B425" s="9">
        <v>32</v>
      </c>
    </row>
    <row r="426" spans="1:2" x14ac:dyDescent="0.3">
      <c r="A426" s="7" t="s">
        <v>553</v>
      </c>
      <c r="B426" s="9"/>
    </row>
    <row r="427" spans="1:2" x14ac:dyDescent="0.3">
      <c r="A427" s="8" t="s">
        <v>787</v>
      </c>
      <c r="B427" s="9">
        <v>32</v>
      </c>
    </row>
    <row r="428" spans="1:2" x14ac:dyDescent="0.3">
      <c r="A428" s="7" t="s">
        <v>449</v>
      </c>
      <c r="B428" s="9"/>
    </row>
    <row r="429" spans="1:2" x14ac:dyDescent="0.3">
      <c r="A429" s="8" t="s">
        <v>788</v>
      </c>
      <c r="B429" s="9">
        <v>32</v>
      </c>
    </row>
    <row r="430" spans="1:2" x14ac:dyDescent="0.3">
      <c r="A430" s="7" t="s">
        <v>578</v>
      </c>
      <c r="B430" s="9"/>
    </row>
    <row r="431" spans="1:2" x14ac:dyDescent="0.3">
      <c r="A431" s="8" t="s">
        <v>787</v>
      </c>
      <c r="B431" s="9">
        <v>32</v>
      </c>
    </row>
    <row r="432" spans="1:2" x14ac:dyDescent="0.3">
      <c r="A432" s="7" t="s">
        <v>518</v>
      </c>
      <c r="B432" s="9"/>
    </row>
    <row r="433" spans="1:2" x14ac:dyDescent="0.3">
      <c r="A433" s="8" t="s">
        <v>787</v>
      </c>
      <c r="B433" s="9">
        <v>32</v>
      </c>
    </row>
    <row r="434" spans="1:2" x14ac:dyDescent="0.3">
      <c r="A434" s="7" t="s">
        <v>226</v>
      </c>
      <c r="B434" s="9"/>
    </row>
    <row r="435" spans="1:2" x14ac:dyDescent="0.3">
      <c r="A435" s="8" t="s">
        <v>790</v>
      </c>
      <c r="B435" s="9">
        <v>32</v>
      </c>
    </row>
    <row r="436" spans="1:2" x14ac:dyDescent="0.3">
      <c r="A436" s="7" t="s">
        <v>164</v>
      </c>
      <c r="B436" s="9"/>
    </row>
    <row r="437" spans="1:2" x14ac:dyDescent="0.3">
      <c r="A437" s="8" t="s">
        <v>790</v>
      </c>
      <c r="B437" s="9">
        <v>30.86</v>
      </c>
    </row>
    <row r="438" spans="1:2" x14ac:dyDescent="0.3">
      <c r="A438" s="7" t="s">
        <v>225</v>
      </c>
      <c r="B438" s="9"/>
    </row>
    <row r="439" spans="1:2" x14ac:dyDescent="0.3">
      <c r="A439" s="8" t="s">
        <v>790</v>
      </c>
      <c r="B439" s="9">
        <v>30.46</v>
      </c>
    </row>
    <row r="440" spans="1:2" x14ac:dyDescent="0.3">
      <c r="A440" s="7" t="s">
        <v>165</v>
      </c>
      <c r="B440" s="9"/>
    </row>
    <row r="441" spans="1:2" x14ac:dyDescent="0.3">
      <c r="A441" s="8" t="s">
        <v>790</v>
      </c>
      <c r="B441" s="9">
        <v>30.28</v>
      </c>
    </row>
    <row r="442" spans="1:2" x14ac:dyDescent="0.3">
      <c r="A442" s="7" t="s">
        <v>89</v>
      </c>
      <c r="B442" s="9"/>
    </row>
    <row r="443" spans="1:2" x14ac:dyDescent="0.3">
      <c r="A443" s="8" t="s">
        <v>791</v>
      </c>
      <c r="B443" s="9">
        <v>29.77</v>
      </c>
    </row>
    <row r="444" spans="1:2" x14ac:dyDescent="0.3">
      <c r="A444" s="7" t="s">
        <v>594</v>
      </c>
      <c r="B444" s="9"/>
    </row>
    <row r="445" spans="1:2" x14ac:dyDescent="0.3">
      <c r="A445" s="8" t="s">
        <v>787</v>
      </c>
      <c r="B445" s="9">
        <v>29.77</v>
      </c>
    </row>
    <row r="446" spans="1:2" x14ac:dyDescent="0.3">
      <c r="A446" s="7" t="s">
        <v>80</v>
      </c>
      <c r="B446" s="9"/>
    </row>
    <row r="447" spans="1:2" x14ac:dyDescent="0.3">
      <c r="A447" s="8" t="s">
        <v>791</v>
      </c>
      <c r="B447" s="9">
        <v>29.77</v>
      </c>
    </row>
    <row r="448" spans="1:2" x14ac:dyDescent="0.3">
      <c r="A448" s="7" t="s">
        <v>569</v>
      </c>
      <c r="B448" s="9"/>
    </row>
    <row r="449" spans="1:2" x14ac:dyDescent="0.3">
      <c r="A449" s="8" t="s">
        <v>787</v>
      </c>
      <c r="B449" s="9">
        <v>29.77</v>
      </c>
    </row>
    <row r="450" spans="1:2" x14ac:dyDescent="0.3">
      <c r="A450" s="7" t="s">
        <v>560</v>
      </c>
      <c r="B450" s="9"/>
    </row>
    <row r="451" spans="1:2" x14ac:dyDescent="0.3">
      <c r="A451" s="8" t="s">
        <v>787</v>
      </c>
      <c r="B451" s="9">
        <v>29.77</v>
      </c>
    </row>
    <row r="452" spans="1:2" x14ac:dyDescent="0.3">
      <c r="A452" s="7" t="s">
        <v>544</v>
      </c>
      <c r="B452" s="9"/>
    </row>
    <row r="453" spans="1:2" x14ac:dyDescent="0.3">
      <c r="A453" s="8" t="s">
        <v>787</v>
      </c>
      <c r="B453" s="9">
        <v>29.77</v>
      </c>
    </row>
    <row r="454" spans="1:2" x14ac:dyDescent="0.3">
      <c r="A454" s="7" t="s">
        <v>380</v>
      </c>
      <c r="B454" s="9"/>
    </row>
    <row r="455" spans="1:2" x14ac:dyDescent="0.3">
      <c r="A455" s="8" t="s">
        <v>789</v>
      </c>
      <c r="B455" s="9">
        <v>29.77</v>
      </c>
    </row>
    <row r="456" spans="1:2" x14ac:dyDescent="0.3">
      <c r="A456" s="7" t="s">
        <v>606</v>
      </c>
      <c r="B456" s="9"/>
    </row>
    <row r="457" spans="1:2" x14ac:dyDescent="0.3">
      <c r="A457" s="8" t="s">
        <v>787</v>
      </c>
      <c r="B457" s="9">
        <v>29.77</v>
      </c>
    </row>
    <row r="458" spans="1:2" x14ac:dyDescent="0.3">
      <c r="A458" s="7" t="s">
        <v>71</v>
      </c>
      <c r="B458" s="9"/>
    </row>
    <row r="459" spans="1:2" x14ac:dyDescent="0.3">
      <c r="A459" s="8" t="s">
        <v>792</v>
      </c>
      <c r="B459" s="9">
        <v>29.77</v>
      </c>
    </row>
    <row r="460" spans="1:2" x14ac:dyDescent="0.3">
      <c r="A460" s="7" t="s">
        <v>604</v>
      </c>
      <c r="B460" s="9"/>
    </row>
    <row r="461" spans="1:2" x14ac:dyDescent="0.3">
      <c r="A461" s="8" t="s">
        <v>787</v>
      </c>
      <c r="B461" s="9">
        <v>29.77</v>
      </c>
    </row>
    <row r="462" spans="1:2" x14ac:dyDescent="0.3">
      <c r="A462" s="7" t="s">
        <v>284</v>
      </c>
      <c r="B462" s="9"/>
    </row>
    <row r="463" spans="1:2" x14ac:dyDescent="0.3">
      <c r="A463" s="8" t="s">
        <v>789</v>
      </c>
      <c r="B463" s="9">
        <v>29.77</v>
      </c>
    </row>
    <row r="464" spans="1:2" x14ac:dyDescent="0.3">
      <c r="A464" s="7" t="s">
        <v>598</v>
      </c>
      <c r="B464" s="9"/>
    </row>
    <row r="465" spans="1:2" x14ac:dyDescent="0.3">
      <c r="A465" s="8" t="s">
        <v>787</v>
      </c>
      <c r="B465" s="9">
        <v>29.77</v>
      </c>
    </row>
    <row r="466" spans="1:2" x14ac:dyDescent="0.3">
      <c r="A466" s="7" t="s">
        <v>51</v>
      </c>
      <c r="B466" s="9"/>
    </row>
    <row r="467" spans="1:2" x14ac:dyDescent="0.3">
      <c r="A467" s="8" t="s">
        <v>792</v>
      </c>
      <c r="B467" s="9">
        <v>27</v>
      </c>
    </row>
    <row r="468" spans="1:2" x14ac:dyDescent="0.3">
      <c r="A468" s="7" t="s">
        <v>259</v>
      </c>
      <c r="B468" s="9"/>
    </row>
    <row r="469" spans="1:2" x14ac:dyDescent="0.3">
      <c r="A469" s="8" t="s">
        <v>790</v>
      </c>
      <c r="B469" s="9">
        <v>27</v>
      </c>
    </row>
    <row r="470" spans="1:2" x14ac:dyDescent="0.3">
      <c r="A470" s="7" t="s">
        <v>260</v>
      </c>
      <c r="B470" s="9"/>
    </row>
    <row r="471" spans="1:2" x14ac:dyDescent="0.3">
      <c r="A471" s="8" t="s">
        <v>790</v>
      </c>
      <c r="B471" s="9">
        <v>27</v>
      </c>
    </row>
    <row r="472" spans="1:2" x14ac:dyDescent="0.3">
      <c r="A472" s="7" t="s">
        <v>367</v>
      </c>
      <c r="B472" s="9"/>
    </row>
    <row r="473" spans="1:2" x14ac:dyDescent="0.3">
      <c r="A473" s="8" t="s">
        <v>789</v>
      </c>
      <c r="B473" s="9">
        <v>27</v>
      </c>
    </row>
    <row r="474" spans="1:2" x14ac:dyDescent="0.3">
      <c r="A474" s="7" t="s">
        <v>220</v>
      </c>
      <c r="B474" s="9"/>
    </row>
    <row r="475" spans="1:2" x14ac:dyDescent="0.3">
      <c r="A475" s="8" t="s">
        <v>790</v>
      </c>
      <c r="B475" s="9">
        <v>27</v>
      </c>
    </row>
    <row r="476" spans="1:2" x14ac:dyDescent="0.3">
      <c r="A476" s="7" t="s">
        <v>75</v>
      </c>
      <c r="B476" s="9"/>
    </row>
    <row r="477" spans="1:2" x14ac:dyDescent="0.3">
      <c r="A477" s="8" t="s">
        <v>792</v>
      </c>
      <c r="B477" s="9">
        <v>26.85</v>
      </c>
    </row>
    <row r="478" spans="1:2" x14ac:dyDescent="0.3">
      <c r="A478" s="7" t="s">
        <v>17</v>
      </c>
      <c r="B478" s="9"/>
    </row>
    <row r="479" spans="1:2" x14ac:dyDescent="0.3">
      <c r="A479" s="8" t="s">
        <v>792</v>
      </c>
      <c r="B479" s="9">
        <v>26.85</v>
      </c>
    </row>
    <row r="480" spans="1:2" x14ac:dyDescent="0.3">
      <c r="A480" s="7" t="s">
        <v>36</v>
      </c>
      <c r="B480" s="9"/>
    </row>
    <row r="481" spans="1:2" x14ac:dyDescent="0.3">
      <c r="A481" s="8" t="s">
        <v>792</v>
      </c>
      <c r="B481" s="9">
        <v>26.85</v>
      </c>
    </row>
    <row r="482" spans="1:2" x14ac:dyDescent="0.3">
      <c r="A482" s="7" t="s">
        <v>369</v>
      </c>
      <c r="B482" s="9"/>
    </row>
    <row r="483" spans="1:2" x14ac:dyDescent="0.3">
      <c r="A483" s="8" t="s">
        <v>789</v>
      </c>
      <c r="B483" s="9">
        <v>26.85</v>
      </c>
    </row>
    <row r="484" spans="1:2" x14ac:dyDescent="0.3">
      <c r="A484" s="7" t="s">
        <v>402</v>
      </c>
      <c r="B484" s="9"/>
    </row>
    <row r="485" spans="1:2" x14ac:dyDescent="0.3">
      <c r="A485" s="8" t="s">
        <v>788</v>
      </c>
      <c r="B485" s="9">
        <v>26.85</v>
      </c>
    </row>
    <row r="486" spans="1:2" x14ac:dyDescent="0.3">
      <c r="A486" s="7" t="s">
        <v>541</v>
      </c>
      <c r="B486" s="9"/>
    </row>
    <row r="487" spans="1:2" x14ac:dyDescent="0.3">
      <c r="A487" s="8" t="s">
        <v>787</v>
      </c>
      <c r="B487" s="9">
        <v>26.85</v>
      </c>
    </row>
    <row r="488" spans="1:2" x14ac:dyDescent="0.3">
      <c r="A488" s="7" t="s">
        <v>48</v>
      </c>
      <c r="B488" s="9"/>
    </row>
    <row r="489" spans="1:2" x14ac:dyDescent="0.3">
      <c r="A489" s="8" t="s">
        <v>792</v>
      </c>
      <c r="B489" s="9">
        <v>26.85</v>
      </c>
    </row>
    <row r="490" spans="1:2" x14ac:dyDescent="0.3">
      <c r="A490" s="7" t="s">
        <v>461</v>
      </c>
      <c r="B490" s="9"/>
    </row>
    <row r="491" spans="1:2" x14ac:dyDescent="0.3">
      <c r="A491" s="8" t="s">
        <v>788</v>
      </c>
      <c r="B491" s="9">
        <v>26.85</v>
      </c>
    </row>
    <row r="492" spans="1:2" x14ac:dyDescent="0.3">
      <c r="A492" s="7" t="s">
        <v>22</v>
      </c>
      <c r="B492" s="9"/>
    </row>
    <row r="493" spans="1:2" x14ac:dyDescent="0.3">
      <c r="A493" s="8" t="s">
        <v>792</v>
      </c>
      <c r="B493" s="9">
        <v>26.85</v>
      </c>
    </row>
    <row r="494" spans="1:2" x14ac:dyDescent="0.3">
      <c r="A494" s="7" t="s">
        <v>571</v>
      </c>
      <c r="B494" s="9"/>
    </row>
    <row r="495" spans="1:2" x14ac:dyDescent="0.3">
      <c r="A495" s="8" t="s">
        <v>787</v>
      </c>
      <c r="B495" s="9">
        <v>26.85</v>
      </c>
    </row>
    <row r="496" spans="1:2" x14ac:dyDescent="0.3">
      <c r="A496" s="7" t="s">
        <v>106</v>
      </c>
      <c r="B496" s="9"/>
    </row>
    <row r="497" spans="1:2" x14ac:dyDescent="0.3">
      <c r="A497" s="8" t="s">
        <v>791</v>
      </c>
      <c r="B497" s="9">
        <v>26.85</v>
      </c>
    </row>
    <row r="498" spans="1:2" x14ac:dyDescent="0.3">
      <c r="A498" s="7" t="s">
        <v>153</v>
      </c>
      <c r="B498" s="9"/>
    </row>
    <row r="499" spans="1:2" x14ac:dyDescent="0.3">
      <c r="A499" s="8" t="s">
        <v>791</v>
      </c>
      <c r="B499" s="9">
        <v>26.85</v>
      </c>
    </row>
    <row r="500" spans="1:2" x14ac:dyDescent="0.3">
      <c r="A500" s="7" t="s">
        <v>515</v>
      </c>
      <c r="B500" s="9"/>
    </row>
    <row r="501" spans="1:2" x14ac:dyDescent="0.3">
      <c r="A501" s="8" t="s">
        <v>787</v>
      </c>
      <c r="B501" s="9">
        <v>26.85</v>
      </c>
    </row>
    <row r="502" spans="1:2" x14ac:dyDescent="0.3">
      <c r="A502" s="7" t="s">
        <v>142</v>
      </c>
      <c r="B502" s="9"/>
    </row>
    <row r="503" spans="1:2" x14ac:dyDescent="0.3">
      <c r="A503" s="8" t="s">
        <v>791</v>
      </c>
      <c r="B503" s="9">
        <v>26.85</v>
      </c>
    </row>
    <row r="504" spans="1:2" x14ac:dyDescent="0.3">
      <c r="A504" s="7" t="s">
        <v>620</v>
      </c>
      <c r="B504" s="9"/>
    </row>
    <row r="505" spans="1:2" x14ac:dyDescent="0.3">
      <c r="A505" s="8" t="s">
        <v>787</v>
      </c>
      <c r="B505" s="9">
        <v>26.85</v>
      </c>
    </row>
    <row r="506" spans="1:2" x14ac:dyDescent="0.3">
      <c r="A506" s="7" t="s">
        <v>126</v>
      </c>
      <c r="B506" s="9"/>
    </row>
    <row r="507" spans="1:2" x14ac:dyDescent="0.3">
      <c r="A507" s="8" t="s">
        <v>791</v>
      </c>
      <c r="B507" s="9">
        <v>26.85</v>
      </c>
    </row>
    <row r="508" spans="1:2" x14ac:dyDescent="0.3">
      <c r="A508" s="7" t="s">
        <v>32</v>
      </c>
      <c r="B508" s="9"/>
    </row>
    <row r="509" spans="1:2" x14ac:dyDescent="0.3">
      <c r="A509" s="8" t="s">
        <v>792</v>
      </c>
      <c r="B509" s="9">
        <v>26.85</v>
      </c>
    </row>
    <row r="510" spans="1:2" x14ac:dyDescent="0.3">
      <c r="A510" s="7" t="s">
        <v>529</v>
      </c>
      <c r="B510" s="9"/>
    </row>
    <row r="511" spans="1:2" x14ac:dyDescent="0.3">
      <c r="A511" s="8" t="s">
        <v>787</v>
      </c>
      <c r="B511" s="9">
        <v>26.85</v>
      </c>
    </row>
    <row r="512" spans="1:2" x14ac:dyDescent="0.3">
      <c r="A512" s="7" t="s">
        <v>30</v>
      </c>
      <c r="B512" s="9"/>
    </row>
    <row r="513" spans="1:2" x14ac:dyDescent="0.3">
      <c r="A513" s="8" t="s">
        <v>792</v>
      </c>
      <c r="B513" s="9">
        <v>26.85</v>
      </c>
    </row>
    <row r="514" spans="1:2" x14ac:dyDescent="0.3">
      <c r="A514" s="7" t="s">
        <v>123</v>
      </c>
      <c r="B514" s="9"/>
    </row>
    <row r="515" spans="1:2" x14ac:dyDescent="0.3">
      <c r="A515" s="8" t="s">
        <v>791</v>
      </c>
      <c r="B515" s="9">
        <v>26.85</v>
      </c>
    </row>
    <row r="516" spans="1:2" x14ac:dyDescent="0.3">
      <c r="A516" s="7" t="s">
        <v>15</v>
      </c>
      <c r="B516" s="9"/>
    </row>
    <row r="517" spans="1:2" x14ac:dyDescent="0.3">
      <c r="A517" s="8" t="s">
        <v>792</v>
      </c>
      <c r="B517" s="9">
        <v>26.85</v>
      </c>
    </row>
    <row r="518" spans="1:2" x14ac:dyDescent="0.3">
      <c r="A518" s="7" t="s">
        <v>500</v>
      </c>
      <c r="B518" s="9"/>
    </row>
    <row r="519" spans="1:2" x14ac:dyDescent="0.3">
      <c r="A519" s="8" t="s">
        <v>787</v>
      </c>
      <c r="B519" s="9">
        <v>26.85</v>
      </c>
    </row>
    <row r="520" spans="1:2" x14ac:dyDescent="0.3">
      <c r="A520" s="7" t="s">
        <v>115</v>
      </c>
      <c r="B520" s="9"/>
    </row>
    <row r="521" spans="1:2" x14ac:dyDescent="0.3">
      <c r="A521" s="8" t="s">
        <v>791</v>
      </c>
      <c r="B521" s="9">
        <v>26.85</v>
      </c>
    </row>
    <row r="522" spans="1:2" x14ac:dyDescent="0.3">
      <c r="A522" s="7" t="s">
        <v>114</v>
      </c>
      <c r="B522" s="9"/>
    </row>
    <row r="523" spans="1:2" x14ac:dyDescent="0.3">
      <c r="A523" s="8" t="s">
        <v>791</v>
      </c>
      <c r="B523" s="9">
        <v>26.85</v>
      </c>
    </row>
    <row r="524" spans="1:2" x14ac:dyDescent="0.3">
      <c r="A524" s="7" t="s">
        <v>90</v>
      </c>
      <c r="B524" s="9"/>
    </row>
    <row r="525" spans="1:2" x14ac:dyDescent="0.3">
      <c r="A525" s="8" t="s">
        <v>791</v>
      </c>
      <c r="B525" s="9">
        <v>26.5</v>
      </c>
    </row>
    <row r="526" spans="1:2" x14ac:dyDescent="0.3">
      <c r="A526" s="7" t="s">
        <v>91</v>
      </c>
      <c r="B526" s="9"/>
    </row>
    <row r="527" spans="1:2" x14ac:dyDescent="0.3">
      <c r="A527" s="8" t="s">
        <v>791</v>
      </c>
      <c r="B527" s="9">
        <v>26.4</v>
      </c>
    </row>
    <row r="528" spans="1:2" x14ac:dyDescent="0.3">
      <c r="A528" s="7" t="s">
        <v>395</v>
      </c>
      <c r="B528" s="9"/>
    </row>
    <row r="529" spans="1:2" x14ac:dyDescent="0.3">
      <c r="A529" s="8" t="s">
        <v>788</v>
      </c>
      <c r="B529" s="9">
        <v>26.26</v>
      </c>
    </row>
    <row r="530" spans="1:2" x14ac:dyDescent="0.3">
      <c r="A530" s="7" t="s">
        <v>269</v>
      </c>
      <c r="B530" s="9"/>
    </row>
    <row r="531" spans="1:2" x14ac:dyDescent="0.3">
      <c r="A531" s="8" t="s">
        <v>789</v>
      </c>
      <c r="B531" s="9">
        <v>25.26</v>
      </c>
    </row>
    <row r="532" spans="1:2" x14ac:dyDescent="0.3">
      <c r="A532" s="7" t="s">
        <v>258</v>
      </c>
      <c r="B532" s="9"/>
    </row>
    <row r="533" spans="1:2" x14ac:dyDescent="0.3">
      <c r="A533" s="8" t="s">
        <v>790</v>
      </c>
      <c r="B533" s="9">
        <v>25</v>
      </c>
    </row>
    <row r="534" spans="1:2" x14ac:dyDescent="0.3">
      <c r="A534" s="7" t="s">
        <v>472</v>
      </c>
      <c r="B534" s="9"/>
    </row>
    <row r="535" spans="1:2" x14ac:dyDescent="0.3">
      <c r="A535" s="8" t="s">
        <v>788</v>
      </c>
      <c r="B535" s="9">
        <v>25</v>
      </c>
    </row>
    <row r="536" spans="1:2" x14ac:dyDescent="0.3">
      <c r="A536" s="7" t="s">
        <v>177</v>
      </c>
      <c r="B536" s="9"/>
    </row>
    <row r="537" spans="1:2" x14ac:dyDescent="0.3">
      <c r="A537" s="8" t="s">
        <v>790</v>
      </c>
      <c r="B537" s="9">
        <v>25</v>
      </c>
    </row>
    <row r="538" spans="1:2" x14ac:dyDescent="0.3">
      <c r="A538" s="7" t="s">
        <v>302</v>
      </c>
      <c r="B538" s="9"/>
    </row>
    <row r="539" spans="1:2" x14ac:dyDescent="0.3">
      <c r="A539" s="8" t="s">
        <v>789</v>
      </c>
      <c r="B539" s="9">
        <v>25</v>
      </c>
    </row>
    <row r="540" spans="1:2" x14ac:dyDescent="0.3">
      <c r="A540" s="7" t="s">
        <v>207</v>
      </c>
      <c r="B540" s="9"/>
    </row>
    <row r="541" spans="1:2" x14ac:dyDescent="0.3">
      <c r="A541" s="8" t="s">
        <v>790</v>
      </c>
      <c r="B541" s="9">
        <v>25</v>
      </c>
    </row>
    <row r="542" spans="1:2" x14ac:dyDescent="0.3">
      <c r="A542" s="7" t="s">
        <v>178</v>
      </c>
      <c r="B542" s="9"/>
    </row>
    <row r="543" spans="1:2" x14ac:dyDescent="0.3">
      <c r="A543" s="8" t="s">
        <v>790</v>
      </c>
      <c r="B543" s="9">
        <v>25</v>
      </c>
    </row>
    <row r="544" spans="1:2" x14ac:dyDescent="0.3">
      <c r="A544" s="7" t="s">
        <v>494</v>
      </c>
      <c r="B544" s="9"/>
    </row>
    <row r="545" spans="1:2" x14ac:dyDescent="0.3">
      <c r="A545" s="8" t="s">
        <v>787</v>
      </c>
      <c r="B545" s="9">
        <v>25</v>
      </c>
    </row>
    <row r="546" spans="1:2" x14ac:dyDescent="0.3">
      <c r="A546" s="7" t="s">
        <v>638</v>
      </c>
      <c r="B546" s="9"/>
    </row>
    <row r="547" spans="1:2" x14ac:dyDescent="0.3">
      <c r="A547" s="8" t="s">
        <v>787</v>
      </c>
      <c r="B547" s="9">
        <v>25</v>
      </c>
    </row>
    <row r="548" spans="1:2" x14ac:dyDescent="0.3">
      <c r="A548" s="7" t="s">
        <v>37</v>
      </c>
      <c r="B548" s="9"/>
    </row>
    <row r="549" spans="1:2" x14ac:dyDescent="0.3">
      <c r="A549" s="8" t="s">
        <v>792</v>
      </c>
      <c r="B549" s="9">
        <v>25</v>
      </c>
    </row>
    <row r="550" spans="1:2" x14ac:dyDescent="0.3">
      <c r="A550" s="7" t="s">
        <v>575</v>
      </c>
      <c r="B550" s="9"/>
    </row>
    <row r="551" spans="1:2" x14ac:dyDescent="0.3">
      <c r="A551" s="8" t="s">
        <v>787</v>
      </c>
      <c r="B551" s="9">
        <v>25</v>
      </c>
    </row>
    <row r="552" spans="1:2" x14ac:dyDescent="0.3">
      <c r="A552" s="7" t="s">
        <v>268</v>
      </c>
      <c r="B552" s="9"/>
    </row>
    <row r="553" spans="1:2" x14ac:dyDescent="0.3">
      <c r="A553" s="8" t="s">
        <v>789</v>
      </c>
      <c r="B553" s="9">
        <v>25</v>
      </c>
    </row>
    <row r="554" spans="1:2" x14ac:dyDescent="0.3">
      <c r="A554" s="7" t="s">
        <v>637</v>
      </c>
      <c r="B554" s="9"/>
    </row>
    <row r="555" spans="1:2" x14ac:dyDescent="0.3">
      <c r="A555" s="8" t="s">
        <v>787</v>
      </c>
      <c r="B555" s="9">
        <v>25</v>
      </c>
    </row>
    <row r="556" spans="1:2" x14ac:dyDescent="0.3">
      <c r="A556" s="7" t="s">
        <v>452</v>
      </c>
      <c r="B556" s="9"/>
    </row>
    <row r="557" spans="1:2" x14ac:dyDescent="0.3">
      <c r="A557" s="8" t="s">
        <v>788</v>
      </c>
      <c r="B557" s="9">
        <v>25</v>
      </c>
    </row>
    <row r="558" spans="1:2" x14ac:dyDescent="0.3">
      <c r="A558" s="7" t="s">
        <v>247</v>
      </c>
      <c r="B558" s="9"/>
    </row>
    <row r="559" spans="1:2" x14ac:dyDescent="0.3">
      <c r="A559" s="8" t="s">
        <v>790</v>
      </c>
      <c r="B559" s="9">
        <v>25</v>
      </c>
    </row>
    <row r="560" spans="1:2" x14ac:dyDescent="0.3">
      <c r="A560" s="7" t="s">
        <v>67</v>
      </c>
      <c r="B560" s="9"/>
    </row>
    <row r="561" spans="1:2" x14ac:dyDescent="0.3">
      <c r="A561" s="8" t="s">
        <v>792</v>
      </c>
      <c r="B561" s="9">
        <v>25</v>
      </c>
    </row>
    <row r="562" spans="1:2" x14ac:dyDescent="0.3">
      <c r="A562" s="7" t="s">
        <v>600</v>
      </c>
      <c r="B562" s="9"/>
    </row>
    <row r="563" spans="1:2" x14ac:dyDescent="0.3">
      <c r="A563" s="8" t="s">
        <v>787</v>
      </c>
      <c r="B563" s="9">
        <v>25</v>
      </c>
    </row>
    <row r="564" spans="1:2" x14ac:dyDescent="0.3">
      <c r="A564" s="7" t="s">
        <v>375</v>
      </c>
      <c r="B564" s="9"/>
    </row>
    <row r="565" spans="1:2" x14ac:dyDescent="0.3">
      <c r="A565" s="8" t="s">
        <v>789</v>
      </c>
      <c r="B565" s="9">
        <v>25</v>
      </c>
    </row>
    <row r="566" spans="1:2" x14ac:dyDescent="0.3">
      <c r="A566" s="7" t="s">
        <v>288</v>
      </c>
      <c r="B566" s="9"/>
    </row>
    <row r="567" spans="1:2" x14ac:dyDescent="0.3">
      <c r="A567" s="8" t="s">
        <v>789</v>
      </c>
      <c r="B567" s="9">
        <v>25</v>
      </c>
    </row>
    <row r="568" spans="1:2" x14ac:dyDescent="0.3">
      <c r="A568" s="7" t="s">
        <v>586</v>
      </c>
      <c r="B568" s="9"/>
    </row>
    <row r="569" spans="1:2" x14ac:dyDescent="0.3">
      <c r="A569" s="8" t="s">
        <v>787</v>
      </c>
      <c r="B569" s="9">
        <v>25</v>
      </c>
    </row>
    <row r="570" spans="1:2" x14ac:dyDescent="0.3">
      <c r="A570" s="7" t="s">
        <v>95</v>
      </c>
      <c r="B570" s="9"/>
    </row>
    <row r="571" spans="1:2" x14ac:dyDescent="0.3">
      <c r="A571" s="8" t="s">
        <v>791</v>
      </c>
      <c r="B571" s="9">
        <v>25</v>
      </c>
    </row>
    <row r="572" spans="1:2" x14ac:dyDescent="0.3">
      <c r="A572" s="7" t="s">
        <v>593</v>
      </c>
      <c r="B572" s="9"/>
    </row>
    <row r="573" spans="1:2" x14ac:dyDescent="0.3">
      <c r="A573" s="8" t="s">
        <v>787</v>
      </c>
      <c r="B573" s="9">
        <v>25</v>
      </c>
    </row>
    <row r="574" spans="1:2" x14ac:dyDescent="0.3">
      <c r="A574" s="7" t="s">
        <v>639</v>
      </c>
      <c r="B574" s="9"/>
    </row>
    <row r="575" spans="1:2" x14ac:dyDescent="0.3">
      <c r="A575" s="8" t="s">
        <v>787</v>
      </c>
      <c r="B575" s="9">
        <v>25</v>
      </c>
    </row>
    <row r="576" spans="1:2" x14ac:dyDescent="0.3">
      <c r="A576" s="7" t="s">
        <v>38</v>
      </c>
      <c r="B576" s="9"/>
    </row>
    <row r="577" spans="1:2" x14ac:dyDescent="0.3">
      <c r="A577" s="8" t="s">
        <v>792</v>
      </c>
      <c r="B577" s="9">
        <v>25</v>
      </c>
    </row>
    <row r="578" spans="1:2" x14ac:dyDescent="0.3">
      <c r="A578" s="7" t="s">
        <v>246</v>
      </c>
      <c r="B578" s="9"/>
    </row>
    <row r="579" spans="1:2" x14ac:dyDescent="0.3">
      <c r="A579" s="8" t="s">
        <v>790</v>
      </c>
      <c r="B579" s="9">
        <v>25</v>
      </c>
    </row>
    <row r="580" spans="1:2" x14ac:dyDescent="0.3">
      <c r="A580" s="7" t="s">
        <v>276</v>
      </c>
      <c r="B580" s="9"/>
    </row>
    <row r="581" spans="1:2" x14ac:dyDescent="0.3">
      <c r="A581" s="8" t="s">
        <v>789</v>
      </c>
      <c r="B581" s="9">
        <v>25</v>
      </c>
    </row>
    <row r="582" spans="1:2" x14ac:dyDescent="0.3">
      <c r="A582" s="7" t="s">
        <v>558</v>
      </c>
      <c r="B582" s="9"/>
    </row>
    <row r="583" spans="1:2" x14ac:dyDescent="0.3">
      <c r="A583" s="8" t="s">
        <v>787</v>
      </c>
      <c r="B583" s="9">
        <v>25</v>
      </c>
    </row>
    <row r="584" spans="1:2" x14ac:dyDescent="0.3">
      <c r="A584" s="7" t="s">
        <v>574</v>
      </c>
      <c r="B584" s="9"/>
    </row>
    <row r="585" spans="1:2" x14ac:dyDescent="0.3">
      <c r="A585" s="8" t="s">
        <v>787</v>
      </c>
      <c r="B585" s="9">
        <v>25</v>
      </c>
    </row>
    <row r="586" spans="1:2" x14ac:dyDescent="0.3">
      <c r="A586" s="7" t="s">
        <v>305</v>
      </c>
      <c r="B586" s="9"/>
    </row>
    <row r="587" spans="1:2" x14ac:dyDescent="0.3">
      <c r="A587" s="8" t="s">
        <v>789</v>
      </c>
      <c r="B587" s="9">
        <v>25</v>
      </c>
    </row>
    <row r="588" spans="1:2" x14ac:dyDescent="0.3">
      <c r="A588" s="7" t="s">
        <v>471</v>
      </c>
      <c r="B588" s="9"/>
    </row>
    <row r="589" spans="1:2" x14ac:dyDescent="0.3">
      <c r="A589" s="8" t="s">
        <v>788</v>
      </c>
      <c r="B589" s="9">
        <v>25</v>
      </c>
    </row>
    <row r="590" spans="1:2" x14ac:dyDescent="0.3">
      <c r="A590" s="7" t="s">
        <v>609</v>
      </c>
      <c r="B590" s="9"/>
    </row>
    <row r="591" spans="1:2" x14ac:dyDescent="0.3">
      <c r="A591" s="8" t="s">
        <v>787</v>
      </c>
      <c r="B591" s="9">
        <v>25</v>
      </c>
    </row>
    <row r="592" spans="1:2" x14ac:dyDescent="0.3">
      <c r="A592" s="7" t="s">
        <v>11</v>
      </c>
      <c r="B592" s="9"/>
    </row>
    <row r="593" spans="1:2" x14ac:dyDescent="0.3">
      <c r="A593" s="8" t="s">
        <v>792</v>
      </c>
      <c r="B593" s="9">
        <v>25</v>
      </c>
    </row>
    <row r="594" spans="1:2" x14ac:dyDescent="0.3">
      <c r="A594" s="7" t="s">
        <v>577</v>
      </c>
      <c r="B594" s="9"/>
    </row>
    <row r="595" spans="1:2" x14ac:dyDescent="0.3">
      <c r="A595" s="8" t="s">
        <v>787</v>
      </c>
      <c r="B595" s="9">
        <v>25</v>
      </c>
    </row>
    <row r="596" spans="1:2" x14ac:dyDescent="0.3">
      <c r="A596" s="7" t="s">
        <v>507</v>
      </c>
      <c r="B596" s="9"/>
    </row>
    <row r="597" spans="1:2" x14ac:dyDescent="0.3">
      <c r="A597" s="8" t="s">
        <v>791</v>
      </c>
      <c r="B597" s="9">
        <v>25</v>
      </c>
    </row>
    <row r="598" spans="1:2" x14ac:dyDescent="0.3">
      <c r="A598" s="7" t="s">
        <v>531</v>
      </c>
      <c r="B598" s="9"/>
    </row>
    <row r="599" spans="1:2" x14ac:dyDescent="0.3">
      <c r="A599" s="8" t="s">
        <v>787</v>
      </c>
      <c r="B599" s="9">
        <v>25</v>
      </c>
    </row>
    <row r="600" spans="1:2" x14ac:dyDescent="0.3">
      <c r="A600" s="7" t="s">
        <v>216</v>
      </c>
      <c r="B600" s="9"/>
    </row>
    <row r="601" spans="1:2" x14ac:dyDescent="0.3">
      <c r="A601" s="8" t="s">
        <v>790</v>
      </c>
      <c r="B601" s="9">
        <v>25</v>
      </c>
    </row>
    <row r="602" spans="1:2" x14ac:dyDescent="0.3">
      <c r="A602" s="7" t="s">
        <v>77</v>
      </c>
      <c r="B602" s="9"/>
    </row>
    <row r="603" spans="1:2" x14ac:dyDescent="0.3">
      <c r="A603" s="8" t="s">
        <v>792</v>
      </c>
      <c r="B603" s="9">
        <v>24</v>
      </c>
    </row>
    <row r="604" spans="1:2" x14ac:dyDescent="0.3">
      <c r="A604" s="7" t="s">
        <v>82</v>
      </c>
      <c r="B604" s="9"/>
    </row>
    <row r="605" spans="1:2" x14ac:dyDescent="0.3">
      <c r="A605" s="8" t="s">
        <v>792</v>
      </c>
      <c r="B605" s="9">
        <v>24</v>
      </c>
    </row>
    <row r="606" spans="1:2" x14ac:dyDescent="0.3">
      <c r="A606" s="7" t="s">
        <v>94</v>
      </c>
      <c r="B606" s="9"/>
    </row>
    <row r="607" spans="1:2" x14ac:dyDescent="0.3">
      <c r="A607" s="8" t="s">
        <v>791</v>
      </c>
      <c r="B607" s="9">
        <v>24</v>
      </c>
    </row>
    <row r="608" spans="1:2" x14ac:dyDescent="0.3">
      <c r="A608" s="7" t="s">
        <v>78</v>
      </c>
      <c r="B608" s="9"/>
    </row>
    <row r="609" spans="1:2" x14ac:dyDescent="0.3">
      <c r="A609" s="8" t="s">
        <v>792</v>
      </c>
      <c r="B609" s="9">
        <v>24</v>
      </c>
    </row>
    <row r="610" spans="1:2" x14ac:dyDescent="0.3">
      <c r="A610" s="7" t="s">
        <v>74</v>
      </c>
      <c r="B610" s="9"/>
    </row>
    <row r="611" spans="1:2" x14ac:dyDescent="0.3">
      <c r="A611" s="8" t="s">
        <v>792</v>
      </c>
      <c r="B611" s="9">
        <v>24</v>
      </c>
    </row>
    <row r="612" spans="1:2" x14ac:dyDescent="0.3">
      <c r="A612" s="7" t="s">
        <v>524</v>
      </c>
      <c r="B612" s="9"/>
    </row>
    <row r="613" spans="1:2" x14ac:dyDescent="0.3">
      <c r="A613" s="8" t="s">
        <v>787</v>
      </c>
      <c r="B613" s="9">
        <v>23</v>
      </c>
    </row>
    <row r="614" spans="1:2" x14ac:dyDescent="0.3">
      <c r="A614" s="7" t="s">
        <v>566</v>
      </c>
      <c r="B614" s="9"/>
    </row>
    <row r="615" spans="1:2" x14ac:dyDescent="0.3">
      <c r="A615" s="8" t="s">
        <v>787</v>
      </c>
      <c r="B615" s="9">
        <v>23</v>
      </c>
    </row>
    <row r="616" spans="1:2" x14ac:dyDescent="0.3">
      <c r="A616" s="7" t="s">
        <v>328</v>
      </c>
      <c r="B616" s="9"/>
    </row>
    <row r="617" spans="1:2" x14ac:dyDescent="0.3">
      <c r="A617" s="8" t="s">
        <v>789</v>
      </c>
      <c r="B617" s="9">
        <v>23</v>
      </c>
    </row>
    <row r="618" spans="1:2" x14ac:dyDescent="0.3">
      <c r="A618" s="7" t="s">
        <v>116</v>
      </c>
      <c r="B618" s="9"/>
    </row>
    <row r="619" spans="1:2" x14ac:dyDescent="0.3">
      <c r="A619" s="8" t="s">
        <v>791</v>
      </c>
      <c r="B619" s="9">
        <v>19.170000000000002</v>
      </c>
    </row>
    <row r="620" spans="1:2" x14ac:dyDescent="0.3">
      <c r="A620" s="7" t="s">
        <v>54</v>
      </c>
      <c r="B620" s="9"/>
    </row>
    <row r="621" spans="1:2" x14ac:dyDescent="0.3">
      <c r="A621" s="8" t="s">
        <v>792</v>
      </c>
      <c r="B621" s="9">
        <v>19</v>
      </c>
    </row>
    <row r="622" spans="1:2" x14ac:dyDescent="0.3">
      <c r="A622" s="7" t="s">
        <v>231</v>
      </c>
      <c r="B622" s="9"/>
    </row>
    <row r="623" spans="1:2" x14ac:dyDescent="0.3">
      <c r="A623" s="8" t="s">
        <v>790</v>
      </c>
      <c r="B623" s="9">
        <v>19</v>
      </c>
    </row>
    <row r="624" spans="1:2" x14ac:dyDescent="0.3">
      <c r="A624" s="7" t="s">
        <v>785</v>
      </c>
      <c r="B624" s="9">
        <v>12172.98000000001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SOLUTION</vt:lpstr>
      <vt:lpstr>UK Export</vt:lpstr>
      <vt:lpstr>Germany Export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KUMAR</cp:lastModifiedBy>
  <dcterms:created xsi:type="dcterms:W3CDTF">2023-01-16T06:24:51Z</dcterms:created>
  <dcterms:modified xsi:type="dcterms:W3CDTF">2023-03-01T08:35:23Z</dcterms:modified>
</cp:coreProperties>
</file>