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mra2\Desktop\Desktop\AnalizaFmeritev\Templates\"/>
    </mc:Choice>
  </mc:AlternateContent>
  <bookViews>
    <workbookView xWindow="0" yWindow="0" windowWidth="28800" windowHeight="12885"/>
  </bookViews>
  <sheets>
    <sheet name="Poročilo" sheetId="1" r:id="rId1"/>
    <sheet name="Meritev 11V-2s 5V-58s" sheetId="2" r:id="rId2"/>
    <sheet name="Meritve 800-1100" sheetId="3" r:id="rId3"/>
  </sheets>
  <calcPr calcId="162913"/>
</workbook>
</file>

<file path=xl/calcChain.xml><?xml version="1.0" encoding="utf-8"?>
<calcChain xmlns="http://schemas.openxmlformats.org/spreadsheetml/2006/main">
  <c r="AF8" i="2" l="1"/>
  <c r="V13" i="3"/>
  <c r="W13" i="3"/>
  <c r="X13" i="3"/>
  <c r="Y13" i="3"/>
  <c r="U3" i="3"/>
  <c r="V3" i="3"/>
  <c r="W6" i="3"/>
  <c r="V5" i="3"/>
  <c r="V6" i="3"/>
  <c r="W5" i="3"/>
  <c r="V4" i="3"/>
  <c r="W4" i="3"/>
  <c r="Y14" i="3" l="1"/>
  <c r="AF9" i="2"/>
  <c r="AB5" i="2"/>
  <c r="AB3" i="2"/>
  <c r="AB4" i="2"/>
  <c r="AB1" i="2"/>
  <c r="AC22" i="2"/>
  <c r="AB2" i="2"/>
  <c r="AB7" i="2"/>
  <c r="AA3" i="3" l="1"/>
  <c r="AF4" i="2" l="1"/>
  <c r="AF3" i="2"/>
  <c r="U5" i="3"/>
  <c r="U6" i="3"/>
  <c r="W3" i="3"/>
  <c r="U4" i="3"/>
  <c r="V12" i="3" l="1"/>
  <c r="X12" i="3"/>
  <c r="Y12" i="3"/>
  <c r="J19" i="1"/>
  <c r="V15" i="3"/>
  <c r="V14" i="3"/>
  <c r="W14" i="3" l="1"/>
  <c r="W15" i="3" l="1"/>
  <c r="W12" i="3"/>
  <c r="X14" i="3"/>
  <c r="Y15" i="3"/>
  <c r="X15" i="3"/>
  <c r="AB19" i="2" l="1"/>
  <c r="L20" i="1" l="1"/>
  <c r="L21" i="1"/>
  <c r="K21" i="1"/>
  <c r="K20" i="1"/>
  <c r="J21" i="1"/>
  <c r="J20" i="1"/>
  <c r="I20" i="1"/>
  <c r="I21" i="1"/>
  <c r="L19" i="1"/>
  <c r="K19" i="1"/>
  <c r="I19" i="1"/>
  <c r="L18" i="1"/>
  <c r="K18" i="1"/>
  <c r="J18" i="1"/>
  <c r="I18" i="1" l="1"/>
  <c r="AB9" i="2"/>
  <c r="F19" i="1" s="1"/>
  <c r="AB8" i="2"/>
  <c r="E19" i="1" s="1"/>
  <c r="F21" i="1"/>
  <c r="E21" i="1"/>
  <c r="AB6" i="2"/>
  <c r="AF5" i="2" s="1"/>
  <c r="E50" i="1" l="1"/>
  <c r="E51" i="1"/>
  <c r="E49" i="1"/>
</calcChain>
</file>

<file path=xl/comments1.xml><?xml version="1.0" encoding="utf-8"?>
<comments xmlns="http://schemas.openxmlformats.org/spreadsheetml/2006/main">
  <authors>
    <author>Elvis Gregorčič</author>
  </authors>
  <commentList>
    <comment ref="D49" authorId="0" shapeId="0">
      <text>
        <r>
          <rPr>
            <b/>
            <sz val="9"/>
            <color indexed="81"/>
            <rFont val="Tahoma"/>
            <family val="2"/>
            <charset val="238"/>
          </rPr>
          <t>Elvis Gregorčič: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Elvis Gregorčič</author>
  </authors>
  <commentList>
    <comment ref="AE3" authorId="0" shapeId="0">
      <text>
        <r>
          <rPr>
            <b/>
            <sz val="9"/>
            <color indexed="81"/>
            <rFont val="Tahoma"/>
            <family val="2"/>
            <charset val="238"/>
          </rPr>
          <t>Elvis Gregorčič: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<sst xmlns="http://schemas.openxmlformats.org/spreadsheetml/2006/main" count="93" uniqueCount="81">
  <si>
    <t>Glow plug marking</t>
  </si>
  <si>
    <t>HIDRIA</t>
  </si>
  <si>
    <t>Part Nr.</t>
  </si>
  <si>
    <t>Production date</t>
  </si>
  <si>
    <t>Nominal voltage</t>
  </si>
  <si>
    <t>Glow plug characteristics</t>
  </si>
  <si>
    <t>Voltage [V]</t>
  </si>
  <si>
    <t>Current [A]</t>
  </si>
  <si>
    <t>Other specifics of glow plug</t>
  </si>
  <si>
    <t>Department:</t>
  </si>
  <si>
    <t>Glow plug functional graph</t>
  </si>
  <si>
    <t xml:space="preserve">X-ray picture of thermocouple position </t>
  </si>
  <si>
    <t>Test bench/engine data:                                                                                                                                                                               Purpose of test:</t>
  </si>
  <si>
    <t>Customer failure response information about glow plug usage</t>
  </si>
  <si>
    <t>Number of activations/starts until failure</t>
  </si>
  <si>
    <t>Failure mode/other comments</t>
  </si>
  <si>
    <t>Date:</t>
  </si>
  <si>
    <t>Customer/signature:</t>
  </si>
  <si>
    <t>Glow plug producer analyisis data</t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</si>
  <si>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sur</t>
    </r>
    <r>
      <rPr>
        <sz val="11"/>
        <color theme="1"/>
        <rFont val="Calibri"/>
        <family val="2"/>
        <charset val="238"/>
        <scheme val="minor"/>
      </rPr>
      <t xml:space="preserve"> [°C]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</si>
  <si>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tc</t>
    </r>
    <r>
      <rPr>
        <sz val="11"/>
        <color theme="1"/>
        <rFont val="Calibri"/>
        <family val="2"/>
        <charset val="238"/>
        <scheme val="minor"/>
      </rPr>
      <t xml:space="preserve"> [°C]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</si>
  <si>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__</t>
    </r>
  </si>
  <si>
    <r>
      <rPr>
        <sz val="14"/>
        <color theme="1"/>
        <rFont val="Calibri"/>
        <family val="2"/>
        <charset val="238"/>
        <scheme val="minor"/>
      </rPr>
      <t xml:space="preserve">□  </t>
    </r>
    <r>
      <rPr>
        <sz val="11"/>
        <color theme="1"/>
        <rFont val="Calibri"/>
        <family val="2"/>
        <charset val="238"/>
        <scheme val="minor"/>
      </rPr>
      <t>&gt;150</t>
    </r>
  </si>
  <si>
    <r>
      <rPr>
        <sz val="14"/>
        <color theme="1"/>
        <rFont val="Calibri"/>
        <family val="2"/>
        <charset val="238"/>
        <scheme val="minor"/>
      </rPr>
      <t xml:space="preserve">□  </t>
    </r>
    <r>
      <rPr>
        <sz val="11"/>
        <color theme="1"/>
        <rFont val="Calibri"/>
        <family val="2"/>
        <charset val="238"/>
        <scheme val="minor"/>
      </rPr>
      <t>&gt;100</t>
    </r>
  </si>
  <si>
    <r>
      <rPr>
        <sz val="14"/>
        <color theme="1"/>
        <rFont val="Calibri"/>
        <family val="2"/>
        <charset val="238"/>
        <scheme val="minor"/>
      </rPr>
      <t xml:space="preserve">□  </t>
    </r>
    <r>
      <rPr>
        <sz val="11"/>
        <color theme="1"/>
        <rFont val="Calibri"/>
        <family val="2"/>
        <charset val="238"/>
        <scheme val="minor"/>
      </rPr>
      <t>&gt;50</t>
    </r>
  </si>
  <si>
    <r>
      <rPr>
        <sz val="14"/>
        <color theme="1"/>
        <rFont val="Calibri"/>
        <family val="2"/>
        <charset val="238"/>
        <scheme val="minor"/>
      </rPr>
      <t xml:space="preserve">□  </t>
    </r>
    <r>
      <rPr>
        <sz val="11"/>
        <color theme="1"/>
        <rFont val="Calibri"/>
        <family val="2"/>
        <charset val="238"/>
        <scheme val="minor"/>
      </rPr>
      <t>&gt;10</t>
    </r>
  </si>
  <si>
    <r>
      <rPr>
        <sz val="14"/>
        <color theme="1"/>
        <rFont val="Calibri"/>
        <family val="2"/>
        <charset val="238"/>
      </rPr>
      <t xml:space="preserve">□ </t>
    </r>
    <r>
      <rPr>
        <sz val="11"/>
        <color theme="1"/>
        <rFont val="Calibri"/>
        <family val="2"/>
        <charset val="238"/>
      </rPr>
      <t xml:space="preserve"> ≤10</t>
    </r>
  </si>
  <si>
    <t>Instrumented glow plug data sheet</t>
  </si>
  <si>
    <t>Type of thermocouple:</t>
  </si>
  <si>
    <t>Type of connector:</t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</si>
  <si>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sur</t>
    </r>
    <r>
      <rPr>
        <sz val="11"/>
        <color theme="1"/>
        <rFont val="Calibri"/>
        <family val="2"/>
        <charset val="238"/>
        <scheme val="minor"/>
      </rPr>
      <t xml:space="preserve"> = ___+___xT</t>
    </r>
    <r>
      <rPr>
        <vertAlign val="subscript"/>
        <sz val="11"/>
        <color theme="1"/>
        <rFont val="Calibri"/>
        <family val="2"/>
        <charset val="238"/>
        <scheme val="minor"/>
      </rPr>
      <t>tc</t>
    </r>
  </si>
  <si>
    <r>
      <t>Correlation formula T</t>
    </r>
    <r>
      <rPr>
        <vertAlign val="subscript"/>
        <sz val="11"/>
        <color theme="1"/>
        <rFont val="Calibri"/>
        <family val="2"/>
        <charset val="238"/>
        <scheme val="minor"/>
      </rPr>
      <t>sur</t>
    </r>
    <r>
      <rPr>
        <sz val="11"/>
        <color theme="1"/>
        <rFont val="Calibri"/>
        <family val="2"/>
        <charset val="238"/>
        <scheme val="minor"/>
      </rPr>
      <t>-T</t>
    </r>
    <r>
      <rPr>
        <vertAlign val="subscript"/>
        <sz val="11"/>
        <color theme="1"/>
        <rFont val="Calibri"/>
        <family val="2"/>
        <charset val="238"/>
        <scheme val="minor"/>
      </rPr>
      <t>tc</t>
    </r>
    <r>
      <rPr>
        <sz val="11"/>
        <color theme="1"/>
        <rFont val="Calibri"/>
        <family val="2"/>
        <charset val="238"/>
        <scheme val="minor"/>
      </rPr>
      <t>:</t>
    </r>
  </si>
  <si>
    <t>K</t>
  </si>
  <si>
    <t>NiCr-Ni</t>
  </si>
  <si>
    <t>200°C</t>
  </si>
  <si>
    <t>Department: R&amp;D</t>
  </si>
  <si>
    <t>11V-2s</t>
  </si>
  <si>
    <t>5V-58s</t>
  </si>
  <si>
    <t>Stabilizacijski tok</t>
  </si>
  <si>
    <t>Max temperature surface</t>
  </si>
  <si>
    <t>PARAMETRI MERILNEGA SISTEMA</t>
  </si>
  <si>
    <t>Frekvenca vzorčenja</t>
  </si>
  <si>
    <t>Čas meritve</t>
  </si>
  <si>
    <t>°C</t>
  </si>
  <si>
    <t>A</t>
  </si>
  <si>
    <t>Max temperature TC-K</t>
  </si>
  <si>
    <t>Surface temperature at 2,5s</t>
  </si>
  <si>
    <t>Surface temperature at 60s</t>
  </si>
  <si>
    <t>Current (max current</t>
  </si>
  <si>
    <t>Int. temperature at 60s</t>
  </si>
  <si>
    <t>Tpyro [°C]</t>
  </si>
  <si>
    <t>800±20 [°C]</t>
  </si>
  <si>
    <t>900±20 [°C]</t>
  </si>
  <si>
    <t>Measurement</t>
  </si>
  <si>
    <t>1000±20 [°C]</t>
  </si>
  <si>
    <t>1100±20 [°C]</t>
  </si>
  <si>
    <r>
      <t>T</t>
    </r>
    <r>
      <rPr>
        <sz val="10"/>
        <color theme="1"/>
        <rFont val="Calibri"/>
        <family val="2"/>
        <charset val="238"/>
        <scheme val="minor"/>
      </rPr>
      <t>TC-K</t>
    </r>
    <r>
      <rPr>
        <sz val="11"/>
        <color theme="1"/>
        <rFont val="Calibri"/>
        <family val="2"/>
        <charset val="238"/>
        <scheme val="minor"/>
      </rPr>
      <t xml:space="preserve"> [°C]</t>
    </r>
  </si>
  <si>
    <t>Graph of specific temperature points: Coleration - external and internal temperature</t>
  </si>
  <si>
    <t>internal temp</t>
  </si>
  <si>
    <t>external temp</t>
  </si>
  <si>
    <t>Surface temperature (at 2,3s</t>
  </si>
  <si>
    <t>Int. temperature (at 2,3s</t>
  </si>
  <si>
    <t>VW predshranjevanje [s]</t>
  </si>
  <si>
    <t>Dvobarvni [da/ne]</t>
  </si>
  <si>
    <t>OFFSET(Sheet1!$A$2,0,0,Sheet1!$E$1)</t>
  </si>
  <si>
    <t xml:space="preserve">Number of glow plug </t>
  </si>
  <si>
    <t>Failed glow plug returned to:</t>
  </si>
  <si>
    <r>
      <t>800</t>
    </r>
    <r>
      <rPr>
        <sz val="11"/>
        <color theme="1"/>
        <rFont val="Calibri"/>
        <family val="2"/>
        <charset val="238"/>
      </rPr>
      <t>±20
[°C]</t>
    </r>
  </si>
  <si>
    <t>900±20
[°C]</t>
  </si>
  <si>
    <t>1000±20
[°C]</t>
  </si>
  <si>
    <t>1100±20
[°C]</t>
  </si>
  <si>
    <t>(pyrometer)</t>
  </si>
  <si>
    <t>(thermocouple)</t>
  </si>
  <si>
    <t xml:space="preserve">Internal
temperature </t>
  </si>
  <si>
    <t>Surface
temperature</t>
  </si>
  <si>
    <t>Voltage profile</t>
  </si>
  <si>
    <t>(graph on the back side)</t>
  </si>
  <si>
    <t>T</t>
  </si>
  <si>
    <t>max</t>
  </si>
  <si>
    <t>60s</t>
  </si>
  <si>
    <t>HIDRIA Dieseltec R&amp;D
 Poljubinj 89/a
5220 Tolmin
SLOVENIA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</si>
</sst>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2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</font>
    <font>
      <sz val="14"/>
      <color theme="1"/>
      <name val="Calibri"/>
      <family val="2"/>
      <charset val="238"/>
      <scheme val="minor"/>
    </font>
    <font>
      <sz val="12"/>
      <name val="Arial"/>
      <family val="2"/>
      <charset val="238"/>
    </font>
    <font>
      <sz val="12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0"/>
      <name val="Arial"/>
      <family val="2"/>
      <charset val="238"/>
    </font>
    <font>
      <sz val="7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3" fillId="0" borderId="11" xfId="0" applyFont="1" applyBorder="1"/>
    <xf numFmtId="0" fontId="3" fillId="0" borderId="1" xfId="0" applyFont="1" applyBorder="1"/>
    <xf numFmtId="0" fontId="0" fillId="0" borderId="3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11" xfId="0" applyFont="1" applyBorder="1"/>
    <xf numFmtId="0" fontId="0" fillId="0" borderId="2" xfId="0" applyBorder="1" applyAlignment="1"/>
    <xf numFmtId="0" fontId="0" fillId="0" borderId="0" xfId="0" applyBorder="1" applyAlignment="1"/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0" xfId="0" applyFont="1" applyBorder="1" applyAlignment="1"/>
    <xf numFmtId="0" fontId="10" fillId="0" borderId="7" xfId="0" applyFont="1" applyBorder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12" xfId="0" applyFill="1" applyBorder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5" xfId="0" applyFill="1" applyBorder="1"/>
    <xf numFmtId="0" fontId="0" fillId="2" borderId="6" xfId="0" applyFill="1" applyBorder="1"/>
    <xf numFmtId="0" fontId="9" fillId="2" borderId="0" xfId="0" applyFont="1" applyFill="1" applyBorder="1" applyAlignment="1"/>
    <xf numFmtId="0" fontId="9" fillId="0" borderId="0" xfId="0" applyFont="1"/>
    <xf numFmtId="1" fontId="9" fillId="0" borderId="0" xfId="0" applyNumberFormat="1" applyFont="1"/>
    <xf numFmtId="2" fontId="9" fillId="0" borderId="0" xfId="0" applyNumberFormat="1" applyFont="1"/>
    <xf numFmtId="0" fontId="0" fillId="2" borderId="0" xfId="0" applyFill="1"/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0" fillId="0" borderId="8" xfId="0" applyBorder="1"/>
    <xf numFmtId="0" fontId="0" fillId="2" borderId="8" xfId="0" applyFill="1" applyBorder="1"/>
    <xf numFmtId="2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13" fillId="3" borderId="19" xfId="0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2" fontId="0" fillId="0" borderId="16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21" xfId="0" applyBorder="1"/>
    <xf numFmtId="0" fontId="0" fillId="0" borderId="9" xfId="0" applyBorder="1"/>
    <xf numFmtId="2" fontId="0" fillId="0" borderId="0" xfId="0" applyNumberFormat="1"/>
    <xf numFmtId="1" fontId="0" fillId="0" borderId="0" xfId="0" applyNumberFormat="1"/>
    <xf numFmtId="0" fontId="0" fillId="3" borderId="22" xfId="0" applyFill="1" applyBorder="1" applyAlignment="1">
      <alignment horizontal="center"/>
    </xf>
    <xf numFmtId="2" fontId="0" fillId="4" borderId="23" xfId="0" applyNumberFormat="1" applyFill="1" applyBorder="1" applyAlignment="1">
      <alignment horizontal="center"/>
    </xf>
    <xf numFmtId="2" fontId="0" fillId="4" borderId="24" xfId="0" applyNumberFormat="1" applyFill="1" applyBorder="1" applyAlignment="1">
      <alignment horizontal="center"/>
    </xf>
    <xf numFmtId="2" fontId="0" fillId="4" borderId="25" xfId="0" applyNumberFormat="1" applyFill="1" applyBorder="1" applyAlignment="1">
      <alignment horizontal="center"/>
    </xf>
    <xf numFmtId="0" fontId="0" fillId="2" borderId="24" xfId="0" applyFill="1" applyBorder="1"/>
    <xf numFmtId="0" fontId="0" fillId="0" borderId="24" xfId="0" applyBorder="1"/>
    <xf numFmtId="0" fontId="0" fillId="0" borderId="25" xfId="0" applyBorder="1"/>
    <xf numFmtId="0" fontId="0" fillId="0" borderId="29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5" fillId="0" borderId="0" xfId="0" applyFont="1" applyFill="1"/>
    <xf numFmtId="0" fontId="3" fillId="0" borderId="1" xfId="0" applyFont="1" applyFill="1" applyBorder="1"/>
    <xf numFmtId="0" fontId="0" fillId="0" borderId="2" xfId="0" applyFill="1" applyBorder="1"/>
    <xf numFmtId="0" fontId="1" fillId="0" borderId="2" xfId="0" applyFont="1" applyFill="1" applyBorder="1"/>
    <xf numFmtId="0" fontId="3" fillId="0" borderId="11" xfId="0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4" fillId="0" borderId="13" xfId="0" applyNumberFormat="1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top" wrapText="1"/>
    </xf>
    <xf numFmtId="1" fontId="0" fillId="0" borderId="13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right" vertical="top"/>
    </xf>
    <xf numFmtId="0" fontId="16" fillId="2" borderId="9" xfId="0" applyFont="1" applyFill="1" applyBorder="1" applyAlignment="1"/>
    <xf numFmtId="0" fontId="16" fillId="2" borderId="9" xfId="0" applyFont="1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3" fillId="0" borderId="0" xfId="0" applyFont="1" applyBorder="1"/>
    <xf numFmtId="0" fontId="0" fillId="0" borderId="5" xfId="0" applyBorder="1" applyAlignment="1">
      <alignment horizontal="center" vertical="center"/>
    </xf>
    <xf numFmtId="0" fontId="3" fillId="0" borderId="0" xfId="0" applyFont="1" applyFill="1" applyBorder="1"/>
    <xf numFmtId="0" fontId="3" fillId="0" borderId="2" xfId="0" applyFont="1" applyFill="1" applyBorder="1"/>
    <xf numFmtId="0" fontId="3" fillId="0" borderId="2" xfId="0" applyFont="1" applyBorder="1"/>
    <xf numFmtId="0" fontId="1" fillId="0" borderId="0" xfId="0" applyFont="1" applyBorder="1"/>
    <xf numFmtId="0" fontId="9" fillId="0" borderId="9" xfId="0" applyFont="1" applyBorder="1" applyAlignment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4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2" fontId="1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2" borderId="1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10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0" fillId="2" borderId="2" xfId="0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49" fontId="1" fillId="0" borderId="8" xfId="0" applyNumberFormat="1" applyFont="1" applyFill="1" applyBorder="1" applyAlignment="1">
      <alignment horizontal="center"/>
    </xf>
    <xf numFmtId="49" fontId="1" fillId="0" borderId="9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2" borderId="21" xfId="0" applyFill="1" applyBorder="1" applyAlignment="1">
      <alignment horizontal="center" wrapText="1"/>
    </xf>
    <xf numFmtId="0" fontId="0" fillId="2" borderId="31" xfId="0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2" borderId="31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2" borderId="2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11801242236024E-2"/>
          <c:y val="0.13682432432432431"/>
          <c:w val="0.83747412008281574"/>
          <c:h val="0.79054054054054057"/>
        </c:manualLayout>
      </c:layout>
      <c:scatterChart>
        <c:scatterStyle val="lineMarker"/>
        <c:varyColors val="0"/>
        <c:ser>
          <c:idx val="0"/>
          <c:order val="0"/>
          <c:tx>
            <c:v>U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'Meritev 11V-2s 5V-58s'!$A$2:$A$6502</c:f>
              <c:numCache>
                <c:formatCode>General</c:formatCode>
                <c:ptCount val="6501"/>
              </c:numCache>
            </c:numRef>
          </c:xVal>
          <c:yVal>
            <c:numRef>
              <c:f>'Meritev 11V-2s 5V-58s'!$B$2:$B$6502</c:f>
              <c:numCache>
                <c:formatCode>General</c:formatCode>
                <c:ptCount val="6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A-4009-99BD-31E70167B5D8}"/>
            </c:ext>
          </c:extLst>
        </c:ser>
        <c:ser>
          <c:idx val="1"/>
          <c:order val="1"/>
          <c:tx>
            <c:v>I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'Meritev 11V-2s 5V-58s'!$A$2:$A$6502</c:f>
              <c:numCache>
                <c:formatCode>General</c:formatCode>
                <c:ptCount val="6501"/>
              </c:numCache>
            </c:numRef>
          </c:xVal>
          <c:yVal>
            <c:numRef>
              <c:f>'Meritev 11V-2s 5V-58s'!$C$2:$C$6502</c:f>
              <c:numCache>
                <c:formatCode>General</c:formatCode>
                <c:ptCount val="6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A-4009-99BD-31E70167B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64728"/>
        <c:axId val="340865120"/>
      </c:scatterChart>
      <c:scatterChart>
        <c:scatterStyle val="lineMarker"/>
        <c:varyColors val="0"/>
        <c:ser>
          <c:idx val="2"/>
          <c:order val="2"/>
          <c:tx>
            <c:v>T surface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'Meritev 11V-2s 5V-58s'!$A$2:$A$6502</c:f>
              <c:numCache>
                <c:formatCode>General</c:formatCode>
                <c:ptCount val="6501"/>
              </c:numCache>
            </c:numRef>
          </c:xVal>
          <c:yVal>
            <c:numRef>
              <c:f>'Meritev 11V-2s 5V-58s'!$D$2:$D$6502</c:f>
              <c:numCache>
                <c:formatCode>General</c:formatCode>
                <c:ptCount val="6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2A-4009-99BD-31E70167B5D8}"/>
            </c:ext>
          </c:extLst>
        </c:ser>
        <c:ser>
          <c:idx val="3"/>
          <c:order val="3"/>
          <c:tx>
            <c:v>T inside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'Meritev 11V-2s 5V-58s'!$A$2:$A$6502</c:f>
              <c:numCache>
                <c:formatCode>General</c:formatCode>
                <c:ptCount val="6501"/>
              </c:numCache>
            </c:numRef>
          </c:xVal>
          <c:yVal>
            <c:numRef>
              <c:f>'Meritev 11V-2s 5V-58s'!$E$2:$E$6502</c:f>
              <c:numCache>
                <c:formatCode>General</c:formatCode>
                <c:ptCount val="6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2A-4009-99BD-31E70167B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17432"/>
        <c:axId val="264017824"/>
      </c:scatterChart>
      <c:valAx>
        <c:axId val="340864728"/>
        <c:scaling>
          <c:orientation val="minMax"/>
          <c:max val="65"/>
          <c:min val="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 [s]</a:t>
                </a:r>
              </a:p>
            </c:rich>
          </c:tx>
          <c:layout>
            <c:manualLayout>
              <c:xMode val="edge"/>
              <c:yMode val="edge"/>
              <c:x val="0.4668736271279143"/>
              <c:y val="0.964527184897540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0865120"/>
        <c:crosses val="autoZero"/>
        <c:crossBetween val="midCat"/>
        <c:majorUnit val="5"/>
      </c:valAx>
      <c:valAx>
        <c:axId val="340865120"/>
        <c:scaling>
          <c:orientation val="minMax"/>
          <c:max val="3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 [V], I [A]</a:t>
                </a:r>
              </a:p>
            </c:rich>
          </c:tx>
          <c:layout>
            <c:manualLayout>
              <c:xMode val="edge"/>
              <c:yMode val="edge"/>
              <c:x val="1.7598197072285909E-2"/>
              <c:y val="0.4831081153388186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0864728"/>
        <c:crosses val="autoZero"/>
        <c:crossBetween val="midCat"/>
        <c:majorUnit val="2"/>
      </c:valAx>
      <c:valAx>
        <c:axId val="264017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017824"/>
        <c:crosses val="autoZero"/>
        <c:crossBetween val="midCat"/>
      </c:valAx>
      <c:valAx>
        <c:axId val="264017824"/>
        <c:scaling>
          <c:orientation val="minMax"/>
          <c:max val="1400"/>
          <c:min val="650"/>
        </c:scaling>
        <c:delete val="0"/>
        <c:axPos val="r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 [°C]</a:t>
                </a:r>
              </a:p>
            </c:rich>
          </c:tx>
          <c:layout>
            <c:manualLayout>
              <c:xMode val="edge"/>
              <c:yMode val="edge"/>
              <c:x val="0.93478256380033919"/>
              <c:y val="0.503378269917720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017432"/>
        <c:crosses val="max"/>
        <c:crossBetween val="midCat"/>
        <c:majorUnit val="5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487849312892796"/>
          <c:y val="1.6727351503348961E-2"/>
          <c:w val="0.11189772911482077"/>
          <c:h val="0.10861685357846602"/>
        </c:manualLayout>
      </c:layout>
      <c:overlay val="1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'Meritve 800-1100'!$V$2</c:f>
              <c:strCache>
                <c:ptCount val="1"/>
                <c:pt idx="0">
                  <c:v>internal temp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square"/>
            <c:size val="4"/>
            <c:spPr>
              <a:ln>
                <a:prstDash val="dash"/>
              </a:ln>
            </c:spPr>
          </c:marker>
          <c:dLbls>
            <c:dLbl>
              <c:idx val="0"/>
              <c:layout>
                <c:manualLayout>
                  <c:x val="-3.785765497880627E-2"/>
                  <c:y val="-1.8855874729119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E5-4E38-AB75-35BB0A3245D6}"/>
                </c:ext>
              </c:extLst>
            </c:dLbl>
            <c:dLbl>
              <c:idx val="1"/>
              <c:layout>
                <c:manualLayout>
                  <c:x val="-4.6943492173719778E-2"/>
                  <c:y val="-2.9630660288615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E5-4E38-AB75-35BB0A3245D6}"/>
                </c:ext>
              </c:extLst>
            </c:dLbl>
            <c:dLbl>
              <c:idx val="2"/>
              <c:layout>
                <c:manualLayout>
                  <c:x val="-4.9972104572024278E-2"/>
                  <c:y val="-3.2324356678489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E5-4E38-AB75-35BB0A3245D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'Meritve 800-1100'!$U$3:$U$6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'Meritve 800-1100'!$V$3:$V$6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5-4E38-AB75-35BB0A3245D6}"/>
            </c:ext>
          </c:extLst>
        </c:ser>
        <c:ser>
          <c:idx val="8"/>
          <c:order val="1"/>
          <c:tx>
            <c:strRef>
              <c:f>'Meritve 800-1100'!$W$2</c:f>
              <c:strCache>
                <c:ptCount val="1"/>
                <c:pt idx="0">
                  <c:v>external temp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00B050"/>
              </a:solidFill>
            </c:spPr>
          </c:marker>
          <c:dLbls>
            <c:dLbl>
              <c:idx val="0"/>
              <c:layout>
                <c:manualLayout>
                  <c:x val="-1.3628755792370257E-2"/>
                  <c:y val="1.8855874729119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E5-4E38-AB75-35BB0A3245D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'Meritve 800-1100'!$U$3:$U$6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'Meritve 800-1100'!$W$3:$W$6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E5-4E38-AB75-35BB0A3245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4018608"/>
        <c:axId val="264019000"/>
      </c:lineChart>
      <c:catAx>
        <c:axId val="26401860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sl-SI"/>
                  <a:t> [V]</a:t>
                </a:r>
                <a:r>
                  <a:rPr lang="en-US"/>
                  <a:t> 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64019000"/>
        <c:crosses val="autoZero"/>
        <c:auto val="1"/>
        <c:lblAlgn val="ctr"/>
        <c:lblOffset val="100"/>
        <c:noMultiLvlLbl val="0"/>
      </c:catAx>
      <c:valAx>
        <c:axId val="264019000"/>
        <c:scaling>
          <c:orientation val="minMax"/>
          <c:min val="7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[°C]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6401860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'Meritve 800-1100'!$D$1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20000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40000" dist="23000" dir="5400000" sx="17000" sy="17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F8-4FB6-900E-C596E02E87FF}"/>
              </c:ext>
            </c:extLst>
          </c:dPt>
          <c:cat>
            <c:numRef>
              <c:f>'Meritve 800-1100'!$A$2:$A$27800</c:f>
              <c:numCache>
                <c:formatCode>General</c:formatCode>
                <c:ptCount val="27799"/>
              </c:numCache>
            </c:numRef>
          </c:cat>
          <c:val>
            <c:numRef>
              <c:f>'Meritve 800-1100'!$D$2:$D$27800</c:f>
              <c:numCache>
                <c:formatCode>General</c:formatCode>
                <c:ptCount val="277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8-4FB6-900E-C596E02E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57288"/>
        <c:axId val="183457616"/>
      </c:lineChart>
      <c:catAx>
        <c:axId val="183457288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7616"/>
        <c:crosses val="autoZero"/>
        <c:auto val="1"/>
        <c:lblAlgn val="ctr"/>
        <c:lblOffset val="100"/>
        <c:noMultiLvlLbl val="0"/>
      </c:catAx>
      <c:valAx>
        <c:axId val="183457616"/>
        <c:scaling>
          <c:orientation val="minMax"/>
          <c:max val="1150"/>
          <c:min val="6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080000" y="564091"/>
    <xdr:ext cx="12202026" cy="74595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30</xdr:col>
      <xdr:colOff>133350</xdr:colOff>
      <xdr:row>3</xdr:row>
      <xdr:rowOff>95250</xdr:rowOff>
    </xdr:from>
    <xdr:to>
      <xdr:col>30</xdr:col>
      <xdr:colOff>476250</xdr:colOff>
      <xdr:row>3</xdr:row>
      <xdr:rowOff>95250</xdr:rowOff>
    </xdr:to>
    <xdr:cxnSp macro="">
      <xdr:nvCxnSpPr>
        <xdr:cNvPr id="3" name="Raven povezovalnik 5"/>
        <xdr:cNvCxnSpPr>
          <a:cxnSpLocks noChangeShapeType="1"/>
        </xdr:cNvCxnSpPr>
      </xdr:nvCxnSpPr>
      <xdr:spPr bwMode="auto">
        <a:xfrm>
          <a:off x="4133850" y="676275"/>
          <a:ext cx="342900" cy="0"/>
        </a:xfrm>
        <a:prstGeom prst="line">
          <a:avLst/>
        </a:prstGeom>
        <a:noFill/>
        <a:ln w="28575">
          <a:solidFill>
            <a:srgbClr val="008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30</xdr:col>
      <xdr:colOff>133350</xdr:colOff>
      <xdr:row>4</xdr:row>
      <xdr:rowOff>95250</xdr:rowOff>
    </xdr:from>
    <xdr:to>
      <xdr:col>30</xdr:col>
      <xdr:colOff>476250</xdr:colOff>
      <xdr:row>4</xdr:row>
      <xdr:rowOff>95250</xdr:rowOff>
    </xdr:to>
    <xdr:cxnSp macro="">
      <xdr:nvCxnSpPr>
        <xdr:cNvPr id="4" name="Raven povezovalnik 6"/>
        <xdr:cNvCxnSpPr>
          <a:cxnSpLocks noChangeShapeType="1"/>
        </xdr:cNvCxnSpPr>
      </xdr:nvCxnSpPr>
      <xdr:spPr bwMode="auto">
        <a:xfrm>
          <a:off x="4133850" y="876300"/>
          <a:ext cx="342900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30</xdr:col>
      <xdr:colOff>133350</xdr:colOff>
      <xdr:row>2</xdr:row>
      <xdr:rowOff>85725</xdr:rowOff>
    </xdr:from>
    <xdr:to>
      <xdr:col>30</xdr:col>
      <xdr:colOff>476250</xdr:colOff>
      <xdr:row>2</xdr:row>
      <xdr:rowOff>85725</xdr:rowOff>
    </xdr:to>
    <xdr:cxnSp macro="">
      <xdr:nvCxnSpPr>
        <xdr:cNvPr id="5" name="Raven povezovalnik 7"/>
        <xdr:cNvCxnSpPr>
          <a:cxnSpLocks noChangeShapeType="1"/>
        </xdr:cNvCxnSpPr>
      </xdr:nvCxnSpPr>
      <xdr:spPr bwMode="auto">
        <a:xfrm>
          <a:off x="4133850" y="466725"/>
          <a:ext cx="3429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876300</xdr:colOff>
      <xdr:row>18</xdr:row>
      <xdr:rowOff>0</xdr:rowOff>
    </xdr:from>
    <xdr:to>
      <xdr:col>32</xdr:col>
      <xdr:colOff>447675</xdr:colOff>
      <xdr:row>37</xdr:row>
      <xdr:rowOff>157958</xdr:rowOff>
    </xdr:to>
    <xdr:graphicFrame macro="">
      <xdr:nvGraphicFramePr>
        <xdr:cNvPr id="2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</xdr:row>
      <xdr:rowOff>71436</xdr:rowOff>
    </xdr:from>
    <xdr:to>
      <xdr:col>16</xdr:col>
      <xdr:colOff>571500</xdr:colOff>
      <xdr:row>22</xdr:row>
      <xdr:rowOff>19049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U96"/>
  <sheetViews>
    <sheetView tabSelected="1" topLeftCell="A73" zoomScale="115" zoomScaleNormal="115" workbookViewId="0">
      <selection activeCell="P93" sqref="P93"/>
    </sheetView>
  </sheetViews>
  <sheetFormatPr defaultRowHeight="15" x14ac:dyDescent="0.25"/>
  <cols>
    <col min="1" max="1" width="0.85546875" customWidth="1"/>
    <col min="2" max="2" width="0.7109375" customWidth="1"/>
    <col min="3" max="3" width="3.28515625" customWidth="1"/>
    <col min="4" max="4" width="10.7109375" customWidth="1"/>
    <col min="5" max="6" width="12.28515625" customWidth="1"/>
    <col min="7" max="7" width="7.7109375" customWidth="1"/>
    <col min="8" max="8" width="8.7109375" customWidth="1"/>
    <col min="13" max="13" width="2.5703125" customWidth="1"/>
    <col min="14" max="14" width="2.7109375" customWidth="1"/>
    <col min="17" max="21" width="9.140625" style="28"/>
    <col min="22" max="22" width="16.7109375" customWidth="1"/>
  </cols>
  <sheetData>
    <row r="1" spans="1:14" ht="40.9" customHeight="1" x14ac:dyDescent="0.25">
      <c r="A1" s="168" t="s">
        <v>27</v>
      </c>
      <c r="B1" s="169"/>
      <c r="C1" s="169"/>
      <c r="D1" s="169"/>
      <c r="E1" s="169"/>
      <c r="F1" s="169"/>
      <c r="G1" s="169"/>
      <c r="H1" s="169"/>
      <c r="I1" s="170"/>
      <c r="J1" s="170"/>
      <c r="K1" s="170"/>
      <c r="L1" s="170"/>
      <c r="M1" s="170"/>
      <c r="N1" s="171"/>
    </row>
    <row r="2" spans="1:14" x14ac:dyDescent="0.25">
      <c r="A2" s="179"/>
      <c r="B2" s="180"/>
      <c r="C2" s="180"/>
      <c r="D2" s="180"/>
      <c r="E2" s="180"/>
      <c r="F2" s="181"/>
      <c r="G2" s="142"/>
      <c r="H2" s="143"/>
      <c r="I2" s="143"/>
      <c r="J2" s="143"/>
      <c r="K2" s="143"/>
      <c r="L2" s="143"/>
      <c r="M2" s="143"/>
      <c r="N2" s="144"/>
    </row>
    <row r="3" spans="1:14" x14ac:dyDescent="0.25">
      <c r="A3" s="182"/>
      <c r="B3" s="183"/>
      <c r="C3" s="183"/>
      <c r="D3" s="183"/>
      <c r="E3" s="183"/>
      <c r="F3" s="184"/>
      <c r="G3" s="145"/>
      <c r="H3" s="146"/>
      <c r="I3" s="146"/>
      <c r="J3" s="146"/>
      <c r="K3" s="146"/>
      <c r="L3" s="146"/>
      <c r="M3" s="146"/>
      <c r="N3" s="147"/>
    </row>
    <row r="4" spans="1:14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1:14" ht="15.75" x14ac:dyDescent="0.25">
      <c r="A5" s="11" t="s">
        <v>0</v>
      </c>
      <c r="B5" s="103"/>
      <c r="C5" s="103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 x14ac:dyDescent="0.25">
      <c r="A6" s="4"/>
      <c r="B6" s="5"/>
      <c r="C6" s="5"/>
      <c r="D6" s="5"/>
      <c r="E6" s="5"/>
      <c r="F6" s="5"/>
      <c r="G6" s="5"/>
      <c r="H6" s="5"/>
      <c r="I6" s="175" t="s">
        <v>2</v>
      </c>
      <c r="J6" s="175"/>
      <c r="K6" s="175"/>
      <c r="L6" s="175"/>
      <c r="M6" s="10"/>
      <c r="N6" s="6"/>
    </row>
    <row r="7" spans="1:14" x14ac:dyDescent="0.25">
      <c r="A7" s="4"/>
      <c r="B7" s="5"/>
      <c r="C7" s="6"/>
      <c r="D7" s="177" t="s">
        <v>1</v>
      </c>
      <c r="E7" s="177"/>
      <c r="F7" s="178"/>
      <c r="G7" s="111"/>
      <c r="H7" s="5"/>
      <c r="I7" s="176"/>
      <c r="J7" s="177"/>
      <c r="K7" s="177"/>
      <c r="L7" s="178"/>
      <c r="M7" s="111"/>
      <c r="N7" s="6"/>
    </row>
    <row r="8" spans="1:14" x14ac:dyDescent="0.25">
      <c r="A8" s="4"/>
      <c r="B8" s="5"/>
      <c r="C8" s="5"/>
      <c r="D8" s="161" t="s">
        <v>3</v>
      </c>
      <c r="E8" s="161"/>
      <c r="F8" s="161"/>
      <c r="G8" s="10"/>
      <c r="H8" s="5"/>
      <c r="I8" s="161" t="s">
        <v>4</v>
      </c>
      <c r="J8" s="161"/>
      <c r="K8" s="161"/>
      <c r="L8" s="161"/>
      <c r="M8" s="10"/>
      <c r="N8" s="6"/>
    </row>
    <row r="9" spans="1:14" x14ac:dyDescent="0.25">
      <c r="A9" s="4"/>
      <c r="B9" s="5"/>
      <c r="C9" s="6"/>
      <c r="D9" s="162"/>
      <c r="E9" s="162"/>
      <c r="F9" s="163"/>
      <c r="G9" s="117"/>
      <c r="H9" s="5"/>
      <c r="I9" s="187"/>
      <c r="J9" s="164"/>
      <c r="K9" s="164"/>
      <c r="L9" s="165"/>
      <c r="M9" s="112"/>
      <c r="N9" s="6"/>
    </row>
    <row r="10" spans="1:14" x14ac:dyDescent="0.25">
      <c r="A10" s="4"/>
      <c r="B10" s="5"/>
      <c r="C10" s="5"/>
      <c r="D10" s="161" t="s">
        <v>65</v>
      </c>
      <c r="E10" s="161"/>
      <c r="F10" s="161"/>
      <c r="G10" s="10"/>
      <c r="H10" s="5"/>
      <c r="I10" s="5"/>
      <c r="J10" s="5"/>
      <c r="K10" s="5"/>
      <c r="L10" s="5"/>
      <c r="M10" s="5"/>
      <c r="N10" s="6"/>
    </row>
    <row r="11" spans="1:14" x14ac:dyDescent="0.25">
      <c r="A11" s="4"/>
      <c r="B11" s="5"/>
      <c r="C11" s="6"/>
      <c r="D11" s="164"/>
      <c r="E11" s="164"/>
      <c r="F11" s="165"/>
      <c r="G11" s="112"/>
      <c r="H11" s="5"/>
      <c r="I11" s="5"/>
      <c r="J11" s="5"/>
      <c r="K11" s="5"/>
      <c r="L11" s="5"/>
      <c r="M11" s="5"/>
      <c r="N11" s="6"/>
    </row>
    <row r="12" spans="1:14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 ht="15.75" x14ac:dyDescent="0.25">
      <c r="A13" s="11" t="s">
        <v>5</v>
      </c>
      <c r="B13" s="103"/>
      <c r="C13" s="103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 ht="20.100000000000001" customHeight="1" x14ac:dyDescent="0.25">
      <c r="A15" s="120" t="s">
        <v>75</v>
      </c>
      <c r="B15" s="153"/>
      <c r="C15" s="153"/>
      <c r="D15" s="121"/>
      <c r="E15" s="166" t="s">
        <v>74</v>
      </c>
      <c r="F15" s="166" t="s">
        <v>73</v>
      </c>
      <c r="G15" s="120"/>
      <c r="H15" s="121"/>
      <c r="I15" s="94">
        <v>1</v>
      </c>
      <c r="J15" s="94">
        <v>2</v>
      </c>
      <c r="K15" s="94">
        <v>3</v>
      </c>
      <c r="L15" s="94">
        <v>4</v>
      </c>
      <c r="M15" s="112"/>
      <c r="N15" s="6"/>
    </row>
    <row r="16" spans="1:14" ht="20.100000000000001" customHeight="1" x14ac:dyDescent="0.25">
      <c r="A16" s="122"/>
      <c r="B16" s="155"/>
      <c r="C16" s="155"/>
      <c r="D16" s="123"/>
      <c r="E16" s="167"/>
      <c r="F16" s="167"/>
      <c r="G16" s="122"/>
      <c r="H16" s="123"/>
      <c r="I16" s="185" t="s">
        <v>67</v>
      </c>
      <c r="J16" s="185" t="s">
        <v>68</v>
      </c>
      <c r="K16" s="185" t="s">
        <v>69</v>
      </c>
      <c r="L16" s="185" t="s">
        <v>70</v>
      </c>
      <c r="M16" s="114"/>
      <c r="N16" s="6"/>
    </row>
    <row r="17" spans="1:21" ht="22.7" customHeight="1" x14ac:dyDescent="0.25">
      <c r="A17" s="172" t="s">
        <v>76</v>
      </c>
      <c r="B17" s="173"/>
      <c r="C17" s="173"/>
      <c r="D17" s="174"/>
      <c r="E17" s="96" t="s">
        <v>71</v>
      </c>
      <c r="F17" s="96" t="s">
        <v>72</v>
      </c>
      <c r="G17" s="124"/>
      <c r="H17" s="125"/>
      <c r="I17" s="186"/>
      <c r="J17" s="186"/>
      <c r="K17" s="186"/>
      <c r="L17" s="186"/>
      <c r="M17" s="114"/>
      <c r="N17" s="6"/>
      <c r="Q17"/>
      <c r="R17"/>
      <c r="S17"/>
      <c r="T17"/>
      <c r="U17"/>
    </row>
    <row r="18" spans="1:21" x14ac:dyDescent="0.25">
      <c r="A18" s="91"/>
      <c r="B18" s="110"/>
      <c r="C18" s="95"/>
      <c r="D18" s="92"/>
      <c r="E18" s="99" t="s">
        <v>77</v>
      </c>
      <c r="F18" s="100" t="s">
        <v>78</v>
      </c>
      <c r="G18" s="118" t="s">
        <v>6</v>
      </c>
      <c r="H18" s="119"/>
      <c r="I18" s="93">
        <f ca="1">'Meritve 800-1100'!V12</f>
        <v>0</v>
      </c>
      <c r="J18" s="93">
        <f ca="1">'Meritve 800-1100'!W12</f>
        <v>0</v>
      </c>
      <c r="K18" s="93">
        <f ca="1">'Meritve 800-1100'!X12</f>
        <v>0</v>
      </c>
      <c r="L18" s="93">
        <f ca="1">'Meritve 800-1100'!Y12</f>
        <v>0</v>
      </c>
      <c r="M18" s="115"/>
      <c r="N18" s="6"/>
      <c r="Q18"/>
      <c r="R18"/>
      <c r="S18"/>
      <c r="T18"/>
      <c r="U18"/>
    </row>
    <row r="19" spans="1:21" x14ac:dyDescent="0.25">
      <c r="A19" s="129" t="s">
        <v>36</v>
      </c>
      <c r="B19" s="130"/>
      <c r="C19" s="130"/>
      <c r="D19" s="131"/>
      <c r="E19" s="98">
        <f>'Meritev 11V-2s 5V-58s'!AB8</f>
        <v>0</v>
      </c>
      <c r="F19" s="98">
        <f>'Meritev 11V-2s 5V-58s'!AB9</f>
        <v>0</v>
      </c>
      <c r="G19" s="118" t="s">
        <v>7</v>
      </c>
      <c r="H19" s="119"/>
      <c r="I19" s="64">
        <f ca="1">'Meritve 800-1100'!V13</f>
        <v>0</v>
      </c>
      <c r="J19" s="64">
        <f ca="1">'Meritve 800-1100'!W13</f>
        <v>0</v>
      </c>
      <c r="K19" s="64">
        <f ca="1">'Meritve 800-1100'!X13</f>
        <v>0</v>
      </c>
      <c r="L19" s="64">
        <f ca="1">'Meritve 800-1100'!Y13</f>
        <v>0</v>
      </c>
      <c r="M19" s="115"/>
      <c r="N19" s="6"/>
      <c r="Q19"/>
      <c r="R19"/>
      <c r="S19"/>
      <c r="T19"/>
      <c r="U19"/>
    </row>
    <row r="20" spans="1:21" ht="18" x14ac:dyDescent="0.25">
      <c r="A20" s="24"/>
      <c r="B20" s="110"/>
      <c r="C20" s="95"/>
      <c r="D20" s="92"/>
      <c r="E20" s="99" t="s">
        <v>77</v>
      </c>
      <c r="F20" s="101" t="s">
        <v>79</v>
      </c>
      <c r="G20" s="118" t="s">
        <v>19</v>
      </c>
      <c r="H20" s="119"/>
      <c r="I20" s="65">
        <f ca="1">'Meritve 800-1100'!V14</f>
        <v>0</v>
      </c>
      <c r="J20" s="65">
        <f ca="1">'Meritve 800-1100'!W14</f>
        <v>0</v>
      </c>
      <c r="K20" s="65">
        <f ca="1">'Meritve 800-1100'!X14</f>
        <v>0</v>
      </c>
      <c r="L20" s="65">
        <f ca="1">'Meritve 800-1100'!Y14</f>
        <v>0</v>
      </c>
      <c r="M20" s="116"/>
      <c r="N20" s="6"/>
      <c r="Q20"/>
      <c r="R20"/>
      <c r="S20"/>
      <c r="T20"/>
      <c r="U20"/>
    </row>
    <row r="21" spans="1:21" ht="18" x14ac:dyDescent="0.25">
      <c r="A21" s="129" t="s">
        <v>37</v>
      </c>
      <c r="B21" s="130"/>
      <c r="C21" s="130"/>
      <c r="D21" s="131"/>
      <c r="E21" s="97">
        <f ca="1">'Meritev 11V-2s 5V-58s'!AB3</f>
        <v>0</v>
      </c>
      <c r="F21" s="97">
        <f ca="1">'Meritev 11V-2s 5V-58s'!AB5</f>
        <v>0</v>
      </c>
      <c r="G21" s="118" t="s">
        <v>20</v>
      </c>
      <c r="H21" s="119"/>
      <c r="I21" s="65">
        <f ca="1">'Meritve 800-1100'!V15</f>
        <v>0</v>
      </c>
      <c r="J21" s="65">
        <f ca="1">'Meritve 800-1100'!W15</f>
        <v>0</v>
      </c>
      <c r="K21" s="65">
        <f ca="1">'Meritve 800-1100'!X15</f>
        <v>0</v>
      </c>
      <c r="L21" s="65">
        <f ca="1">'Meritve 800-1100'!Y15</f>
        <v>0</v>
      </c>
      <c r="M21" s="113"/>
      <c r="N21" s="6"/>
      <c r="Q21"/>
      <c r="R21"/>
      <c r="S21"/>
      <c r="T21"/>
      <c r="U21"/>
    </row>
    <row r="22" spans="1:21" ht="18" x14ac:dyDescent="0.35">
      <c r="A22" s="24"/>
      <c r="B22" s="110"/>
      <c r="C22" s="95"/>
      <c r="D22" s="25"/>
      <c r="E22" s="160" t="s">
        <v>21</v>
      </c>
      <c r="F22" s="160"/>
      <c r="G22" s="157" t="s">
        <v>31</v>
      </c>
      <c r="H22" s="135"/>
      <c r="I22" s="135"/>
      <c r="J22" s="135"/>
      <c r="K22" s="135" t="s">
        <v>30</v>
      </c>
      <c r="L22" s="135"/>
      <c r="M22" s="102"/>
      <c r="N22" s="6"/>
      <c r="Q22"/>
      <c r="R22"/>
      <c r="S22"/>
      <c r="T22"/>
      <c r="U22"/>
    </row>
    <row r="23" spans="1:21" x14ac:dyDescent="0.25">
      <c r="A23" s="26"/>
      <c r="B23" s="104"/>
      <c r="C23" s="104"/>
      <c r="D23" s="27"/>
      <c r="E23" s="69"/>
      <c r="F23" s="69"/>
      <c r="G23" s="158"/>
      <c r="H23" s="159"/>
      <c r="I23" s="159"/>
      <c r="J23" s="159"/>
      <c r="K23" s="130"/>
      <c r="L23" s="130"/>
      <c r="M23" s="102"/>
      <c r="N23" s="6"/>
      <c r="R23"/>
      <c r="S23"/>
      <c r="T23"/>
      <c r="U23"/>
    </row>
    <row r="24" spans="1:21" ht="15.75" x14ac:dyDescent="0.25">
      <c r="A24" s="88" t="s">
        <v>57</v>
      </c>
      <c r="B24" s="105"/>
      <c r="C24" s="105"/>
      <c r="D24" s="89"/>
      <c r="E24" s="90"/>
      <c r="F24" s="90"/>
      <c r="G24" s="90"/>
      <c r="H24" s="90"/>
      <c r="I24" s="90"/>
      <c r="J24" s="90"/>
      <c r="K24" s="90"/>
      <c r="L24" s="48"/>
      <c r="M24" s="48"/>
      <c r="N24" s="70"/>
      <c r="Q24"/>
      <c r="R24"/>
      <c r="S24"/>
      <c r="T24"/>
      <c r="U24"/>
    </row>
    <row r="25" spans="1:21" ht="8.1" customHeight="1" x14ac:dyDescent="0.2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3"/>
      <c r="O25" s="5"/>
      <c r="Q25"/>
      <c r="R25"/>
      <c r="S25"/>
      <c r="T25"/>
      <c r="U25"/>
    </row>
    <row r="26" spans="1:21" ht="21.95" customHeight="1" x14ac:dyDescent="0.25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6"/>
      <c r="O26" s="5"/>
    </row>
    <row r="27" spans="1:21" x14ac:dyDescent="0.2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6"/>
      <c r="O27" s="5"/>
    </row>
    <row r="28" spans="1:21" x14ac:dyDescent="0.2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6"/>
      <c r="O28" s="5"/>
    </row>
    <row r="29" spans="1:21" x14ac:dyDescent="0.25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6"/>
      <c r="O29" s="5"/>
    </row>
    <row r="30" spans="1:21" x14ac:dyDescent="0.25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6"/>
      <c r="O30" s="5"/>
    </row>
    <row r="31" spans="1:21" x14ac:dyDescent="0.25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6"/>
      <c r="O31" s="5"/>
    </row>
    <row r="32" spans="1:21" x14ac:dyDescent="0.2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6"/>
      <c r="O32" s="5"/>
    </row>
    <row r="33" spans="1:15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6"/>
      <c r="O33" s="5"/>
    </row>
    <row r="34" spans="1:15" x14ac:dyDescent="0.25">
      <c r="A34" s="3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5"/>
    </row>
    <row r="35" spans="1:15" x14ac:dyDescent="0.25">
      <c r="A35" s="34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6"/>
      <c r="O35" s="5"/>
    </row>
    <row r="36" spans="1:15" x14ac:dyDescent="0.25">
      <c r="A36" s="34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5"/>
    </row>
    <row r="37" spans="1:15" x14ac:dyDescent="0.25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6"/>
      <c r="O37" s="5"/>
    </row>
    <row r="38" spans="1:15" x14ac:dyDescent="0.25">
      <c r="A38" s="34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5"/>
    </row>
    <row r="39" spans="1:15" x14ac:dyDescent="0.2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  <c r="O39" s="5"/>
    </row>
    <row r="40" spans="1:15" x14ac:dyDescent="0.25">
      <c r="A40" s="37"/>
      <c r="B40" s="38"/>
      <c r="C40" s="38"/>
      <c r="D40" s="38"/>
      <c r="E40" s="38"/>
      <c r="F40" s="38"/>
      <c r="G40" s="38"/>
      <c r="H40" s="38"/>
      <c r="I40" s="39"/>
      <c r="J40" s="39"/>
      <c r="K40" s="39"/>
      <c r="L40" s="39"/>
      <c r="M40" s="39"/>
      <c r="N40" s="40"/>
      <c r="O40" s="5"/>
    </row>
    <row r="41" spans="1:15" x14ac:dyDescent="0.2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6"/>
    </row>
    <row r="42" spans="1:15" ht="15.75" x14ac:dyDescent="0.25">
      <c r="A42" s="11" t="s">
        <v>8</v>
      </c>
      <c r="B42" s="103"/>
      <c r="C42" s="103"/>
      <c r="D42" s="5"/>
      <c r="E42" s="5"/>
      <c r="F42" s="5"/>
      <c r="G42" s="5"/>
      <c r="H42" s="5"/>
      <c r="I42" s="5"/>
      <c r="J42" s="5"/>
      <c r="K42" s="5"/>
      <c r="L42" s="5"/>
      <c r="M42" s="5"/>
      <c r="N42" s="6"/>
    </row>
    <row r="43" spans="1:15" x14ac:dyDescent="0.25">
      <c r="A43" s="148" t="s">
        <v>28</v>
      </c>
      <c r="B43" s="149"/>
      <c r="C43" s="149"/>
      <c r="D43" s="149"/>
      <c r="E43" s="150"/>
      <c r="F43" s="21" t="s">
        <v>32</v>
      </c>
      <c r="G43" s="148" t="s">
        <v>29</v>
      </c>
      <c r="H43" s="149"/>
      <c r="I43" s="150"/>
      <c r="J43" s="22" t="s">
        <v>33</v>
      </c>
      <c r="K43" s="23" t="s">
        <v>34</v>
      </c>
      <c r="L43" s="19"/>
      <c r="M43" s="19"/>
      <c r="N43" s="13"/>
    </row>
    <row r="44" spans="1:15" x14ac:dyDescent="0.25">
      <c r="A44" s="14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15"/>
    </row>
    <row r="45" spans="1:15" x14ac:dyDescent="0.25">
      <c r="A45" s="142" t="s">
        <v>35</v>
      </c>
      <c r="B45" s="143"/>
      <c r="C45" s="143"/>
      <c r="D45" s="143"/>
      <c r="E45" s="143"/>
      <c r="F45" s="144"/>
      <c r="G45" s="142"/>
      <c r="H45" s="143"/>
      <c r="I45" s="143"/>
      <c r="J45" s="143"/>
      <c r="K45" s="143"/>
      <c r="L45" s="143"/>
      <c r="M45" s="143"/>
      <c r="N45" s="144"/>
    </row>
    <row r="46" spans="1:15" x14ac:dyDescent="0.25">
      <c r="A46" s="145"/>
      <c r="B46" s="146"/>
      <c r="C46" s="146"/>
      <c r="D46" s="146"/>
      <c r="E46" s="146"/>
      <c r="F46" s="147"/>
      <c r="G46" s="145"/>
      <c r="H46" s="146"/>
      <c r="I46" s="146"/>
      <c r="J46" s="146"/>
      <c r="K46" s="146"/>
      <c r="L46" s="146"/>
      <c r="M46" s="146"/>
      <c r="N46" s="147"/>
    </row>
    <row r="47" spans="1:15" ht="15.75" x14ac:dyDescent="0.25">
      <c r="A47" s="85" t="s">
        <v>10</v>
      </c>
      <c r="B47" s="106"/>
      <c r="C47" s="106"/>
      <c r="D47" s="86"/>
      <c r="E47" s="86"/>
      <c r="F47" s="87"/>
      <c r="G47" s="87"/>
      <c r="H47" s="2"/>
      <c r="I47" s="2"/>
      <c r="J47" s="2"/>
      <c r="K47" s="2"/>
      <c r="L47" s="2"/>
      <c r="M47" s="2"/>
      <c r="N47" s="3"/>
    </row>
    <row r="48" spans="1:15" x14ac:dyDescent="0.25">
      <c r="A48" s="31"/>
      <c r="B48" s="32"/>
      <c r="C48" s="32"/>
      <c r="D48" s="49"/>
      <c r="E48" s="49"/>
      <c r="F48" s="49"/>
      <c r="G48" s="49"/>
      <c r="H48" s="49"/>
      <c r="I48" s="49"/>
      <c r="J48" s="49"/>
      <c r="K48" s="32"/>
      <c r="L48" s="32"/>
      <c r="M48" s="32"/>
      <c r="N48" s="33"/>
    </row>
    <row r="49" spans="1:21" ht="15.75" x14ac:dyDescent="0.25">
      <c r="A49" s="34"/>
      <c r="B49" s="35"/>
      <c r="C49" s="36"/>
      <c r="D49" s="109"/>
      <c r="E49" s="126" t="str">
        <f ca="1">'Meritev 11V-2s 5V-58s'!AA4&amp;"="&amp;'Meritev 11V-2s 5V-58s'!AB4&amp;"°C, at 60s="&amp;'Meritev 11V-2s 5V-58s'!AB5&amp;"°C)"</f>
        <v>Int. temperature (at 2,3s=0°C, at 60s=0°C)</v>
      </c>
      <c r="F49" s="127"/>
      <c r="G49" s="127"/>
      <c r="H49" s="127"/>
      <c r="I49" s="127"/>
      <c r="J49" s="128"/>
      <c r="K49" s="35"/>
      <c r="L49" s="35"/>
      <c r="M49" s="35"/>
      <c r="N49" s="36"/>
    </row>
    <row r="50" spans="1:21" ht="15.75" x14ac:dyDescent="0.25">
      <c r="A50" s="34"/>
      <c r="B50" s="35"/>
      <c r="C50" s="36"/>
      <c r="D50" s="109"/>
      <c r="E50" s="30" t="str">
        <f ca="1">'Meritev 11V-2s 5V-58s'!AA2&amp;"="&amp;'Meritev 11V-2s 5V-58s'!AB2&amp;"°C, at 60s="&amp;'Meritev 11V-2s 5V-58s'!AB3&amp;"°C)"</f>
        <v>Surface temperature (at 2,3s=0°C, at 60s=0°C)</v>
      </c>
      <c r="F50" s="46"/>
      <c r="G50" s="46"/>
      <c r="H50" s="46"/>
      <c r="I50" s="46"/>
      <c r="J50" s="47"/>
      <c r="K50" s="35"/>
      <c r="L50" s="35"/>
      <c r="M50" s="35"/>
      <c r="N50" s="36"/>
      <c r="Q50"/>
      <c r="R50"/>
      <c r="S50"/>
      <c r="T50"/>
      <c r="U50"/>
    </row>
    <row r="51" spans="1:21" ht="15.75" x14ac:dyDescent="0.25">
      <c r="A51" s="34"/>
      <c r="B51" s="35"/>
      <c r="C51" s="36"/>
      <c r="D51" s="109"/>
      <c r="E51" s="30" t="str">
        <f ca="1">'Meritev 11V-2s 5V-58s'!AA6&amp;"="&amp;'Meritev 11V-2s 5V-58s'!AB6&amp;"A, current after 60s="&amp;'Meritev 11V-2s 5V-58s'!AB7&amp;"A)"</f>
        <v>Current (max current=0A, current after 60s=0A)</v>
      </c>
      <c r="F51" s="46"/>
      <c r="G51" s="46"/>
      <c r="H51" s="46"/>
      <c r="I51" s="46"/>
      <c r="J51" s="47"/>
      <c r="K51" s="35"/>
      <c r="L51" s="35"/>
      <c r="M51" s="35"/>
      <c r="N51" s="36"/>
      <c r="Q51"/>
      <c r="R51"/>
      <c r="S51"/>
      <c r="T51"/>
      <c r="U51"/>
    </row>
    <row r="52" spans="1:21" x14ac:dyDescent="0.25">
      <c r="A52" s="34"/>
      <c r="B52" s="35"/>
      <c r="C52" s="35"/>
      <c r="D52" s="35"/>
      <c r="E52" s="45"/>
      <c r="F52" s="45"/>
      <c r="G52" s="45"/>
      <c r="H52" s="45"/>
      <c r="I52" s="45"/>
      <c r="J52" s="45"/>
      <c r="K52" s="45"/>
      <c r="L52" s="35"/>
      <c r="M52" s="35"/>
      <c r="N52" s="36"/>
      <c r="Q52"/>
      <c r="R52"/>
      <c r="S52"/>
      <c r="T52"/>
      <c r="U52"/>
    </row>
    <row r="53" spans="1:21" x14ac:dyDescent="0.25">
      <c r="A53" s="34"/>
      <c r="B53" s="35"/>
      <c r="C53" s="35"/>
      <c r="D53" s="35"/>
      <c r="E53" s="45"/>
      <c r="F53" s="45"/>
      <c r="G53" s="45"/>
      <c r="H53" s="45"/>
      <c r="I53" s="45"/>
      <c r="J53" s="45"/>
      <c r="K53" s="45"/>
      <c r="L53" s="35"/>
      <c r="M53" s="35"/>
      <c r="N53" s="36"/>
    </row>
    <row r="54" spans="1:21" x14ac:dyDescent="0.25">
      <c r="A54" s="34"/>
      <c r="B54" s="35"/>
      <c r="C54" s="35"/>
      <c r="D54" s="35"/>
      <c r="E54" s="45"/>
      <c r="F54" s="45"/>
      <c r="G54" s="45"/>
      <c r="H54" s="45"/>
      <c r="I54" s="45"/>
      <c r="J54" s="45"/>
      <c r="K54" s="45"/>
      <c r="L54" s="35"/>
      <c r="M54" s="35"/>
      <c r="N54" s="36"/>
    </row>
    <row r="55" spans="1:21" ht="15.75" x14ac:dyDescent="0.25">
      <c r="A55" s="34"/>
      <c r="B55" s="35"/>
      <c r="C55" s="35"/>
      <c r="D55" s="35"/>
      <c r="E55" s="41"/>
      <c r="F55" s="151"/>
      <c r="G55" s="151"/>
      <c r="H55" s="152"/>
      <c r="I55" s="152"/>
      <c r="J55" s="152"/>
      <c r="K55" s="152"/>
      <c r="L55" s="35"/>
      <c r="M55" s="35"/>
      <c r="N55" s="36"/>
    </row>
    <row r="56" spans="1:21" x14ac:dyDescent="0.25">
      <c r="A56" s="34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6"/>
    </row>
    <row r="57" spans="1:21" x14ac:dyDescent="0.25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6"/>
    </row>
    <row r="58" spans="1:21" x14ac:dyDescent="0.25">
      <c r="A58" s="34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6"/>
    </row>
    <row r="59" spans="1:21" x14ac:dyDescent="0.25">
      <c r="A59" s="34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6"/>
    </row>
    <row r="60" spans="1:21" x14ac:dyDescent="0.25">
      <c r="A60" s="34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</row>
    <row r="61" spans="1:21" x14ac:dyDescent="0.25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6"/>
    </row>
    <row r="62" spans="1:21" x14ac:dyDescent="0.25">
      <c r="A62" s="34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</row>
    <row r="63" spans="1:21" x14ac:dyDescent="0.25">
      <c r="A63" s="34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6"/>
    </row>
    <row r="64" spans="1:21" x14ac:dyDescent="0.25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</row>
    <row r="65" spans="1:21" x14ac:dyDescent="0.25">
      <c r="A65" s="34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6"/>
    </row>
    <row r="66" spans="1:21" x14ac:dyDescent="0.25">
      <c r="A66" s="34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R66"/>
      <c r="S66"/>
      <c r="T66"/>
      <c r="U66"/>
    </row>
    <row r="67" spans="1:21" x14ac:dyDescent="0.25">
      <c r="A67" s="34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6"/>
      <c r="R67"/>
      <c r="S67"/>
      <c r="T67"/>
      <c r="U67"/>
    </row>
    <row r="68" spans="1:21" x14ac:dyDescent="0.25">
      <c r="A68" s="34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  <c r="R68"/>
      <c r="S68"/>
      <c r="T68"/>
      <c r="U68"/>
    </row>
    <row r="69" spans="1:21" x14ac:dyDescent="0.25">
      <c r="A69" s="34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6"/>
      <c r="R69"/>
      <c r="S69"/>
      <c r="T69"/>
      <c r="U69"/>
    </row>
    <row r="70" spans="1:21" ht="6.95" customHeight="1" x14ac:dyDescent="0.25">
      <c r="A70" s="34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6"/>
      <c r="R70"/>
      <c r="S70"/>
      <c r="T70"/>
      <c r="U70"/>
    </row>
    <row r="71" spans="1:21" ht="8.1" customHeight="1" x14ac:dyDescent="0.2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6"/>
      <c r="R71"/>
      <c r="S71"/>
      <c r="T71"/>
      <c r="U71"/>
    </row>
    <row r="72" spans="1:21" x14ac:dyDescent="0.25">
      <c r="A72" s="37"/>
      <c r="B72" s="38"/>
      <c r="C72" s="38"/>
      <c r="D72" s="38"/>
      <c r="E72" s="38"/>
      <c r="F72" s="38"/>
      <c r="G72" s="38"/>
      <c r="H72" s="38"/>
      <c r="I72" s="39"/>
      <c r="J72" s="39"/>
      <c r="K72" s="39"/>
      <c r="L72" s="39"/>
      <c r="M72" s="39"/>
      <c r="N72" s="40"/>
    </row>
    <row r="73" spans="1:21" ht="15.75" x14ac:dyDescent="0.25">
      <c r="A73" s="88" t="s">
        <v>11</v>
      </c>
      <c r="B73" s="105"/>
      <c r="C73" s="105"/>
      <c r="D73" s="89"/>
      <c r="E73" s="89"/>
      <c r="F73" s="89"/>
      <c r="G73" s="89"/>
      <c r="H73" s="5"/>
      <c r="I73" s="5"/>
      <c r="J73" s="5"/>
      <c r="K73" s="5"/>
      <c r="L73" s="5"/>
      <c r="M73" s="5"/>
      <c r="N73" s="6"/>
    </row>
    <row r="74" spans="1:21" ht="3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3"/>
    </row>
    <row r="75" spans="1:21" x14ac:dyDescent="0.2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6"/>
    </row>
    <row r="76" spans="1:21" x14ac:dyDescent="0.2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6"/>
    </row>
    <row r="77" spans="1:21" x14ac:dyDescent="0.2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6"/>
    </row>
    <row r="78" spans="1:21" x14ac:dyDescent="0.2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6"/>
    </row>
    <row r="79" spans="1:21" x14ac:dyDescent="0.2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6"/>
    </row>
    <row r="80" spans="1:21" ht="27" customHeight="1" x14ac:dyDescent="0.25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9"/>
    </row>
    <row r="81" spans="1:14" ht="15.75" x14ac:dyDescent="0.25">
      <c r="A81" s="11" t="s">
        <v>13</v>
      </c>
      <c r="B81" s="103"/>
      <c r="C81" s="103"/>
      <c r="D81" s="5"/>
      <c r="E81" s="5"/>
      <c r="F81" s="5"/>
      <c r="G81" s="5"/>
      <c r="H81" s="5"/>
      <c r="I81" s="5"/>
      <c r="J81" s="5"/>
      <c r="K81" s="5"/>
      <c r="L81" s="5"/>
      <c r="M81" s="5"/>
      <c r="N81" s="6"/>
    </row>
    <row r="82" spans="1:14" x14ac:dyDescent="0.25">
      <c r="A82" s="136" t="s">
        <v>12</v>
      </c>
      <c r="B82" s="137"/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8"/>
    </row>
    <row r="83" spans="1:14" x14ac:dyDescent="0.25">
      <c r="A83" s="139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1"/>
    </row>
    <row r="84" spans="1:14" ht="15.75" x14ac:dyDescent="0.25">
      <c r="A84" s="11" t="s">
        <v>14</v>
      </c>
      <c r="B84" s="103"/>
      <c r="C84" s="103"/>
      <c r="D84" s="5"/>
      <c r="E84" s="5"/>
      <c r="F84" s="5"/>
      <c r="G84" s="5"/>
      <c r="H84" s="5"/>
      <c r="I84" s="5"/>
      <c r="J84" s="5"/>
      <c r="K84" s="5"/>
      <c r="L84" s="5"/>
      <c r="M84" s="5"/>
      <c r="N84" s="6"/>
    </row>
    <row r="85" spans="1:14" ht="18.75" x14ac:dyDescent="0.3">
      <c r="A85" s="4"/>
      <c r="B85" s="5"/>
      <c r="C85" s="5"/>
      <c r="D85" s="16" t="s">
        <v>26</v>
      </c>
      <c r="E85" s="10" t="s">
        <v>25</v>
      </c>
      <c r="F85" s="10" t="s">
        <v>24</v>
      </c>
      <c r="G85" s="10"/>
      <c r="H85" s="10" t="s">
        <v>23</v>
      </c>
      <c r="I85" s="17" t="s">
        <v>22</v>
      </c>
      <c r="J85" s="5"/>
      <c r="K85" s="5"/>
      <c r="L85" s="5"/>
      <c r="M85" s="5"/>
      <c r="N85" s="6"/>
    </row>
    <row r="86" spans="1:14" x14ac:dyDescent="0.2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6"/>
    </row>
    <row r="87" spans="1:14" ht="15.75" x14ac:dyDescent="0.25">
      <c r="A87" s="12" t="s">
        <v>15</v>
      </c>
      <c r="B87" s="107"/>
      <c r="C87" s="107"/>
      <c r="D87" s="2"/>
      <c r="E87" s="2"/>
      <c r="F87" s="2"/>
      <c r="G87" s="2"/>
      <c r="H87" s="2"/>
      <c r="I87" s="2"/>
      <c r="J87" s="2"/>
      <c r="K87" s="2"/>
      <c r="L87" s="2"/>
      <c r="M87" s="2"/>
      <c r="N87" s="3"/>
    </row>
    <row r="88" spans="1:14" x14ac:dyDescent="0.2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6"/>
    </row>
    <row r="89" spans="1:14" x14ac:dyDescent="0.2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6"/>
    </row>
    <row r="90" spans="1:14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9"/>
    </row>
    <row r="91" spans="1:14" ht="15" customHeight="1" x14ac:dyDescent="0.25">
      <c r="A91" s="18" t="s">
        <v>18</v>
      </c>
      <c r="B91" s="108"/>
      <c r="C91" s="108"/>
      <c r="D91" s="5"/>
      <c r="E91" s="5"/>
      <c r="F91" s="5"/>
      <c r="G91" s="5"/>
      <c r="H91" s="5"/>
      <c r="I91" s="5"/>
      <c r="J91" s="120" t="s">
        <v>66</v>
      </c>
      <c r="K91" s="153"/>
      <c r="L91" s="153"/>
      <c r="M91" s="153"/>
      <c r="N91" s="121"/>
    </row>
    <row r="92" spans="1:14" ht="15" customHeight="1" x14ac:dyDescent="0.25">
      <c r="A92" s="4"/>
      <c r="B92" s="5"/>
      <c r="C92" s="5"/>
      <c r="D92" s="5"/>
      <c r="E92" s="5"/>
      <c r="F92" s="5"/>
      <c r="G92" s="5"/>
      <c r="H92" s="5"/>
      <c r="I92" s="5"/>
      <c r="J92" s="154" t="s">
        <v>80</v>
      </c>
      <c r="K92" s="155"/>
      <c r="L92" s="155"/>
      <c r="M92" s="155"/>
      <c r="N92" s="123"/>
    </row>
    <row r="93" spans="1:14" x14ac:dyDescent="0.25">
      <c r="A93" s="4"/>
      <c r="B93" s="5"/>
      <c r="C93" s="5"/>
      <c r="D93" s="5"/>
      <c r="E93" s="5"/>
      <c r="F93" s="5"/>
      <c r="G93" s="5"/>
      <c r="H93" s="5"/>
      <c r="I93" s="5"/>
      <c r="J93" s="122"/>
      <c r="K93" s="155"/>
      <c r="L93" s="155"/>
      <c r="M93" s="155"/>
      <c r="N93" s="123"/>
    </row>
    <row r="94" spans="1:14" x14ac:dyDescent="0.25">
      <c r="A94" s="4"/>
      <c r="B94" s="5"/>
      <c r="C94" s="5"/>
      <c r="D94" s="5"/>
      <c r="E94" s="5"/>
      <c r="F94" s="5"/>
      <c r="G94" s="5"/>
      <c r="H94" s="5"/>
      <c r="I94" s="5"/>
      <c r="J94" s="122"/>
      <c r="K94" s="155"/>
      <c r="L94" s="155"/>
      <c r="M94" s="155"/>
      <c r="N94" s="123"/>
    </row>
    <row r="95" spans="1:14" x14ac:dyDescent="0.25">
      <c r="A95" s="4"/>
      <c r="B95" s="5"/>
      <c r="C95" s="5"/>
      <c r="D95" s="5"/>
      <c r="E95" s="5"/>
      <c r="F95" s="5"/>
      <c r="G95" s="5"/>
      <c r="H95" s="5"/>
      <c r="I95" s="5"/>
      <c r="J95" s="124"/>
      <c r="K95" s="156"/>
      <c r="L95" s="156"/>
      <c r="M95" s="156"/>
      <c r="N95" s="125"/>
    </row>
    <row r="96" spans="1:14" x14ac:dyDescent="0.25">
      <c r="A96" s="132" t="s">
        <v>16</v>
      </c>
      <c r="B96" s="133"/>
      <c r="C96" s="133"/>
      <c r="D96" s="134"/>
      <c r="E96" s="132" t="s">
        <v>9</v>
      </c>
      <c r="F96" s="133"/>
      <c r="G96" s="133"/>
      <c r="H96" s="133"/>
      <c r="I96" s="134"/>
      <c r="J96" s="132" t="s">
        <v>17</v>
      </c>
      <c r="K96" s="133"/>
      <c r="L96" s="133"/>
      <c r="M96" s="133"/>
      <c r="N96" s="134"/>
    </row>
  </sheetData>
  <mergeCells count="42">
    <mergeCell ref="A1:N1"/>
    <mergeCell ref="A17:D17"/>
    <mergeCell ref="I6:L6"/>
    <mergeCell ref="I7:L7"/>
    <mergeCell ref="A2:F3"/>
    <mergeCell ref="D7:F7"/>
    <mergeCell ref="I8:L8"/>
    <mergeCell ref="I16:I17"/>
    <mergeCell ref="J16:J17"/>
    <mergeCell ref="K16:K17"/>
    <mergeCell ref="L16:L17"/>
    <mergeCell ref="G2:N3"/>
    <mergeCell ref="I9:L9"/>
    <mergeCell ref="E22:F22"/>
    <mergeCell ref="D8:F8"/>
    <mergeCell ref="D10:F10"/>
    <mergeCell ref="D9:F9"/>
    <mergeCell ref="D11:F11"/>
    <mergeCell ref="A15:D16"/>
    <mergeCell ref="E15:E16"/>
    <mergeCell ref="F15:F16"/>
    <mergeCell ref="E49:J49"/>
    <mergeCell ref="A19:D19"/>
    <mergeCell ref="A21:D21"/>
    <mergeCell ref="A96:D96"/>
    <mergeCell ref="E96:I96"/>
    <mergeCell ref="J96:N96"/>
    <mergeCell ref="K22:L23"/>
    <mergeCell ref="A82:N83"/>
    <mergeCell ref="A45:F46"/>
    <mergeCell ref="A43:E43"/>
    <mergeCell ref="F55:K55"/>
    <mergeCell ref="J91:N91"/>
    <mergeCell ref="J92:N95"/>
    <mergeCell ref="G22:J23"/>
    <mergeCell ref="G43:I43"/>
    <mergeCell ref="G45:N46"/>
    <mergeCell ref="G20:H20"/>
    <mergeCell ref="G21:H21"/>
    <mergeCell ref="G18:H18"/>
    <mergeCell ref="G19:H19"/>
    <mergeCell ref="G15:H17"/>
  </mergeCells>
  <conditionalFormatting sqref="I20">
    <cfRule type="cellIs" dxfId="7" priority="4" operator="notBetween">
      <formula>780</formula>
      <formula>820</formula>
    </cfRule>
  </conditionalFormatting>
  <conditionalFormatting sqref="J20">
    <cfRule type="cellIs" dxfId="6" priority="3" operator="notBetween">
      <formula>880</formula>
      <formula>920</formula>
    </cfRule>
  </conditionalFormatting>
  <conditionalFormatting sqref="K20">
    <cfRule type="cellIs" dxfId="5" priority="2" operator="notBetween">
      <formula>980</formula>
      <formula>1020</formula>
    </cfRule>
  </conditionalFormatting>
  <conditionalFormatting sqref="L20">
    <cfRule type="cellIs" dxfId="4" priority="1" operator="notBetween">
      <formula>1080</formula>
      <formula>1120</formula>
    </cfRule>
  </conditionalFormatting>
  <pageMargins left="0.25" right="0.25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AJ8636"/>
  <sheetViews>
    <sheetView zoomScale="90" zoomScaleNormal="90" workbookViewId="0">
      <selection sqref="A1:E7015"/>
    </sheetView>
  </sheetViews>
  <sheetFormatPr defaultRowHeight="15" x14ac:dyDescent="0.25"/>
  <cols>
    <col min="2" max="2" width="11.140625" style="71" bestFit="1" customWidth="1"/>
    <col min="3" max="3" width="9.140625" style="71" customWidth="1"/>
    <col min="4" max="4" width="15.28515625" style="72" bestFit="1" customWidth="1"/>
    <col min="5" max="6" width="15.140625" customWidth="1"/>
    <col min="27" max="27" width="39.42578125" bestFit="1" customWidth="1"/>
    <col min="28" max="28" width="9.5703125" bestFit="1" customWidth="1"/>
    <col min="36" max="36" width="17.85546875" customWidth="1"/>
  </cols>
  <sheetData>
    <row r="1" spans="2:36" ht="15.75" x14ac:dyDescent="0.25">
      <c r="B1"/>
      <c r="C1"/>
      <c r="D1"/>
      <c r="AA1" s="42" t="s">
        <v>46</v>
      </c>
      <c r="AB1" s="43">
        <f ca="1">ROUND(INDIRECT("d"&amp;LEFT(RIGHT(AA1,4),3)*100+2+AF$8*100),0)</f>
        <v>0</v>
      </c>
      <c r="AC1" s="42" t="s">
        <v>43</v>
      </c>
      <c r="AD1" s="42"/>
      <c r="AE1" s="42"/>
      <c r="AF1" s="42"/>
      <c r="AG1" s="42"/>
      <c r="AH1" s="42"/>
      <c r="AI1" s="42"/>
      <c r="AJ1" s="42"/>
    </row>
    <row r="2" spans="2:36" ht="15.75" x14ac:dyDescent="0.25">
      <c r="B2"/>
      <c r="C2"/>
      <c r="D2"/>
      <c r="AA2" s="42" t="s">
        <v>60</v>
      </c>
      <c r="AB2" s="43">
        <f ca="1">ROUND(INDIRECT("d"&amp;LEFT(RIGHT(AA2,4),3)*100+2+AF$8*100),0)</f>
        <v>0</v>
      </c>
      <c r="AC2" s="42" t="s">
        <v>43</v>
      </c>
      <c r="AD2" s="42"/>
      <c r="AE2" s="42"/>
      <c r="AF2" s="42"/>
      <c r="AG2" s="42"/>
      <c r="AH2" s="42"/>
      <c r="AI2" s="42"/>
      <c r="AJ2" s="42"/>
    </row>
    <row r="3" spans="2:36" ht="15.75" x14ac:dyDescent="0.25">
      <c r="B3"/>
      <c r="C3"/>
      <c r="D3"/>
      <c r="AA3" s="42" t="s">
        <v>47</v>
      </c>
      <c r="AB3" s="43">
        <f t="shared" ref="AB3" ca="1" si="0">ROUND(INDIRECT("d"&amp;LEFT(RIGHT(AA3,4),3)*100+2+AF$8*100),0)</f>
        <v>0</v>
      </c>
      <c r="AC3" s="42" t="s">
        <v>43</v>
      </c>
      <c r="AD3" s="42"/>
      <c r="AE3" s="29"/>
      <c r="AF3" s="126" t="str">
        <f ca="1">AA4&amp;"="&amp;AB4&amp;"°C, at 60s="&amp;AB5&amp;"°C)"</f>
        <v>Int. temperature (at 2,3s=0°C, at 60s=0°C)</v>
      </c>
      <c r="AG3" s="127"/>
      <c r="AH3" s="127"/>
      <c r="AI3" s="127"/>
      <c r="AJ3" s="128"/>
    </row>
    <row r="4" spans="2:36" ht="15.75" x14ac:dyDescent="0.25">
      <c r="B4"/>
      <c r="C4"/>
      <c r="D4"/>
      <c r="AA4" s="42" t="s">
        <v>61</v>
      </c>
      <c r="AB4" s="43">
        <f ca="1">ROUND(INDIRECT("e"&amp;LEFT(RIGHT(AA4,4),3)*100+2+AF$8*100),0)</f>
        <v>0</v>
      </c>
      <c r="AC4" s="42" t="s">
        <v>43</v>
      </c>
      <c r="AD4" s="42"/>
      <c r="AE4" s="29"/>
      <c r="AF4" s="126" t="str">
        <f ca="1">AA2&amp;"="&amp;AB2&amp;"°C, at 60s="&amp;AB3&amp;"°C)"</f>
        <v>Surface temperature (at 2,3s=0°C, at 60s=0°C)</v>
      </c>
      <c r="AG4" s="127"/>
      <c r="AH4" s="127"/>
      <c r="AI4" s="127"/>
      <c r="AJ4" s="128"/>
    </row>
    <row r="5" spans="2:36" ht="15.75" x14ac:dyDescent="0.25">
      <c r="B5"/>
      <c r="C5"/>
      <c r="D5"/>
      <c r="AA5" s="42" t="s">
        <v>49</v>
      </c>
      <c r="AB5" s="43">
        <f ca="1">ROUND(INDIRECT("e"&amp;LEFT(RIGHT(AA5,4),3)*100+2+AF$8*100),0)</f>
        <v>0</v>
      </c>
      <c r="AC5" s="42" t="s">
        <v>43</v>
      </c>
      <c r="AD5" s="42"/>
      <c r="AE5" s="29"/>
      <c r="AF5" s="126" t="str">
        <f ca="1">AA6&amp;"="&amp;AB6&amp;"A, current after 60s="&amp;AB7&amp;"A)"</f>
        <v>Current (max current=0A, current after 60s=0A)</v>
      </c>
      <c r="AG5" s="127"/>
      <c r="AH5" s="127"/>
      <c r="AI5" s="127"/>
      <c r="AJ5" s="128"/>
    </row>
    <row r="6" spans="2:36" ht="15.75" customHeight="1" thickBot="1" x14ac:dyDescent="0.3">
      <c r="B6"/>
      <c r="C6"/>
      <c r="D6"/>
      <c r="AA6" s="42" t="s">
        <v>48</v>
      </c>
      <c r="AB6" s="44">
        <f>MAX(C:C)</f>
        <v>0</v>
      </c>
      <c r="AC6" s="42" t="s">
        <v>44</v>
      </c>
      <c r="AD6" s="42"/>
      <c r="AE6" s="42"/>
      <c r="AF6" s="42"/>
      <c r="AG6" s="42"/>
      <c r="AH6" s="42"/>
      <c r="AI6" s="42"/>
      <c r="AJ6" s="42"/>
    </row>
    <row r="7" spans="2:36" ht="15.75" customHeight="1" x14ac:dyDescent="0.25">
      <c r="B7"/>
      <c r="C7"/>
      <c r="D7"/>
      <c r="AA7" s="42" t="s">
        <v>38</v>
      </c>
      <c r="AB7" s="44">
        <f ca="1">INDIRECT("C"&amp;6002+AF$8*100)</f>
        <v>0</v>
      </c>
      <c r="AC7" s="42" t="s">
        <v>44</v>
      </c>
      <c r="AD7" s="42"/>
      <c r="AE7" s="42"/>
      <c r="AF7" s="188" t="s">
        <v>62</v>
      </c>
      <c r="AG7" s="189"/>
      <c r="AH7" s="190"/>
      <c r="AI7" s="42"/>
      <c r="AJ7" s="42"/>
    </row>
    <row r="8" spans="2:36" ht="16.5" thickBot="1" x14ac:dyDescent="0.3">
      <c r="B8"/>
      <c r="C8"/>
      <c r="D8"/>
      <c r="AA8" s="42" t="s">
        <v>39</v>
      </c>
      <c r="AB8" s="43">
        <f>ROUND(MAX(D:D),0)</f>
        <v>0</v>
      </c>
      <c r="AC8" s="42" t="s">
        <v>43</v>
      </c>
      <c r="AD8" s="42"/>
      <c r="AE8" s="42"/>
      <c r="AF8" s="191">
        <f>'Meritve 800-1100'!Z3</f>
        <v>0</v>
      </c>
      <c r="AG8" s="192"/>
      <c r="AH8" s="193"/>
      <c r="AI8" s="42"/>
      <c r="AJ8" s="42"/>
    </row>
    <row r="9" spans="2:36" ht="15.75" x14ac:dyDescent="0.25">
      <c r="B9"/>
      <c r="C9"/>
      <c r="D9"/>
      <c r="AA9" s="42" t="s">
        <v>45</v>
      </c>
      <c r="AB9" s="43">
        <f>ROUND(MAX(E:E),0)</f>
        <v>0</v>
      </c>
      <c r="AC9" s="42" t="s">
        <v>43</v>
      </c>
      <c r="AD9" s="42"/>
      <c r="AE9" s="42"/>
      <c r="AF9" s="84">
        <f>AF8*100+6000</f>
        <v>6000</v>
      </c>
      <c r="AG9" s="42"/>
      <c r="AH9" s="42"/>
      <c r="AI9" s="42"/>
      <c r="AJ9" s="42"/>
    </row>
    <row r="10" spans="2:36" ht="15.75" customHeight="1" x14ac:dyDescent="0.25">
      <c r="B10"/>
      <c r="C10"/>
      <c r="D10"/>
      <c r="AA10" s="42"/>
      <c r="AB10" s="42"/>
      <c r="AC10" s="42"/>
      <c r="AD10" s="42"/>
      <c r="AE10" s="42"/>
      <c r="AF10" s="42"/>
      <c r="AG10" s="42"/>
      <c r="AH10" s="42"/>
      <c r="AI10" s="42"/>
      <c r="AJ10" s="42"/>
    </row>
    <row r="11" spans="2:36" ht="15.75" customHeight="1" x14ac:dyDescent="0.25">
      <c r="B11"/>
      <c r="C11"/>
      <c r="D11"/>
      <c r="AA11" s="42"/>
      <c r="AB11" s="42"/>
      <c r="AC11" s="42"/>
      <c r="AD11" s="42"/>
      <c r="AE11" s="42"/>
      <c r="AF11" s="42"/>
      <c r="AG11" s="42"/>
      <c r="AH11" s="42"/>
      <c r="AI11" s="42"/>
      <c r="AJ11" s="42"/>
    </row>
    <row r="12" spans="2:36" ht="15.75" customHeight="1" x14ac:dyDescent="0.25">
      <c r="B12"/>
      <c r="C12"/>
      <c r="D12"/>
      <c r="AA12" s="42"/>
      <c r="AB12" s="42"/>
      <c r="AC12" s="42"/>
      <c r="AD12" s="42"/>
      <c r="AE12" s="42"/>
      <c r="AF12" s="42"/>
      <c r="AG12" s="42"/>
      <c r="AH12" s="42"/>
      <c r="AI12" s="42"/>
      <c r="AJ12" s="42"/>
    </row>
    <row r="13" spans="2:36" ht="15.75" customHeight="1" x14ac:dyDescent="0.25">
      <c r="B13"/>
      <c r="C13"/>
      <c r="D13"/>
      <c r="AA13" s="42"/>
      <c r="AB13" s="42"/>
      <c r="AC13" s="42"/>
      <c r="AD13" s="42"/>
      <c r="AE13" s="42"/>
      <c r="AF13" s="42"/>
      <c r="AG13" s="42"/>
      <c r="AH13" s="42"/>
      <c r="AI13" s="42"/>
      <c r="AJ13" s="42"/>
    </row>
    <row r="14" spans="2:36" ht="15.75" customHeight="1" x14ac:dyDescent="0.25">
      <c r="B14"/>
      <c r="C14"/>
      <c r="D14"/>
      <c r="AA14" s="42"/>
      <c r="AB14" s="42"/>
      <c r="AC14" s="42"/>
      <c r="AD14" s="42"/>
      <c r="AE14" s="42"/>
      <c r="AF14" s="42"/>
      <c r="AG14" s="42"/>
      <c r="AH14" s="42"/>
      <c r="AI14" s="42"/>
      <c r="AJ14" s="42"/>
    </row>
    <row r="15" spans="2:36" ht="15.75" customHeight="1" x14ac:dyDescent="0.25">
      <c r="B15"/>
      <c r="C15"/>
      <c r="D15"/>
      <c r="AA15" s="42" t="s">
        <v>40</v>
      </c>
      <c r="AB15" s="42"/>
      <c r="AC15" s="42"/>
      <c r="AD15" s="42"/>
      <c r="AE15" s="42"/>
      <c r="AF15" s="42"/>
      <c r="AG15" s="42"/>
      <c r="AH15" s="42"/>
      <c r="AI15" s="42"/>
      <c r="AJ15" s="42"/>
    </row>
    <row r="16" spans="2:36" ht="15.75" x14ac:dyDescent="0.25">
      <c r="B16"/>
      <c r="C16"/>
      <c r="D16"/>
      <c r="AA16" s="42" t="s">
        <v>41</v>
      </c>
      <c r="AB16" s="42">
        <v>100</v>
      </c>
      <c r="AC16" s="42"/>
      <c r="AD16" s="42"/>
      <c r="AE16" s="42"/>
      <c r="AF16" s="42"/>
      <c r="AG16" s="42"/>
      <c r="AH16" s="42"/>
      <c r="AI16" s="42"/>
      <c r="AJ16" s="42"/>
    </row>
    <row r="17" spans="2:36" ht="15.75" x14ac:dyDescent="0.25">
      <c r="B17"/>
      <c r="C17"/>
      <c r="D17"/>
      <c r="AA17" s="42" t="s">
        <v>42</v>
      </c>
      <c r="AB17" s="42">
        <v>65</v>
      </c>
      <c r="AC17" s="42"/>
      <c r="AD17" s="42"/>
      <c r="AE17" s="42"/>
      <c r="AF17" s="42"/>
      <c r="AG17" s="42"/>
      <c r="AH17" s="42"/>
      <c r="AI17" s="42"/>
      <c r="AJ17" s="42"/>
    </row>
    <row r="18" spans="2:36" ht="15" customHeight="1" x14ac:dyDescent="0.25">
      <c r="B18"/>
      <c r="C18"/>
      <c r="D18"/>
    </row>
    <row r="19" spans="2:36" ht="15" customHeight="1" x14ac:dyDescent="0.25">
      <c r="B19"/>
      <c r="C19"/>
      <c r="D19"/>
      <c r="AB19" t="e">
        <f>INDEX($A$2:$A$6000,MATCH(950,$D$2:$D$6000,1))</f>
        <v>#N/A</v>
      </c>
    </row>
    <row r="20" spans="2:36" ht="15" customHeight="1" x14ac:dyDescent="0.25">
      <c r="B20"/>
      <c r="C20"/>
      <c r="D20"/>
    </row>
    <row r="21" spans="2:36" ht="15" customHeight="1" x14ac:dyDescent="0.25">
      <c r="B21"/>
      <c r="C21"/>
      <c r="D21"/>
    </row>
    <row r="22" spans="2:36" ht="15" customHeight="1" x14ac:dyDescent="0.25">
      <c r="B22"/>
      <c r="C22"/>
      <c r="D22"/>
      <c r="AC22" t="e">
        <f ca="1">AVERAGE(INDIRECT("a2:a"&amp;6002+AF8*100))</f>
        <v>#DIV/0!</v>
      </c>
    </row>
    <row r="23" spans="2:36" ht="15" customHeight="1" x14ac:dyDescent="0.25">
      <c r="B23"/>
      <c r="C23"/>
      <c r="D23"/>
    </row>
    <row r="24" spans="2:36" ht="15" customHeight="1" x14ac:dyDescent="0.25">
      <c r="B24"/>
      <c r="C24"/>
      <c r="D24"/>
      <c r="AA24" t="s">
        <v>64</v>
      </c>
    </row>
    <row r="25" spans="2:36" ht="15" customHeight="1" x14ac:dyDescent="0.25">
      <c r="B25"/>
      <c r="C25"/>
      <c r="D25"/>
    </row>
    <row r="26" spans="2:36" ht="15" customHeight="1" x14ac:dyDescent="0.25">
      <c r="B26"/>
      <c r="C26"/>
      <c r="D26"/>
    </row>
    <row r="27" spans="2:36" ht="15" customHeight="1" x14ac:dyDescent="0.25">
      <c r="B27"/>
      <c r="C27"/>
      <c r="D27"/>
    </row>
    <row r="28" spans="2:36" ht="15" customHeight="1" x14ac:dyDescent="0.25">
      <c r="B28"/>
      <c r="C28"/>
      <c r="D28"/>
    </row>
    <row r="29" spans="2:36" ht="15" customHeight="1" x14ac:dyDescent="0.25">
      <c r="B29"/>
      <c r="C29"/>
      <c r="D29"/>
    </row>
    <row r="30" spans="2:36" ht="15" customHeight="1" x14ac:dyDescent="0.25">
      <c r="B30"/>
      <c r="C30"/>
      <c r="D30"/>
    </row>
    <row r="31" spans="2:36" ht="15" customHeight="1" x14ac:dyDescent="0.25">
      <c r="B31"/>
      <c r="C31"/>
      <c r="D31"/>
    </row>
    <row r="32" spans="2:36" ht="15" customHeight="1" x14ac:dyDescent="0.25">
      <c r="B32"/>
      <c r="C32"/>
      <c r="D32"/>
    </row>
    <row r="33" spans="2:4" ht="15" customHeight="1" x14ac:dyDescent="0.25">
      <c r="B33"/>
      <c r="C33"/>
      <c r="D33"/>
    </row>
    <row r="34" spans="2:4" ht="15" customHeight="1" x14ac:dyDescent="0.25">
      <c r="B34"/>
      <c r="C34"/>
      <c r="D34"/>
    </row>
    <row r="35" spans="2:4" ht="15" customHeight="1" x14ac:dyDescent="0.25">
      <c r="B35"/>
      <c r="C35"/>
      <c r="D35"/>
    </row>
    <row r="36" spans="2:4" ht="15" customHeight="1" x14ac:dyDescent="0.25">
      <c r="B36"/>
      <c r="C36"/>
      <c r="D36"/>
    </row>
    <row r="37" spans="2:4" ht="15" customHeight="1" x14ac:dyDescent="0.25">
      <c r="B37"/>
      <c r="C37"/>
      <c r="D37"/>
    </row>
    <row r="38" spans="2:4" ht="15" customHeight="1" x14ac:dyDescent="0.25">
      <c r="B38"/>
      <c r="C38"/>
      <c r="D38"/>
    </row>
    <row r="39" spans="2:4" x14ac:dyDescent="0.25">
      <c r="B39"/>
      <c r="C39"/>
      <c r="D39"/>
    </row>
    <row r="40" spans="2:4" x14ac:dyDescent="0.25">
      <c r="B40"/>
      <c r="C40"/>
      <c r="D40"/>
    </row>
    <row r="41" spans="2:4" x14ac:dyDescent="0.25">
      <c r="B41"/>
      <c r="C41"/>
      <c r="D41"/>
    </row>
    <row r="42" spans="2:4" x14ac:dyDescent="0.25">
      <c r="B42"/>
      <c r="C42"/>
      <c r="D42"/>
    </row>
    <row r="43" spans="2:4" x14ac:dyDescent="0.25">
      <c r="B43"/>
      <c r="C43"/>
      <c r="D43"/>
    </row>
    <row r="44" spans="2:4" x14ac:dyDescent="0.25">
      <c r="B44"/>
      <c r="C44"/>
      <c r="D44"/>
    </row>
    <row r="45" spans="2:4" x14ac:dyDescent="0.25">
      <c r="B45"/>
      <c r="C45"/>
      <c r="D45"/>
    </row>
    <row r="46" spans="2:4" x14ac:dyDescent="0.25">
      <c r="B46"/>
      <c r="C46"/>
      <c r="D46"/>
    </row>
    <row r="47" spans="2:4" x14ac:dyDescent="0.25">
      <c r="B47"/>
      <c r="C47"/>
      <c r="D47"/>
    </row>
    <row r="48" spans="2:4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  <row r="1486" spans="2:4" x14ac:dyDescent="0.25">
      <c r="B1486"/>
      <c r="C1486"/>
      <c r="D1486"/>
    </row>
    <row r="1487" spans="2:4" x14ac:dyDescent="0.25">
      <c r="B1487"/>
      <c r="C1487"/>
      <c r="D1487"/>
    </row>
    <row r="1488" spans="2:4" x14ac:dyDescent="0.25">
      <c r="B1488"/>
      <c r="C1488"/>
      <c r="D1488"/>
    </row>
    <row r="1489" spans="2:4" x14ac:dyDescent="0.25">
      <c r="B1489"/>
      <c r="C1489"/>
      <c r="D1489"/>
    </row>
    <row r="1490" spans="2:4" x14ac:dyDescent="0.25">
      <c r="B1490"/>
      <c r="C1490"/>
      <c r="D1490"/>
    </row>
    <row r="1491" spans="2:4" x14ac:dyDescent="0.25">
      <c r="B1491"/>
      <c r="C1491"/>
      <c r="D1491"/>
    </row>
    <row r="1492" spans="2:4" x14ac:dyDescent="0.25">
      <c r="B1492"/>
      <c r="C1492"/>
      <c r="D1492"/>
    </row>
    <row r="1493" spans="2:4" x14ac:dyDescent="0.25">
      <c r="B1493"/>
      <c r="C1493"/>
      <c r="D1493"/>
    </row>
    <row r="1494" spans="2:4" x14ac:dyDescent="0.25">
      <c r="B1494"/>
      <c r="C1494"/>
      <c r="D1494"/>
    </row>
    <row r="1495" spans="2:4" x14ac:dyDescent="0.25">
      <c r="B1495"/>
      <c r="C1495"/>
      <c r="D1495"/>
    </row>
    <row r="1496" spans="2:4" x14ac:dyDescent="0.25">
      <c r="B1496"/>
      <c r="C1496"/>
      <c r="D1496"/>
    </row>
    <row r="1497" spans="2:4" x14ac:dyDescent="0.25">
      <c r="B1497"/>
      <c r="C1497"/>
      <c r="D1497"/>
    </row>
    <row r="1498" spans="2:4" x14ac:dyDescent="0.25">
      <c r="B1498"/>
      <c r="C1498"/>
      <c r="D1498"/>
    </row>
    <row r="1499" spans="2:4" x14ac:dyDescent="0.25">
      <c r="B1499"/>
      <c r="C1499"/>
      <c r="D1499"/>
    </row>
    <row r="1500" spans="2:4" x14ac:dyDescent="0.25">
      <c r="B1500"/>
      <c r="C1500"/>
      <c r="D1500"/>
    </row>
    <row r="1501" spans="2:4" x14ac:dyDescent="0.25">
      <c r="B1501"/>
      <c r="C1501"/>
      <c r="D1501"/>
    </row>
    <row r="1502" spans="2:4" x14ac:dyDescent="0.25">
      <c r="B1502"/>
      <c r="C1502"/>
      <c r="D1502"/>
    </row>
    <row r="1503" spans="2:4" x14ac:dyDescent="0.25">
      <c r="B1503"/>
      <c r="C1503"/>
      <c r="D1503"/>
    </row>
    <row r="1504" spans="2:4" x14ac:dyDescent="0.25">
      <c r="B1504"/>
      <c r="C1504"/>
      <c r="D1504"/>
    </row>
    <row r="1505" spans="2:4" x14ac:dyDescent="0.25">
      <c r="B1505"/>
      <c r="C1505"/>
      <c r="D1505"/>
    </row>
    <row r="1506" spans="2:4" x14ac:dyDescent="0.25">
      <c r="B1506"/>
      <c r="C1506"/>
      <c r="D1506"/>
    </row>
    <row r="1507" spans="2:4" x14ac:dyDescent="0.25">
      <c r="B1507"/>
      <c r="C1507"/>
      <c r="D1507"/>
    </row>
    <row r="1508" spans="2:4" x14ac:dyDescent="0.25">
      <c r="B1508"/>
      <c r="C1508"/>
      <c r="D1508"/>
    </row>
    <row r="1509" spans="2:4" x14ac:dyDescent="0.25">
      <c r="B1509"/>
      <c r="C1509"/>
      <c r="D1509"/>
    </row>
    <row r="1510" spans="2:4" x14ac:dyDescent="0.25">
      <c r="B1510"/>
      <c r="C1510"/>
      <c r="D1510"/>
    </row>
    <row r="1511" spans="2:4" x14ac:dyDescent="0.25">
      <c r="B1511"/>
      <c r="C1511"/>
      <c r="D1511"/>
    </row>
    <row r="1512" spans="2:4" x14ac:dyDescent="0.25">
      <c r="B1512"/>
      <c r="C1512"/>
      <c r="D1512"/>
    </row>
    <row r="1513" spans="2:4" x14ac:dyDescent="0.25">
      <c r="B1513"/>
      <c r="C1513"/>
      <c r="D1513"/>
    </row>
    <row r="1514" spans="2:4" x14ac:dyDescent="0.25">
      <c r="B1514"/>
      <c r="C1514"/>
      <c r="D1514"/>
    </row>
    <row r="1515" spans="2:4" x14ac:dyDescent="0.25">
      <c r="B1515"/>
      <c r="C1515"/>
      <c r="D1515"/>
    </row>
    <row r="1516" spans="2:4" x14ac:dyDescent="0.25">
      <c r="B1516"/>
      <c r="C1516"/>
      <c r="D1516"/>
    </row>
    <row r="1517" spans="2:4" x14ac:dyDescent="0.25">
      <c r="B1517"/>
      <c r="C1517"/>
      <c r="D1517"/>
    </row>
    <row r="1518" spans="2:4" x14ac:dyDescent="0.25">
      <c r="B1518"/>
      <c r="C1518"/>
      <c r="D1518"/>
    </row>
    <row r="1519" spans="2:4" x14ac:dyDescent="0.25">
      <c r="B1519"/>
      <c r="C1519"/>
      <c r="D1519"/>
    </row>
    <row r="1520" spans="2:4" x14ac:dyDescent="0.25">
      <c r="B1520"/>
      <c r="C1520"/>
      <c r="D1520"/>
    </row>
    <row r="1521" spans="2:4" x14ac:dyDescent="0.25">
      <c r="B1521"/>
      <c r="C1521"/>
      <c r="D1521"/>
    </row>
    <row r="1522" spans="2:4" x14ac:dyDescent="0.25">
      <c r="B1522"/>
      <c r="C1522"/>
      <c r="D1522"/>
    </row>
    <row r="1523" spans="2:4" x14ac:dyDescent="0.25">
      <c r="B1523"/>
      <c r="C1523"/>
      <c r="D1523"/>
    </row>
    <row r="1524" spans="2:4" x14ac:dyDescent="0.25">
      <c r="B1524"/>
      <c r="C1524"/>
      <c r="D1524"/>
    </row>
    <row r="1525" spans="2:4" x14ac:dyDescent="0.25">
      <c r="B1525"/>
      <c r="C1525"/>
      <c r="D1525"/>
    </row>
    <row r="1526" spans="2:4" x14ac:dyDescent="0.25">
      <c r="B1526"/>
      <c r="C1526"/>
      <c r="D1526"/>
    </row>
    <row r="1527" spans="2:4" x14ac:dyDescent="0.25">
      <c r="B1527"/>
      <c r="C1527"/>
      <c r="D1527"/>
    </row>
    <row r="1528" spans="2:4" x14ac:dyDescent="0.25">
      <c r="B1528"/>
      <c r="C1528"/>
      <c r="D1528"/>
    </row>
    <row r="1529" spans="2:4" x14ac:dyDescent="0.25">
      <c r="B1529"/>
      <c r="C1529"/>
      <c r="D1529"/>
    </row>
    <row r="1530" spans="2:4" x14ac:dyDescent="0.25">
      <c r="B1530"/>
      <c r="C1530"/>
      <c r="D1530"/>
    </row>
    <row r="1531" spans="2:4" x14ac:dyDescent="0.25">
      <c r="B1531"/>
      <c r="C1531"/>
      <c r="D1531"/>
    </row>
    <row r="1532" spans="2:4" x14ac:dyDescent="0.25">
      <c r="B1532"/>
      <c r="C1532"/>
      <c r="D1532"/>
    </row>
    <row r="1533" spans="2:4" x14ac:dyDescent="0.25">
      <c r="B1533"/>
      <c r="C1533"/>
      <c r="D1533"/>
    </row>
    <row r="1534" spans="2:4" x14ac:dyDescent="0.25">
      <c r="B1534"/>
      <c r="C1534"/>
      <c r="D1534"/>
    </row>
    <row r="1535" spans="2:4" x14ac:dyDescent="0.25">
      <c r="B1535"/>
      <c r="C1535"/>
      <c r="D1535"/>
    </row>
    <row r="1536" spans="2:4" x14ac:dyDescent="0.25">
      <c r="B1536"/>
      <c r="C1536"/>
      <c r="D1536"/>
    </row>
    <row r="1537" spans="2:4" x14ac:dyDescent="0.25">
      <c r="B1537"/>
      <c r="C1537"/>
      <c r="D1537"/>
    </row>
    <row r="1538" spans="2:4" x14ac:dyDescent="0.25">
      <c r="B1538"/>
      <c r="C1538"/>
      <c r="D1538"/>
    </row>
    <row r="1539" spans="2:4" x14ac:dyDescent="0.25">
      <c r="B1539"/>
      <c r="C1539"/>
      <c r="D1539"/>
    </row>
    <row r="1540" spans="2:4" x14ac:dyDescent="0.25">
      <c r="B1540"/>
      <c r="C1540"/>
      <c r="D1540"/>
    </row>
    <row r="1541" spans="2:4" x14ac:dyDescent="0.25">
      <c r="B1541"/>
      <c r="C1541"/>
      <c r="D1541"/>
    </row>
    <row r="1542" spans="2:4" x14ac:dyDescent="0.25">
      <c r="B1542"/>
      <c r="C1542"/>
      <c r="D1542"/>
    </row>
    <row r="1543" spans="2:4" x14ac:dyDescent="0.25">
      <c r="B1543"/>
      <c r="C1543"/>
      <c r="D1543"/>
    </row>
    <row r="1544" spans="2:4" x14ac:dyDescent="0.25">
      <c r="B1544"/>
      <c r="C1544"/>
      <c r="D1544"/>
    </row>
    <row r="1545" spans="2:4" x14ac:dyDescent="0.25">
      <c r="B1545"/>
      <c r="C1545"/>
      <c r="D1545"/>
    </row>
    <row r="1546" spans="2:4" x14ac:dyDescent="0.25">
      <c r="B1546"/>
      <c r="C1546"/>
      <c r="D1546"/>
    </row>
    <row r="1547" spans="2:4" x14ac:dyDescent="0.25">
      <c r="B1547"/>
      <c r="C1547"/>
      <c r="D1547"/>
    </row>
    <row r="1548" spans="2:4" x14ac:dyDescent="0.25">
      <c r="B1548"/>
      <c r="C1548"/>
      <c r="D1548"/>
    </row>
    <row r="1549" spans="2:4" x14ac:dyDescent="0.25">
      <c r="B1549"/>
      <c r="C1549"/>
      <c r="D1549"/>
    </row>
    <row r="1550" spans="2:4" x14ac:dyDescent="0.25">
      <c r="B1550"/>
      <c r="C1550"/>
      <c r="D1550"/>
    </row>
    <row r="1551" spans="2:4" x14ac:dyDescent="0.25">
      <c r="B1551"/>
      <c r="C1551"/>
      <c r="D1551"/>
    </row>
    <row r="1552" spans="2:4" x14ac:dyDescent="0.25">
      <c r="B1552"/>
      <c r="C1552"/>
      <c r="D1552"/>
    </row>
    <row r="1553" spans="2:4" x14ac:dyDescent="0.25">
      <c r="B1553"/>
      <c r="C1553"/>
      <c r="D1553"/>
    </row>
    <row r="1554" spans="2:4" x14ac:dyDescent="0.25">
      <c r="B1554"/>
      <c r="C1554"/>
      <c r="D1554"/>
    </row>
    <row r="1555" spans="2:4" x14ac:dyDescent="0.25">
      <c r="B1555"/>
      <c r="C1555"/>
      <c r="D1555"/>
    </row>
    <row r="1556" spans="2:4" x14ac:dyDescent="0.25">
      <c r="B1556"/>
      <c r="C1556"/>
      <c r="D1556"/>
    </row>
    <row r="1557" spans="2:4" x14ac:dyDescent="0.25">
      <c r="B1557"/>
      <c r="C1557"/>
      <c r="D1557"/>
    </row>
    <row r="1558" spans="2:4" x14ac:dyDescent="0.25">
      <c r="B1558"/>
      <c r="C1558"/>
      <c r="D1558"/>
    </row>
    <row r="1559" spans="2:4" x14ac:dyDescent="0.25">
      <c r="B1559"/>
      <c r="C1559"/>
      <c r="D1559"/>
    </row>
    <row r="1560" spans="2:4" x14ac:dyDescent="0.25">
      <c r="B1560"/>
      <c r="C1560"/>
      <c r="D1560"/>
    </row>
    <row r="1561" spans="2:4" x14ac:dyDescent="0.25">
      <c r="B1561"/>
      <c r="C1561"/>
      <c r="D1561"/>
    </row>
    <row r="1562" spans="2:4" x14ac:dyDescent="0.25">
      <c r="B1562"/>
      <c r="C1562"/>
      <c r="D1562"/>
    </row>
    <row r="1563" spans="2:4" x14ac:dyDescent="0.25">
      <c r="B1563"/>
      <c r="C1563"/>
      <c r="D1563"/>
    </row>
    <row r="1564" spans="2:4" x14ac:dyDescent="0.25">
      <c r="B1564"/>
      <c r="C1564"/>
      <c r="D1564"/>
    </row>
    <row r="1565" spans="2:4" x14ac:dyDescent="0.25">
      <c r="B1565"/>
      <c r="C1565"/>
      <c r="D1565"/>
    </row>
    <row r="1566" spans="2:4" x14ac:dyDescent="0.25">
      <c r="B1566"/>
      <c r="C1566"/>
      <c r="D1566"/>
    </row>
    <row r="1567" spans="2:4" x14ac:dyDescent="0.25">
      <c r="B1567"/>
      <c r="C1567"/>
      <c r="D1567"/>
    </row>
    <row r="1568" spans="2:4" x14ac:dyDescent="0.25">
      <c r="B1568"/>
      <c r="C1568"/>
      <c r="D1568"/>
    </row>
    <row r="1569" spans="2:4" x14ac:dyDescent="0.25">
      <c r="B1569"/>
      <c r="C1569"/>
      <c r="D1569"/>
    </row>
    <row r="1570" spans="2:4" x14ac:dyDescent="0.25">
      <c r="B1570"/>
      <c r="C1570"/>
      <c r="D1570"/>
    </row>
    <row r="1571" spans="2:4" x14ac:dyDescent="0.25">
      <c r="B1571"/>
      <c r="C1571"/>
      <c r="D1571"/>
    </row>
    <row r="1572" spans="2:4" x14ac:dyDescent="0.25">
      <c r="B1572"/>
      <c r="C1572"/>
      <c r="D1572"/>
    </row>
    <row r="1573" spans="2:4" x14ac:dyDescent="0.25">
      <c r="B1573"/>
      <c r="C1573"/>
      <c r="D1573"/>
    </row>
    <row r="1574" spans="2:4" x14ac:dyDescent="0.25">
      <c r="B1574"/>
      <c r="C1574"/>
      <c r="D1574"/>
    </row>
    <row r="1575" spans="2:4" x14ac:dyDescent="0.25">
      <c r="B1575"/>
      <c r="C1575"/>
      <c r="D1575"/>
    </row>
    <row r="1576" spans="2:4" x14ac:dyDescent="0.25">
      <c r="B1576"/>
      <c r="C1576"/>
      <c r="D1576"/>
    </row>
    <row r="1577" spans="2:4" x14ac:dyDescent="0.25">
      <c r="B1577"/>
      <c r="C1577"/>
      <c r="D1577"/>
    </row>
    <row r="1578" spans="2:4" x14ac:dyDescent="0.25">
      <c r="B1578"/>
      <c r="C1578"/>
      <c r="D1578"/>
    </row>
    <row r="1579" spans="2:4" x14ac:dyDescent="0.25">
      <c r="B1579"/>
      <c r="C1579"/>
      <c r="D1579"/>
    </row>
    <row r="1580" spans="2:4" x14ac:dyDescent="0.25">
      <c r="B1580"/>
      <c r="C1580"/>
      <c r="D1580"/>
    </row>
    <row r="1581" spans="2:4" x14ac:dyDescent="0.25">
      <c r="B1581"/>
      <c r="C1581"/>
      <c r="D1581"/>
    </row>
    <row r="1582" spans="2:4" x14ac:dyDescent="0.25">
      <c r="B1582"/>
      <c r="C1582"/>
      <c r="D1582"/>
    </row>
    <row r="1583" spans="2:4" x14ac:dyDescent="0.25">
      <c r="B1583"/>
      <c r="C1583"/>
      <c r="D1583"/>
    </row>
    <row r="1584" spans="2:4" x14ac:dyDescent="0.25">
      <c r="B1584"/>
      <c r="C1584"/>
      <c r="D1584"/>
    </row>
    <row r="1585" spans="2:4" x14ac:dyDescent="0.25">
      <c r="B1585"/>
      <c r="C1585"/>
      <c r="D1585"/>
    </row>
    <row r="1586" spans="2:4" x14ac:dyDescent="0.25">
      <c r="B1586"/>
      <c r="C1586"/>
      <c r="D1586"/>
    </row>
    <row r="1587" spans="2:4" x14ac:dyDescent="0.25">
      <c r="B1587"/>
      <c r="C1587"/>
      <c r="D1587"/>
    </row>
    <row r="1588" spans="2:4" x14ac:dyDescent="0.25">
      <c r="B1588"/>
      <c r="C1588"/>
      <c r="D1588"/>
    </row>
    <row r="1589" spans="2:4" x14ac:dyDescent="0.25">
      <c r="B1589"/>
      <c r="C1589"/>
      <c r="D1589"/>
    </row>
    <row r="1590" spans="2:4" x14ac:dyDescent="0.25">
      <c r="B1590"/>
      <c r="C1590"/>
      <c r="D1590"/>
    </row>
    <row r="1591" spans="2:4" x14ac:dyDescent="0.25">
      <c r="B1591"/>
      <c r="C1591"/>
      <c r="D1591"/>
    </row>
    <row r="1592" spans="2:4" x14ac:dyDescent="0.25">
      <c r="B1592"/>
      <c r="C1592"/>
      <c r="D1592"/>
    </row>
    <row r="1593" spans="2:4" x14ac:dyDescent="0.25">
      <c r="B1593"/>
      <c r="C1593"/>
      <c r="D1593"/>
    </row>
    <row r="1594" spans="2:4" x14ac:dyDescent="0.25">
      <c r="B1594"/>
      <c r="C1594"/>
      <c r="D1594"/>
    </row>
    <row r="1595" spans="2:4" x14ac:dyDescent="0.25">
      <c r="B1595"/>
      <c r="C1595"/>
      <c r="D1595"/>
    </row>
    <row r="1596" spans="2:4" x14ac:dyDescent="0.25">
      <c r="B1596"/>
      <c r="C1596"/>
      <c r="D1596"/>
    </row>
    <row r="1597" spans="2:4" x14ac:dyDescent="0.25">
      <c r="B1597"/>
      <c r="C1597"/>
      <c r="D1597"/>
    </row>
    <row r="1598" spans="2:4" x14ac:dyDescent="0.25">
      <c r="B1598"/>
      <c r="C1598"/>
      <c r="D1598"/>
    </row>
    <row r="1599" spans="2:4" x14ac:dyDescent="0.25">
      <c r="B1599"/>
      <c r="C1599"/>
      <c r="D1599"/>
    </row>
    <row r="1600" spans="2:4" x14ac:dyDescent="0.25">
      <c r="B1600"/>
      <c r="C1600"/>
      <c r="D1600"/>
    </row>
    <row r="1601" spans="2:4" x14ac:dyDescent="0.25">
      <c r="B1601"/>
      <c r="C1601"/>
      <c r="D1601"/>
    </row>
    <row r="1602" spans="2:4" x14ac:dyDescent="0.25">
      <c r="B1602"/>
      <c r="C1602"/>
      <c r="D1602"/>
    </row>
    <row r="1603" spans="2:4" x14ac:dyDescent="0.25">
      <c r="B1603"/>
      <c r="C1603"/>
      <c r="D1603"/>
    </row>
    <row r="1604" spans="2:4" x14ac:dyDescent="0.25">
      <c r="B1604"/>
      <c r="C1604"/>
      <c r="D1604"/>
    </row>
    <row r="1605" spans="2:4" x14ac:dyDescent="0.25">
      <c r="B1605"/>
      <c r="C1605"/>
      <c r="D1605"/>
    </row>
    <row r="1606" spans="2:4" x14ac:dyDescent="0.25">
      <c r="B1606"/>
      <c r="C1606"/>
      <c r="D1606"/>
    </row>
    <row r="1607" spans="2:4" x14ac:dyDescent="0.25">
      <c r="B1607"/>
      <c r="C1607"/>
      <c r="D1607"/>
    </row>
    <row r="1608" spans="2:4" x14ac:dyDescent="0.25">
      <c r="B1608"/>
      <c r="C1608"/>
      <c r="D1608"/>
    </row>
    <row r="1609" spans="2:4" x14ac:dyDescent="0.25">
      <c r="B1609"/>
      <c r="C1609"/>
      <c r="D1609"/>
    </row>
    <row r="1610" spans="2:4" x14ac:dyDescent="0.25">
      <c r="B1610"/>
      <c r="C1610"/>
      <c r="D1610"/>
    </row>
    <row r="1611" spans="2:4" x14ac:dyDescent="0.25">
      <c r="B1611"/>
      <c r="C1611"/>
      <c r="D1611"/>
    </row>
    <row r="1612" spans="2:4" x14ac:dyDescent="0.25">
      <c r="B1612"/>
      <c r="C1612"/>
      <c r="D1612"/>
    </row>
    <row r="1613" spans="2:4" x14ac:dyDescent="0.25">
      <c r="B1613"/>
      <c r="C1613"/>
      <c r="D1613"/>
    </row>
    <row r="1614" spans="2:4" x14ac:dyDescent="0.25">
      <c r="B1614"/>
      <c r="C1614"/>
      <c r="D1614"/>
    </row>
    <row r="1615" spans="2:4" x14ac:dyDescent="0.25">
      <c r="B1615"/>
      <c r="C1615"/>
      <c r="D1615"/>
    </row>
    <row r="1616" spans="2:4" x14ac:dyDescent="0.25">
      <c r="B1616"/>
      <c r="C1616"/>
      <c r="D1616"/>
    </row>
    <row r="1617" spans="2:4" x14ac:dyDescent="0.25">
      <c r="B1617"/>
      <c r="C1617"/>
      <c r="D1617"/>
    </row>
    <row r="1618" spans="2:4" x14ac:dyDescent="0.25">
      <c r="B1618"/>
      <c r="C1618"/>
      <c r="D1618"/>
    </row>
    <row r="1619" spans="2:4" x14ac:dyDescent="0.25">
      <c r="B1619"/>
      <c r="C1619"/>
      <c r="D1619"/>
    </row>
    <row r="1620" spans="2:4" x14ac:dyDescent="0.25">
      <c r="B1620"/>
      <c r="C1620"/>
      <c r="D1620"/>
    </row>
    <row r="1621" spans="2:4" x14ac:dyDescent="0.25">
      <c r="B1621"/>
      <c r="C1621"/>
      <c r="D1621"/>
    </row>
    <row r="1622" spans="2:4" x14ac:dyDescent="0.25">
      <c r="B1622"/>
      <c r="C1622"/>
      <c r="D1622"/>
    </row>
    <row r="1623" spans="2:4" x14ac:dyDescent="0.25">
      <c r="B1623"/>
      <c r="C1623"/>
      <c r="D1623"/>
    </row>
    <row r="1624" spans="2:4" x14ac:dyDescent="0.25">
      <c r="B1624"/>
      <c r="C1624"/>
      <c r="D1624"/>
    </row>
    <row r="1625" spans="2:4" x14ac:dyDescent="0.25">
      <c r="B1625"/>
      <c r="C1625"/>
      <c r="D1625"/>
    </row>
    <row r="1626" spans="2:4" x14ac:dyDescent="0.25">
      <c r="B1626"/>
      <c r="C1626"/>
      <c r="D1626"/>
    </row>
    <row r="1627" spans="2:4" x14ac:dyDescent="0.25">
      <c r="B1627"/>
      <c r="C1627"/>
      <c r="D1627"/>
    </row>
    <row r="1628" spans="2:4" x14ac:dyDescent="0.25">
      <c r="B1628"/>
      <c r="C1628"/>
      <c r="D1628"/>
    </row>
    <row r="1629" spans="2:4" x14ac:dyDescent="0.25">
      <c r="B1629"/>
      <c r="C1629"/>
      <c r="D1629"/>
    </row>
    <row r="1630" spans="2:4" x14ac:dyDescent="0.25">
      <c r="B1630"/>
      <c r="C1630"/>
      <c r="D1630"/>
    </row>
    <row r="1631" spans="2:4" x14ac:dyDescent="0.25">
      <c r="B1631"/>
      <c r="C1631"/>
      <c r="D1631"/>
    </row>
    <row r="1632" spans="2:4" x14ac:dyDescent="0.25">
      <c r="B1632"/>
      <c r="C1632"/>
      <c r="D1632"/>
    </row>
    <row r="1633" spans="2:4" x14ac:dyDescent="0.25">
      <c r="B1633"/>
      <c r="C1633"/>
      <c r="D1633"/>
    </row>
    <row r="1634" spans="2:4" x14ac:dyDescent="0.25">
      <c r="B1634"/>
      <c r="C1634"/>
      <c r="D1634"/>
    </row>
    <row r="1635" spans="2:4" x14ac:dyDescent="0.25">
      <c r="B1635"/>
      <c r="C1635"/>
      <c r="D1635"/>
    </row>
    <row r="1636" spans="2:4" x14ac:dyDescent="0.25">
      <c r="B1636"/>
      <c r="C1636"/>
      <c r="D1636"/>
    </row>
    <row r="1637" spans="2:4" x14ac:dyDescent="0.25">
      <c r="B1637"/>
      <c r="C1637"/>
      <c r="D1637"/>
    </row>
    <row r="1638" spans="2:4" x14ac:dyDescent="0.25">
      <c r="B1638"/>
      <c r="C1638"/>
      <c r="D1638"/>
    </row>
    <row r="1639" spans="2:4" x14ac:dyDescent="0.25">
      <c r="B1639"/>
      <c r="C1639"/>
      <c r="D1639"/>
    </row>
    <row r="1640" spans="2:4" x14ac:dyDescent="0.25">
      <c r="B1640"/>
      <c r="C1640"/>
      <c r="D1640"/>
    </row>
    <row r="1641" spans="2:4" x14ac:dyDescent="0.25">
      <c r="B1641"/>
      <c r="C1641"/>
      <c r="D1641"/>
    </row>
    <row r="1642" spans="2:4" x14ac:dyDescent="0.25">
      <c r="B1642"/>
      <c r="C1642"/>
      <c r="D1642"/>
    </row>
    <row r="1643" spans="2:4" x14ac:dyDescent="0.25">
      <c r="B1643"/>
      <c r="C1643"/>
      <c r="D1643"/>
    </row>
    <row r="1644" spans="2:4" x14ac:dyDescent="0.25">
      <c r="B1644"/>
      <c r="C1644"/>
      <c r="D1644"/>
    </row>
    <row r="1645" spans="2:4" x14ac:dyDescent="0.25">
      <c r="B1645"/>
      <c r="C1645"/>
      <c r="D1645"/>
    </row>
    <row r="1646" spans="2:4" x14ac:dyDescent="0.25">
      <c r="B1646"/>
      <c r="C1646"/>
      <c r="D1646"/>
    </row>
    <row r="1647" spans="2:4" x14ac:dyDescent="0.25">
      <c r="B1647"/>
      <c r="C1647"/>
      <c r="D1647"/>
    </row>
    <row r="1648" spans="2:4" x14ac:dyDescent="0.25">
      <c r="B1648"/>
      <c r="C1648"/>
      <c r="D1648"/>
    </row>
    <row r="1649" spans="2:4" x14ac:dyDescent="0.25">
      <c r="B1649"/>
      <c r="C1649"/>
      <c r="D1649"/>
    </row>
    <row r="1650" spans="2:4" x14ac:dyDescent="0.25">
      <c r="B1650"/>
      <c r="C1650"/>
      <c r="D1650"/>
    </row>
    <row r="1651" spans="2:4" x14ac:dyDescent="0.25">
      <c r="B1651"/>
      <c r="C1651"/>
      <c r="D1651"/>
    </row>
    <row r="1652" spans="2:4" x14ac:dyDescent="0.25">
      <c r="B1652"/>
      <c r="C1652"/>
      <c r="D1652"/>
    </row>
    <row r="1653" spans="2:4" x14ac:dyDescent="0.25">
      <c r="B1653"/>
      <c r="C1653"/>
      <c r="D1653"/>
    </row>
    <row r="1654" spans="2:4" x14ac:dyDescent="0.25">
      <c r="B1654"/>
      <c r="C1654"/>
      <c r="D1654"/>
    </row>
    <row r="1655" spans="2:4" x14ac:dyDescent="0.25">
      <c r="B1655"/>
      <c r="C1655"/>
      <c r="D1655"/>
    </row>
    <row r="1656" spans="2:4" x14ac:dyDescent="0.25">
      <c r="B1656"/>
      <c r="C1656"/>
      <c r="D1656"/>
    </row>
    <row r="1657" spans="2:4" x14ac:dyDescent="0.25">
      <c r="B1657"/>
      <c r="C1657"/>
      <c r="D1657"/>
    </row>
    <row r="1658" spans="2:4" x14ac:dyDescent="0.25">
      <c r="B1658"/>
      <c r="C1658"/>
      <c r="D1658"/>
    </row>
    <row r="1659" spans="2:4" x14ac:dyDescent="0.25">
      <c r="B1659"/>
      <c r="C1659"/>
      <c r="D1659"/>
    </row>
    <row r="1660" spans="2:4" x14ac:dyDescent="0.25">
      <c r="B1660"/>
      <c r="C1660"/>
      <c r="D1660"/>
    </row>
    <row r="1661" spans="2:4" x14ac:dyDescent="0.25">
      <c r="B1661"/>
      <c r="C1661"/>
      <c r="D1661"/>
    </row>
    <row r="1662" spans="2:4" x14ac:dyDescent="0.25">
      <c r="B1662"/>
      <c r="C1662"/>
      <c r="D1662"/>
    </row>
    <row r="1663" spans="2:4" x14ac:dyDescent="0.25">
      <c r="B1663"/>
      <c r="C1663"/>
      <c r="D1663"/>
    </row>
    <row r="1664" spans="2:4" x14ac:dyDescent="0.25">
      <c r="B1664"/>
      <c r="C1664"/>
      <c r="D1664"/>
    </row>
    <row r="1665" spans="2:4" x14ac:dyDescent="0.25">
      <c r="B1665"/>
      <c r="C1665"/>
      <c r="D1665"/>
    </row>
    <row r="1666" spans="2:4" x14ac:dyDescent="0.25">
      <c r="B1666"/>
      <c r="C1666"/>
      <c r="D1666"/>
    </row>
    <row r="1667" spans="2:4" x14ac:dyDescent="0.25">
      <c r="B1667"/>
      <c r="C1667"/>
      <c r="D1667"/>
    </row>
    <row r="1668" spans="2:4" x14ac:dyDescent="0.25">
      <c r="B1668"/>
      <c r="C1668"/>
      <c r="D1668"/>
    </row>
    <row r="1669" spans="2:4" x14ac:dyDescent="0.25">
      <c r="B1669"/>
      <c r="C1669"/>
      <c r="D1669"/>
    </row>
    <row r="1670" spans="2:4" x14ac:dyDescent="0.25">
      <c r="B1670"/>
      <c r="C1670"/>
      <c r="D1670"/>
    </row>
    <row r="1671" spans="2:4" x14ac:dyDescent="0.25">
      <c r="B1671"/>
      <c r="C1671"/>
      <c r="D1671"/>
    </row>
    <row r="1672" spans="2:4" x14ac:dyDescent="0.25">
      <c r="B1672"/>
      <c r="C1672"/>
      <c r="D1672"/>
    </row>
    <row r="1673" spans="2:4" x14ac:dyDescent="0.25">
      <c r="B1673"/>
      <c r="C1673"/>
      <c r="D1673"/>
    </row>
    <row r="1674" spans="2:4" x14ac:dyDescent="0.25">
      <c r="B1674"/>
      <c r="C1674"/>
      <c r="D1674"/>
    </row>
    <row r="1675" spans="2:4" x14ac:dyDescent="0.25">
      <c r="B1675"/>
      <c r="C1675"/>
      <c r="D1675"/>
    </row>
    <row r="1676" spans="2:4" x14ac:dyDescent="0.25">
      <c r="B1676"/>
      <c r="C1676"/>
      <c r="D1676"/>
    </row>
    <row r="1677" spans="2:4" x14ac:dyDescent="0.25">
      <c r="B1677"/>
      <c r="C1677"/>
      <c r="D1677"/>
    </row>
    <row r="1678" spans="2:4" x14ac:dyDescent="0.25">
      <c r="B1678"/>
      <c r="C1678"/>
      <c r="D1678"/>
    </row>
    <row r="1679" spans="2:4" x14ac:dyDescent="0.25">
      <c r="B1679"/>
      <c r="C1679"/>
      <c r="D1679"/>
    </row>
    <row r="1680" spans="2:4" x14ac:dyDescent="0.25">
      <c r="B1680"/>
      <c r="C1680"/>
      <c r="D1680"/>
    </row>
    <row r="1681" spans="2:4" x14ac:dyDescent="0.25">
      <c r="B1681"/>
      <c r="C1681"/>
      <c r="D1681"/>
    </row>
    <row r="1682" spans="2:4" x14ac:dyDescent="0.25">
      <c r="B1682"/>
      <c r="C1682"/>
      <c r="D1682"/>
    </row>
    <row r="1683" spans="2:4" x14ac:dyDescent="0.25">
      <c r="B1683"/>
      <c r="C1683"/>
      <c r="D1683"/>
    </row>
    <row r="1684" spans="2:4" x14ac:dyDescent="0.25">
      <c r="B1684"/>
      <c r="C1684"/>
      <c r="D1684"/>
    </row>
    <row r="1685" spans="2:4" x14ac:dyDescent="0.25">
      <c r="B1685"/>
      <c r="C1685"/>
      <c r="D1685"/>
    </row>
    <row r="1686" spans="2:4" x14ac:dyDescent="0.25">
      <c r="B1686"/>
      <c r="C1686"/>
      <c r="D1686"/>
    </row>
    <row r="1687" spans="2:4" x14ac:dyDescent="0.25">
      <c r="B1687"/>
      <c r="C1687"/>
      <c r="D1687"/>
    </row>
    <row r="1688" spans="2:4" x14ac:dyDescent="0.25">
      <c r="B1688"/>
      <c r="C1688"/>
      <c r="D1688"/>
    </row>
    <row r="1689" spans="2:4" x14ac:dyDescent="0.25">
      <c r="B1689"/>
      <c r="C1689"/>
      <c r="D1689"/>
    </row>
    <row r="1690" spans="2:4" x14ac:dyDescent="0.25">
      <c r="B1690"/>
      <c r="C1690"/>
      <c r="D1690"/>
    </row>
    <row r="1691" spans="2:4" x14ac:dyDescent="0.25">
      <c r="B1691"/>
      <c r="C1691"/>
      <c r="D1691"/>
    </row>
    <row r="1692" spans="2:4" x14ac:dyDescent="0.25">
      <c r="B1692"/>
      <c r="C1692"/>
      <c r="D1692"/>
    </row>
    <row r="1693" spans="2:4" x14ac:dyDescent="0.25">
      <c r="B1693"/>
      <c r="C1693"/>
      <c r="D1693"/>
    </row>
    <row r="1694" spans="2:4" x14ac:dyDescent="0.25">
      <c r="B1694"/>
      <c r="C1694"/>
      <c r="D1694"/>
    </row>
    <row r="1695" spans="2:4" x14ac:dyDescent="0.25">
      <c r="B1695"/>
      <c r="C1695"/>
      <c r="D1695"/>
    </row>
    <row r="1696" spans="2:4" x14ac:dyDescent="0.25">
      <c r="B1696"/>
      <c r="C1696"/>
      <c r="D1696"/>
    </row>
    <row r="1697" spans="2:4" x14ac:dyDescent="0.25">
      <c r="B1697"/>
      <c r="C1697"/>
      <c r="D1697"/>
    </row>
    <row r="1698" spans="2:4" x14ac:dyDescent="0.25">
      <c r="B1698"/>
      <c r="C1698"/>
      <c r="D1698"/>
    </row>
    <row r="1699" spans="2:4" x14ac:dyDescent="0.25">
      <c r="B1699"/>
      <c r="C1699"/>
      <c r="D1699"/>
    </row>
    <row r="1700" spans="2:4" x14ac:dyDescent="0.25">
      <c r="B1700"/>
      <c r="C1700"/>
      <c r="D1700"/>
    </row>
    <row r="1701" spans="2:4" x14ac:dyDescent="0.25">
      <c r="B1701"/>
      <c r="C1701"/>
      <c r="D1701"/>
    </row>
    <row r="1702" spans="2:4" x14ac:dyDescent="0.25">
      <c r="B1702"/>
      <c r="C1702"/>
      <c r="D1702"/>
    </row>
    <row r="1703" spans="2:4" x14ac:dyDescent="0.25">
      <c r="B1703"/>
      <c r="C1703"/>
      <c r="D1703"/>
    </row>
    <row r="1704" spans="2:4" x14ac:dyDescent="0.25">
      <c r="B1704"/>
      <c r="C1704"/>
      <c r="D1704"/>
    </row>
    <row r="1705" spans="2:4" x14ac:dyDescent="0.25">
      <c r="B1705"/>
      <c r="C1705"/>
      <c r="D1705"/>
    </row>
    <row r="1706" spans="2:4" x14ac:dyDescent="0.25">
      <c r="B1706"/>
      <c r="C1706"/>
      <c r="D1706"/>
    </row>
    <row r="1707" spans="2:4" x14ac:dyDescent="0.25">
      <c r="B1707"/>
      <c r="C1707"/>
      <c r="D1707"/>
    </row>
    <row r="1708" spans="2:4" x14ac:dyDescent="0.25">
      <c r="B1708"/>
      <c r="C1708"/>
      <c r="D1708"/>
    </row>
    <row r="1709" spans="2:4" x14ac:dyDescent="0.25">
      <c r="B1709"/>
      <c r="C1709"/>
      <c r="D1709"/>
    </row>
    <row r="1710" spans="2:4" x14ac:dyDescent="0.25">
      <c r="B1710"/>
      <c r="C1710"/>
      <c r="D1710"/>
    </row>
    <row r="1711" spans="2:4" x14ac:dyDescent="0.25">
      <c r="B1711"/>
      <c r="C1711"/>
      <c r="D1711"/>
    </row>
    <row r="1712" spans="2:4" x14ac:dyDescent="0.25">
      <c r="B1712"/>
      <c r="C1712"/>
      <c r="D1712"/>
    </row>
    <row r="1713" spans="2:4" x14ac:dyDescent="0.25">
      <c r="B1713"/>
      <c r="C1713"/>
      <c r="D1713"/>
    </row>
    <row r="1714" spans="2:4" x14ac:dyDescent="0.25">
      <c r="B1714"/>
      <c r="C1714"/>
      <c r="D1714"/>
    </row>
    <row r="1715" spans="2:4" x14ac:dyDescent="0.25">
      <c r="B1715"/>
      <c r="C1715"/>
      <c r="D1715"/>
    </row>
    <row r="1716" spans="2:4" x14ac:dyDescent="0.25">
      <c r="B1716"/>
      <c r="C1716"/>
      <c r="D1716"/>
    </row>
    <row r="1717" spans="2:4" x14ac:dyDescent="0.25">
      <c r="B1717"/>
      <c r="C1717"/>
      <c r="D1717"/>
    </row>
    <row r="1718" spans="2:4" x14ac:dyDescent="0.25">
      <c r="B1718"/>
      <c r="C1718"/>
      <c r="D1718"/>
    </row>
    <row r="1719" spans="2:4" x14ac:dyDescent="0.25">
      <c r="B1719"/>
      <c r="C1719"/>
      <c r="D1719"/>
    </row>
    <row r="1720" spans="2:4" x14ac:dyDescent="0.25">
      <c r="B1720"/>
      <c r="C1720"/>
      <c r="D1720"/>
    </row>
    <row r="1721" spans="2:4" x14ac:dyDescent="0.25">
      <c r="B1721"/>
      <c r="C1721"/>
      <c r="D1721"/>
    </row>
    <row r="1722" spans="2:4" x14ac:dyDescent="0.25">
      <c r="B1722"/>
      <c r="C1722"/>
      <c r="D1722"/>
    </row>
    <row r="1723" spans="2:4" x14ac:dyDescent="0.25">
      <c r="B1723"/>
      <c r="C1723"/>
      <c r="D1723"/>
    </row>
    <row r="1724" spans="2:4" x14ac:dyDescent="0.25">
      <c r="B1724"/>
      <c r="C1724"/>
      <c r="D1724"/>
    </row>
    <row r="1725" spans="2:4" x14ac:dyDescent="0.25">
      <c r="B1725"/>
      <c r="C1725"/>
      <c r="D1725"/>
    </row>
    <row r="1726" spans="2:4" x14ac:dyDescent="0.25">
      <c r="B1726"/>
      <c r="C1726"/>
      <c r="D1726"/>
    </row>
    <row r="1727" spans="2:4" x14ac:dyDescent="0.25">
      <c r="B1727"/>
      <c r="C1727"/>
      <c r="D1727"/>
    </row>
    <row r="1728" spans="2:4" x14ac:dyDescent="0.25">
      <c r="B1728"/>
      <c r="C1728"/>
      <c r="D1728"/>
    </row>
    <row r="1729" spans="2:4" x14ac:dyDescent="0.25">
      <c r="B1729"/>
      <c r="C1729"/>
      <c r="D1729"/>
    </row>
    <row r="1730" spans="2:4" x14ac:dyDescent="0.25">
      <c r="B1730"/>
      <c r="C1730"/>
      <c r="D1730"/>
    </row>
    <row r="1731" spans="2:4" x14ac:dyDescent="0.25">
      <c r="B1731"/>
      <c r="C1731"/>
      <c r="D1731"/>
    </row>
    <row r="1732" spans="2:4" x14ac:dyDescent="0.25">
      <c r="B1732"/>
      <c r="C1732"/>
      <c r="D1732"/>
    </row>
    <row r="1733" spans="2:4" x14ac:dyDescent="0.25">
      <c r="B1733"/>
      <c r="C1733"/>
      <c r="D1733"/>
    </row>
    <row r="1734" spans="2:4" x14ac:dyDescent="0.25">
      <c r="B1734"/>
      <c r="C1734"/>
      <c r="D1734"/>
    </row>
    <row r="1735" spans="2:4" x14ac:dyDescent="0.25">
      <c r="B1735"/>
      <c r="C1735"/>
      <c r="D1735"/>
    </row>
    <row r="1736" spans="2:4" x14ac:dyDescent="0.25">
      <c r="B1736"/>
      <c r="C1736"/>
      <c r="D1736"/>
    </row>
    <row r="1737" spans="2:4" x14ac:dyDescent="0.25">
      <c r="B1737"/>
      <c r="C1737"/>
      <c r="D1737"/>
    </row>
    <row r="1738" spans="2:4" x14ac:dyDescent="0.25">
      <c r="B1738"/>
      <c r="C1738"/>
      <c r="D1738"/>
    </row>
    <row r="1739" spans="2:4" x14ac:dyDescent="0.25">
      <c r="B1739"/>
      <c r="C1739"/>
      <c r="D1739"/>
    </row>
    <row r="1740" spans="2:4" x14ac:dyDescent="0.25">
      <c r="B1740"/>
      <c r="C1740"/>
      <c r="D1740"/>
    </row>
    <row r="1741" spans="2:4" x14ac:dyDescent="0.25">
      <c r="B1741"/>
      <c r="C1741"/>
      <c r="D1741"/>
    </row>
    <row r="1742" spans="2:4" x14ac:dyDescent="0.25">
      <c r="B1742"/>
      <c r="C1742"/>
      <c r="D1742"/>
    </row>
    <row r="1743" spans="2:4" x14ac:dyDescent="0.25">
      <c r="B1743"/>
      <c r="C1743"/>
      <c r="D1743"/>
    </row>
    <row r="1744" spans="2:4" x14ac:dyDescent="0.25">
      <c r="B1744"/>
      <c r="C1744"/>
      <c r="D1744"/>
    </row>
    <row r="1745" spans="2:4" x14ac:dyDescent="0.25">
      <c r="B1745"/>
      <c r="C1745"/>
      <c r="D1745"/>
    </row>
    <row r="1746" spans="2:4" x14ac:dyDescent="0.25">
      <c r="B1746"/>
      <c r="C1746"/>
      <c r="D1746"/>
    </row>
    <row r="1747" spans="2:4" x14ac:dyDescent="0.25">
      <c r="B1747"/>
      <c r="C1747"/>
      <c r="D1747"/>
    </row>
    <row r="1748" spans="2:4" x14ac:dyDescent="0.25">
      <c r="B1748"/>
      <c r="C1748"/>
      <c r="D1748"/>
    </row>
    <row r="1749" spans="2:4" x14ac:dyDescent="0.25">
      <c r="B1749"/>
      <c r="C1749"/>
      <c r="D1749"/>
    </row>
    <row r="1750" spans="2:4" x14ac:dyDescent="0.25">
      <c r="B1750"/>
      <c r="C1750"/>
      <c r="D1750"/>
    </row>
    <row r="1751" spans="2:4" x14ac:dyDescent="0.25">
      <c r="B1751"/>
      <c r="C1751"/>
      <c r="D1751"/>
    </row>
    <row r="1752" spans="2:4" x14ac:dyDescent="0.25">
      <c r="B1752"/>
      <c r="C1752"/>
      <c r="D1752"/>
    </row>
    <row r="1753" spans="2:4" x14ac:dyDescent="0.25">
      <c r="B1753"/>
      <c r="C1753"/>
      <c r="D1753"/>
    </row>
    <row r="1754" spans="2:4" x14ac:dyDescent="0.25">
      <c r="B1754"/>
      <c r="C1754"/>
      <c r="D1754"/>
    </row>
    <row r="1755" spans="2:4" x14ac:dyDescent="0.25">
      <c r="B1755"/>
      <c r="C1755"/>
      <c r="D1755"/>
    </row>
    <row r="1756" spans="2:4" x14ac:dyDescent="0.25">
      <c r="B1756"/>
      <c r="C1756"/>
      <c r="D1756"/>
    </row>
    <row r="1757" spans="2:4" x14ac:dyDescent="0.25">
      <c r="B1757"/>
      <c r="C1757"/>
      <c r="D1757"/>
    </row>
    <row r="1758" spans="2:4" x14ac:dyDescent="0.25">
      <c r="B1758"/>
      <c r="C1758"/>
      <c r="D1758"/>
    </row>
    <row r="1759" spans="2:4" x14ac:dyDescent="0.25">
      <c r="B1759"/>
      <c r="C1759"/>
      <c r="D1759"/>
    </row>
    <row r="1760" spans="2:4" x14ac:dyDescent="0.25">
      <c r="B1760"/>
      <c r="C1760"/>
      <c r="D1760"/>
    </row>
    <row r="1761" spans="2:4" x14ac:dyDescent="0.25">
      <c r="B1761"/>
      <c r="C1761"/>
      <c r="D1761"/>
    </row>
    <row r="1762" spans="2:4" x14ac:dyDescent="0.25">
      <c r="B1762"/>
      <c r="C1762"/>
      <c r="D1762"/>
    </row>
    <row r="1763" spans="2:4" x14ac:dyDescent="0.25">
      <c r="B1763"/>
      <c r="C1763"/>
      <c r="D1763"/>
    </row>
    <row r="1764" spans="2:4" x14ac:dyDescent="0.25">
      <c r="B1764"/>
      <c r="C1764"/>
      <c r="D1764"/>
    </row>
    <row r="1765" spans="2:4" x14ac:dyDescent="0.25">
      <c r="B1765"/>
      <c r="C1765"/>
      <c r="D1765"/>
    </row>
    <row r="1766" spans="2:4" x14ac:dyDescent="0.25">
      <c r="B1766"/>
      <c r="C1766"/>
      <c r="D1766"/>
    </row>
    <row r="1767" spans="2:4" x14ac:dyDescent="0.25">
      <c r="B1767"/>
      <c r="C1767"/>
      <c r="D1767"/>
    </row>
    <row r="1768" spans="2:4" x14ac:dyDescent="0.25">
      <c r="B1768"/>
      <c r="C1768"/>
      <c r="D1768"/>
    </row>
    <row r="1769" spans="2:4" x14ac:dyDescent="0.25">
      <c r="B1769"/>
      <c r="C1769"/>
      <c r="D1769"/>
    </row>
    <row r="1770" spans="2:4" x14ac:dyDescent="0.25">
      <c r="B1770"/>
      <c r="C1770"/>
      <c r="D1770"/>
    </row>
    <row r="1771" spans="2:4" x14ac:dyDescent="0.25">
      <c r="B1771"/>
      <c r="C1771"/>
      <c r="D1771"/>
    </row>
    <row r="1772" spans="2:4" x14ac:dyDescent="0.25">
      <c r="B1772"/>
      <c r="C1772"/>
      <c r="D1772"/>
    </row>
    <row r="1773" spans="2:4" x14ac:dyDescent="0.25">
      <c r="B1773"/>
      <c r="C1773"/>
      <c r="D1773"/>
    </row>
    <row r="1774" spans="2:4" x14ac:dyDescent="0.25">
      <c r="B1774"/>
      <c r="C1774"/>
      <c r="D1774"/>
    </row>
    <row r="1775" spans="2:4" x14ac:dyDescent="0.25">
      <c r="B1775"/>
      <c r="C1775"/>
      <c r="D1775"/>
    </row>
    <row r="1776" spans="2:4" x14ac:dyDescent="0.25">
      <c r="B1776"/>
      <c r="C1776"/>
      <c r="D1776"/>
    </row>
    <row r="1777" spans="2:4" x14ac:dyDescent="0.25">
      <c r="B1777"/>
      <c r="C1777"/>
      <c r="D1777"/>
    </row>
    <row r="1778" spans="2:4" x14ac:dyDescent="0.25">
      <c r="B1778"/>
      <c r="C1778"/>
      <c r="D1778"/>
    </row>
    <row r="1779" spans="2:4" x14ac:dyDescent="0.25">
      <c r="B1779"/>
      <c r="C1779"/>
      <c r="D1779"/>
    </row>
    <row r="1780" spans="2:4" x14ac:dyDescent="0.25">
      <c r="B1780"/>
      <c r="C1780"/>
      <c r="D1780"/>
    </row>
    <row r="1781" spans="2:4" x14ac:dyDescent="0.25">
      <c r="B1781"/>
      <c r="C1781"/>
      <c r="D1781"/>
    </row>
    <row r="1782" spans="2:4" x14ac:dyDescent="0.25">
      <c r="B1782"/>
      <c r="C1782"/>
      <c r="D1782"/>
    </row>
    <row r="1783" spans="2:4" x14ac:dyDescent="0.25">
      <c r="B1783"/>
      <c r="C1783"/>
      <c r="D1783"/>
    </row>
    <row r="1784" spans="2:4" x14ac:dyDescent="0.25">
      <c r="B1784"/>
      <c r="C1784"/>
      <c r="D1784"/>
    </row>
    <row r="1785" spans="2:4" x14ac:dyDescent="0.25">
      <c r="B1785"/>
      <c r="C1785"/>
      <c r="D1785"/>
    </row>
    <row r="1786" spans="2:4" x14ac:dyDescent="0.25">
      <c r="B1786"/>
      <c r="C1786"/>
      <c r="D1786"/>
    </row>
    <row r="1787" spans="2:4" x14ac:dyDescent="0.25">
      <c r="B1787"/>
      <c r="C1787"/>
      <c r="D1787"/>
    </row>
    <row r="1788" spans="2:4" x14ac:dyDescent="0.25">
      <c r="B1788"/>
      <c r="C1788"/>
      <c r="D1788"/>
    </row>
    <row r="1789" spans="2:4" x14ac:dyDescent="0.25">
      <c r="B1789"/>
      <c r="C1789"/>
      <c r="D1789"/>
    </row>
    <row r="1790" spans="2:4" x14ac:dyDescent="0.25">
      <c r="B1790"/>
      <c r="C1790"/>
      <c r="D1790"/>
    </row>
    <row r="1791" spans="2:4" x14ac:dyDescent="0.25">
      <c r="B1791"/>
      <c r="C1791"/>
      <c r="D1791"/>
    </row>
    <row r="1792" spans="2:4" x14ac:dyDescent="0.25">
      <c r="B1792"/>
      <c r="C1792"/>
      <c r="D1792"/>
    </row>
    <row r="1793" spans="2:4" x14ac:dyDescent="0.25">
      <c r="B1793"/>
      <c r="C1793"/>
      <c r="D1793"/>
    </row>
    <row r="1794" spans="2:4" x14ac:dyDescent="0.25">
      <c r="B1794"/>
      <c r="C1794"/>
      <c r="D1794"/>
    </row>
    <row r="1795" spans="2:4" x14ac:dyDescent="0.25">
      <c r="B1795"/>
      <c r="C1795"/>
      <c r="D1795"/>
    </row>
    <row r="1796" spans="2:4" x14ac:dyDescent="0.25">
      <c r="B1796"/>
      <c r="C1796"/>
      <c r="D1796"/>
    </row>
    <row r="1797" spans="2:4" x14ac:dyDescent="0.25">
      <c r="B1797"/>
      <c r="C1797"/>
      <c r="D1797"/>
    </row>
    <row r="1798" spans="2:4" x14ac:dyDescent="0.25">
      <c r="B1798"/>
      <c r="C1798"/>
      <c r="D1798"/>
    </row>
    <row r="1799" spans="2:4" x14ac:dyDescent="0.25">
      <c r="B1799"/>
      <c r="C1799"/>
      <c r="D1799"/>
    </row>
    <row r="1800" spans="2:4" x14ac:dyDescent="0.25">
      <c r="B1800"/>
      <c r="C1800"/>
      <c r="D1800"/>
    </row>
    <row r="1801" spans="2:4" x14ac:dyDescent="0.25">
      <c r="B1801"/>
      <c r="C1801"/>
      <c r="D1801"/>
    </row>
    <row r="1802" spans="2:4" x14ac:dyDescent="0.25">
      <c r="B1802"/>
      <c r="C1802"/>
      <c r="D1802"/>
    </row>
    <row r="1803" spans="2:4" x14ac:dyDescent="0.25">
      <c r="B1803"/>
      <c r="C1803"/>
      <c r="D1803"/>
    </row>
    <row r="1804" spans="2:4" x14ac:dyDescent="0.25">
      <c r="B1804"/>
      <c r="C1804"/>
      <c r="D1804"/>
    </row>
    <row r="1805" spans="2:4" x14ac:dyDescent="0.25">
      <c r="B1805"/>
      <c r="C1805"/>
      <c r="D1805"/>
    </row>
    <row r="1806" spans="2:4" x14ac:dyDescent="0.25">
      <c r="B1806"/>
      <c r="C1806"/>
      <c r="D1806"/>
    </row>
    <row r="1807" spans="2:4" x14ac:dyDescent="0.25">
      <c r="B1807"/>
      <c r="C1807"/>
      <c r="D1807"/>
    </row>
    <row r="1808" spans="2:4" x14ac:dyDescent="0.25">
      <c r="B1808"/>
      <c r="C1808"/>
      <c r="D1808"/>
    </row>
    <row r="1809" spans="2:4" x14ac:dyDescent="0.25">
      <c r="B1809"/>
      <c r="C1809"/>
      <c r="D1809"/>
    </row>
    <row r="1810" spans="2:4" x14ac:dyDescent="0.25">
      <c r="B1810"/>
      <c r="C1810"/>
      <c r="D1810"/>
    </row>
    <row r="1811" spans="2:4" x14ac:dyDescent="0.25">
      <c r="B1811"/>
      <c r="C1811"/>
      <c r="D1811"/>
    </row>
    <row r="1812" spans="2:4" x14ac:dyDescent="0.25">
      <c r="B1812"/>
      <c r="C1812"/>
      <c r="D1812"/>
    </row>
    <row r="1813" spans="2:4" x14ac:dyDescent="0.25">
      <c r="B1813"/>
      <c r="C1813"/>
      <c r="D1813"/>
    </row>
    <row r="1814" spans="2:4" x14ac:dyDescent="0.25">
      <c r="B1814"/>
      <c r="C1814"/>
      <c r="D1814"/>
    </row>
    <row r="1815" spans="2:4" x14ac:dyDescent="0.25">
      <c r="B1815"/>
      <c r="C1815"/>
      <c r="D1815"/>
    </row>
    <row r="1816" spans="2:4" x14ac:dyDescent="0.25">
      <c r="B1816"/>
      <c r="C1816"/>
      <c r="D1816"/>
    </row>
    <row r="1817" spans="2:4" x14ac:dyDescent="0.25">
      <c r="B1817"/>
      <c r="C1817"/>
      <c r="D1817"/>
    </row>
    <row r="1818" spans="2:4" x14ac:dyDescent="0.25">
      <c r="B1818"/>
      <c r="C1818"/>
      <c r="D1818"/>
    </row>
    <row r="1819" spans="2:4" x14ac:dyDescent="0.25">
      <c r="B1819"/>
      <c r="C1819"/>
      <c r="D1819"/>
    </row>
    <row r="1820" spans="2:4" x14ac:dyDescent="0.25">
      <c r="B1820"/>
      <c r="C1820"/>
      <c r="D1820"/>
    </row>
    <row r="1821" spans="2:4" x14ac:dyDescent="0.25">
      <c r="B1821"/>
      <c r="C1821"/>
      <c r="D1821"/>
    </row>
    <row r="1822" spans="2:4" x14ac:dyDescent="0.25">
      <c r="B1822"/>
      <c r="C1822"/>
      <c r="D1822"/>
    </row>
    <row r="1823" spans="2:4" x14ac:dyDescent="0.25">
      <c r="B1823"/>
      <c r="C1823"/>
      <c r="D1823"/>
    </row>
    <row r="1824" spans="2:4" x14ac:dyDescent="0.25">
      <c r="B1824"/>
      <c r="C1824"/>
      <c r="D1824"/>
    </row>
    <row r="1825" spans="2:4" x14ac:dyDescent="0.25">
      <c r="B1825"/>
      <c r="C1825"/>
      <c r="D1825"/>
    </row>
    <row r="1826" spans="2:4" x14ac:dyDescent="0.25">
      <c r="B1826"/>
      <c r="C1826"/>
      <c r="D1826"/>
    </row>
    <row r="1827" spans="2:4" x14ac:dyDescent="0.25">
      <c r="B1827"/>
      <c r="C1827"/>
      <c r="D1827"/>
    </row>
    <row r="1828" spans="2:4" x14ac:dyDescent="0.25">
      <c r="B1828"/>
      <c r="C1828"/>
      <c r="D1828"/>
    </row>
    <row r="1829" spans="2:4" x14ac:dyDescent="0.25">
      <c r="B1829"/>
      <c r="C1829"/>
      <c r="D1829"/>
    </row>
    <row r="1830" spans="2:4" x14ac:dyDescent="0.25">
      <c r="B1830"/>
      <c r="C1830"/>
      <c r="D1830"/>
    </row>
    <row r="1831" spans="2:4" x14ac:dyDescent="0.25">
      <c r="B1831"/>
      <c r="C1831"/>
      <c r="D1831"/>
    </row>
    <row r="1832" spans="2:4" x14ac:dyDescent="0.25">
      <c r="B1832"/>
      <c r="C1832"/>
      <c r="D1832"/>
    </row>
    <row r="1833" spans="2:4" x14ac:dyDescent="0.25">
      <c r="B1833"/>
      <c r="C1833"/>
      <c r="D1833"/>
    </row>
    <row r="1834" spans="2:4" x14ac:dyDescent="0.25">
      <c r="B1834"/>
      <c r="C1834"/>
      <c r="D1834"/>
    </row>
    <row r="1835" spans="2:4" x14ac:dyDescent="0.25">
      <c r="B1835"/>
      <c r="C1835"/>
      <c r="D1835"/>
    </row>
    <row r="1836" spans="2:4" x14ac:dyDescent="0.25">
      <c r="B1836"/>
      <c r="C1836"/>
      <c r="D1836"/>
    </row>
    <row r="1837" spans="2:4" x14ac:dyDescent="0.25">
      <c r="B1837"/>
      <c r="C1837"/>
      <c r="D1837"/>
    </row>
    <row r="1838" spans="2:4" x14ac:dyDescent="0.25">
      <c r="B1838"/>
      <c r="C1838"/>
      <c r="D1838"/>
    </row>
    <row r="1839" spans="2:4" x14ac:dyDescent="0.25">
      <c r="B1839"/>
      <c r="C1839"/>
      <c r="D1839"/>
    </row>
    <row r="1840" spans="2:4" x14ac:dyDescent="0.25">
      <c r="B1840"/>
      <c r="C1840"/>
      <c r="D1840"/>
    </row>
    <row r="1841" spans="2:4" x14ac:dyDescent="0.25">
      <c r="B1841"/>
      <c r="C1841"/>
      <c r="D1841"/>
    </row>
    <row r="1842" spans="2:4" x14ac:dyDescent="0.25">
      <c r="B1842"/>
      <c r="C1842"/>
      <c r="D1842"/>
    </row>
    <row r="1843" spans="2:4" x14ac:dyDescent="0.25">
      <c r="B1843"/>
      <c r="C1843"/>
      <c r="D1843"/>
    </row>
    <row r="1844" spans="2:4" x14ac:dyDescent="0.25">
      <c r="B1844"/>
      <c r="C1844"/>
      <c r="D1844"/>
    </row>
    <row r="1845" spans="2:4" x14ac:dyDescent="0.25">
      <c r="B1845"/>
      <c r="C1845"/>
      <c r="D1845"/>
    </row>
    <row r="1846" spans="2:4" x14ac:dyDescent="0.25">
      <c r="B1846"/>
      <c r="C1846"/>
      <c r="D1846"/>
    </row>
    <row r="1847" spans="2:4" x14ac:dyDescent="0.25">
      <c r="B1847"/>
      <c r="C1847"/>
      <c r="D1847"/>
    </row>
    <row r="1848" spans="2:4" x14ac:dyDescent="0.25">
      <c r="B1848"/>
      <c r="C1848"/>
      <c r="D1848"/>
    </row>
    <row r="1849" spans="2:4" x14ac:dyDescent="0.25">
      <c r="B1849"/>
      <c r="C1849"/>
      <c r="D1849"/>
    </row>
    <row r="1850" spans="2:4" x14ac:dyDescent="0.25">
      <c r="B1850"/>
      <c r="C1850"/>
      <c r="D1850"/>
    </row>
    <row r="1851" spans="2:4" x14ac:dyDescent="0.25">
      <c r="B1851"/>
      <c r="C1851"/>
      <c r="D1851"/>
    </row>
    <row r="1852" spans="2:4" x14ac:dyDescent="0.25">
      <c r="B1852"/>
      <c r="C1852"/>
      <c r="D1852"/>
    </row>
    <row r="1853" spans="2:4" x14ac:dyDescent="0.25">
      <c r="B1853"/>
      <c r="C1853"/>
      <c r="D1853"/>
    </row>
    <row r="1854" spans="2:4" x14ac:dyDescent="0.25">
      <c r="B1854"/>
      <c r="C1854"/>
      <c r="D1854"/>
    </row>
    <row r="1855" spans="2:4" x14ac:dyDescent="0.25">
      <c r="B1855"/>
      <c r="C1855"/>
      <c r="D1855"/>
    </row>
    <row r="1856" spans="2:4" x14ac:dyDescent="0.25">
      <c r="B1856"/>
      <c r="C1856"/>
      <c r="D1856"/>
    </row>
    <row r="1857" spans="2:4" x14ac:dyDescent="0.25">
      <c r="B1857"/>
      <c r="C1857"/>
      <c r="D1857"/>
    </row>
    <row r="1858" spans="2:4" x14ac:dyDescent="0.25">
      <c r="B1858"/>
      <c r="C1858"/>
      <c r="D1858"/>
    </row>
    <row r="1859" spans="2:4" x14ac:dyDescent="0.25">
      <c r="B1859"/>
      <c r="C1859"/>
      <c r="D1859"/>
    </row>
    <row r="1860" spans="2:4" x14ac:dyDescent="0.25">
      <c r="B1860"/>
      <c r="C1860"/>
      <c r="D1860"/>
    </row>
    <row r="1861" spans="2:4" x14ac:dyDescent="0.25">
      <c r="B1861"/>
      <c r="C1861"/>
      <c r="D1861"/>
    </row>
    <row r="1862" spans="2:4" x14ac:dyDescent="0.25">
      <c r="B1862"/>
      <c r="C1862"/>
      <c r="D1862"/>
    </row>
    <row r="1863" spans="2:4" x14ac:dyDescent="0.25">
      <c r="B1863"/>
      <c r="C1863"/>
      <c r="D1863"/>
    </row>
    <row r="1864" spans="2:4" x14ac:dyDescent="0.25">
      <c r="B1864"/>
      <c r="C1864"/>
      <c r="D1864"/>
    </row>
    <row r="1865" spans="2:4" x14ac:dyDescent="0.25">
      <c r="B1865"/>
      <c r="C1865"/>
      <c r="D1865"/>
    </row>
    <row r="1866" spans="2:4" x14ac:dyDescent="0.25">
      <c r="B1866"/>
      <c r="C1866"/>
      <c r="D1866"/>
    </row>
    <row r="1867" spans="2:4" x14ac:dyDescent="0.25">
      <c r="B1867"/>
      <c r="C1867"/>
      <c r="D1867"/>
    </row>
    <row r="1868" spans="2:4" x14ac:dyDescent="0.25">
      <c r="B1868"/>
      <c r="C1868"/>
      <c r="D1868"/>
    </row>
    <row r="1869" spans="2:4" x14ac:dyDescent="0.25">
      <c r="B1869"/>
      <c r="C1869"/>
      <c r="D1869"/>
    </row>
    <row r="1870" spans="2:4" x14ac:dyDescent="0.25">
      <c r="B1870"/>
      <c r="C1870"/>
      <c r="D1870"/>
    </row>
    <row r="1871" spans="2:4" x14ac:dyDescent="0.25">
      <c r="B1871"/>
      <c r="C1871"/>
      <c r="D1871"/>
    </row>
    <row r="1872" spans="2:4" x14ac:dyDescent="0.25">
      <c r="B1872"/>
      <c r="C1872"/>
      <c r="D1872"/>
    </row>
    <row r="1873" spans="2:4" x14ac:dyDescent="0.25">
      <c r="B1873"/>
      <c r="C1873"/>
      <c r="D1873"/>
    </row>
    <row r="1874" spans="2:4" x14ac:dyDescent="0.25">
      <c r="B1874"/>
      <c r="C1874"/>
      <c r="D1874"/>
    </row>
    <row r="1875" spans="2:4" x14ac:dyDescent="0.25">
      <c r="B1875"/>
      <c r="C1875"/>
      <c r="D1875"/>
    </row>
    <row r="1876" spans="2:4" x14ac:dyDescent="0.25">
      <c r="B1876"/>
      <c r="C1876"/>
      <c r="D1876"/>
    </row>
    <row r="1877" spans="2:4" x14ac:dyDescent="0.25">
      <c r="B1877"/>
      <c r="C1877"/>
      <c r="D1877"/>
    </row>
    <row r="1878" spans="2:4" x14ac:dyDescent="0.25">
      <c r="B1878"/>
      <c r="C1878"/>
      <c r="D1878"/>
    </row>
    <row r="1879" spans="2:4" x14ac:dyDescent="0.25">
      <c r="B1879"/>
      <c r="C1879"/>
      <c r="D1879"/>
    </row>
    <row r="1880" spans="2:4" x14ac:dyDescent="0.25">
      <c r="B1880"/>
      <c r="C1880"/>
      <c r="D1880"/>
    </row>
    <row r="1881" spans="2:4" x14ac:dyDescent="0.25">
      <c r="B1881"/>
      <c r="C1881"/>
      <c r="D1881"/>
    </row>
    <row r="1882" spans="2:4" x14ac:dyDescent="0.25">
      <c r="B1882"/>
      <c r="C1882"/>
      <c r="D1882"/>
    </row>
    <row r="1883" spans="2:4" x14ac:dyDescent="0.25">
      <c r="B1883"/>
      <c r="C1883"/>
      <c r="D1883"/>
    </row>
    <row r="1884" spans="2:4" x14ac:dyDescent="0.25">
      <c r="B1884"/>
      <c r="C1884"/>
      <c r="D1884"/>
    </row>
    <row r="1885" spans="2:4" x14ac:dyDescent="0.25">
      <c r="B1885"/>
      <c r="C1885"/>
      <c r="D1885"/>
    </row>
    <row r="1886" spans="2:4" x14ac:dyDescent="0.25">
      <c r="B1886"/>
      <c r="C1886"/>
      <c r="D1886"/>
    </row>
    <row r="1887" spans="2:4" x14ac:dyDescent="0.25">
      <c r="B1887"/>
      <c r="C1887"/>
      <c r="D1887"/>
    </row>
    <row r="1888" spans="2:4" x14ac:dyDescent="0.25">
      <c r="B1888"/>
      <c r="C1888"/>
      <c r="D1888"/>
    </row>
    <row r="1889" spans="2:4" x14ac:dyDescent="0.25">
      <c r="B1889"/>
      <c r="C1889"/>
      <c r="D1889"/>
    </row>
    <row r="1890" spans="2:4" x14ac:dyDescent="0.25">
      <c r="B1890"/>
      <c r="C1890"/>
      <c r="D1890"/>
    </row>
    <row r="1891" spans="2:4" x14ac:dyDescent="0.25">
      <c r="B1891"/>
      <c r="C1891"/>
      <c r="D1891"/>
    </row>
    <row r="1892" spans="2:4" x14ac:dyDescent="0.25">
      <c r="B1892"/>
      <c r="C1892"/>
      <c r="D1892"/>
    </row>
    <row r="1893" spans="2:4" x14ac:dyDescent="0.25">
      <c r="B1893"/>
      <c r="C1893"/>
      <c r="D1893"/>
    </row>
    <row r="1894" spans="2:4" x14ac:dyDescent="0.25">
      <c r="B1894"/>
      <c r="C1894"/>
      <c r="D1894"/>
    </row>
    <row r="1895" spans="2:4" x14ac:dyDescent="0.25">
      <c r="B1895"/>
      <c r="C1895"/>
      <c r="D1895"/>
    </row>
    <row r="1896" spans="2:4" x14ac:dyDescent="0.25">
      <c r="B1896"/>
      <c r="C1896"/>
      <c r="D1896"/>
    </row>
    <row r="1897" spans="2:4" x14ac:dyDescent="0.25">
      <c r="B1897"/>
      <c r="C1897"/>
      <c r="D1897"/>
    </row>
    <row r="1898" spans="2:4" x14ac:dyDescent="0.25">
      <c r="B1898"/>
      <c r="C1898"/>
      <c r="D1898"/>
    </row>
    <row r="1899" spans="2:4" x14ac:dyDescent="0.25">
      <c r="B1899"/>
      <c r="C1899"/>
      <c r="D1899"/>
    </row>
    <row r="1900" spans="2:4" x14ac:dyDescent="0.25">
      <c r="B1900"/>
      <c r="C1900"/>
      <c r="D1900"/>
    </row>
    <row r="1901" spans="2:4" x14ac:dyDescent="0.25">
      <c r="B1901"/>
      <c r="C1901"/>
      <c r="D1901"/>
    </row>
    <row r="1902" spans="2:4" x14ac:dyDescent="0.25">
      <c r="B1902"/>
      <c r="C1902"/>
      <c r="D1902"/>
    </row>
    <row r="1903" spans="2:4" x14ac:dyDescent="0.25">
      <c r="B1903"/>
      <c r="C1903"/>
      <c r="D1903"/>
    </row>
    <row r="1904" spans="2:4" x14ac:dyDescent="0.25">
      <c r="B1904"/>
      <c r="C1904"/>
      <c r="D1904"/>
    </row>
    <row r="1905" spans="2:4" x14ac:dyDescent="0.25">
      <c r="B1905"/>
      <c r="C1905"/>
      <c r="D1905"/>
    </row>
    <row r="1906" spans="2:4" x14ac:dyDescent="0.25">
      <c r="B1906"/>
      <c r="C1906"/>
      <c r="D1906"/>
    </row>
    <row r="1907" spans="2:4" x14ac:dyDescent="0.25">
      <c r="B1907"/>
      <c r="C1907"/>
      <c r="D1907"/>
    </row>
    <row r="1908" spans="2:4" x14ac:dyDescent="0.25">
      <c r="B1908"/>
      <c r="C1908"/>
      <c r="D1908"/>
    </row>
    <row r="1909" spans="2:4" x14ac:dyDescent="0.25">
      <c r="B1909"/>
      <c r="C1909"/>
      <c r="D1909"/>
    </row>
    <row r="1910" spans="2:4" x14ac:dyDescent="0.25">
      <c r="B1910"/>
      <c r="C1910"/>
      <c r="D1910"/>
    </row>
    <row r="1911" spans="2:4" x14ac:dyDescent="0.25">
      <c r="B1911"/>
      <c r="C1911"/>
      <c r="D1911"/>
    </row>
    <row r="1912" spans="2:4" x14ac:dyDescent="0.25">
      <c r="B1912"/>
      <c r="C1912"/>
      <c r="D1912"/>
    </row>
    <row r="1913" spans="2:4" x14ac:dyDescent="0.25">
      <c r="B1913"/>
      <c r="C1913"/>
      <c r="D1913"/>
    </row>
    <row r="1914" spans="2:4" x14ac:dyDescent="0.25">
      <c r="B1914"/>
      <c r="C1914"/>
      <c r="D1914"/>
    </row>
    <row r="1915" spans="2:4" x14ac:dyDescent="0.25">
      <c r="B1915"/>
      <c r="C1915"/>
      <c r="D1915"/>
    </row>
    <row r="1916" spans="2:4" x14ac:dyDescent="0.25">
      <c r="B1916"/>
      <c r="C1916"/>
      <c r="D1916"/>
    </row>
    <row r="1917" spans="2:4" x14ac:dyDescent="0.25">
      <c r="B1917"/>
      <c r="C1917"/>
      <c r="D1917"/>
    </row>
    <row r="1918" spans="2:4" x14ac:dyDescent="0.25">
      <c r="B1918"/>
      <c r="C1918"/>
      <c r="D1918"/>
    </row>
    <row r="1919" spans="2:4" x14ac:dyDescent="0.25">
      <c r="B1919"/>
      <c r="C1919"/>
      <c r="D1919"/>
    </row>
    <row r="1920" spans="2:4" x14ac:dyDescent="0.25">
      <c r="B1920"/>
      <c r="C1920"/>
      <c r="D1920"/>
    </row>
    <row r="1921" spans="2:4" x14ac:dyDescent="0.25">
      <c r="B1921"/>
      <c r="C1921"/>
      <c r="D1921"/>
    </row>
    <row r="1922" spans="2:4" x14ac:dyDescent="0.25">
      <c r="B1922"/>
      <c r="C1922"/>
      <c r="D1922"/>
    </row>
    <row r="1923" spans="2:4" x14ac:dyDescent="0.25">
      <c r="B1923"/>
      <c r="C1923"/>
      <c r="D1923"/>
    </row>
    <row r="1924" spans="2:4" x14ac:dyDescent="0.25">
      <c r="B1924"/>
      <c r="C1924"/>
      <c r="D1924"/>
    </row>
    <row r="1925" spans="2:4" x14ac:dyDescent="0.25">
      <c r="B1925"/>
      <c r="C1925"/>
      <c r="D1925"/>
    </row>
    <row r="1926" spans="2:4" x14ac:dyDescent="0.25">
      <c r="B1926"/>
      <c r="C1926"/>
      <c r="D1926"/>
    </row>
    <row r="1927" spans="2:4" x14ac:dyDescent="0.25">
      <c r="B1927"/>
      <c r="C1927"/>
      <c r="D1927"/>
    </row>
    <row r="1928" spans="2:4" x14ac:dyDescent="0.25">
      <c r="B1928"/>
      <c r="C1928"/>
      <c r="D1928"/>
    </row>
    <row r="1929" spans="2:4" x14ac:dyDescent="0.25">
      <c r="B1929"/>
      <c r="C1929"/>
      <c r="D1929"/>
    </row>
    <row r="1930" spans="2:4" x14ac:dyDescent="0.25">
      <c r="B1930"/>
      <c r="C1930"/>
      <c r="D1930"/>
    </row>
    <row r="1931" spans="2:4" x14ac:dyDescent="0.25">
      <c r="B1931"/>
      <c r="C1931"/>
      <c r="D1931"/>
    </row>
    <row r="1932" spans="2:4" x14ac:dyDescent="0.25">
      <c r="B1932"/>
      <c r="C1932"/>
      <c r="D1932"/>
    </row>
    <row r="1933" spans="2:4" x14ac:dyDescent="0.25">
      <c r="B1933"/>
      <c r="C1933"/>
      <c r="D1933"/>
    </row>
    <row r="1934" spans="2:4" x14ac:dyDescent="0.25">
      <c r="B1934"/>
      <c r="C1934"/>
      <c r="D1934"/>
    </row>
    <row r="1935" spans="2:4" x14ac:dyDescent="0.25">
      <c r="B1935"/>
      <c r="C1935"/>
      <c r="D1935"/>
    </row>
    <row r="1936" spans="2:4" x14ac:dyDescent="0.25">
      <c r="B1936"/>
      <c r="C1936"/>
      <c r="D1936"/>
    </row>
    <row r="1937" spans="2:4" x14ac:dyDescent="0.25">
      <c r="B1937"/>
      <c r="C1937"/>
      <c r="D1937"/>
    </row>
    <row r="1938" spans="2:4" x14ac:dyDescent="0.25">
      <c r="B1938"/>
      <c r="C1938"/>
      <c r="D1938"/>
    </row>
    <row r="1939" spans="2:4" x14ac:dyDescent="0.25">
      <c r="B1939"/>
      <c r="C1939"/>
      <c r="D1939"/>
    </row>
    <row r="1940" spans="2:4" x14ac:dyDescent="0.25">
      <c r="B1940"/>
      <c r="C1940"/>
      <c r="D1940"/>
    </row>
    <row r="1941" spans="2:4" x14ac:dyDescent="0.25">
      <c r="B1941"/>
      <c r="C1941"/>
      <c r="D1941"/>
    </row>
    <row r="1942" spans="2:4" x14ac:dyDescent="0.25">
      <c r="B1942"/>
      <c r="C1942"/>
      <c r="D1942"/>
    </row>
    <row r="1943" spans="2:4" x14ac:dyDescent="0.25">
      <c r="B1943"/>
      <c r="C1943"/>
      <c r="D1943"/>
    </row>
    <row r="1944" spans="2:4" x14ac:dyDescent="0.25">
      <c r="B1944"/>
      <c r="C1944"/>
      <c r="D1944"/>
    </row>
    <row r="1945" spans="2:4" x14ac:dyDescent="0.25">
      <c r="B1945"/>
      <c r="C1945"/>
      <c r="D1945"/>
    </row>
    <row r="1946" spans="2:4" x14ac:dyDescent="0.25">
      <c r="B1946"/>
      <c r="C1946"/>
      <c r="D1946"/>
    </row>
    <row r="1947" spans="2:4" x14ac:dyDescent="0.25">
      <c r="B1947"/>
      <c r="C1947"/>
      <c r="D1947"/>
    </row>
    <row r="1948" spans="2:4" x14ac:dyDescent="0.25">
      <c r="B1948"/>
      <c r="C1948"/>
      <c r="D1948"/>
    </row>
    <row r="1949" spans="2:4" x14ac:dyDescent="0.25">
      <c r="B1949"/>
      <c r="C1949"/>
      <c r="D1949"/>
    </row>
    <row r="1950" spans="2:4" x14ac:dyDescent="0.25">
      <c r="B1950"/>
      <c r="C1950"/>
      <c r="D1950"/>
    </row>
    <row r="1951" spans="2:4" x14ac:dyDescent="0.25">
      <c r="B1951"/>
      <c r="C1951"/>
      <c r="D1951"/>
    </row>
    <row r="1952" spans="2:4" x14ac:dyDescent="0.25">
      <c r="B1952"/>
      <c r="C1952"/>
      <c r="D1952"/>
    </row>
    <row r="1953" spans="2:4" x14ac:dyDescent="0.25">
      <c r="B1953"/>
      <c r="C1953"/>
      <c r="D1953"/>
    </row>
    <row r="1954" spans="2:4" x14ac:dyDescent="0.25">
      <c r="B1954"/>
      <c r="C1954"/>
      <c r="D1954"/>
    </row>
    <row r="1955" spans="2:4" x14ac:dyDescent="0.25">
      <c r="B1955"/>
      <c r="C1955"/>
      <c r="D1955"/>
    </row>
    <row r="1956" spans="2:4" x14ac:dyDescent="0.25">
      <c r="B1956"/>
      <c r="C1956"/>
      <c r="D1956"/>
    </row>
    <row r="1957" spans="2:4" x14ac:dyDescent="0.25">
      <c r="B1957"/>
      <c r="C1957"/>
      <c r="D1957"/>
    </row>
    <row r="1958" spans="2:4" x14ac:dyDescent="0.25">
      <c r="B1958"/>
      <c r="C1958"/>
      <c r="D1958"/>
    </row>
    <row r="1959" spans="2:4" x14ac:dyDescent="0.25">
      <c r="B1959"/>
      <c r="C1959"/>
      <c r="D1959"/>
    </row>
    <row r="1960" spans="2:4" x14ac:dyDescent="0.25">
      <c r="B1960"/>
      <c r="C1960"/>
      <c r="D1960"/>
    </row>
    <row r="1961" spans="2:4" x14ac:dyDescent="0.25">
      <c r="B1961"/>
      <c r="C1961"/>
      <c r="D1961"/>
    </row>
    <row r="1962" spans="2:4" x14ac:dyDescent="0.25">
      <c r="B1962"/>
      <c r="C1962"/>
      <c r="D1962"/>
    </row>
    <row r="1963" spans="2:4" x14ac:dyDescent="0.25">
      <c r="B1963"/>
      <c r="C1963"/>
      <c r="D1963"/>
    </row>
    <row r="1964" spans="2:4" x14ac:dyDescent="0.25">
      <c r="B1964"/>
      <c r="C1964"/>
      <c r="D1964"/>
    </row>
    <row r="1965" spans="2:4" x14ac:dyDescent="0.25">
      <c r="B1965"/>
      <c r="C1965"/>
      <c r="D1965"/>
    </row>
    <row r="1966" spans="2:4" x14ac:dyDescent="0.25">
      <c r="B1966"/>
      <c r="C1966"/>
      <c r="D1966"/>
    </row>
    <row r="1967" spans="2:4" x14ac:dyDescent="0.25">
      <c r="B1967"/>
      <c r="C1967"/>
      <c r="D1967"/>
    </row>
    <row r="1968" spans="2:4" x14ac:dyDescent="0.25">
      <c r="B1968"/>
      <c r="C1968"/>
      <c r="D1968"/>
    </row>
    <row r="1969" spans="2:4" x14ac:dyDescent="0.25">
      <c r="B1969"/>
      <c r="C1969"/>
      <c r="D1969"/>
    </row>
    <row r="1970" spans="2:4" x14ac:dyDescent="0.25">
      <c r="B1970"/>
      <c r="C1970"/>
      <c r="D1970"/>
    </row>
    <row r="1971" spans="2:4" x14ac:dyDescent="0.25">
      <c r="B1971"/>
      <c r="C1971"/>
      <c r="D1971"/>
    </row>
    <row r="1972" spans="2:4" x14ac:dyDescent="0.25">
      <c r="B1972"/>
      <c r="C1972"/>
      <c r="D1972"/>
    </row>
    <row r="1973" spans="2:4" x14ac:dyDescent="0.25">
      <c r="B1973"/>
      <c r="C1973"/>
      <c r="D1973"/>
    </row>
    <row r="1974" spans="2:4" x14ac:dyDescent="0.25">
      <c r="B1974"/>
      <c r="C1974"/>
      <c r="D1974"/>
    </row>
    <row r="1975" spans="2:4" x14ac:dyDescent="0.25">
      <c r="B1975"/>
      <c r="C1975"/>
      <c r="D1975"/>
    </row>
    <row r="1976" spans="2:4" x14ac:dyDescent="0.25">
      <c r="B1976"/>
      <c r="C1976"/>
      <c r="D1976"/>
    </row>
    <row r="1977" spans="2:4" x14ac:dyDescent="0.25">
      <c r="B1977"/>
      <c r="C1977"/>
      <c r="D1977"/>
    </row>
    <row r="1978" spans="2:4" x14ac:dyDescent="0.25">
      <c r="B1978"/>
      <c r="C1978"/>
      <c r="D1978"/>
    </row>
    <row r="1979" spans="2:4" x14ac:dyDescent="0.25">
      <c r="B1979"/>
      <c r="C1979"/>
      <c r="D1979"/>
    </row>
    <row r="1980" spans="2:4" x14ac:dyDescent="0.25">
      <c r="B1980"/>
      <c r="C1980"/>
      <c r="D1980"/>
    </row>
    <row r="1981" spans="2:4" x14ac:dyDescent="0.25">
      <c r="B1981"/>
      <c r="C1981"/>
      <c r="D1981"/>
    </row>
    <row r="1982" spans="2:4" x14ac:dyDescent="0.25">
      <c r="B1982"/>
      <c r="C1982"/>
      <c r="D1982"/>
    </row>
    <row r="1983" spans="2:4" x14ac:dyDescent="0.25">
      <c r="B1983"/>
      <c r="C1983"/>
      <c r="D1983"/>
    </row>
    <row r="1984" spans="2:4" x14ac:dyDescent="0.25">
      <c r="B1984"/>
      <c r="C1984"/>
      <c r="D1984"/>
    </row>
    <row r="1985" spans="2:4" x14ac:dyDescent="0.25">
      <c r="B1985"/>
      <c r="C1985"/>
      <c r="D1985"/>
    </row>
    <row r="1986" spans="2:4" x14ac:dyDescent="0.25">
      <c r="B1986"/>
      <c r="C1986"/>
      <c r="D1986"/>
    </row>
    <row r="1987" spans="2:4" x14ac:dyDescent="0.25">
      <c r="B1987"/>
      <c r="C1987"/>
      <c r="D1987"/>
    </row>
    <row r="1988" spans="2:4" x14ac:dyDescent="0.25">
      <c r="B1988"/>
      <c r="C1988"/>
      <c r="D1988"/>
    </row>
    <row r="1989" spans="2:4" x14ac:dyDescent="0.25">
      <c r="B1989"/>
      <c r="C1989"/>
      <c r="D1989"/>
    </row>
    <row r="1990" spans="2:4" x14ac:dyDescent="0.25">
      <c r="B1990"/>
      <c r="C1990"/>
      <c r="D1990"/>
    </row>
    <row r="1991" spans="2:4" x14ac:dyDescent="0.25">
      <c r="B1991"/>
      <c r="C1991"/>
      <c r="D1991"/>
    </row>
    <row r="1992" spans="2:4" x14ac:dyDescent="0.25">
      <c r="B1992"/>
      <c r="C1992"/>
      <c r="D1992"/>
    </row>
    <row r="1993" spans="2:4" x14ac:dyDescent="0.25">
      <c r="B1993"/>
      <c r="C1993"/>
      <c r="D1993"/>
    </row>
    <row r="1994" spans="2:4" x14ac:dyDescent="0.25">
      <c r="B1994"/>
      <c r="C1994"/>
      <c r="D1994"/>
    </row>
    <row r="1995" spans="2:4" x14ac:dyDescent="0.25">
      <c r="B1995"/>
      <c r="C1995"/>
      <c r="D1995"/>
    </row>
    <row r="1996" spans="2:4" x14ac:dyDescent="0.25">
      <c r="B1996"/>
      <c r="C1996"/>
      <c r="D1996"/>
    </row>
    <row r="1997" spans="2:4" x14ac:dyDescent="0.25">
      <c r="B1997"/>
      <c r="C1997"/>
      <c r="D1997"/>
    </row>
    <row r="1998" spans="2:4" x14ac:dyDescent="0.25">
      <c r="B1998"/>
      <c r="C1998"/>
      <c r="D1998"/>
    </row>
    <row r="1999" spans="2:4" x14ac:dyDescent="0.25">
      <c r="B1999"/>
      <c r="C1999"/>
      <c r="D1999"/>
    </row>
    <row r="2000" spans="2:4" x14ac:dyDescent="0.25">
      <c r="B2000"/>
      <c r="C2000"/>
      <c r="D2000"/>
    </row>
    <row r="2001" spans="2:4" x14ac:dyDescent="0.25">
      <c r="B2001"/>
      <c r="C2001"/>
      <c r="D2001"/>
    </row>
    <row r="2002" spans="2:4" x14ac:dyDescent="0.25">
      <c r="B2002"/>
      <c r="C2002"/>
      <c r="D2002"/>
    </row>
    <row r="2003" spans="2:4" x14ac:dyDescent="0.25">
      <c r="B2003"/>
      <c r="C2003"/>
      <c r="D2003"/>
    </row>
    <row r="2004" spans="2:4" x14ac:dyDescent="0.25">
      <c r="B2004"/>
      <c r="C2004"/>
      <c r="D2004"/>
    </row>
    <row r="2005" spans="2:4" x14ac:dyDescent="0.25">
      <c r="B2005"/>
      <c r="C2005"/>
      <c r="D2005"/>
    </row>
    <row r="2006" spans="2:4" x14ac:dyDescent="0.25">
      <c r="B2006"/>
      <c r="C2006"/>
      <c r="D2006"/>
    </row>
    <row r="2007" spans="2:4" x14ac:dyDescent="0.25">
      <c r="B2007"/>
      <c r="C2007"/>
      <c r="D2007"/>
    </row>
    <row r="2008" spans="2:4" x14ac:dyDescent="0.25">
      <c r="B2008"/>
      <c r="C2008"/>
      <c r="D2008"/>
    </row>
    <row r="2009" spans="2:4" x14ac:dyDescent="0.25">
      <c r="B2009"/>
      <c r="C2009"/>
      <c r="D2009"/>
    </row>
    <row r="2010" spans="2:4" x14ac:dyDescent="0.25">
      <c r="B2010"/>
      <c r="C2010"/>
      <c r="D2010"/>
    </row>
    <row r="2011" spans="2:4" x14ac:dyDescent="0.25">
      <c r="B2011"/>
      <c r="C2011"/>
      <c r="D2011"/>
    </row>
    <row r="2012" spans="2:4" x14ac:dyDescent="0.25">
      <c r="B2012"/>
      <c r="C2012"/>
      <c r="D2012"/>
    </row>
    <row r="2013" spans="2:4" x14ac:dyDescent="0.25">
      <c r="B2013"/>
      <c r="C2013"/>
      <c r="D2013"/>
    </row>
    <row r="2014" spans="2:4" x14ac:dyDescent="0.25">
      <c r="B2014"/>
      <c r="C2014"/>
      <c r="D2014"/>
    </row>
    <row r="2015" spans="2:4" x14ac:dyDescent="0.25">
      <c r="B2015"/>
      <c r="C2015"/>
      <c r="D2015"/>
    </row>
    <row r="2016" spans="2:4" x14ac:dyDescent="0.25">
      <c r="B2016"/>
      <c r="C2016"/>
      <c r="D2016"/>
    </row>
    <row r="2017" spans="2:4" x14ac:dyDescent="0.25">
      <c r="B2017"/>
      <c r="C2017"/>
      <c r="D2017"/>
    </row>
    <row r="2018" spans="2:4" x14ac:dyDescent="0.25">
      <c r="B2018"/>
      <c r="C2018"/>
      <c r="D2018"/>
    </row>
    <row r="2019" spans="2:4" x14ac:dyDescent="0.25">
      <c r="B2019"/>
      <c r="C2019"/>
      <c r="D2019"/>
    </row>
    <row r="2020" spans="2:4" x14ac:dyDescent="0.25">
      <c r="B2020"/>
      <c r="C2020"/>
      <c r="D2020"/>
    </row>
    <row r="2021" spans="2:4" x14ac:dyDescent="0.25">
      <c r="B2021"/>
      <c r="C2021"/>
      <c r="D2021"/>
    </row>
    <row r="2022" spans="2:4" x14ac:dyDescent="0.25">
      <c r="B2022"/>
      <c r="C2022"/>
      <c r="D2022"/>
    </row>
    <row r="2023" spans="2:4" x14ac:dyDescent="0.25">
      <c r="B2023"/>
      <c r="C2023"/>
      <c r="D2023"/>
    </row>
    <row r="2024" spans="2:4" x14ac:dyDescent="0.25">
      <c r="B2024"/>
      <c r="C2024"/>
      <c r="D2024"/>
    </row>
    <row r="2025" spans="2:4" x14ac:dyDescent="0.25">
      <c r="B2025"/>
      <c r="C2025"/>
      <c r="D2025"/>
    </row>
    <row r="2026" spans="2:4" x14ac:dyDescent="0.25">
      <c r="B2026"/>
      <c r="C2026"/>
      <c r="D2026"/>
    </row>
    <row r="2027" spans="2:4" x14ac:dyDescent="0.25">
      <c r="B2027"/>
      <c r="C2027"/>
      <c r="D2027"/>
    </row>
    <row r="2028" spans="2:4" x14ac:dyDescent="0.25">
      <c r="B2028"/>
      <c r="C2028"/>
      <c r="D2028"/>
    </row>
    <row r="2029" spans="2:4" x14ac:dyDescent="0.25">
      <c r="B2029"/>
      <c r="C2029"/>
      <c r="D2029"/>
    </row>
    <row r="2030" spans="2:4" x14ac:dyDescent="0.25">
      <c r="B2030"/>
      <c r="C2030"/>
      <c r="D2030"/>
    </row>
    <row r="2031" spans="2:4" x14ac:dyDescent="0.25">
      <c r="B2031"/>
      <c r="C2031"/>
      <c r="D2031"/>
    </row>
    <row r="2032" spans="2:4" x14ac:dyDescent="0.25">
      <c r="B2032"/>
      <c r="C2032"/>
      <c r="D2032"/>
    </row>
    <row r="2033" spans="2:4" x14ac:dyDescent="0.25">
      <c r="B2033"/>
      <c r="C2033"/>
      <c r="D2033"/>
    </row>
    <row r="2034" spans="2:4" x14ac:dyDescent="0.25">
      <c r="B2034"/>
      <c r="C2034"/>
      <c r="D2034"/>
    </row>
    <row r="2035" spans="2:4" x14ac:dyDescent="0.25">
      <c r="B2035"/>
      <c r="C2035"/>
      <c r="D2035"/>
    </row>
    <row r="2036" spans="2:4" x14ac:dyDescent="0.25">
      <c r="B2036"/>
      <c r="C2036"/>
      <c r="D2036"/>
    </row>
    <row r="2037" spans="2:4" x14ac:dyDescent="0.25">
      <c r="B2037"/>
      <c r="C2037"/>
      <c r="D2037"/>
    </row>
    <row r="2038" spans="2:4" x14ac:dyDescent="0.25">
      <c r="B2038"/>
      <c r="C2038"/>
      <c r="D2038"/>
    </row>
    <row r="2039" spans="2:4" x14ac:dyDescent="0.25">
      <c r="B2039"/>
      <c r="C2039"/>
      <c r="D2039"/>
    </row>
    <row r="2040" spans="2:4" x14ac:dyDescent="0.25">
      <c r="B2040"/>
      <c r="C2040"/>
      <c r="D2040"/>
    </row>
    <row r="2041" spans="2:4" x14ac:dyDescent="0.25">
      <c r="B2041"/>
      <c r="C2041"/>
      <c r="D2041"/>
    </row>
    <row r="2042" spans="2:4" x14ac:dyDescent="0.25">
      <c r="B2042"/>
      <c r="C2042"/>
      <c r="D2042"/>
    </row>
    <row r="2043" spans="2:4" x14ac:dyDescent="0.25">
      <c r="B2043"/>
      <c r="C2043"/>
      <c r="D2043"/>
    </row>
    <row r="2044" spans="2:4" x14ac:dyDescent="0.25">
      <c r="B2044"/>
      <c r="C2044"/>
      <c r="D2044"/>
    </row>
    <row r="2045" spans="2:4" x14ac:dyDescent="0.25">
      <c r="B2045"/>
      <c r="C2045"/>
      <c r="D2045"/>
    </row>
    <row r="2046" spans="2:4" x14ac:dyDescent="0.25">
      <c r="B2046"/>
      <c r="C2046"/>
      <c r="D2046"/>
    </row>
    <row r="2047" spans="2:4" x14ac:dyDescent="0.25">
      <c r="B2047"/>
      <c r="C2047"/>
      <c r="D2047"/>
    </row>
    <row r="2048" spans="2:4" x14ac:dyDescent="0.25">
      <c r="B2048"/>
      <c r="C2048"/>
      <c r="D2048"/>
    </row>
    <row r="2049" spans="2:4" x14ac:dyDescent="0.25">
      <c r="B2049"/>
      <c r="C2049"/>
      <c r="D2049"/>
    </row>
    <row r="2050" spans="2:4" x14ac:dyDescent="0.25">
      <c r="B2050"/>
      <c r="C2050"/>
      <c r="D2050"/>
    </row>
    <row r="2051" spans="2:4" x14ac:dyDescent="0.25">
      <c r="B2051"/>
      <c r="C2051"/>
      <c r="D2051"/>
    </row>
    <row r="2052" spans="2:4" x14ac:dyDescent="0.25">
      <c r="B2052"/>
      <c r="C2052"/>
      <c r="D2052"/>
    </row>
    <row r="2053" spans="2:4" x14ac:dyDescent="0.25">
      <c r="B2053"/>
      <c r="C2053"/>
      <c r="D2053"/>
    </row>
    <row r="2054" spans="2:4" x14ac:dyDescent="0.25">
      <c r="B2054"/>
      <c r="C2054"/>
      <c r="D2054"/>
    </row>
    <row r="2055" spans="2:4" x14ac:dyDescent="0.25">
      <c r="B2055"/>
      <c r="C2055"/>
      <c r="D2055"/>
    </row>
    <row r="2056" spans="2:4" x14ac:dyDescent="0.25">
      <c r="B2056"/>
      <c r="C2056"/>
      <c r="D2056"/>
    </row>
    <row r="2057" spans="2:4" x14ac:dyDescent="0.25">
      <c r="B2057"/>
      <c r="C2057"/>
      <c r="D2057"/>
    </row>
    <row r="2058" spans="2:4" x14ac:dyDescent="0.25">
      <c r="B2058"/>
      <c r="C2058"/>
      <c r="D2058"/>
    </row>
    <row r="2059" spans="2:4" x14ac:dyDescent="0.25">
      <c r="B2059"/>
      <c r="C2059"/>
      <c r="D2059"/>
    </row>
    <row r="2060" spans="2:4" x14ac:dyDescent="0.25">
      <c r="B2060"/>
      <c r="C2060"/>
      <c r="D2060"/>
    </row>
    <row r="2061" spans="2:4" x14ac:dyDescent="0.25">
      <c r="B2061"/>
      <c r="C2061"/>
      <c r="D2061"/>
    </row>
    <row r="2062" spans="2:4" x14ac:dyDescent="0.25">
      <c r="B2062"/>
      <c r="C2062"/>
      <c r="D2062"/>
    </row>
    <row r="2063" spans="2:4" x14ac:dyDescent="0.25">
      <c r="B2063"/>
      <c r="C2063"/>
      <c r="D2063"/>
    </row>
    <row r="2064" spans="2:4" x14ac:dyDescent="0.25">
      <c r="B2064"/>
      <c r="C2064"/>
      <c r="D2064"/>
    </row>
    <row r="2065" spans="2:4" x14ac:dyDescent="0.25">
      <c r="B2065"/>
      <c r="C2065"/>
      <c r="D2065"/>
    </row>
    <row r="2066" spans="2:4" x14ac:dyDescent="0.25">
      <c r="B2066"/>
      <c r="C2066"/>
      <c r="D2066"/>
    </row>
    <row r="2067" spans="2:4" x14ac:dyDescent="0.25">
      <c r="B2067"/>
      <c r="C2067"/>
      <c r="D2067"/>
    </row>
    <row r="2068" spans="2:4" x14ac:dyDescent="0.25">
      <c r="B2068"/>
      <c r="C2068"/>
      <c r="D2068"/>
    </row>
    <row r="2069" spans="2:4" x14ac:dyDescent="0.25">
      <c r="B2069"/>
      <c r="C2069"/>
      <c r="D2069"/>
    </row>
    <row r="2070" spans="2:4" x14ac:dyDescent="0.25">
      <c r="B2070"/>
      <c r="C2070"/>
      <c r="D2070"/>
    </row>
    <row r="2071" spans="2:4" x14ac:dyDescent="0.25">
      <c r="B2071"/>
      <c r="C2071"/>
      <c r="D2071"/>
    </row>
    <row r="2072" spans="2:4" x14ac:dyDescent="0.25">
      <c r="B2072"/>
      <c r="C2072"/>
      <c r="D2072"/>
    </row>
    <row r="2073" spans="2:4" x14ac:dyDescent="0.25">
      <c r="B2073"/>
      <c r="C2073"/>
      <c r="D2073"/>
    </row>
    <row r="2074" spans="2:4" x14ac:dyDescent="0.25">
      <c r="B2074"/>
      <c r="C2074"/>
      <c r="D2074"/>
    </row>
    <row r="2075" spans="2:4" x14ac:dyDescent="0.25">
      <c r="B2075"/>
      <c r="C2075"/>
      <c r="D2075"/>
    </row>
    <row r="2076" spans="2:4" x14ac:dyDescent="0.25">
      <c r="B2076"/>
      <c r="C2076"/>
      <c r="D2076"/>
    </row>
    <row r="2077" spans="2:4" x14ac:dyDescent="0.25">
      <c r="B2077"/>
      <c r="C2077"/>
      <c r="D2077"/>
    </row>
    <row r="2078" spans="2:4" x14ac:dyDescent="0.25">
      <c r="B2078"/>
      <c r="C2078"/>
      <c r="D2078"/>
    </row>
    <row r="2079" spans="2:4" x14ac:dyDescent="0.25">
      <c r="B2079"/>
      <c r="C2079"/>
      <c r="D2079"/>
    </row>
    <row r="2080" spans="2:4" x14ac:dyDescent="0.25">
      <c r="B2080"/>
      <c r="C2080"/>
      <c r="D2080"/>
    </row>
    <row r="2081" spans="2:4" x14ac:dyDescent="0.25">
      <c r="B2081"/>
      <c r="C2081"/>
      <c r="D2081"/>
    </row>
    <row r="2082" spans="2:4" x14ac:dyDescent="0.25">
      <c r="B2082"/>
      <c r="C2082"/>
      <c r="D2082"/>
    </row>
    <row r="2083" spans="2:4" x14ac:dyDescent="0.25">
      <c r="B2083"/>
      <c r="C2083"/>
      <c r="D2083"/>
    </row>
    <row r="2084" spans="2:4" x14ac:dyDescent="0.25">
      <c r="B2084"/>
      <c r="C2084"/>
      <c r="D2084"/>
    </row>
    <row r="2085" spans="2:4" x14ac:dyDescent="0.25">
      <c r="B2085"/>
      <c r="C2085"/>
      <c r="D2085"/>
    </row>
    <row r="2086" spans="2:4" x14ac:dyDescent="0.25">
      <c r="B2086"/>
      <c r="C2086"/>
      <c r="D2086"/>
    </row>
    <row r="2087" spans="2:4" x14ac:dyDescent="0.25">
      <c r="B2087"/>
      <c r="C2087"/>
      <c r="D2087"/>
    </row>
    <row r="2088" spans="2:4" x14ac:dyDescent="0.25">
      <c r="B2088"/>
      <c r="C2088"/>
      <c r="D2088"/>
    </row>
    <row r="2089" spans="2:4" x14ac:dyDescent="0.25">
      <c r="B2089"/>
      <c r="C2089"/>
      <c r="D2089"/>
    </row>
    <row r="2090" spans="2:4" x14ac:dyDescent="0.25">
      <c r="B2090"/>
      <c r="C2090"/>
      <c r="D2090"/>
    </row>
    <row r="2091" spans="2:4" x14ac:dyDescent="0.25">
      <c r="B2091"/>
      <c r="C2091"/>
      <c r="D2091"/>
    </row>
    <row r="2092" spans="2:4" x14ac:dyDescent="0.25">
      <c r="B2092"/>
      <c r="C2092"/>
      <c r="D2092"/>
    </row>
    <row r="2093" spans="2:4" x14ac:dyDescent="0.25">
      <c r="B2093"/>
      <c r="C2093"/>
      <c r="D2093"/>
    </row>
    <row r="2094" spans="2:4" x14ac:dyDescent="0.25">
      <c r="B2094"/>
      <c r="C2094"/>
      <c r="D2094"/>
    </row>
    <row r="2095" spans="2:4" x14ac:dyDescent="0.25">
      <c r="B2095"/>
      <c r="C2095"/>
      <c r="D2095"/>
    </row>
    <row r="2096" spans="2:4" x14ac:dyDescent="0.25">
      <c r="B2096"/>
      <c r="C2096"/>
      <c r="D2096"/>
    </row>
    <row r="2097" spans="2:4" x14ac:dyDescent="0.25">
      <c r="B2097"/>
      <c r="C2097"/>
      <c r="D2097"/>
    </row>
    <row r="2098" spans="2:4" x14ac:dyDescent="0.25">
      <c r="B2098"/>
      <c r="C2098"/>
      <c r="D2098"/>
    </row>
    <row r="2099" spans="2:4" x14ac:dyDescent="0.25">
      <c r="B2099"/>
      <c r="C2099"/>
      <c r="D2099"/>
    </row>
    <row r="2100" spans="2:4" x14ac:dyDescent="0.25">
      <c r="B2100"/>
      <c r="C2100"/>
      <c r="D2100"/>
    </row>
    <row r="2101" spans="2:4" x14ac:dyDescent="0.25">
      <c r="B2101"/>
      <c r="C2101"/>
      <c r="D2101"/>
    </row>
    <row r="2102" spans="2:4" x14ac:dyDescent="0.25">
      <c r="B2102"/>
      <c r="C2102"/>
      <c r="D2102"/>
    </row>
    <row r="2103" spans="2:4" x14ac:dyDescent="0.25">
      <c r="B2103"/>
      <c r="C2103"/>
      <c r="D2103"/>
    </row>
    <row r="2104" spans="2:4" x14ac:dyDescent="0.25">
      <c r="B2104"/>
      <c r="C2104"/>
      <c r="D2104"/>
    </row>
    <row r="2105" spans="2:4" x14ac:dyDescent="0.25">
      <c r="B2105"/>
      <c r="C2105"/>
      <c r="D2105"/>
    </row>
    <row r="2106" spans="2:4" x14ac:dyDescent="0.25">
      <c r="B2106"/>
      <c r="C2106"/>
      <c r="D2106"/>
    </row>
    <row r="2107" spans="2:4" x14ac:dyDescent="0.25">
      <c r="B2107"/>
      <c r="C2107"/>
      <c r="D2107"/>
    </row>
    <row r="2108" spans="2:4" x14ac:dyDescent="0.25">
      <c r="B2108"/>
      <c r="C2108"/>
      <c r="D2108"/>
    </row>
    <row r="2109" spans="2:4" x14ac:dyDescent="0.25">
      <c r="B2109"/>
      <c r="C2109"/>
      <c r="D2109"/>
    </row>
    <row r="2110" spans="2:4" x14ac:dyDescent="0.25">
      <c r="B2110"/>
      <c r="C2110"/>
      <c r="D2110"/>
    </row>
    <row r="2111" spans="2:4" x14ac:dyDescent="0.25">
      <c r="B2111"/>
      <c r="C2111"/>
      <c r="D2111"/>
    </row>
    <row r="2112" spans="2:4" x14ac:dyDescent="0.25">
      <c r="B2112"/>
      <c r="C2112"/>
      <c r="D2112"/>
    </row>
    <row r="2113" spans="2:4" x14ac:dyDescent="0.25">
      <c r="B2113"/>
      <c r="C2113"/>
      <c r="D2113"/>
    </row>
    <row r="2114" spans="2:4" x14ac:dyDescent="0.25">
      <c r="B2114"/>
      <c r="C2114"/>
      <c r="D2114"/>
    </row>
    <row r="2115" spans="2:4" x14ac:dyDescent="0.25">
      <c r="B2115"/>
      <c r="C2115"/>
      <c r="D2115"/>
    </row>
    <row r="2116" spans="2:4" x14ac:dyDescent="0.25">
      <c r="B2116"/>
      <c r="C2116"/>
      <c r="D2116"/>
    </row>
    <row r="2117" spans="2:4" x14ac:dyDescent="0.25">
      <c r="B2117"/>
      <c r="C2117"/>
      <c r="D2117"/>
    </row>
    <row r="2118" spans="2:4" x14ac:dyDescent="0.25">
      <c r="B2118"/>
      <c r="C2118"/>
      <c r="D2118"/>
    </row>
    <row r="2119" spans="2:4" x14ac:dyDescent="0.25">
      <c r="B2119"/>
      <c r="C2119"/>
      <c r="D2119"/>
    </row>
    <row r="2120" spans="2:4" x14ac:dyDescent="0.25">
      <c r="B2120"/>
      <c r="C2120"/>
      <c r="D2120"/>
    </row>
    <row r="2121" spans="2:4" x14ac:dyDescent="0.25">
      <c r="B2121"/>
      <c r="C2121"/>
      <c r="D2121"/>
    </row>
    <row r="2122" spans="2:4" x14ac:dyDescent="0.25">
      <c r="B2122"/>
      <c r="C2122"/>
      <c r="D2122"/>
    </row>
    <row r="2123" spans="2:4" x14ac:dyDescent="0.25">
      <c r="B2123"/>
      <c r="C2123"/>
      <c r="D2123"/>
    </row>
    <row r="2124" spans="2:4" x14ac:dyDescent="0.25">
      <c r="B2124"/>
      <c r="C2124"/>
      <c r="D2124"/>
    </row>
    <row r="2125" spans="2:4" x14ac:dyDescent="0.25">
      <c r="B2125"/>
      <c r="C2125"/>
      <c r="D2125"/>
    </row>
    <row r="2126" spans="2:4" x14ac:dyDescent="0.25">
      <c r="B2126"/>
      <c r="C2126"/>
      <c r="D2126"/>
    </row>
    <row r="2127" spans="2:4" x14ac:dyDescent="0.25">
      <c r="B2127"/>
      <c r="C2127"/>
      <c r="D2127"/>
    </row>
    <row r="2128" spans="2:4" x14ac:dyDescent="0.25">
      <c r="B2128"/>
      <c r="C2128"/>
      <c r="D2128"/>
    </row>
    <row r="2129" spans="2:4" x14ac:dyDescent="0.25">
      <c r="B2129"/>
      <c r="C2129"/>
      <c r="D2129"/>
    </row>
    <row r="2130" spans="2:4" x14ac:dyDescent="0.25">
      <c r="B2130"/>
      <c r="C2130"/>
      <c r="D2130"/>
    </row>
    <row r="2131" spans="2:4" x14ac:dyDescent="0.25">
      <c r="B2131"/>
      <c r="C2131"/>
      <c r="D2131"/>
    </row>
    <row r="2132" spans="2:4" x14ac:dyDescent="0.25">
      <c r="B2132"/>
      <c r="C2132"/>
      <c r="D2132"/>
    </row>
    <row r="2133" spans="2:4" x14ac:dyDescent="0.25">
      <c r="B2133"/>
      <c r="C2133"/>
      <c r="D2133"/>
    </row>
    <row r="2134" spans="2:4" x14ac:dyDescent="0.25">
      <c r="B2134"/>
      <c r="C2134"/>
      <c r="D2134"/>
    </row>
    <row r="2135" spans="2:4" x14ac:dyDescent="0.25">
      <c r="B2135"/>
      <c r="C2135"/>
      <c r="D2135"/>
    </row>
    <row r="2136" spans="2:4" x14ac:dyDescent="0.25">
      <c r="B2136"/>
      <c r="C2136"/>
      <c r="D2136"/>
    </row>
    <row r="2137" spans="2:4" x14ac:dyDescent="0.25">
      <c r="B2137"/>
      <c r="C2137"/>
      <c r="D2137"/>
    </row>
    <row r="2138" spans="2:4" x14ac:dyDescent="0.25">
      <c r="B2138"/>
      <c r="C2138"/>
      <c r="D2138"/>
    </row>
    <row r="2139" spans="2:4" x14ac:dyDescent="0.25">
      <c r="B2139"/>
      <c r="C2139"/>
      <c r="D2139"/>
    </row>
    <row r="2140" spans="2:4" x14ac:dyDescent="0.25">
      <c r="B2140"/>
      <c r="C2140"/>
      <c r="D2140"/>
    </row>
    <row r="2141" spans="2:4" x14ac:dyDescent="0.25">
      <c r="B2141"/>
      <c r="C2141"/>
      <c r="D2141"/>
    </row>
    <row r="2142" spans="2:4" x14ac:dyDescent="0.25">
      <c r="B2142"/>
      <c r="C2142"/>
      <c r="D2142"/>
    </row>
    <row r="2143" spans="2:4" x14ac:dyDescent="0.25">
      <c r="B2143"/>
      <c r="C2143"/>
      <c r="D2143"/>
    </row>
    <row r="2144" spans="2:4" x14ac:dyDescent="0.25">
      <c r="B2144"/>
      <c r="C2144"/>
      <c r="D2144"/>
    </row>
    <row r="2145" spans="2:4" x14ac:dyDescent="0.25">
      <c r="B2145"/>
      <c r="C2145"/>
      <c r="D2145"/>
    </row>
    <row r="2146" spans="2:4" x14ac:dyDescent="0.25">
      <c r="B2146"/>
      <c r="C2146"/>
      <c r="D2146"/>
    </row>
    <row r="2147" spans="2:4" x14ac:dyDescent="0.25">
      <c r="B2147"/>
      <c r="C2147"/>
      <c r="D2147"/>
    </row>
    <row r="2148" spans="2:4" x14ac:dyDescent="0.25">
      <c r="B2148"/>
      <c r="C2148"/>
      <c r="D2148"/>
    </row>
    <row r="2149" spans="2:4" x14ac:dyDescent="0.25">
      <c r="B2149"/>
      <c r="C2149"/>
      <c r="D2149"/>
    </row>
    <row r="2150" spans="2:4" x14ac:dyDescent="0.25">
      <c r="B2150"/>
      <c r="C2150"/>
      <c r="D2150"/>
    </row>
    <row r="2151" spans="2:4" x14ac:dyDescent="0.25">
      <c r="B2151"/>
      <c r="C2151"/>
      <c r="D2151"/>
    </row>
    <row r="2152" spans="2:4" x14ac:dyDescent="0.25">
      <c r="B2152"/>
      <c r="C2152"/>
      <c r="D2152"/>
    </row>
    <row r="2153" spans="2:4" x14ac:dyDescent="0.25">
      <c r="B2153"/>
      <c r="C2153"/>
      <c r="D2153"/>
    </row>
    <row r="2154" spans="2:4" x14ac:dyDescent="0.25">
      <c r="B2154"/>
      <c r="C2154"/>
      <c r="D2154"/>
    </row>
    <row r="2155" spans="2:4" x14ac:dyDescent="0.25">
      <c r="B2155"/>
      <c r="C2155"/>
      <c r="D2155"/>
    </row>
    <row r="2156" spans="2:4" x14ac:dyDescent="0.25">
      <c r="B2156"/>
      <c r="C2156"/>
      <c r="D2156"/>
    </row>
    <row r="2157" spans="2:4" x14ac:dyDescent="0.25">
      <c r="B2157"/>
      <c r="C2157"/>
      <c r="D2157"/>
    </row>
    <row r="2158" spans="2:4" x14ac:dyDescent="0.25">
      <c r="B2158"/>
      <c r="C2158"/>
      <c r="D2158"/>
    </row>
    <row r="2159" spans="2:4" x14ac:dyDescent="0.25">
      <c r="B2159"/>
      <c r="C2159"/>
      <c r="D2159"/>
    </row>
    <row r="2160" spans="2:4" x14ac:dyDescent="0.25">
      <c r="B2160"/>
      <c r="C2160"/>
      <c r="D2160"/>
    </row>
    <row r="2161" spans="2:4" x14ac:dyDescent="0.25">
      <c r="B2161"/>
      <c r="C2161"/>
      <c r="D2161"/>
    </row>
    <row r="2162" spans="2:4" x14ac:dyDescent="0.25">
      <c r="B2162"/>
      <c r="C2162"/>
      <c r="D2162"/>
    </row>
    <row r="2163" spans="2:4" x14ac:dyDescent="0.25">
      <c r="B2163"/>
      <c r="C2163"/>
      <c r="D2163"/>
    </row>
    <row r="2164" spans="2:4" x14ac:dyDescent="0.25">
      <c r="B2164"/>
      <c r="C2164"/>
      <c r="D2164"/>
    </row>
    <row r="2165" spans="2:4" x14ac:dyDescent="0.25">
      <c r="B2165"/>
      <c r="C2165"/>
      <c r="D2165"/>
    </row>
    <row r="2166" spans="2:4" x14ac:dyDescent="0.25">
      <c r="B2166"/>
      <c r="C2166"/>
      <c r="D2166"/>
    </row>
    <row r="2167" spans="2:4" x14ac:dyDescent="0.25">
      <c r="B2167"/>
      <c r="C2167"/>
      <c r="D2167"/>
    </row>
    <row r="2168" spans="2:4" x14ac:dyDescent="0.25">
      <c r="B2168"/>
      <c r="C2168"/>
      <c r="D2168"/>
    </row>
    <row r="2169" spans="2:4" x14ac:dyDescent="0.25">
      <c r="B2169"/>
      <c r="C2169"/>
      <c r="D2169"/>
    </row>
    <row r="2170" spans="2:4" x14ac:dyDescent="0.25">
      <c r="B2170"/>
      <c r="C2170"/>
      <c r="D2170"/>
    </row>
    <row r="2171" spans="2:4" x14ac:dyDescent="0.25">
      <c r="B2171"/>
      <c r="C2171"/>
      <c r="D2171"/>
    </row>
    <row r="2172" spans="2:4" x14ac:dyDescent="0.25">
      <c r="B2172"/>
      <c r="C2172"/>
      <c r="D2172"/>
    </row>
    <row r="2173" spans="2:4" x14ac:dyDescent="0.25">
      <c r="B2173"/>
      <c r="C2173"/>
      <c r="D2173"/>
    </row>
    <row r="2174" spans="2:4" x14ac:dyDescent="0.25">
      <c r="B2174"/>
      <c r="C2174"/>
      <c r="D2174"/>
    </row>
    <row r="2175" spans="2:4" x14ac:dyDescent="0.25">
      <c r="B2175"/>
      <c r="C2175"/>
      <c r="D2175"/>
    </row>
    <row r="2176" spans="2:4" x14ac:dyDescent="0.25">
      <c r="B2176"/>
      <c r="C2176"/>
      <c r="D2176"/>
    </row>
    <row r="2177" spans="2:4" x14ac:dyDescent="0.25">
      <c r="B2177"/>
      <c r="C2177"/>
      <c r="D2177"/>
    </row>
    <row r="2178" spans="2:4" x14ac:dyDescent="0.25">
      <c r="B2178"/>
      <c r="C2178"/>
      <c r="D2178"/>
    </row>
    <row r="2179" spans="2:4" x14ac:dyDescent="0.25">
      <c r="B2179"/>
      <c r="C2179"/>
      <c r="D2179"/>
    </row>
    <row r="2180" spans="2:4" x14ac:dyDescent="0.25">
      <c r="B2180"/>
      <c r="C2180"/>
      <c r="D2180"/>
    </row>
    <row r="2181" spans="2:4" x14ac:dyDescent="0.25">
      <c r="B2181"/>
      <c r="C2181"/>
      <c r="D2181"/>
    </row>
    <row r="2182" spans="2:4" x14ac:dyDescent="0.25">
      <c r="B2182"/>
      <c r="C2182"/>
      <c r="D2182"/>
    </row>
    <row r="2183" spans="2:4" x14ac:dyDescent="0.25">
      <c r="B2183"/>
      <c r="C2183"/>
      <c r="D2183"/>
    </row>
    <row r="2184" spans="2:4" x14ac:dyDescent="0.25">
      <c r="B2184"/>
      <c r="C2184"/>
      <c r="D2184"/>
    </row>
    <row r="2185" spans="2:4" x14ac:dyDescent="0.25">
      <c r="B2185"/>
      <c r="C2185"/>
      <c r="D2185"/>
    </row>
    <row r="2186" spans="2:4" x14ac:dyDescent="0.25">
      <c r="B2186"/>
      <c r="C2186"/>
      <c r="D2186"/>
    </row>
    <row r="2187" spans="2:4" x14ac:dyDescent="0.25">
      <c r="B2187"/>
      <c r="C2187"/>
      <c r="D2187"/>
    </row>
    <row r="2188" spans="2:4" x14ac:dyDescent="0.25">
      <c r="B2188"/>
      <c r="C2188"/>
      <c r="D2188"/>
    </row>
    <row r="2189" spans="2:4" x14ac:dyDescent="0.25">
      <c r="B2189"/>
      <c r="C2189"/>
      <c r="D2189"/>
    </row>
    <row r="2190" spans="2:4" x14ac:dyDescent="0.25">
      <c r="B2190"/>
      <c r="C2190"/>
      <c r="D2190"/>
    </row>
    <row r="2191" spans="2:4" x14ac:dyDescent="0.25">
      <c r="B2191"/>
      <c r="C2191"/>
      <c r="D2191"/>
    </row>
    <row r="2192" spans="2:4" x14ac:dyDescent="0.25">
      <c r="B2192"/>
      <c r="C2192"/>
      <c r="D2192"/>
    </row>
    <row r="2193" spans="2:4" x14ac:dyDescent="0.25">
      <c r="B2193"/>
      <c r="C2193"/>
      <c r="D2193"/>
    </row>
    <row r="2194" spans="2:4" x14ac:dyDescent="0.25">
      <c r="B2194"/>
      <c r="C2194"/>
      <c r="D2194"/>
    </row>
    <row r="2195" spans="2:4" x14ac:dyDescent="0.25">
      <c r="B2195"/>
      <c r="C2195"/>
      <c r="D2195"/>
    </row>
    <row r="2196" spans="2:4" x14ac:dyDescent="0.25">
      <c r="B2196"/>
      <c r="C2196"/>
      <c r="D2196"/>
    </row>
    <row r="2197" spans="2:4" x14ac:dyDescent="0.25">
      <c r="B2197"/>
      <c r="C2197"/>
      <c r="D2197"/>
    </row>
    <row r="2198" spans="2:4" x14ac:dyDescent="0.25">
      <c r="B2198"/>
      <c r="C2198"/>
      <c r="D2198"/>
    </row>
    <row r="2199" spans="2:4" x14ac:dyDescent="0.25">
      <c r="B2199"/>
      <c r="C2199"/>
      <c r="D2199"/>
    </row>
    <row r="2200" spans="2:4" x14ac:dyDescent="0.25">
      <c r="B2200"/>
      <c r="C2200"/>
      <c r="D2200"/>
    </row>
    <row r="2201" spans="2:4" x14ac:dyDescent="0.25">
      <c r="B2201"/>
      <c r="C2201"/>
      <c r="D2201"/>
    </row>
    <row r="2202" spans="2:4" x14ac:dyDescent="0.25">
      <c r="B2202"/>
      <c r="C2202"/>
      <c r="D2202"/>
    </row>
    <row r="2203" spans="2:4" x14ac:dyDescent="0.25">
      <c r="B2203"/>
      <c r="C2203"/>
      <c r="D2203"/>
    </row>
    <row r="2204" spans="2:4" x14ac:dyDescent="0.25">
      <c r="B2204"/>
      <c r="C2204"/>
      <c r="D2204"/>
    </row>
    <row r="2205" spans="2:4" x14ac:dyDescent="0.25">
      <c r="B2205"/>
      <c r="C2205"/>
      <c r="D2205"/>
    </row>
    <row r="2206" spans="2:4" x14ac:dyDescent="0.25">
      <c r="B2206"/>
      <c r="C2206"/>
      <c r="D2206"/>
    </row>
    <row r="2207" spans="2:4" x14ac:dyDescent="0.25">
      <c r="B2207"/>
      <c r="C2207"/>
      <c r="D2207"/>
    </row>
    <row r="2208" spans="2:4" x14ac:dyDescent="0.25">
      <c r="B2208"/>
      <c r="C2208"/>
      <c r="D2208"/>
    </row>
    <row r="2209" spans="2:4" x14ac:dyDescent="0.25">
      <c r="B2209"/>
      <c r="C2209"/>
      <c r="D2209"/>
    </row>
    <row r="2210" spans="2:4" x14ac:dyDescent="0.25">
      <c r="B2210"/>
      <c r="C2210"/>
      <c r="D2210"/>
    </row>
    <row r="2211" spans="2:4" x14ac:dyDescent="0.25">
      <c r="B2211"/>
      <c r="C2211"/>
      <c r="D2211"/>
    </row>
    <row r="2212" spans="2:4" x14ac:dyDescent="0.25">
      <c r="B2212"/>
      <c r="C2212"/>
      <c r="D2212"/>
    </row>
    <row r="2213" spans="2:4" x14ac:dyDescent="0.25">
      <c r="B2213"/>
      <c r="C2213"/>
      <c r="D2213"/>
    </row>
    <row r="2214" spans="2:4" x14ac:dyDescent="0.25">
      <c r="B2214"/>
      <c r="C2214"/>
      <c r="D2214"/>
    </row>
    <row r="2215" spans="2:4" x14ac:dyDescent="0.25">
      <c r="B2215"/>
      <c r="C2215"/>
      <c r="D2215"/>
    </row>
    <row r="2216" spans="2:4" x14ac:dyDescent="0.25">
      <c r="B2216"/>
      <c r="C2216"/>
      <c r="D2216"/>
    </row>
    <row r="2217" spans="2:4" x14ac:dyDescent="0.25">
      <c r="B2217"/>
      <c r="C2217"/>
      <c r="D2217"/>
    </row>
    <row r="2218" spans="2:4" x14ac:dyDescent="0.25">
      <c r="B2218"/>
      <c r="C2218"/>
      <c r="D2218"/>
    </row>
    <row r="2219" spans="2:4" x14ac:dyDescent="0.25">
      <c r="B2219"/>
      <c r="C2219"/>
      <c r="D2219"/>
    </row>
    <row r="2220" spans="2:4" x14ac:dyDescent="0.25">
      <c r="B2220"/>
      <c r="C2220"/>
      <c r="D2220"/>
    </row>
    <row r="2221" spans="2:4" x14ac:dyDescent="0.25">
      <c r="B2221"/>
      <c r="C2221"/>
      <c r="D2221"/>
    </row>
    <row r="2222" spans="2:4" x14ac:dyDescent="0.25">
      <c r="B2222"/>
      <c r="C2222"/>
      <c r="D2222"/>
    </row>
    <row r="2223" spans="2:4" x14ac:dyDescent="0.25">
      <c r="B2223"/>
      <c r="C2223"/>
      <c r="D2223"/>
    </row>
    <row r="2224" spans="2:4" x14ac:dyDescent="0.25">
      <c r="B2224"/>
      <c r="C2224"/>
      <c r="D2224"/>
    </row>
    <row r="2225" spans="2:4" x14ac:dyDescent="0.25">
      <c r="B2225"/>
      <c r="C2225"/>
      <c r="D2225"/>
    </row>
    <row r="2226" spans="2:4" x14ac:dyDescent="0.25">
      <c r="B2226"/>
      <c r="C2226"/>
      <c r="D2226"/>
    </row>
    <row r="2227" spans="2:4" x14ac:dyDescent="0.25">
      <c r="B2227"/>
      <c r="C2227"/>
      <c r="D2227"/>
    </row>
    <row r="2228" spans="2:4" x14ac:dyDescent="0.25">
      <c r="B2228"/>
      <c r="C2228"/>
      <c r="D2228"/>
    </row>
    <row r="2229" spans="2:4" x14ac:dyDescent="0.25">
      <c r="B2229"/>
      <c r="C2229"/>
      <c r="D2229"/>
    </row>
    <row r="2230" spans="2:4" x14ac:dyDescent="0.25">
      <c r="B2230"/>
      <c r="C2230"/>
      <c r="D2230"/>
    </row>
    <row r="2231" spans="2:4" x14ac:dyDescent="0.25">
      <c r="B2231"/>
      <c r="C2231"/>
      <c r="D2231"/>
    </row>
    <row r="2232" spans="2:4" x14ac:dyDescent="0.25">
      <c r="B2232"/>
      <c r="C2232"/>
      <c r="D2232"/>
    </row>
    <row r="2233" spans="2:4" x14ac:dyDescent="0.25">
      <c r="B2233"/>
      <c r="C2233"/>
      <c r="D2233"/>
    </row>
    <row r="2234" spans="2:4" x14ac:dyDescent="0.25">
      <c r="B2234"/>
      <c r="C2234"/>
      <c r="D2234"/>
    </row>
    <row r="2235" spans="2:4" x14ac:dyDescent="0.25">
      <c r="B2235"/>
      <c r="C2235"/>
      <c r="D2235"/>
    </row>
    <row r="2236" spans="2:4" x14ac:dyDescent="0.25">
      <c r="B2236"/>
      <c r="C2236"/>
      <c r="D2236"/>
    </row>
    <row r="2237" spans="2:4" x14ac:dyDescent="0.25">
      <c r="B2237"/>
      <c r="C2237"/>
      <c r="D2237"/>
    </row>
    <row r="2238" spans="2:4" x14ac:dyDescent="0.25">
      <c r="B2238"/>
      <c r="C2238"/>
      <c r="D2238"/>
    </row>
    <row r="2239" spans="2:4" x14ac:dyDescent="0.25">
      <c r="B2239"/>
      <c r="C2239"/>
      <c r="D2239"/>
    </row>
    <row r="2240" spans="2:4" x14ac:dyDescent="0.25">
      <c r="B2240"/>
      <c r="C2240"/>
      <c r="D2240"/>
    </row>
    <row r="2241" spans="2:4" x14ac:dyDescent="0.25">
      <c r="B2241"/>
      <c r="C2241"/>
      <c r="D2241"/>
    </row>
    <row r="2242" spans="2:4" x14ac:dyDescent="0.25">
      <c r="B2242"/>
      <c r="C2242"/>
      <c r="D2242"/>
    </row>
    <row r="2243" spans="2:4" x14ac:dyDescent="0.25">
      <c r="B2243"/>
      <c r="C2243"/>
      <c r="D2243"/>
    </row>
    <row r="2244" spans="2:4" x14ac:dyDescent="0.25">
      <c r="B2244"/>
      <c r="C2244"/>
      <c r="D2244"/>
    </row>
    <row r="2245" spans="2:4" x14ac:dyDescent="0.25">
      <c r="B2245"/>
      <c r="C2245"/>
      <c r="D2245"/>
    </row>
    <row r="2246" spans="2:4" x14ac:dyDescent="0.25">
      <c r="B2246"/>
      <c r="C2246"/>
      <c r="D2246"/>
    </row>
    <row r="2247" spans="2:4" x14ac:dyDescent="0.25">
      <c r="B2247"/>
      <c r="C2247"/>
      <c r="D2247"/>
    </row>
    <row r="2248" spans="2:4" x14ac:dyDescent="0.25">
      <c r="B2248"/>
      <c r="C2248"/>
      <c r="D2248"/>
    </row>
    <row r="2249" spans="2:4" x14ac:dyDescent="0.25">
      <c r="B2249"/>
      <c r="C2249"/>
      <c r="D2249"/>
    </row>
    <row r="2250" spans="2:4" x14ac:dyDescent="0.25">
      <c r="B2250"/>
      <c r="C2250"/>
      <c r="D2250"/>
    </row>
    <row r="2251" spans="2:4" x14ac:dyDescent="0.25">
      <c r="B2251"/>
      <c r="C2251"/>
      <c r="D2251"/>
    </row>
    <row r="2252" spans="2:4" x14ac:dyDescent="0.25">
      <c r="B2252"/>
      <c r="C2252"/>
      <c r="D2252"/>
    </row>
    <row r="2253" spans="2:4" x14ac:dyDescent="0.25">
      <c r="B2253"/>
      <c r="C2253"/>
      <c r="D2253"/>
    </row>
    <row r="2254" spans="2:4" x14ac:dyDescent="0.25">
      <c r="B2254"/>
      <c r="C2254"/>
      <c r="D2254"/>
    </row>
    <row r="2255" spans="2:4" x14ac:dyDescent="0.25">
      <c r="B2255"/>
      <c r="C2255"/>
      <c r="D2255"/>
    </row>
    <row r="2256" spans="2:4" x14ac:dyDescent="0.25">
      <c r="B2256"/>
      <c r="C2256"/>
      <c r="D2256"/>
    </row>
    <row r="2257" spans="2:4" x14ac:dyDescent="0.25">
      <c r="B2257"/>
      <c r="C2257"/>
      <c r="D2257"/>
    </row>
    <row r="2258" spans="2:4" x14ac:dyDescent="0.25">
      <c r="B2258"/>
      <c r="C2258"/>
      <c r="D2258"/>
    </row>
    <row r="2259" spans="2:4" x14ac:dyDescent="0.25">
      <c r="B2259"/>
      <c r="C2259"/>
      <c r="D2259"/>
    </row>
    <row r="2260" spans="2:4" x14ac:dyDescent="0.25">
      <c r="B2260"/>
      <c r="C2260"/>
      <c r="D2260"/>
    </row>
    <row r="2261" spans="2:4" x14ac:dyDescent="0.25">
      <c r="B2261"/>
      <c r="C2261"/>
      <c r="D2261"/>
    </row>
    <row r="2262" spans="2:4" x14ac:dyDescent="0.25">
      <c r="B2262"/>
      <c r="C2262"/>
      <c r="D2262"/>
    </row>
    <row r="2263" spans="2:4" x14ac:dyDescent="0.25">
      <c r="B2263"/>
      <c r="C2263"/>
      <c r="D2263"/>
    </row>
    <row r="2264" spans="2:4" x14ac:dyDescent="0.25">
      <c r="B2264"/>
      <c r="C2264"/>
      <c r="D2264"/>
    </row>
    <row r="2265" spans="2:4" x14ac:dyDescent="0.25">
      <c r="B2265"/>
      <c r="C2265"/>
      <c r="D2265"/>
    </row>
    <row r="2266" spans="2:4" x14ac:dyDescent="0.25">
      <c r="B2266"/>
      <c r="C2266"/>
      <c r="D2266"/>
    </row>
    <row r="2267" spans="2:4" x14ac:dyDescent="0.25">
      <c r="B2267"/>
      <c r="C2267"/>
      <c r="D2267"/>
    </row>
    <row r="2268" spans="2:4" x14ac:dyDescent="0.25">
      <c r="B2268"/>
      <c r="C2268"/>
      <c r="D2268"/>
    </row>
    <row r="2269" spans="2:4" x14ac:dyDescent="0.25">
      <c r="B2269"/>
      <c r="C2269"/>
      <c r="D2269"/>
    </row>
    <row r="2270" spans="2:4" x14ac:dyDescent="0.25">
      <c r="B2270"/>
      <c r="C2270"/>
      <c r="D2270"/>
    </row>
    <row r="2271" spans="2:4" x14ac:dyDescent="0.25">
      <c r="B2271"/>
      <c r="C2271"/>
      <c r="D2271"/>
    </row>
    <row r="2272" spans="2:4" x14ac:dyDescent="0.25">
      <c r="B2272"/>
      <c r="C2272"/>
      <c r="D2272"/>
    </row>
    <row r="2273" spans="2:4" x14ac:dyDescent="0.25">
      <c r="B2273"/>
      <c r="C2273"/>
      <c r="D2273"/>
    </row>
    <row r="2274" spans="2:4" x14ac:dyDescent="0.25">
      <c r="B2274"/>
      <c r="C2274"/>
      <c r="D2274"/>
    </row>
    <row r="2275" spans="2:4" x14ac:dyDescent="0.25">
      <c r="B2275"/>
      <c r="C2275"/>
      <c r="D2275"/>
    </row>
    <row r="2276" spans="2:4" x14ac:dyDescent="0.25">
      <c r="B2276"/>
      <c r="C2276"/>
      <c r="D2276"/>
    </row>
    <row r="2277" spans="2:4" x14ac:dyDescent="0.25">
      <c r="B2277"/>
      <c r="C2277"/>
      <c r="D2277"/>
    </row>
    <row r="2278" spans="2:4" x14ac:dyDescent="0.25">
      <c r="B2278"/>
      <c r="C2278"/>
      <c r="D2278"/>
    </row>
    <row r="2279" spans="2:4" x14ac:dyDescent="0.25">
      <c r="B2279"/>
      <c r="C2279"/>
      <c r="D2279"/>
    </row>
    <row r="2280" spans="2:4" x14ac:dyDescent="0.25">
      <c r="B2280"/>
      <c r="C2280"/>
      <c r="D2280"/>
    </row>
    <row r="2281" spans="2:4" x14ac:dyDescent="0.25">
      <c r="B2281"/>
      <c r="C2281"/>
      <c r="D2281"/>
    </row>
    <row r="2282" spans="2:4" x14ac:dyDescent="0.25">
      <c r="B2282"/>
      <c r="C2282"/>
      <c r="D2282"/>
    </row>
    <row r="2283" spans="2:4" x14ac:dyDescent="0.25">
      <c r="B2283"/>
      <c r="C2283"/>
      <c r="D2283"/>
    </row>
    <row r="2284" spans="2:4" x14ac:dyDescent="0.25">
      <c r="B2284"/>
      <c r="C2284"/>
      <c r="D2284"/>
    </row>
    <row r="2285" spans="2:4" x14ac:dyDescent="0.25">
      <c r="B2285"/>
      <c r="C2285"/>
      <c r="D2285"/>
    </row>
    <row r="2286" spans="2:4" x14ac:dyDescent="0.25">
      <c r="B2286"/>
      <c r="C2286"/>
      <c r="D2286"/>
    </row>
    <row r="2287" spans="2:4" x14ac:dyDescent="0.25">
      <c r="B2287"/>
      <c r="C2287"/>
      <c r="D2287"/>
    </row>
    <row r="2288" spans="2:4" x14ac:dyDescent="0.25">
      <c r="B2288"/>
      <c r="C2288"/>
      <c r="D2288"/>
    </row>
    <row r="2289" spans="2:4" x14ac:dyDescent="0.25">
      <c r="B2289"/>
      <c r="C2289"/>
      <c r="D2289"/>
    </row>
    <row r="2290" spans="2:4" x14ac:dyDescent="0.25">
      <c r="B2290"/>
      <c r="C2290"/>
      <c r="D2290"/>
    </row>
    <row r="2291" spans="2:4" x14ac:dyDescent="0.25">
      <c r="B2291"/>
      <c r="C2291"/>
      <c r="D2291"/>
    </row>
    <row r="2292" spans="2:4" x14ac:dyDescent="0.25">
      <c r="B2292"/>
      <c r="C2292"/>
      <c r="D2292"/>
    </row>
    <row r="2293" spans="2:4" x14ac:dyDescent="0.25">
      <c r="B2293"/>
      <c r="C2293"/>
      <c r="D2293"/>
    </row>
    <row r="2294" spans="2:4" x14ac:dyDescent="0.25">
      <c r="B2294"/>
      <c r="C2294"/>
      <c r="D2294"/>
    </row>
    <row r="2295" spans="2:4" x14ac:dyDescent="0.25">
      <c r="B2295"/>
      <c r="C2295"/>
      <c r="D2295"/>
    </row>
    <row r="2296" spans="2:4" x14ac:dyDescent="0.25">
      <c r="B2296"/>
      <c r="C2296"/>
      <c r="D2296"/>
    </row>
    <row r="2297" spans="2:4" x14ac:dyDescent="0.25">
      <c r="B2297"/>
      <c r="C2297"/>
      <c r="D2297"/>
    </row>
    <row r="2298" spans="2:4" x14ac:dyDescent="0.25">
      <c r="B2298"/>
      <c r="C2298"/>
      <c r="D2298"/>
    </row>
    <row r="2299" spans="2:4" x14ac:dyDescent="0.25">
      <c r="B2299"/>
      <c r="C2299"/>
      <c r="D2299"/>
    </row>
    <row r="2300" spans="2:4" x14ac:dyDescent="0.25">
      <c r="B2300"/>
      <c r="C2300"/>
      <c r="D2300"/>
    </row>
    <row r="2301" spans="2:4" x14ac:dyDescent="0.25">
      <c r="B2301"/>
      <c r="C2301"/>
      <c r="D2301"/>
    </row>
    <row r="2302" spans="2:4" x14ac:dyDescent="0.25">
      <c r="B2302"/>
      <c r="C2302"/>
      <c r="D2302"/>
    </row>
    <row r="2303" spans="2:4" x14ac:dyDescent="0.25">
      <c r="B2303"/>
      <c r="C2303"/>
      <c r="D2303"/>
    </row>
    <row r="2304" spans="2:4" x14ac:dyDescent="0.25">
      <c r="B2304"/>
      <c r="C2304"/>
      <c r="D2304"/>
    </row>
    <row r="2305" spans="2:4" x14ac:dyDescent="0.25">
      <c r="B2305"/>
      <c r="C2305"/>
      <c r="D2305"/>
    </row>
    <row r="2306" spans="2:4" x14ac:dyDescent="0.25">
      <c r="B2306"/>
      <c r="C2306"/>
      <c r="D2306"/>
    </row>
    <row r="2307" spans="2:4" x14ac:dyDescent="0.25">
      <c r="B2307"/>
      <c r="C2307"/>
      <c r="D2307"/>
    </row>
    <row r="2308" spans="2:4" x14ac:dyDescent="0.25">
      <c r="B2308"/>
      <c r="C2308"/>
      <c r="D2308"/>
    </row>
    <row r="2309" spans="2:4" x14ac:dyDescent="0.25">
      <c r="B2309"/>
      <c r="C2309"/>
      <c r="D2309"/>
    </row>
    <row r="2310" spans="2:4" x14ac:dyDescent="0.25">
      <c r="B2310"/>
      <c r="C2310"/>
      <c r="D2310"/>
    </row>
    <row r="2311" spans="2:4" x14ac:dyDescent="0.25">
      <c r="B2311"/>
      <c r="C2311"/>
      <c r="D2311"/>
    </row>
    <row r="2312" spans="2:4" x14ac:dyDescent="0.25">
      <c r="B2312"/>
      <c r="C2312"/>
      <c r="D2312"/>
    </row>
    <row r="2313" spans="2:4" x14ac:dyDescent="0.25">
      <c r="B2313"/>
      <c r="C2313"/>
      <c r="D2313"/>
    </row>
    <row r="2314" spans="2:4" x14ac:dyDescent="0.25">
      <c r="B2314"/>
      <c r="C2314"/>
      <c r="D2314"/>
    </row>
    <row r="2315" spans="2:4" x14ac:dyDescent="0.25">
      <c r="B2315"/>
      <c r="C2315"/>
      <c r="D2315"/>
    </row>
    <row r="2316" spans="2:4" x14ac:dyDescent="0.25">
      <c r="B2316"/>
      <c r="C2316"/>
      <c r="D2316"/>
    </row>
    <row r="2317" spans="2:4" x14ac:dyDescent="0.25">
      <c r="B2317"/>
      <c r="C2317"/>
      <c r="D2317"/>
    </row>
    <row r="2318" spans="2:4" x14ac:dyDescent="0.25">
      <c r="B2318"/>
      <c r="C2318"/>
      <c r="D2318"/>
    </row>
    <row r="2319" spans="2:4" x14ac:dyDescent="0.25">
      <c r="B2319"/>
      <c r="C2319"/>
      <c r="D2319"/>
    </row>
    <row r="2320" spans="2:4" x14ac:dyDescent="0.25">
      <c r="B2320"/>
      <c r="C2320"/>
      <c r="D2320"/>
    </row>
    <row r="2321" spans="2:4" x14ac:dyDescent="0.25">
      <c r="B2321"/>
      <c r="C2321"/>
      <c r="D2321"/>
    </row>
    <row r="2322" spans="2:4" x14ac:dyDescent="0.25">
      <c r="B2322"/>
      <c r="C2322"/>
      <c r="D2322"/>
    </row>
    <row r="2323" spans="2:4" x14ac:dyDescent="0.25">
      <c r="B2323"/>
      <c r="C2323"/>
      <c r="D2323"/>
    </row>
    <row r="2324" spans="2:4" x14ac:dyDescent="0.25">
      <c r="B2324"/>
      <c r="C2324"/>
      <c r="D2324"/>
    </row>
    <row r="2325" spans="2:4" x14ac:dyDescent="0.25">
      <c r="B2325"/>
      <c r="C2325"/>
      <c r="D2325"/>
    </row>
    <row r="2326" spans="2:4" x14ac:dyDescent="0.25">
      <c r="B2326"/>
      <c r="C2326"/>
      <c r="D2326"/>
    </row>
    <row r="2327" spans="2:4" x14ac:dyDescent="0.25">
      <c r="B2327"/>
      <c r="C2327"/>
      <c r="D2327"/>
    </row>
    <row r="2328" spans="2:4" x14ac:dyDescent="0.25">
      <c r="B2328"/>
      <c r="C2328"/>
      <c r="D2328"/>
    </row>
    <row r="2329" spans="2:4" x14ac:dyDescent="0.25">
      <c r="B2329"/>
      <c r="C2329"/>
      <c r="D2329"/>
    </row>
    <row r="2330" spans="2:4" x14ac:dyDescent="0.25">
      <c r="B2330"/>
      <c r="C2330"/>
      <c r="D2330"/>
    </row>
    <row r="2331" spans="2:4" x14ac:dyDescent="0.25">
      <c r="B2331"/>
      <c r="C2331"/>
      <c r="D2331"/>
    </row>
    <row r="2332" spans="2:4" x14ac:dyDescent="0.25">
      <c r="B2332"/>
      <c r="C2332"/>
      <c r="D2332"/>
    </row>
    <row r="2333" spans="2:4" x14ac:dyDescent="0.25">
      <c r="B2333"/>
      <c r="C2333"/>
      <c r="D2333"/>
    </row>
    <row r="2334" spans="2:4" x14ac:dyDescent="0.25">
      <c r="B2334"/>
      <c r="C2334"/>
      <c r="D2334"/>
    </row>
    <row r="2335" spans="2:4" x14ac:dyDescent="0.25">
      <c r="B2335"/>
      <c r="C2335"/>
      <c r="D2335"/>
    </row>
    <row r="2336" spans="2:4" x14ac:dyDescent="0.25">
      <c r="B2336"/>
      <c r="C2336"/>
      <c r="D2336"/>
    </row>
    <row r="2337" spans="2:4" x14ac:dyDescent="0.25">
      <c r="B2337"/>
      <c r="C2337"/>
      <c r="D2337"/>
    </row>
    <row r="2338" spans="2:4" x14ac:dyDescent="0.25">
      <c r="B2338"/>
      <c r="C2338"/>
      <c r="D2338"/>
    </row>
    <row r="2339" spans="2:4" x14ac:dyDescent="0.25">
      <c r="B2339"/>
      <c r="C2339"/>
      <c r="D2339"/>
    </row>
    <row r="2340" spans="2:4" x14ac:dyDescent="0.25">
      <c r="B2340"/>
      <c r="C2340"/>
      <c r="D2340"/>
    </row>
    <row r="2341" spans="2:4" x14ac:dyDescent="0.25">
      <c r="B2341"/>
      <c r="C2341"/>
      <c r="D2341"/>
    </row>
    <row r="2342" spans="2:4" x14ac:dyDescent="0.25">
      <c r="B2342"/>
      <c r="C2342"/>
      <c r="D2342"/>
    </row>
    <row r="2343" spans="2:4" x14ac:dyDescent="0.25">
      <c r="B2343"/>
      <c r="C2343"/>
      <c r="D2343"/>
    </row>
    <row r="2344" spans="2:4" x14ac:dyDescent="0.25">
      <c r="B2344"/>
      <c r="C2344"/>
      <c r="D2344"/>
    </row>
    <row r="2345" spans="2:4" x14ac:dyDescent="0.25">
      <c r="B2345"/>
      <c r="C2345"/>
      <c r="D2345"/>
    </row>
    <row r="2346" spans="2:4" x14ac:dyDescent="0.25">
      <c r="B2346"/>
      <c r="C2346"/>
      <c r="D2346"/>
    </row>
    <row r="2347" spans="2:4" x14ac:dyDescent="0.25">
      <c r="B2347"/>
      <c r="C2347"/>
      <c r="D2347"/>
    </row>
    <row r="2348" spans="2:4" x14ac:dyDescent="0.25">
      <c r="B2348"/>
      <c r="C2348"/>
      <c r="D2348"/>
    </row>
    <row r="2349" spans="2:4" x14ac:dyDescent="0.25">
      <c r="B2349"/>
      <c r="C2349"/>
      <c r="D2349"/>
    </row>
    <row r="2350" spans="2:4" x14ac:dyDescent="0.25">
      <c r="B2350"/>
      <c r="C2350"/>
      <c r="D2350"/>
    </row>
    <row r="2351" spans="2:4" x14ac:dyDescent="0.25">
      <c r="B2351"/>
      <c r="C2351"/>
      <c r="D2351"/>
    </row>
    <row r="2352" spans="2:4" x14ac:dyDescent="0.25">
      <c r="B2352"/>
      <c r="C2352"/>
      <c r="D2352"/>
    </row>
    <row r="2353" spans="2:4" x14ac:dyDescent="0.25">
      <c r="B2353"/>
      <c r="C2353"/>
      <c r="D2353"/>
    </row>
    <row r="2354" spans="2:4" x14ac:dyDescent="0.25">
      <c r="B2354"/>
      <c r="C2354"/>
      <c r="D2354"/>
    </row>
    <row r="2355" spans="2:4" x14ac:dyDescent="0.25">
      <c r="B2355"/>
      <c r="C2355"/>
      <c r="D2355"/>
    </row>
    <row r="2356" spans="2:4" x14ac:dyDescent="0.25">
      <c r="B2356"/>
      <c r="C2356"/>
      <c r="D2356"/>
    </row>
    <row r="2357" spans="2:4" x14ac:dyDescent="0.25">
      <c r="B2357"/>
      <c r="C2357"/>
      <c r="D2357"/>
    </row>
    <row r="2358" spans="2:4" x14ac:dyDescent="0.25">
      <c r="B2358"/>
      <c r="C2358"/>
      <c r="D2358"/>
    </row>
    <row r="2359" spans="2:4" x14ac:dyDescent="0.25">
      <c r="B2359"/>
      <c r="C2359"/>
      <c r="D2359"/>
    </row>
    <row r="2360" spans="2:4" x14ac:dyDescent="0.25">
      <c r="B2360"/>
      <c r="C2360"/>
      <c r="D2360"/>
    </row>
    <row r="2361" spans="2:4" x14ac:dyDescent="0.25">
      <c r="B2361"/>
      <c r="C2361"/>
      <c r="D2361"/>
    </row>
    <row r="2362" spans="2:4" x14ac:dyDescent="0.25">
      <c r="B2362"/>
      <c r="C2362"/>
      <c r="D2362"/>
    </row>
    <row r="2363" spans="2:4" x14ac:dyDescent="0.25">
      <c r="B2363"/>
      <c r="C2363"/>
      <c r="D2363"/>
    </row>
    <row r="2364" spans="2:4" x14ac:dyDescent="0.25">
      <c r="B2364"/>
      <c r="C2364"/>
      <c r="D2364"/>
    </row>
    <row r="2365" spans="2:4" x14ac:dyDescent="0.25">
      <c r="B2365"/>
      <c r="C2365"/>
      <c r="D2365"/>
    </row>
    <row r="2366" spans="2:4" x14ac:dyDescent="0.25">
      <c r="B2366"/>
      <c r="C2366"/>
      <c r="D2366"/>
    </row>
    <row r="2367" spans="2:4" x14ac:dyDescent="0.25">
      <c r="B2367"/>
      <c r="C2367"/>
      <c r="D2367"/>
    </row>
    <row r="2368" spans="2:4" x14ac:dyDescent="0.25">
      <c r="B2368"/>
      <c r="C2368"/>
      <c r="D2368"/>
    </row>
    <row r="2369" spans="2:4" x14ac:dyDescent="0.25">
      <c r="B2369"/>
      <c r="C2369"/>
      <c r="D2369"/>
    </row>
    <row r="2370" spans="2:4" x14ac:dyDescent="0.25">
      <c r="B2370"/>
      <c r="C2370"/>
      <c r="D2370"/>
    </row>
    <row r="2371" spans="2:4" x14ac:dyDescent="0.25">
      <c r="B2371"/>
      <c r="C2371"/>
      <c r="D2371"/>
    </row>
    <row r="2372" spans="2:4" x14ac:dyDescent="0.25">
      <c r="B2372"/>
      <c r="C2372"/>
      <c r="D2372"/>
    </row>
    <row r="2373" spans="2:4" x14ac:dyDescent="0.25">
      <c r="B2373"/>
      <c r="C2373"/>
      <c r="D2373"/>
    </row>
    <row r="2374" spans="2:4" x14ac:dyDescent="0.25">
      <c r="B2374"/>
      <c r="C2374"/>
      <c r="D2374"/>
    </row>
    <row r="2375" spans="2:4" x14ac:dyDescent="0.25">
      <c r="B2375"/>
      <c r="C2375"/>
      <c r="D2375"/>
    </row>
    <row r="2376" spans="2:4" x14ac:dyDescent="0.25">
      <c r="B2376"/>
      <c r="C2376"/>
      <c r="D2376"/>
    </row>
    <row r="2377" spans="2:4" x14ac:dyDescent="0.25">
      <c r="B2377"/>
      <c r="C2377"/>
      <c r="D2377"/>
    </row>
    <row r="2378" spans="2:4" x14ac:dyDescent="0.25">
      <c r="B2378"/>
      <c r="C2378"/>
      <c r="D2378"/>
    </row>
    <row r="2379" spans="2:4" x14ac:dyDescent="0.25">
      <c r="B2379"/>
      <c r="C2379"/>
      <c r="D2379"/>
    </row>
    <row r="2380" spans="2:4" x14ac:dyDescent="0.25">
      <c r="B2380"/>
      <c r="C2380"/>
      <c r="D2380"/>
    </row>
    <row r="2381" spans="2:4" x14ac:dyDescent="0.25">
      <c r="B2381"/>
      <c r="C2381"/>
      <c r="D2381"/>
    </row>
    <row r="2382" spans="2:4" x14ac:dyDescent="0.25">
      <c r="B2382"/>
      <c r="C2382"/>
      <c r="D2382"/>
    </row>
    <row r="2383" spans="2:4" x14ac:dyDescent="0.25">
      <c r="B2383"/>
      <c r="C2383"/>
      <c r="D2383"/>
    </row>
    <row r="2384" spans="2:4" x14ac:dyDescent="0.25">
      <c r="B2384"/>
      <c r="C2384"/>
      <c r="D2384"/>
    </row>
    <row r="2385" spans="2:4" x14ac:dyDescent="0.25">
      <c r="B2385"/>
      <c r="C2385"/>
      <c r="D2385"/>
    </row>
    <row r="2386" spans="2:4" x14ac:dyDescent="0.25">
      <c r="B2386"/>
      <c r="C2386"/>
      <c r="D2386"/>
    </row>
    <row r="2387" spans="2:4" x14ac:dyDescent="0.25">
      <c r="B2387"/>
      <c r="C2387"/>
      <c r="D2387"/>
    </row>
    <row r="2388" spans="2:4" x14ac:dyDescent="0.25">
      <c r="B2388"/>
      <c r="C2388"/>
      <c r="D2388"/>
    </row>
    <row r="2389" spans="2:4" x14ac:dyDescent="0.25">
      <c r="B2389"/>
      <c r="C2389"/>
      <c r="D2389"/>
    </row>
    <row r="2390" spans="2:4" x14ac:dyDescent="0.25">
      <c r="B2390"/>
      <c r="C2390"/>
      <c r="D2390"/>
    </row>
    <row r="2391" spans="2:4" x14ac:dyDescent="0.25">
      <c r="B2391"/>
      <c r="C2391"/>
      <c r="D2391"/>
    </row>
    <row r="2392" spans="2:4" x14ac:dyDescent="0.25">
      <c r="B2392"/>
      <c r="C2392"/>
      <c r="D2392"/>
    </row>
    <row r="2393" spans="2:4" x14ac:dyDescent="0.25">
      <c r="B2393"/>
      <c r="C2393"/>
      <c r="D2393"/>
    </row>
    <row r="2394" spans="2:4" x14ac:dyDescent="0.25">
      <c r="B2394"/>
      <c r="C2394"/>
      <c r="D2394"/>
    </row>
    <row r="2395" spans="2:4" x14ac:dyDescent="0.25">
      <c r="B2395"/>
      <c r="C2395"/>
      <c r="D2395"/>
    </row>
    <row r="2396" spans="2:4" x14ac:dyDescent="0.25">
      <c r="B2396"/>
      <c r="C2396"/>
      <c r="D2396"/>
    </row>
    <row r="2397" spans="2:4" x14ac:dyDescent="0.25">
      <c r="B2397"/>
      <c r="C2397"/>
      <c r="D2397"/>
    </row>
    <row r="2398" spans="2:4" x14ac:dyDescent="0.25">
      <c r="B2398"/>
      <c r="C2398"/>
      <c r="D2398"/>
    </row>
    <row r="2399" spans="2:4" x14ac:dyDescent="0.25">
      <c r="B2399"/>
      <c r="C2399"/>
      <c r="D2399"/>
    </row>
    <row r="2400" spans="2:4" x14ac:dyDescent="0.25">
      <c r="B2400"/>
      <c r="C2400"/>
      <c r="D2400"/>
    </row>
    <row r="2401" spans="2:4" x14ac:dyDescent="0.25">
      <c r="B2401"/>
      <c r="C2401"/>
      <c r="D2401"/>
    </row>
    <row r="2402" spans="2:4" x14ac:dyDescent="0.25">
      <c r="B2402"/>
      <c r="C2402"/>
      <c r="D2402"/>
    </row>
    <row r="2403" spans="2:4" x14ac:dyDescent="0.25">
      <c r="B2403"/>
      <c r="C2403"/>
      <c r="D2403"/>
    </row>
    <row r="2404" spans="2:4" x14ac:dyDescent="0.25">
      <c r="B2404"/>
      <c r="C2404"/>
      <c r="D2404"/>
    </row>
    <row r="2405" spans="2:4" x14ac:dyDescent="0.25">
      <c r="B2405"/>
      <c r="C2405"/>
      <c r="D2405"/>
    </row>
    <row r="2406" spans="2:4" x14ac:dyDescent="0.25">
      <c r="B2406"/>
      <c r="C2406"/>
      <c r="D2406"/>
    </row>
    <row r="2407" spans="2:4" x14ac:dyDescent="0.25">
      <c r="B2407"/>
      <c r="C2407"/>
      <c r="D2407"/>
    </row>
    <row r="2408" spans="2:4" x14ac:dyDescent="0.25">
      <c r="B2408"/>
      <c r="C2408"/>
      <c r="D2408"/>
    </row>
    <row r="2409" spans="2:4" x14ac:dyDescent="0.25">
      <c r="B2409"/>
      <c r="C2409"/>
      <c r="D2409"/>
    </row>
    <row r="2410" spans="2:4" x14ac:dyDescent="0.25">
      <c r="B2410"/>
      <c r="C2410"/>
      <c r="D2410"/>
    </row>
    <row r="2411" spans="2:4" x14ac:dyDescent="0.25">
      <c r="B2411"/>
      <c r="C2411"/>
      <c r="D2411"/>
    </row>
    <row r="2412" spans="2:4" x14ac:dyDescent="0.25">
      <c r="B2412"/>
      <c r="C2412"/>
      <c r="D2412"/>
    </row>
    <row r="2413" spans="2:4" x14ac:dyDescent="0.25">
      <c r="B2413"/>
      <c r="C2413"/>
      <c r="D2413"/>
    </row>
    <row r="2414" spans="2:4" x14ac:dyDescent="0.25">
      <c r="B2414"/>
      <c r="C2414"/>
      <c r="D2414"/>
    </row>
    <row r="2415" spans="2:4" x14ac:dyDescent="0.25">
      <c r="B2415"/>
      <c r="C2415"/>
      <c r="D2415"/>
    </row>
    <row r="2416" spans="2:4" x14ac:dyDescent="0.25">
      <c r="B2416"/>
      <c r="C2416"/>
      <c r="D2416"/>
    </row>
    <row r="2417" spans="2:4" x14ac:dyDescent="0.25">
      <c r="B2417"/>
      <c r="C2417"/>
      <c r="D2417"/>
    </row>
    <row r="2418" spans="2:4" x14ac:dyDescent="0.25">
      <c r="B2418"/>
      <c r="C2418"/>
      <c r="D2418"/>
    </row>
    <row r="2419" spans="2:4" x14ac:dyDescent="0.25">
      <c r="B2419"/>
      <c r="C2419"/>
      <c r="D2419"/>
    </row>
    <row r="2420" spans="2:4" x14ac:dyDescent="0.25">
      <c r="B2420"/>
      <c r="C2420"/>
      <c r="D2420"/>
    </row>
    <row r="2421" spans="2:4" x14ac:dyDescent="0.25">
      <c r="B2421"/>
      <c r="C2421"/>
      <c r="D2421"/>
    </row>
    <row r="2422" spans="2:4" x14ac:dyDescent="0.25">
      <c r="B2422"/>
      <c r="C2422"/>
      <c r="D2422"/>
    </row>
    <row r="2423" spans="2:4" x14ac:dyDescent="0.25">
      <c r="B2423"/>
      <c r="C2423"/>
      <c r="D2423"/>
    </row>
    <row r="2424" spans="2:4" x14ac:dyDescent="0.25">
      <c r="B2424"/>
      <c r="C2424"/>
      <c r="D2424"/>
    </row>
    <row r="2425" spans="2:4" x14ac:dyDescent="0.25">
      <c r="B2425"/>
      <c r="C2425"/>
      <c r="D2425"/>
    </row>
    <row r="2426" spans="2:4" x14ac:dyDescent="0.25">
      <c r="B2426"/>
      <c r="C2426"/>
      <c r="D2426"/>
    </row>
    <row r="2427" spans="2:4" x14ac:dyDescent="0.25">
      <c r="B2427"/>
      <c r="C2427"/>
      <c r="D2427"/>
    </row>
    <row r="2428" spans="2:4" x14ac:dyDescent="0.25">
      <c r="B2428"/>
      <c r="C2428"/>
      <c r="D2428"/>
    </row>
    <row r="2429" spans="2:4" x14ac:dyDescent="0.25">
      <c r="B2429"/>
      <c r="C2429"/>
      <c r="D2429"/>
    </row>
    <row r="2430" spans="2:4" x14ac:dyDescent="0.25">
      <c r="B2430"/>
      <c r="C2430"/>
      <c r="D2430"/>
    </row>
    <row r="2431" spans="2:4" x14ac:dyDescent="0.25">
      <c r="B2431"/>
      <c r="C2431"/>
      <c r="D2431"/>
    </row>
    <row r="2432" spans="2:4" x14ac:dyDescent="0.25">
      <c r="B2432"/>
      <c r="C2432"/>
      <c r="D2432"/>
    </row>
    <row r="2433" spans="2:4" x14ac:dyDescent="0.25">
      <c r="B2433"/>
      <c r="C2433"/>
      <c r="D2433"/>
    </row>
    <row r="2434" spans="2:4" x14ac:dyDescent="0.25">
      <c r="B2434"/>
      <c r="C2434"/>
      <c r="D2434"/>
    </row>
    <row r="2435" spans="2:4" x14ac:dyDescent="0.25">
      <c r="B2435"/>
      <c r="C2435"/>
      <c r="D2435"/>
    </row>
    <row r="2436" spans="2:4" x14ac:dyDescent="0.25">
      <c r="B2436"/>
      <c r="C2436"/>
      <c r="D2436"/>
    </row>
    <row r="2437" spans="2:4" x14ac:dyDescent="0.25">
      <c r="B2437"/>
      <c r="C2437"/>
      <c r="D2437"/>
    </row>
    <row r="2438" spans="2:4" x14ac:dyDescent="0.25">
      <c r="B2438"/>
      <c r="C2438"/>
      <c r="D2438"/>
    </row>
    <row r="2439" spans="2:4" x14ac:dyDescent="0.25">
      <c r="B2439"/>
      <c r="C2439"/>
      <c r="D2439"/>
    </row>
    <row r="2440" spans="2:4" x14ac:dyDescent="0.25">
      <c r="B2440"/>
      <c r="C2440"/>
      <c r="D2440"/>
    </row>
    <row r="2441" spans="2:4" x14ac:dyDescent="0.25">
      <c r="B2441"/>
      <c r="C2441"/>
      <c r="D2441"/>
    </row>
    <row r="2442" spans="2:4" x14ac:dyDescent="0.25">
      <c r="B2442"/>
      <c r="C2442"/>
      <c r="D2442"/>
    </row>
    <row r="2443" spans="2:4" x14ac:dyDescent="0.25">
      <c r="B2443"/>
      <c r="C2443"/>
      <c r="D2443"/>
    </row>
    <row r="2444" spans="2:4" x14ac:dyDescent="0.25">
      <c r="B2444"/>
      <c r="C2444"/>
      <c r="D2444"/>
    </row>
    <row r="2445" spans="2:4" x14ac:dyDescent="0.25">
      <c r="B2445"/>
      <c r="C2445"/>
      <c r="D2445"/>
    </row>
    <row r="2446" spans="2:4" x14ac:dyDescent="0.25">
      <c r="B2446"/>
      <c r="C2446"/>
      <c r="D2446"/>
    </row>
    <row r="2447" spans="2:4" x14ac:dyDescent="0.25">
      <c r="B2447"/>
      <c r="C2447"/>
      <c r="D2447"/>
    </row>
    <row r="2448" spans="2:4" x14ac:dyDescent="0.25">
      <c r="B2448"/>
      <c r="C2448"/>
      <c r="D2448"/>
    </row>
    <row r="2449" spans="2:4" x14ac:dyDescent="0.25">
      <c r="B2449"/>
      <c r="C2449"/>
      <c r="D2449"/>
    </row>
    <row r="2450" spans="2:4" x14ac:dyDescent="0.25">
      <c r="B2450"/>
      <c r="C2450"/>
      <c r="D2450"/>
    </row>
    <row r="2451" spans="2:4" x14ac:dyDescent="0.25">
      <c r="B2451"/>
      <c r="C2451"/>
      <c r="D2451"/>
    </row>
    <row r="2452" spans="2:4" x14ac:dyDescent="0.25">
      <c r="B2452"/>
      <c r="C2452"/>
      <c r="D2452"/>
    </row>
    <row r="2453" spans="2:4" x14ac:dyDescent="0.25">
      <c r="B2453"/>
      <c r="C2453"/>
      <c r="D2453"/>
    </row>
    <row r="2454" spans="2:4" x14ac:dyDescent="0.25">
      <c r="B2454"/>
      <c r="C2454"/>
      <c r="D2454"/>
    </row>
    <row r="2455" spans="2:4" x14ac:dyDescent="0.25">
      <c r="B2455"/>
      <c r="C2455"/>
      <c r="D2455"/>
    </row>
    <row r="2456" spans="2:4" x14ac:dyDescent="0.25">
      <c r="B2456"/>
      <c r="C2456"/>
      <c r="D2456"/>
    </row>
    <row r="2457" spans="2:4" x14ac:dyDescent="0.25">
      <c r="B2457"/>
      <c r="C2457"/>
      <c r="D2457"/>
    </row>
    <row r="2458" spans="2:4" x14ac:dyDescent="0.25">
      <c r="B2458"/>
      <c r="C2458"/>
      <c r="D2458"/>
    </row>
    <row r="2459" spans="2:4" x14ac:dyDescent="0.25">
      <c r="B2459"/>
      <c r="C2459"/>
      <c r="D2459"/>
    </row>
    <row r="2460" spans="2:4" x14ac:dyDescent="0.25">
      <c r="B2460"/>
      <c r="C2460"/>
      <c r="D2460"/>
    </row>
    <row r="2461" spans="2:4" x14ac:dyDescent="0.25">
      <c r="B2461"/>
      <c r="C2461"/>
      <c r="D2461"/>
    </row>
    <row r="2462" spans="2:4" x14ac:dyDescent="0.25">
      <c r="B2462"/>
      <c r="C2462"/>
      <c r="D2462"/>
    </row>
    <row r="2463" spans="2:4" x14ac:dyDescent="0.25">
      <c r="B2463"/>
      <c r="C2463"/>
      <c r="D2463"/>
    </row>
    <row r="2464" spans="2:4" x14ac:dyDescent="0.25">
      <c r="B2464"/>
      <c r="C2464"/>
      <c r="D2464"/>
    </row>
    <row r="2465" spans="2:4" x14ac:dyDescent="0.25">
      <c r="B2465"/>
      <c r="C2465"/>
      <c r="D2465"/>
    </row>
    <row r="2466" spans="2:4" x14ac:dyDescent="0.25">
      <c r="B2466"/>
      <c r="C2466"/>
      <c r="D2466"/>
    </row>
    <row r="2467" spans="2:4" x14ac:dyDescent="0.25">
      <c r="B2467"/>
      <c r="C2467"/>
      <c r="D2467"/>
    </row>
    <row r="2468" spans="2:4" x14ac:dyDescent="0.25">
      <c r="B2468"/>
      <c r="C2468"/>
      <c r="D2468"/>
    </row>
    <row r="2469" spans="2:4" x14ac:dyDescent="0.25">
      <c r="B2469"/>
      <c r="C2469"/>
      <c r="D2469"/>
    </row>
    <row r="2470" spans="2:4" x14ac:dyDescent="0.25">
      <c r="B2470"/>
      <c r="C2470"/>
      <c r="D2470"/>
    </row>
    <row r="2471" spans="2:4" x14ac:dyDescent="0.25">
      <c r="B2471"/>
      <c r="C2471"/>
      <c r="D2471"/>
    </row>
    <row r="2472" spans="2:4" x14ac:dyDescent="0.25">
      <c r="B2472"/>
      <c r="C2472"/>
      <c r="D2472"/>
    </row>
    <row r="2473" spans="2:4" x14ac:dyDescent="0.25">
      <c r="B2473"/>
      <c r="C2473"/>
      <c r="D2473"/>
    </row>
    <row r="2474" spans="2:4" x14ac:dyDescent="0.25">
      <c r="B2474"/>
      <c r="C2474"/>
      <c r="D2474"/>
    </row>
    <row r="2475" spans="2:4" x14ac:dyDescent="0.25">
      <c r="B2475"/>
      <c r="C2475"/>
      <c r="D2475"/>
    </row>
    <row r="2476" spans="2:4" x14ac:dyDescent="0.25">
      <c r="B2476"/>
      <c r="C2476"/>
      <c r="D2476"/>
    </row>
    <row r="2477" spans="2:4" x14ac:dyDescent="0.25">
      <c r="B2477"/>
      <c r="C2477"/>
      <c r="D2477"/>
    </row>
    <row r="2478" spans="2:4" x14ac:dyDescent="0.25">
      <c r="B2478"/>
      <c r="C2478"/>
      <c r="D2478"/>
    </row>
    <row r="2479" spans="2:4" x14ac:dyDescent="0.25">
      <c r="B2479"/>
      <c r="C2479"/>
      <c r="D2479"/>
    </row>
    <row r="2480" spans="2:4" x14ac:dyDescent="0.25">
      <c r="B2480"/>
      <c r="C2480"/>
      <c r="D2480"/>
    </row>
    <row r="2481" spans="2:4" x14ac:dyDescent="0.25">
      <c r="B2481"/>
      <c r="C2481"/>
      <c r="D2481"/>
    </row>
    <row r="2482" spans="2:4" x14ac:dyDescent="0.25">
      <c r="B2482"/>
      <c r="C2482"/>
      <c r="D2482"/>
    </row>
    <row r="2483" spans="2:4" x14ac:dyDescent="0.25">
      <c r="B2483"/>
      <c r="C2483"/>
      <c r="D2483"/>
    </row>
    <row r="2484" spans="2:4" x14ac:dyDescent="0.25">
      <c r="B2484"/>
      <c r="C2484"/>
      <c r="D2484"/>
    </row>
    <row r="2485" spans="2:4" x14ac:dyDescent="0.25">
      <c r="B2485"/>
      <c r="C2485"/>
      <c r="D2485"/>
    </row>
    <row r="2486" spans="2:4" x14ac:dyDescent="0.25">
      <c r="B2486"/>
      <c r="C2486"/>
      <c r="D2486"/>
    </row>
    <row r="2487" spans="2:4" x14ac:dyDescent="0.25">
      <c r="B2487"/>
      <c r="C2487"/>
      <c r="D2487"/>
    </row>
    <row r="2488" spans="2:4" x14ac:dyDescent="0.25">
      <c r="B2488"/>
      <c r="C2488"/>
      <c r="D2488"/>
    </row>
    <row r="2489" spans="2:4" x14ac:dyDescent="0.25">
      <c r="B2489"/>
      <c r="C2489"/>
      <c r="D2489"/>
    </row>
    <row r="2490" spans="2:4" x14ac:dyDescent="0.25">
      <c r="B2490"/>
      <c r="C2490"/>
      <c r="D2490"/>
    </row>
    <row r="2491" spans="2:4" x14ac:dyDescent="0.25">
      <c r="B2491"/>
      <c r="C2491"/>
      <c r="D2491"/>
    </row>
    <row r="2492" spans="2:4" x14ac:dyDescent="0.25">
      <c r="B2492"/>
      <c r="C2492"/>
      <c r="D2492"/>
    </row>
    <row r="2493" spans="2:4" x14ac:dyDescent="0.25">
      <c r="B2493"/>
      <c r="C2493"/>
      <c r="D2493"/>
    </row>
    <row r="2494" spans="2:4" x14ac:dyDescent="0.25">
      <c r="B2494"/>
      <c r="C2494"/>
      <c r="D2494"/>
    </row>
    <row r="2495" spans="2:4" x14ac:dyDescent="0.25">
      <c r="B2495"/>
      <c r="C2495"/>
      <c r="D2495"/>
    </row>
    <row r="2496" spans="2:4" x14ac:dyDescent="0.25">
      <c r="B2496"/>
      <c r="C2496"/>
      <c r="D2496"/>
    </row>
    <row r="2497" spans="2:4" x14ac:dyDescent="0.25">
      <c r="B2497"/>
      <c r="C2497"/>
      <c r="D2497"/>
    </row>
    <row r="2498" spans="2:4" x14ac:dyDescent="0.25">
      <c r="B2498"/>
      <c r="C2498"/>
      <c r="D2498"/>
    </row>
    <row r="2499" spans="2:4" x14ac:dyDescent="0.25">
      <c r="B2499"/>
      <c r="C2499"/>
      <c r="D2499"/>
    </row>
    <row r="2500" spans="2:4" x14ac:dyDescent="0.25">
      <c r="B2500"/>
      <c r="C2500"/>
      <c r="D2500"/>
    </row>
    <row r="2501" spans="2:4" x14ac:dyDescent="0.25">
      <c r="B2501"/>
      <c r="C2501"/>
      <c r="D2501"/>
    </row>
    <row r="2502" spans="2:4" x14ac:dyDescent="0.25">
      <c r="B2502"/>
      <c r="C2502"/>
      <c r="D2502"/>
    </row>
    <row r="2503" spans="2:4" x14ac:dyDescent="0.25">
      <c r="B2503"/>
      <c r="C2503"/>
      <c r="D2503"/>
    </row>
    <row r="2504" spans="2:4" x14ac:dyDescent="0.25">
      <c r="B2504"/>
      <c r="C2504"/>
      <c r="D2504"/>
    </row>
    <row r="2505" spans="2:4" x14ac:dyDescent="0.25">
      <c r="B2505"/>
      <c r="C2505"/>
      <c r="D2505"/>
    </row>
    <row r="2506" spans="2:4" x14ac:dyDescent="0.25">
      <c r="B2506"/>
      <c r="C2506"/>
      <c r="D2506"/>
    </row>
    <row r="2507" spans="2:4" x14ac:dyDescent="0.25">
      <c r="B2507"/>
      <c r="C2507"/>
      <c r="D2507"/>
    </row>
    <row r="2508" spans="2:4" x14ac:dyDescent="0.25">
      <c r="B2508"/>
      <c r="C2508"/>
      <c r="D2508"/>
    </row>
    <row r="2509" spans="2:4" x14ac:dyDescent="0.25">
      <c r="B2509"/>
      <c r="C2509"/>
      <c r="D2509"/>
    </row>
    <row r="2510" spans="2:4" x14ac:dyDescent="0.25">
      <c r="B2510"/>
      <c r="C2510"/>
      <c r="D2510"/>
    </row>
    <row r="2511" spans="2:4" x14ac:dyDescent="0.25">
      <c r="B2511"/>
      <c r="C2511"/>
      <c r="D2511"/>
    </row>
    <row r="2512" spans="2:4" x14ac:dyDescent="0.25">
      <c r="B2512"/>
      <c r="C2512"/>
      <c r="D2512"/>
    </row>
    <row r="2513" spans="2:4" x14ac:dyDescent="0.25">
      <c r="B2513"/>
      <c r="C2513"/>
      <c r="D2513"/>
    </row>
    <row r="2514" spans="2:4" x14ac:dyDescent="0.25">
      <c r="B2514"/>
      <c r="C2514"/>
      <c r="D2514"/>
    </row>
    <row r="2515" spans="2:4" x14ac:dyDescent="0.25">
      <c r="B2515"/>
      <c r="C2515"/>
      <c r="D2515"/>
    </row>
    <row r="2516" spans="2:4" x14ac:dyDescent="0.25">
      <c r="B2516"/>
      <c r="C2516"/>
      <c r="D2516"/>
    </row>
    <row r="2517" spans="2:4" x14ac:dyDescent="0.25">
      <c r="B2517"/>
      <c r="C2517"/>
      <c r="D2517"/>
    </row>
    <row r="2518" spans="2:4" x14ac:dyDescent="0.25">
      <c r="B2518"/>
      <c r="C2518"/>
      <c r="D2518"/>
    </row>
    <row r="2519" spans="2:4" x14ac:dyDescent="0.25">
      <c r="B2519"/>
      <c r="C2519"/>
      <c r="D2519"/>
    </row>
    <row r="2520" spans="2:4" x14ac:dyDescent="0.25">
      <c r="B2520"/>
      <c r="C2520"/>
      <c r="D2520"/>
    </row>
    <row r="2521" spans="2:4" x14ac:dyDescent="0.25">
      <c r="B2521"/>
      <c r="C2521"/>
      <c r="D2521"/>
    </row>
    <row r="2522" spans="2:4" x14ac:dyDescent="0.25">
      <c r="B2522"/>
      <c r="C2522"/>
      <c r="D2522"/>
    </row>
    <row r="2523" spans="2:4" x14ac:dyDescent="0.25">
      <c r="B2523"/>
      <c r="C2523"/>
      <c r="D2523"/>
    </row>
    <row r="2524" spans="2:4" x14ac:dyDescent="0.25">
      <c r="B2524"/>
      <c r="C2524"/>
      <c r="D2524"/>
    </row>
    <row r="2525" spans="2:4" x14ac:dyDescent="0.25">
      <c r="B2525"/>
      <c r="C2525"/>
      <c r="D2525"/>
    </row>
    <row r="2526" spans="2:4" x14ac:dyDescent="0.25">
      <c r="B2526"/>
      <c r="C2526"/>
      <c r="D2526"/>
    </row>
    <row r="2527" spans="2:4" x14ac:dyDescent="0.25">
      <c r="B2527"/>
      <c r="C2527"/>
      <c r="D2527"/>
    </row>
    <row r="2528" spans="2:4" x14ac:dyDescent="0.25">
      <c r="B2528"/>
      <c r="C2528"/>
      <c r="D2528"/>
    </row>
    <row r="2529" spans="2:4" x14ac:dyDescent="0.25">
      <c r="B2529"/>
      <c r="C2529"/>
      <c r="D2529"/>
    </row>
    <row r="2530" spans="2:4" x14ac:dyDescent="0.25">
      <c r="B2530"/>
      <c r="C2530"/>
      <c r="D2530"/>
    </row>
    <row r="2531" spans="2:4" x14ac:dyDescent="0.25">
      <c r="B2531"/>
      <c r="C2531"/>
      <c r="D2531"/>
    </row>
    <row r="2532" spans="2:4" x14ac:dyDescent="0.25">
      <c r="B2532"/>
      <c r="C2532"/>
      <c r="D2532"/>
    </row>
    <row r="2533" spans="2:4" x14ac:dyDescent="0.25">
      <c r="B2533"/>
      <c r="C2533"/>
      <c r="D2533"/>
    </row>
    <row r="2534" spans="2:4" x14ac:dyDescent="0.25">
      <c r="B2534"/>
      <c r="C2534"/>
      <c r="D2534"/>
    </row>
    <row r="2535" spans="2:4" x14ac:dyDescent="0.25">
      <c r="B2535"/>
      <c r="C2535"/>
      <c r="D2535"/>
    </row>
    <row r="2536" spans="2:4" x14ac:dyDescent="0.25">
      <c r="B2536"/>
      <c r="C2536"/>
      <c r="D2536"/>
    </row>
    <row r="2537" spans="2:4" x14ac:dyDescent="0.25">
      <c r="B2537"/>
      <c r="C2537"/>
      <c r="D2537"/>
    </row>
    <row r="2538" spans="2:4" x14ac:dyDescent="0.25">
      <c r="B2538"/>
      <c r="C2538"/>
      <c r="D2538"/>
    </row>
    <row r="2539" spans="2:4" x14ac:dyDescent="0.25">
      <c r="B2539"/>
      <c r="C2539"/>
      <c r="D2539"/>
    </row>
    <row r="2540" spans="2:4" x14ac:dyDescent="0.25">
      <c r="B2540"/>
      <c r="C2540"/>
      <c r="D2540"/>
    </row>
    <row r="2541" spans="2:4" x14ac:dyDescent="0.25">
      <c r="B2541"/>
      <c r="C2541"/>
      <c r="D2541"/>
    </row>
    <row r="2542" spans="2:4" x14ac:dyDescent="0.25">
      <c r="B2542"/>
      <c r="C2542"/>
      <c r="D2542"/>
    </row>
    <row r="2543" spans="2:4" x14ac:dyDescent="0.25">
      <c r="B2543"/>
      <c r="C2543"/>
      <c r="D2543"/>
    </row>
    <row r="2544" spans="2:4" x14ac:dyDescent="0.25">
      <c r="B2544"/>
      <c r="C2544"/>
      <c r="D2544"/>
    </row>
    <row r="2545" spans="2:4" x14ac:dyDescent="0.25">
      <c r="B2545"/>
      <c r="C2545"/>
      <c r="D2545"/>
    </row>
    <row r="2546" spans="2:4" x14ac:dyDescent="0.25">
      <c r="B2546"/>
      <c r="C2546"/>
      <c r="D2546"/>
    </row>
    <row r="2547" spans="2:4" x14ac:dyDescent="0.25">
      <c r="B2547"/>
      <c r="C2547"/>
      <c r="D2547"/>
    </row>
    <row r="2548" spans="2:4" x14ac:dyDescent="0.25">
      <c r="B2548"/>
      <c r="C2548"/>
      <c r="D2548"/>
    </row>
    <row r="2549" spans="2:4" x14ac:dyDescent="0.25">
      <c r="B2549"/>
      <c r="C2549"/>
      <c r="D2549"/>
    </row>
    <row r="2550" spans="2:4" x14ac:dyDescent="0.25">
      <c r="B2550"/>
      <c r="C2550"/>
      <c r="D2550"/>
    </row>
    <row r="2551" spans="2:4" x14ac:dyDescent="0.25">
      <c r="B2551"/>
      <c r="C2551"/>
      <c r="D2551"/>
    </row>
    <row r="2552" spans="2:4" x14ac:dyDescent="0.25">
      <c r="B2552"/>
      <c r="C2552"/>
      <c r="D2552"/>
    </row>
    <row r="2553" spans="2:4" x14ac:dyDescent="0.25">
      <c r="B2553"/>
      <c r="C2553"/>
      <c r="D2553"/>
    </row>
    <row r="2554" spans="2:4" x14ac:dyDescent="0.25">
      <c r="B2554"/>
      <c r="C2554"/>
      <c r="D2554"/>
    </row>
    <row r="2555" spans="2:4" x14ac:dyDescent="0.25">
      <c r="B2555"/>
      <c r="C2555"/>
      <c r="D2555"/>
    </row>
    <row r="2556" spans="2:4" x14ac:dyDescent="0.25">
      <c r="B2556"/>
      <c r="C2556"/>
      <c r="D2556"/>
    </row>
    <row r="2557" spans="2:4" x14ac:dyDescent="0.25">
      <c r="B2557"/>
      <c r="C2557"/>
      <c r="D2557"/>
    </row>
    <row r="2558" spans="2:4" x14ac:dyDescent="0.25">
      <c r="B2558"/>
      <c r="C2558"/>
      <c r="D2558"/>
    </row>
    <row r="2559" spans="2:4" x14ac:dyDescent="0.25">
      <c r="B2559"/>
      <c r="C2559"/>
      <c r="D2559"/>
    </row>
    <row r="2560" spans="2:4" x14ac:dyDescent="0.25">
      <c r="B2560"/>
      <c r="C2560"/>
      <c r="D2560"/>
    </row>
    <row r="2561" spans="2:4" x14ac:dyDescent="0.25">
      <c r="B2561"/>
      <c r="C2561"/>
      <c r="D2561"/>
    </row>
    <row r="2562" spans="2:4" x14ac:dyDescent="0.25">
      <c r="B2562"/>
      <c r="C2562"/>
      <c r="D2562"/>
    </row>
    <row r="2563" spans="2:4" x14ac:dyDescent="0.25">
      <c r="B2563"/>
      <c r="C2563"/>
      <c r="D2563"/>
    </row>
    <row r="2564" spans="2:4" x14ac:dyDescent="0.25">
      <c r="B2564"/>
      <c r="C2564"/>
      <c r="D2564"/>
    </row>
    <row r="2565" spans="2:4" x14ac:dyDescent="0.25">
      <c r="B2565"/>
      <c r="C2565"/>
      <c r="D2565"/>
    </row>
    <row r="2566" spans="2:4" x14ac:dyDescent="0.25">
      <c r="B2566"/>
      <c r="C2566"/>
      <c r="D2566"/>
    </row>
    <row r="2567" spans="2:4" x14ac:dyDescent="0.25">
      <c r="B2567"/>
      <c r="C2567"/>
      <c r="D2567"/>
    </row>
    <row r="2568" spans="2:4" x14ac:dyDescent="0.25">
      <c r="B2568"/>
      <c r="C2568"/>
      <c r="D2568"/>
    </row>
    <row r="2569" spans="2:4" x14ac:dyDescent="0.25">
      <c r="B2569"/>
      <c r="C2569"/>
      <c r="D2569"/>
    </row>
    <row r="2570" spans="2:4" x14ac:dyDescent="0.25">
      <c r="B2570"/>
      <c r="C2570"/>
      <c r="D2570"/>
    </row>
    <row r="2571" spans="2:4" x14ac:dyDescent="0.25">
      <c r="B2571"/>
      <c r="C2571"/>
      <c r="D2571"/>
    </row>
    <row r="2572" spans="2:4" x14ac:dyDescent="0.25">
      <c r="B2572"/>
      <c r="C2572"/>
      <c r="D2572"/>
    </row>
    <row r="2573" spans="2:4" x14ac:dyDescent="0.25">
      <c r="B2573"/>
      <c r="C2573"/>
      <c r="D2573"/>
    </row>
    <row r="2574" spans="2:4" x14ac:dyDescent="0.25">
      <c r="B2574"/>
      <c r="C2574"/>
      <c r="D2574"/>
    </row>
    <row r="2575" spans="2:4" x14ac:dyDescent="0.25">
      <c r="B2575"/>
      <c r="C2575"/>
      <c r="D2575"/>
    </row>
    <row r="2576" spans="2:4" x14ac:dyDescent="0.25">
      <c r="B2576"/>
      <c r="C2576"/>
      <c r="D2576"/>
    </row>
    <row r="2577" spans="2:4" x14ac:dyDescent="0.25">
      <c r="B2577"/>
      <c r="C2577"/>
      <c r="D2577"/>
    </row>
    <row r="2578" spans="2:4" x14ac:dyDescent="0.25">
      <c r="B2578"/>
      <c r="C2578"/>
      <c r="D2578"/>
    </row>
    <row r="2579" spans="2:4" x14ac:dyDescent="0.25">
      <c r="B2579"/>
      <c r="C2579"/>
      <c r="D2579"/>
    </row>
    <row r="2580" spans="2:4" x14ac:dyDescent="0.25">
      <c r="B2580"/>
      <c r="C2580"/>
      <c r="D2580"/>
    </row>
    <row r="2581" spans="2:4" x14ac:dyDescent="0.25">
      <c r="B2581"/>
      <c r="C2581"/>
      <c r="D2581"/>
    </row>
    <row r="2582" spans="2:4" x14ac:dyDescent="0.25">
      <c r="B2582"/>
      <c r="C2582"/>
      <c r="D2582"/>
    </row>
    <row r="2583" spans="2:4" x14ac:dyDescent="0.25">
      <c r="B2583"/>
      <c r="C2583"/>
      <c r="D2583"/>
    </row>
    <row r="2584" spans="2:4" x14ac:dyDescent="0.25">
      <c r="B2584"/>
      <c r="C2584"/>
      <c r="D2584"/>
    </row>
    <row r="2585" spans="2:4" x14ac:dyDescent="0.25">
      <c r="B2585"/>
      <c r="C2585"/>
      <c r="D2585"/>
    </row>
    <row r="2586" spans="2:4" x14ac:dyDescent="0.25">
      <c r="B2586"/>
      <c r="C2586"/>
      <c r="D2586"/>
    </row>
    <row r="2587" spans="2:4" x14ac:dyDescent="0.25">
      <c r="B2587"/>
      <c r="C2587"/>
      <c r="D2587"/>
    </row>
    <row r="2588" spans="2:4" x14ac:dyDescent="0.25">
      <c r="B2588"/>
      <c r="C2588"/>
      <c r="D2588"/>
    </row>
    <row r="2589" spans="2:4" x14ac:dyDescent="0.25">
      <c r="B2589"/>
      <c r="C2589"/>
      <c r="D2589"/>
    </row>
    <row r="2590" spans="2:4" x14ac:dyDescent="0.25">
      <c r="B2590"/>
      <c r="C2590"/>
      <c r="D2590"/>
    </row>
    <row r="2591" spans="2:4" x14ac:dyDescent="0.25">
      <c r="B2591"/>
      <c r="C2591"/>
      <c r="D2591"/>
    </row>
    <row r="2592" spans="2:4" x14ac:dyDescent="0.25">
      <c r="B2592"/>
      <c r="C2592"/>
      <c r="D2592"/>
    </row>
    <row r="2593" spans="2:4" x14ac:dyDescent="0.25">
      <c r="B2593"/>
      <c r="C2593"/>
      <c r="D2593"/>
    </row>
    <row r="2594" spans="2:4" x14ac:dyDescent="0.25">
      <c r="B2594"/>
      <c r="C2594"/>
      <c r="D2594"/>
    </row>
    <row r="2595" spans="2:4" x14ac:dyDescent="0.25">
      <c r="B2595"/>
      <c r="C2595"/>
      <c r="D2595"/>
    </row>
    <row r="2596" spans="2:4" x14ac:dyDescent="0.25">
      <c r="B2596"/>
      <c r="C2596"/>
      <c r="D2596"/>
    </row>
    <row r="2597" spans="2:4" x14ac:dyDescent="0.25">
      <c r="B2597"/>
      <c r="C2597"/>
      <c r="D2597"/>
    </row>
    <row r="2598" spans="2:4" x14ac:dyDescent="0.25">
      <c r="B2598"/>
      <c r="C2598"/>
      <c r="D2598"/>
    </row>
    <row r="2599" spans="2:4" x14ac:dyDescent="0.25">
      <c r="B2599"/>
      <c r="C2599"/>
      <c r="D2599"/>
    </row>
    <row r="2600" spans="2:4" x14ac:dyDescent="0.25">
      <c r="B2600"/>
      <c r="C2600"/>
      <c r="D2600"/>
    </row>
    <row r="2601" spans="2:4" x14ac:dyDescent="0.25">
      <c r="B2601"/>
      <c r="C2601"/>
      <c r="D2601"/>
    </row>
    <row r="2602" spans="2:4" x14ac:dyDescent="0.25">
      <c r="B2602"/>
      <c r="C2602"/>
      <c r="D2602"/>
    </row>
    <row r="2603" spans="2:4" x14ac:dyDescent="0.25">
      <c r="B2603"/>
      <c r="C2603"/>
      <c r="D2603"/>
    </row>
    <row r="2604" spans="2:4" x14ac:dyDescent="0.25">
      <c r="B2604"/>
      <c r="C2604"/>
      <c r="D2604"/>
    </row>
    <row r="2605" spans="2:4" x14ac:dyDescent="0.25">
      <c r="B2605"/>
      <c r="C2605"/>
      <c r="D2605"/>
    </row>
    <row r="2606" spans="2:4" x14ac:dyDescent="0.25">
      <c r="B2606"/>
      <c r="C2606"/>
      <c r="D2606"/>
    </row>
    <row r="2607" spans="2:4" x14ac:dyDescent="0.25">
      <c r="B2607"/>
      <c r="C2607"/>
      <c r="D2607"/>
    </row>
    <row r="2608" spans="2:4" x14ac:dyDescent="0.25">
      <c r="B2608"/>
      <c r="C2608"/>
      <c r="D2608"/>
    </row>
    <row r="2609" spans="2:4" x14ac:dyDescent="0.25">
      <c r="B2609"/>
      <c r="C2609"/>
      <c r="D2609"/>
    </row>
    <row r="2610" spans="2:4" x14ac:dyDescent="0.25">
      <c r="B2610"/>
      <c r="C2610"/>
      <c r="D2610"/>
    </row>
    <row r="2611" spans="2:4" x14ac:dyDescent="0.25">
      <c r="B2611"/>
      <c r="C2611"/>
      <c r="D2611"/>
    </row>
    <row r="2612" spans="2:4" x14ac:dyDescent="0.25">
      <c r="B2612"/>
      <c r="C2612"/>
      <c r="D2612"/>
    </row>
    <row r="2613" spans="2:4" x14ac:dyDescent="0.25">
      <c r="B2613"/>
      <c r="C2613"/>
      <c r="D2613"/>
    </row>
    <row r="2614" spans="2:4" x14ac:dyDescent="0.25">
      <c r="B2614"/>
      <c r="C2614"/>
      <c r="D2614"/>
    </row>
    <row r="2615" spans="2:4" x14ac:dyDescent="0.25">
      <c r="B2615"/>
      <c r="C2615"/>
      <c r="D2615"/>
    </row>
    <row r="2616" spans="2:4" x14ac:dyDescent="0.25">
      <c r="B2616"/>
      <c r="C2616"/>
      <c r="D2616"/>
    </row>
    <row r="2617" spans="2:4" x14ac:dyDescent="0.25">
      <c r="B2617"/>
      <c r="C2617"/>
      <c r="D2617"/>
    </row>
    <row r="2618" spans="2:4" x14ac:dyDescent="0.25">
      <c r="B2618"/>
      <c r="C2618"/>
      <c r="D2618"/>
    </row>
    <row r="2619" spans="2:4" x14ac:dyDescent="0.25">
      <c r="B2619"/>
      <c r="C2619"/>
      <c r="D2619"/>
    </row>
    <row r="2620" spans="2:4" x14ac:dyDescent="0.25">
      <c r="B2620"/>
      <c r="C2620"/>
      <c r="D2620"/>
    </row>
    <row r="2621" spans="2:4" x14ac:dyDescent="0.25">
      <c r="B2621"/>
      <c r="C2621"/>
      <c r="D2621"/>
    </row>
    <row r="2622" spans="2:4" x14ac:dyDescent="0.25">
      <c r="B2622"/>
      <c r="C2622"/>
      <c r="D2622"/>
    </row>
    <row r="2623" spans="2:4" x14ac:dyDescent="0.25">
      <c r="B2623"/>
      <c r="C2623"/>
      <c r="D2623"/>
    </row>
    <row r="2624" spans="2:4" x14ac:dyDescent="0.25">
      <c r="B2624"/>
      <c r="C2624"/>
      <c r="D2624"/>
    </row>
    <row r="2625" spans="2:4" x14ac:dyDescent="0.25">
      <c r="B2625"/>
      <c r="C2625"/>
      <c r="D2625"/>
    </row>
    <row r="2626" spans="2:4" x14ac:dyDescent="0.25">
      <c r="B2626"/>
      <c r="C2626"/>
      <c r="D2626"/>
    </row>
    <row r="2627" spans="2:4" x14ac:dyDescent="0.25">
      <c r="B2627"/>
      <c r="C2627"/>
      <c r="D2627"/>
    </row>
    <row r="2628" spans="2:4" x14ac:dyDescent="0.25">
      <c r="B2628"/>
      <c r="C2628"/>
      <c r="D2628"/>
    </row>
    <row r="2629" spans="2:4" x14ac:dyDescent="0.25">
      <c r="B2629"/>
      <c r="C2629"/>
      <c r="D2629"/>
    </row>
    <row r="2630" spans="2:4" x14ac:dyDescent="0.25">
      <c r="B2630"/>
      <c r="C2630"/>
      <c r="D2630"/>
    </row>
    <row r="2631" spans="2:4" x14ac:dyDescent="0.25">
      <c r="B2631"/>
      <c r="C2631"/>
      <c r="D2631"/>
    </row>
    <row r="2632" spans="2:4" x14ac:dyDescent="0.25">
      <c r="B2632"/>
      <c r="C2632"/>
      <c r="D2632"/>
    </row>
    <row r="2633" spans="2:4" x14ac:dyDescent="0.25">
      <c r="B2633"/>
      <c r="C2633"/>
      <c r="D2633"/>
    </row>
    <row r="2634" spans="2:4" x14ac:dyDescent="0.25">
      <c r="B2634"/>
      <c r="C2634"/>
      <c r="D2634"/>
    </row>
    <row r="2635" spans="2:4" x14ac:dyDescent="0.25">
      <c r="B2635"/>
      <c r="C2635"/>
      <c r="D2635"/>
    </row>
    <row r="2636" spans="2:4" x14ac:dyDescent="0.25">
      <c r="B2636"/>
      <c r="C2636"/>
      <c r="D2636"/>
    </row>
    <row r="2637" spans="2:4" x14ac:dyDescent="0.25">
      <c r="B2637"/>
      <c r="C2637"/>
      <c r="D2637"/>
    </row>
    <row r="2638" spans="2:4" x14ac:dyDescent="0.25">
      <c r="B2638"/>
      <c r="C2638"/>
      <c r="D2638"/>
    </row>
    <row r="2639" spans="2:4" x14ac:dyDescent="0.25">
      <c r="B2639"/>
      <c r="C2639"/>
      <c r="D2639"/>
    </row>
    <row r="2640" spans="2:4" x14ac:dyDescent="0.25">
      <c r="B2640"/>
      <c r="C2640"/>
      <c r="D2640"/>
    </row>
    <row r="2641" spans="2:4" x14ac:dyDescent="0.25">
      <c r="B2641"/>
      <c r="C2641"/>
      <c r="D2641"/>
    </row>
    <row r="2642" spans="2:4" x14ac:dyDescent="0.25">
      <c r="B2642"/>
      <c r="C2642"/>
      <c r="D2642"/>
    </row>
    <row r="2643" spans="2:4" x14ac:dyDescent="0.25">
      <c r="B2643"/>
      <c r="C2643"/>
      <c r="D2643"/>
    </row>
    <row r="2644" spans="2:4" x14ac:dyDescent="0.25">
      <c r="B2644"/>
      <c r="C2644"/>
      <c r="D2644"/>
    </row>
    <row r="2645" spans="2:4" x14ac:dyDescent="0.25">
      <c r="B2645"/>
      <c r="C2645"/>
      <c r="D2645"/>
    </row>
    <row r="2646" spans="2:4" x14ac:dyDescent="0.25">
      <c r="B2646"/>
      <c r="C2646"/>
      <c r="D2646"/>
    </row>
    <row r="2647" spans="2:4" x14ac:dyDescent="0.25">
      <c r="B2647"/>
      <c r="C2647"/>
      <c r="D2647"/>
    </row>
    <row r="2648" spans="2:4" x14ac:dyDescent="0.25">
      <c r="B2648"/>
      <c r="C2648"/>
      <c r="D2648"/>
    </row>
    <row r="2649" spans="2:4" x14ac:dyDescent="0.25">
      <c r="B2649"/>
      <c r="C2649"/>
      <c r="D2649"/>
    </row>
    <row r="2650" spans="2:4" x14ac:dyDescent="0.25">
      <c r="B2650"/>
      <c r="C2650"/>
      <c r="D2650"/>
    </row>
    <row r="2651" spans="2:4" x14ac:dyDescent="0.25">
      <c r="B2651"/>
      <c r="C2651"/>
      <c r="D2651"/>
    </row>
    <row r="2652" spans="2:4" x14ac:dyDescent="0.25">
      <c r="B2652"/>
      <c r="C2652"/>
      <c r="D2652"/>
    </row>
    <row r="2653" spans="2:4" x14ac:dyDescent="0.25">
      <c r="B2653"/>
      <c r="C2653"/>
      <c r="D2653"/>
    </row>
    <row r="2654" spans="2:4" x14ac:dyDescent="0.25">
      <c r="B2654"/>
      <c r="C2654"/>
      <c r="D2654"/>
    </row>
    <row r="2655" spans="2:4" x14ac:dyDescent="0.25">
      <c r="B2655"/>
      <c r="C2655"/>
      <c r="D2655"/>
    </row>
    <row r="2656" spans="2:4" x14ac:dyDescent="0.25">
      <c r="B2656"/>
      <c r="C2656"/>
      <c r="D2656"/>
    </row>
    <row r="2657" spans="2:4" x14ac:dyDescent="0.25">
      <c r="B2657"/>
      <c r="C2657"/>
      <c r="D2657"/>
    </row>
    <row r="2658" spans="2:4" x14ac:dyDescent="0.25">
      <c r="B2658"/>
      <c r="C2658"/>
      <c r="D2658"/>
    </row>
    <row r="2659" spans="2:4" x14ac:dyDescent="0.25">
      <c r="B2659"/>
      <c r="C2659"/>
      <c r="D2659"/>
    </row>
    <row r="2660" spans="2:4" x14ac:dyDescent="0.25">
      <c r="B2660"/>
      <c r="C2660"/>
      <c r="D2660"/>
    </row>
    <row r="2661" spans="2:4" x14ac:dyDescent="0.25">
      <c r="B2661"/>
      <c r="C2661"/>
      <c r="D2661"/>
    </row>
    <row r="2662" spans="2:4" x14ac:dyDescent="0.25">
      <c r="B2662"/>
      <c r="C2662"/>
      <c r="D2662"/>
    </row>
    <row r="2663" spans="2:4" x14ac:dyDescent="0.25">
      <c r="B2663"/>
      <c r="C2663"/>
      <c r="D2663"/>
    </row>
    <row r="2664" spans="2:4" x14ac:dyDescent="0.25">
      <c r="B2664"/>
      <c r="C2664"/>
      <c r="D2664"/>
    </row>
    <row r="2665" spans="2:4" x14ac:dyDescent="0.25">
      <c r="B2665"/>
      <c r="C2665"/>
      <c r="D2665"/>
    </row>
    <row r="2666" spans="2:4" x14ac:dyDescent="0.25">
      <c r="B2666"/>
      <c r="C2666"/>
      <c r="D2666"/>
    </row>
    <row r="2667" spans="2:4" x14ac:dyDescent="0.25">
      <c r="B2667"/>
      <c r="C2667"/>
      <c r="D2667"/>
    </row>
    <row r="2668" spans="2:4" x14ac:dyDescent="0.25">
      <c r="B2668"/>
      <c r="C2668"/>
      <c r="D2668"/>
    </row>
    <row r="2669" spans="2:4" x14ac:dyDescent="0.25">
      <c r="B2669"/>
      <c r="C2669"/>
      <c r="D2669"/>
    </row>
    <row r="2670" spans="2:4" x14ac:dyDescent="0.25">
      <c r="B2670"/>
      <c r="C2670"/>
      <c r="D2670"/>
    </row>
    <row r="2671" spans="2:4" x14ac:dyDescent="0.25">
      <c r="B2671"/>
      <c r="C2671"/>
      <c r="D2671"/>
    </row>
    <row r="2672" spans="2:4" x14ac:dyDescent="0.25">
      <c r="B2672"/>
      <c r="C2672"/>
      <c r="D2672"/>
    </row>
    <row r="2673" spans="2:4" x14ac:dyDescent="0.25">
      <c r="B2673"/>
      <c r="C2673"/>
      <c r="D2673"/>
    </row>
    <row r="2674" spans="2:4" x14ac:dyDescent="0.25">
      <c r="B2674"/>
      <c r="C2674"/>
      <c r="D2674"/>
    </row>
    <row r="2675" spans="2:4" x14ac:dyDescent="0.25">
      <c r="B2675"/>
      <c r="C2675"/>
      <c r="D2675"/>
    </row>
    <row r="2676" spans="2:4" x14ac:dyDescent="0.25">
      <c r="B2676"/>
      <c r="C2676"/>
      <c r="D2676"/>
    </row>
    <row r="2677" spans="2:4" x14ac:dyDescent="0.25">
      <c r="B2677"/>
      <c r="C2677"/>
      <c r="D2677"/>
    </row>
    <row r="2678" spans="2:4" x14ac:dyDescent="0.25">
      <c r="B2678"/>
      <c r="C2678"/>
      <c r="D2678"/>
    </row>
    <row r="2679" spans="2:4" x14ac:dyDescent="0.25">
      <c r="B2679"/>
      <c r="C2679"/>
      <c r="D2679"/>
    </row>
    <row r="2680" spans="2:4" x14ac:dyDescent="0.25">
      <c r="B2680"/>
      <c r="C2680"/>
      <c r="D2680"/>
    </row>
    <row r="2681" spans="2:4" x14ac:dyDescent="0.25">
      <c r="B2681"/>
      <c r="C2681"/>
      <c r="D2681"/>
    </row>
    <row r="2682" spans="2:4" x14ac:dyDescent="0.25">
      <c r="B2682"/>
      <c r="C2682"/>
      <c r="D2682"/>
    </row>
    <row r="2683" spans="2:4" x14ac:dyDescent="0.25">
      <c r="B2683"/>
      <c r="C2683"/>
      <c r="D2683"/>
    </row>
    <row r="2684" spans="2:4" x14ac:dyDescent="0.25">
      <c r="B2684"/>
      <c r="C2684"/>
      <c r="D2684"/>
    </row>
    <row r="2685" spans="2:4" x14ac:dyDescent="0.25">
      <c r="B2685"/>
      <c r="C2685"/>
      <c r="D2685"/>
    </row>
    <row r="2686" spans="2:4" x14ac:dyDescent="0.25">
      <c r="B2686"/>
      <c r="C2686"/>
      <c r="D2686"/>
    </row>
    <row r="2687" spans="2:4" x14ac:dyDescent="0.25">
      <c r="B2687"/>
      <c r="C2687"/>
      <c r="D2687"/>
    </row>
    <row r="2688" spans="2:4" x14ac:dyDescent="0.25">
      <c r="B2688"/>
      <c r="C2688"/>
      <c r="D2688"/>
    </row>
    <row r="2689" spans="2:4" x14ac:dyDescent="0.25">
      <c r="B2689"/>
      <c r="C2689"/>
      <c r="D2689"/>
    </row>
    <row r="2690" spans="2:4" x14ac:dyDescent="0.25">
      <c r="B2690"/>
      <c r="C2690"/>
      <c r="D2690"/>
    </row>
    <row r="2691" spans="2:4" x14ac:dyDescent="0.25">
      <c r="B2691"/>
      <c r="C2691"/>
      <c r="D2691"/>
    </row>
    <row r="2692" spans="2:4" x14ac:dyDescent="0.25">
      <c r="B2692"/>
      <c r="C2692"/>
      <c r="D2692"/>
    </row>
    <row r="2693" spans="2:4" x14ac:dyDescent="0.25">
      <c r="B2693"/>
      <c r="C2693"/>
      <c r="D2693"/>
    </row>
    <row r="2694" spans="2:4" x14ac:dyDescent="0.25">
      <c r="B2694"/>
      <c r="C2694"/>
      <c r="D2694"/>
    </row>
    <row r="2695" spans="2:4" x14ac:dyDescent="0.25">
      <c r="B2695"/>
      <c r="C2695"/>
      <c r="D2695"/>
    </row>
    <row r="2696" spans="2:4" x14ac:dyDescent="0.25">
      <c r="B2696"/>
      <c r="C2696"/>
      <c r="D2696"/>
    </row>
    <row r="2697" spans="2:4" x14ac:dyDescent="0.25">
      <c r="B2697"/>
      <c r="C2697"/>
      <c r="D2697"/>
    </row>
    <row r="2698" spans="2:4" x14ac:dyDescent="0.25">
      <c r="B2698"/>
      <c r="C2698"/>
      <c r="D2698"/>
    </row>
    <row r="2699" spans="2:4" x14ac:dyDescent="0.25">
      <c r="B2699"/>
      <c r="C2699"/>
      <c r="D2699"/>
    </row>
    <row r="2700" spans="2:4" x14ac:dyDescent="0.25">
      <c r="B2700"/>
      <c r="C2700"/>
      <c r="D2700"/>
    </row>
    <row r="2701" spans="2:4" x14ac:dyDescent="0.25">
      <c r="B2701"/>
      <c r="C2701"/>
      <c r="D2701"/>
    </row>
    <row r="2702" spans="2:4" x14ac:dyDescent="0.25">
      <c r="B2702"/>
      <c r="C2702"/>
      <c r="D2702"/>
    </row>
    <row r="2703" spans="2:4" x14ac:dyDescent="0.25">
      <c r="B2703"/>
      <c r="C2703"/>
      <c r="D2703"/>
    </row>
    <row r="2704" spans="2:4" x14ac:dyDescent="0.25">
      <c r="B2704"/>
      <c r="C2704"/>
      <c r="D2704"/>
    </row>
    <row r="2705" spans="2:4" x14ac:dyDescent="0.25">
      <c r="B2705"/>
      <c r="C2705"/>
      <c r="D2705"/>
    </row>
    <row r="2706" spans="2:4" x14ac:dyDescent="0.25">
      <c r="B2706"/>
      <c r="C2706"/>
      <c r="D2706"/>
    </row>
    <row r="2707" spans="2:4" x14ac:dyDescent="0.25">
      <c r="B2707"/>
      <c r="C2707"/>
      <c r="D2707"/>
    </row>
    <row r="2708" spans="2:4" x14ac:dyDescent="0.25">
      <c r="B2708"/>
      <c r="C2708"/>
      <c r="D2708"/>
    </row>
    <row r="2709" spans="2:4" x14ac:dyDescent="0.25">
      <c r="B2709"/>
      <c r="C2709"/>
      <c r="D2709"/>
    </row>
    <row r="2710" spans="2:4" x14ac:dyDescent="0.25">
      <c r="B2710"/>
      <c r="C2710"/>
      <c r="D2710"/>
    </row>
    <row r="2711" spans="2:4" x14ac:dyDescent="0.25">
      <c r="B2711"/>
      <c r="C2711"/>
      <c r="D2711"/>
    </row>
    <row r="2712" spans="2:4" x14ac:dyDescent="0.25">
      <c r="B2712"/>
      <c r="C2712"/>
      <c r="D2712"/>
    </row>
    <row r="2713" spans="2:4" x14ac:dyDescent="0.25">
      <c r="B2713"/>
      <c r="C2713"/>
      <c r="D2713"/>
    </row>
    <row r="2714" spans="2:4" x14ac:dyDescent="0.25">
      <c r="B2714"/>
      <c r="C2714"/>
      <c r="D2714"/>
    </row>
    <row r="2715" spans="2:4" x14ac:dyDescent="0.25">
      <c r="B2715"/>
      <c r="C2715"/>
      <c r="D2715"/>
    </row>
    <row r="2716" spans="2:4" x14ac:dyDescent="0.25">
      <c r="B2716"/>
      <c r="C2716"/>
      <c r="D2716"/>
    </row>
    <row r="2717" spans="2:4" x14ac:dyDescent="0.25">
      <c r="B2717"/>
      <c r="C2717"/>
      <c r="D2717"/>
    </row>
    <row r="2718" spans="2:4" x14ac:dyDescent="0.25">
      <c r="B2718"/>
      <c r="C2718"/>
      <c r="D2718"/>
    </row>
    <row r="2719" spans="2:4" x14ac:dyDescent="0.25">
      <c r="B2719"/>
      <c r="C2719"/>
      <c r="D2719"/>
    </row>
    <row r="2720" spans="2:4" x14ac:dyDescent="0.25">
      <c r="B2720"/>
      <c r="C2720"/>
      <c r="D2720"/>
    </row>
    <row r="2721" spans="2:4" x14ac:dyDescent="0.25">
      <c r="B2721"/>
      <c r="C2721"/>
      <c r="D2721"/>
    </row>
    <row r="2722" spans="2:4" x14ac:dyDescent="0.25">
      <c r="B2722"/>
      <c r="C2722"/>
      <c r="D2722"/>
    </row>
    <row r="2723" spans="2:4" x14ac:dyDescent="0.25">
      <c r="B2723"/>
      <c r="C2723"/>
      <c r="D2723"/>
    </row>
    <row r="2724" spans="2:4" x14ac:dyDescent="0.25">
      <c r="B2724"/>
      <c r="C2724"/>
      <c r="D2724"/>
    </row>
    <row r="2725" spans="2:4" x14ac:dyDescent="0.25">
      <c r="B2725"/>
      <c r="C2725"/>
      <c r="D2725"/>
    </row>
    <row r="2726" spans="2:4" x14ac:dyDescent="0.25">
      <c r="B2726"/>
      <c r="C2726"/>
      <c r="D2726"/>
    </row>
    <row r="2727" spans="2:4" x14ac:dyDescent="0.25">
      <c r="B2727"/>
      <c r="C2727"/>
      <c r="D2727"/>
    </row>
    <row r="2728" spans="2:4" x14ac:dyDescent="0.25">
      <c r="B2728"/>
      <c r="C2728"/>
      <c r="D2728"/>
    </row>
    <row r="2729" spans="2:4" x14ac:dyDescent="0.25">
      <c r="B2729"/>
      <c r="C2729"/>
      <c r="D2729"/>
    </row>
    <row r="2730" spans="2:4" x14ac:dyDescent="0.25">
      <c r="B2730"/>
      <c r="C2730"/>
      <c r="D2730"/>
    </row>
    <row r="2731" spans="2:4" x14ac:dyDescent="0.25">
      <c r="B2731"/>
      <c r="C2731"/>
      <c r="D2731"/>
    </row>
    <row r="2732" spans="2:4" x14ac:dyDescent="0.25">
      <c r="B2732"/>
      <c r="C2732"/>
      <c r="D2732"/>
    </row>
    <row r="2733" spans="2:4" x14ac:dyDescent="0.25">
      <c r="B2733"/>
      <c r="C2733"/>
      <c r="D2733"/>
    </row>
    <row r="2734" spans="2:4" x14ac:dyDescent="0.25">
      <c r="B2734"/>
      <c r="C2734"/>
      <c r="D2734"/>
    </row>
    <row r="2735" spans="2:4" x14ac:dyDescent="0.25">
      <c r="B2735"/>
      <c r="C2735"/>
      <c r="D2735"/>
    </row>
    <row r="2736" spans="2:4" x14ac:dyDescent="0.25">
      <c r="B2736"/>
      <c r="C2736"/>
      <c r="D2736"/>
    </row>
    <row r="2737" spans="2:4" x14ac:dyDescent="0.25">
      <c r="B2737"/>
      <c r="C2737"/>
      <c r="D2737"/>
    </row>
    <row r="2738" spans="2:4" x14ac:dyDescent="0.25">
      <c r="B2738"/>
      <c r="C2738"/>
      <c r="D2738"/>
    </row>
    <row r="2739" spans="2:4" x14ac:dyDescent="0.25">
      <c r="B2739"/>
      <c r="C2739"/>
      <c r="D2739"/>
    </row>
    <row r="2740" spans="2:4" x14ac:dyDescent="0.25">
      <c r="B2740"/>
      <c r="C2740"/>
      <c r="D2740"/>
    </row>
    <row r="2741" spans="2:4" x14ac:dyDescent="0.25">
      <c r="B2741"/>
      <c r="C2741"/>
      <c r="D2741"/>
    </row>
    <row r="2742" spans="2:4" x14ac:dyDescent="0.25">
      <c r="B2742"/>
      <c r="C2742"/>
      <c r="D2742"/>
    </row>
    <row r="2743" spans="2:4" x14ac:dyDescent="0.25">
      <c r="B2743"/>
      <c r="C2743"/>
      <c r="D2743"/>
    </row>
    <row r="2744" spans="2:4" x14ac:dyDescent="0.25">
      <c r="B2744"/>
      <c r="C2744"/>
      <c r="D2744"/>
    </row>
    <row r="2745" spans="2:4" x14ac:dyDescent="0.25">
      <c r="B2745"/>
      <c r="C2745"/>
      <c r="D2745"/>
    </row>
    <row r="2746" spans="2:4" x14ac:dyDescent="0.25">
      <c r="B2746"/>
      <c r="C2746"/>
      <c r="D2746"/>
    </row>
    <row r="2747" spans="2:4" x14ac:dyDescent="0.25">
      <c r="B2747"/>
      <c r="C2747"/>
      <c r="D2747"/>
    </row>
    <row r="2748" spans="2:4" x14ac:dyDescent="0.25">
      <c r="B2748"/>
      <c r="C2748"/>
      <c r="D2748"/>
    </row>
    <row r="2749" spans="2:4" x14ac:dyDescent="0.25">
      <c r="B2749"/>
      <c r="C2749"/>
      <c r="D2749"/>
    </row>
    <row r="2750" spans="2:4" x14ac:dyDescent="0.25">
      <c r="B2750"/>
      <c r="C2750"/>
      <c r="D2750"/>
    </row>
    <row r="2751" spans="2:4" x14ac:dyDescent="0.25">
      <c r="B2751"/>
      <c r="C2751"/>
      <c r="D2751"/>
    </row>
    <row r="2752" spans="2:4" x14ac:dyDescent="0.25">
      <c r="B2752"/>
      <c r="C2752"/>
      <c r="D2752"/>
    </row>
    <row r="2753" spans="2:4" x14ac:dyDescent="0.25">
      <c r="B2753"/>
      <c r="C2753"/>
      <c r="D2753"/>
    </row>
    <row r="2754" spans="2:4" x14ac:dyDescent="0.25">
      <c r="B2754"/>
      <c r="C2754"/>
      <c r="D2754"/>
    </row>
    <row r="2755" spans="2:4" x14ac:dyDescent="0.25">
      <c r="B2755"/>
      <c r="C2755"/>
      <c r="D2755"/>
    </row>
    <row r="2756" spans="2:4" x14ac:dyDescent="0.25">
      <c r="B2756"/>
      <c r="C2756"/>
      <c r="D2756"/>
    </row>
    <row r="2757" spans="2:4" x14ac:dyDescent="0.25">
      <c r="B2757"/>
      <c r="C2757"/>
      <c r="D2757"/>
    </row>
    <row r="2758" spans="2:4" x14ac:dyDescent="0.25">
      <c r="B2758"/>
      <c r="C2758"/>
      <c r="D2758"/>
    </row>
    <row r="2759" spans="2:4" x14ac:dyDescent="0.25">
      <c r="B2759"/>
      <c r="C2759"/>
      <c r="D2759"/>
    </row>
    <row r="2760" spans="2:4" x14ac:dyDescent="0.25">
      <c r="B2760"/>
      <c r="C2760"/>
      <c r="D2760"/>
    </row>
    <row r="2761" spans="2:4" x14ac:dyDescent="0.25">
      <c r="B2761"/>
      <c r="C2761"/>
      <c r="D2761"/>
    </row>
    <row r="2762" spans="2:4" x14ac:dyDescent="0.25">
      <c r="B2762"/>
      <c r="C2762"/>
      <c r="D2762"/>
    </row>
    <row r="2763" spans="2:4" x14ac:dyDescent="0.25">
      <c r="B2763"/>
      <c r="C2763"/>
      <c r="D2763"/>
    </row>
    <row r="2764" spans="2:4" x14ac:dyDescent="0.25">
      <c r="B2764"/>
      <c r="C2764"/>
      <c r="D2764"/>
    </row>
    <row r="2765" spans="2:4" x14ac:dyDescent="0.25">
      <c r="B2765"/>
      <c r="C2765"/>
      <c r="D2765"/>
    </row>
    <row r="2766" spans="2:4" x14ac:dyDescent="0.25">
      <c r="B2766"/>
      <c r="C2766"/>
      <c r="D2766"/>
    </row>
    <row r="2767" spans="2:4" x14ac:dyDescent="0.25">
      <c r="B2767"/>
      <c r="C2767"/>
      <c r="D2767"/>
    </row>
    <row r="2768" spans="2:4" x14ac:dyDescent="0.25">
      <c r="B2768"/>
      <c r="C2768"/>
      <c r="D2768"/>
    </row>
    <row r="2769" spans="2:4" x14ac:dyDescent="0.25">
      <c r="B2769"/>
      <c r="C2769"/>
      <c r="D2769"/>
    </row>
    <row r="2770" spans="2:4" x14ac:dyDescent="0.25">
      <c r="B2770"/>
      <c r="C2770"/>
      <c r="D2770"/>
    </row>
    <row r="2771" spans="2:4" x14ac:dyDescent="0.25">
      <c r="B2771"/>
      <c r="C2771"/>
      <c r="D2771"/>
    </row>
    <row r="2772" spans="2:4" x14ac:dyDescent="0.25">
      <c r="B2772"/>
      <c r="C2772"/>
      <c r="D2772"/>
    </row>
    <row r="2773" spans="2:4" x14ac:dyDescent="0.25">
      <c r="B2773"/>
      <c r="C2773"/>
      <c r="D2773"/>
    </row>
    <row r="2774" spans="2:4" x14ac:dyDescent="0.25">
      <c r="B2774"/>
      <c r="C2774"/>
      <c r="D2774"/>
    </row>
    <row r="2775" spans="2:4" x14ac:dyDescent="0.25">
      <c r="B2775"/>
      <c r="C2775"/>
      <c r="D2775"/>
    </row>
    <row r="2776" spans="2:4" x14ac:dyDescent="0.25">
      <c r="B2776"/>
      <c r="C2776"/>
      <c r="D2776"/>
    </row>
    <row r="2777" spans="2:4" x14ac:dyDescent="0.25">
      <c r="B2777"/>
      <c r="C2777"/>
      <c r="D2777"/>
    </row>
    <row r="2778" spans="2:4" x14ac:dyDescent="0.25">
      <c r="B2778"/>
      <c r="C2778"/>
      <c r="D2778"/>
    </row>
    <row r="2779" spans="2:4" x14ac:dyDescent="0.25">
      <c r="B2779"/>
      <c r="C2779"/>
      <c r="D2779"/>
    </row>
    <row r="2780" spans="2:4" x14ac:dyDescent="0.25">
      <c r="B2780"/>
      <c r="C2780"/>
      <c r="D2780"/>
    </row>
    <row r="2781" spans="2:4" x14ac:dyDescent="0.25">
      <c r="B2781"/>
      <c r="C2781"/>
      <c r="D2781"/>
    </row>
    <row r="2782" spans="2:4" x14ac:dyDescent="0.25">
      <c r="B2782"/>
      <c r="C2782"/>
      <c r="D2782"/>
    </row>
    <row r="2783" spans="2:4" x14ac:dyDescent="0.25">
      <c r="B2783"/>
      <c r="C2783"/>
      <c r="D2783"/>
    </row>
    <row r="2784" spans="2:4" x14ac:dyDescent="0.25">
      <c r="B2784"/>
      <c r="C2784"/>
      <c r="D2784"/>
    </row>
    <row r="2785" spans="2:4" x14ac:dyDescent="0.25">
      <c r="B2785"/>
      <c r="C2785"/>
      <c r="D2785"/>
    </row>
    <row r="2786" spans="2:4" x14ac:dyDescent="0.25">
      <c r="B2786"/>
      <c r="C2786"/>
      <c r="D2786"/>
    </row>
    <row r="2787" spans="2:4" x14ac:dyDescent="0.25">
      <c r="B2787"/>
      <c r="C2787"/>
      <c r="D2787"/>
    </row>
    <row r="2788" spans="2:4" x14ac:dyDescent="0.25">
      <c r="B2788"/>
      <c r="C2788"/>
      <c r="D2788"/>
    </row>
    <row r="2789" spans="2:4" x14ac:dyDescent="0.25">
      <c r="B2789"/>
      <c r="C2789"/>
      <c r="D2789"/>
    </row>
    <row r="2790" spans="2:4" x14ac:dyDescent="0.25">
      <c r="B2790"/>
      <c r="C2790"/>
      <c r="D2790"/>
    </row>
    <row r="2791" spans="2:4" x14ac:dyDescent="0.25">
      <c r="B2791"/>
      <c r="C2791"/>
      <c r="D2791"/>
    </row>
    <row r="2792" spans="2:4" x14ac:dyDescent="0.25">
      <c r="B2792"/>
      <c r="C2792"/>
      <c r="D2792"/>
    </row>
    <row r="2793" spans="2:4" x14ac:dyDescent="0.25">
      <c r="B2793"/>
      <c r="C2793"/>
      <c r="D2793"/>
    </row>
    <row r="2794" spans="2:4" x14ac:dyDescent="0.25">
      <c r="B2794"/>
      <c r="C2794"/>
      <c r="D2794"/>
    </row>
    <row r="2795" spans="2:4" x14ac:dyDescent="0.25">
      <c r="B2795"/>
      <c r="C2795"/>
      <c r="D2795"/>
    </row>
    <row r="2796" spans="2:4" x14ac:dyDescent="0.25">
      <c r="B2796"/>
      <c r="C2796"/>
      <c r="D2796"/>
    </row>
    <row r="2797" spans="2:4" x14ac:dyDescent="0.25">
      <c r="B2797"/>
      <c r="C2797"/>
      <c r="D2797"/>
    </row>
    <row r="2798" spans="2:4" x14ac:dyDescent="0.25">
      <c r="B2798"/>
      <c r="C2798"/>
      <c r="D2798"/>
    </row>
    <row r="2799" spans="2:4" x14ac:dyDescent="0.25">
      <c r="B2799"/>
      <c r="C2799"/>
      <c r="D2799"/>
    </row>
    <row r="2800" spans="2:4" x14ac:dyDescent="0.25">
      <c r="B2800"/>
      <c r="C2800"/>
      <c r="D2800"/>
    </row>
    <row r="2801" spans="2:4" x14ac:dyDescent="0.25">
      <c r="B2801"/>
      <c r="C2801"/>
      <c r="D2801"/>
    </row>
    <row r="2802" spans="2:4" x14ac:dyDescent="0.25">
      <c r="B2802"/>
      <c r="C2802"/>
      <c r="D2802"/>
    </row>
    <row r="2803" spans="2:4" x14ac:dyDescent="0.25">
      <c r="B2803"/>
      <c r="C2803"/>
      <c r="D2803"/>
    </row>
    <row r="2804" spans="2:4" x14ac:dyDescent="0.25">
      <c r="B2804"/>
      <c r="C2804"/>
      <c r="D2804"/>
    </row>
    <row r="2805" spans="2:4" x14ac:dyDescent="0.25">
      <c r="B2805"/>
      <c r="C2805"/>
      <c r="D2805"/>
    </row>
    <row r="2806" spans="2:4" x14ac:dyDescent="0.25">
      <c r="B2806"/>
      <c r="C2806"/>
      <c r="D2806"/>
    </row>
    <row r="2807" spans="2:4" x14ac:dyDescent="0.25">
      <c r="B2807"/>
      <c r="C2807"/>
      <c r="D2807"/>
    </row>
    <row r="2808" spans="2:4" x14ac:dyDescent="0.25">
      <c r="B2808"/>
      <c r="C2808"/>
      <c r="D2808"/>
    </row>
    <row r="2809" spans="2:4" x14ac:dyDescent="0.25">
      <c r="B2809"/>
      <c r="C2809"/>
      <c r="D2809"/>
    </row>
    <row r="2810" spans="2:4" x14ac:dyDescent="0.25">
      <c r="B2810"/>
      <c r="C2810"/>
      <c r="D2810"/>
    </row>
    <row r="2811" spans="2:4" x14ac:dyDescent="0.25">
      <c r="B2811"/>
      <c r="C2811"/>
      <c r="D2811"/>
    </row>
    <row r="2812" spans="2:4" x14ac:dyDescent="0.25">
      <c r="B2812"/>
      <c r="C2812"/>
      <c r="D2812"/>
    </row>
    <row r="2813" spans="2:4" x14ac:dyDescent="0.25">
      <c r="B2813"/>
      <c r="C2813"/>
      <c r="D2813"/>
    </row>
    <row r="2814" spans="2:4" x14ac:dyDescent="0.25">
      <c r="B2814"/>
      <c r="C2814"/>
      <c r="D2814"/>
    </row>
    <row r="2815" spans="2:4" x14ac:dyDescent="0.25">
      <c r="B2815"/>
      <c r="C2815"/>
      <c r="D2815"/>
    </row>
    <row r="2816" spans="2:4" x14ac:dyDescent="0.25">
      <c r="B2816"/>
      <c r="C2816"/>
      <c r="D2816"/>
    </row>
    <row r="2817" spans="2:4" x14ac:dyDescent="0.25">
      <c r="B2817"/>
      <c r="C2817"/>
      <c r="D2817"/>
    </row>
    <row r="2818" spans="2:4" x14ac:dyDescent="0.25">
      <c r="B2818"/>
      <c r="C2818"/>
      <c r="D2818"/>
    </row>
    <row r="2819" spans="2:4" x14ac:dyDescent="0.25">
      <c r="B2819"/>
      <c r="C2819"/>
      <c r="D2819"/>
    </row>
    <row r="2820" spans="2:4" x14ac:dyDescent="0.25">
      <c r="B2820"/>
      <c r="C2820"/>
      <c r="D2820"/>
    </row>
    <row r="2821" spans="2:4" x14ac:dyDescent="0.25">
      <c r="B2821"/>
      <c r="C2821"/>
      <c r="D2821"/>
    </row>
    <row r="2822" spans="2:4" x14ac:dyDescent="0.25">
      <c r="B2822"/>
      <c r="C2822"/>
      <c r="D2822"/>
    </row>
    <row r="2823" spans="2:4" x14ac:dyDescent="0.25">
      <c r="B2823"/>
      <c r="C2823"/>
      <c r="D2823"/>
    </row>
    <row r="2824" spans="2:4" x14ac:dyDescent="0.25">
      <c r="B2824"/>
      <c r="C2824"/>
      <c r="D2824"/>
    </row>
    <row r="2825" spans="2:4" x14ac:dyDescent="0.25">
      <c r="B2825"/>
      <c r="C2825"/>
      <c r="D2825"/>
    </row>
    <row r="2826" spans="2:4" x14ac:dyDescent="0.25">
      <c r="B2826"/>
      <c r="C2826"/>
      <c r="D2826"/>
    </row>
    <row r="2827" spans="2:4" x14ac:dyDescent="0.25">
      <c r="B2827"/>
      <c r="C2827"/>
      <c r="D2827"/>
    </row>
    <row r="2828" spans="2:4" x14ac:dyDescent="0.25">
      <c r="B2828"/>
      <c r="C2828"/>
      <c r="D2828"/>
    </row>
    <row r="2829" spans="2:4" x14ac:dyDescent="0.25">
      <c r="B2829"/>
      <c r="C2829"/>
      <c r="D2829"/>
    </row>
    <row r="2830" spans="2:4" x14ac:dyDescent="0.25">
      <c r="B2830"/>
      <c r="C2830"/>
      <c r="D2830"/>
    </row>
    <row r="2831" spans="2:4" x14ac:dyDescent="0.25">
      <c r="B2831"/>
      <c r="C2831"/>
      <c r="D2831"/>
    </row>
    <row r="2832" spans="2:4" x14ac:dyDescent="0.25">
      <c r="B2832"/>
      <c r="C2832"/>
      <c r="D2832"/>
    </row>
    <row r="2833" spans="2:4" x14ac:dyDescent="0.25">
      <c r="B2833"/>
      <c r="C2833"/>
      <c r="D2833"/>
    </row>
    <row r="2834" spans="2:4" x14ac:dyDescent="0.25">
      <c r="B2834"/>
      <c r="C2834"/>
      <c r="D2834"/>
    </row>
    <row r="2835" spans="2:4" x14ac:dyDescent="0.25">
      <c r="B2835"/>
      <c r="C2835"/>
      <c r="D2835"/>
    </row>
    <row r="2836" spans="2:4" x14ac:dyDescent="0.25">
      <c r="B2836"/>
      <c r="C2836"/>
      <c r="D2836"/>
    </row>
    <row r="2837" spans="2:4" x14ac:dyDescent="0.25">
      <c r="B2837"/>
      <c r="C2837"/>
      <c r="D2837"/>
    </row>
    <row r="2838" spans="2:4" x14ac:dyDescent="0.25">
      <c r="B2838"/>
      <c r="C2838"/>
      <c r="D2838"/>
    </row>
    <row r="2839" spans="2:4" x14ac:dyDescent="0.25">
      <c r="B2839"/>
      <c r="C2839"/>
      <c r="D2839"/>
    </row>
    <row r="2840" spans="2:4" x14ac:dyDescent="0.25">
      <c r="B2840"/>
      <c r="C2840"/>
      <c r="D2840"/>
    </row>
    <row r="2841" spans="2:4" x14ac:dyDescent="0.25">
      <c r="B2841"/>
      <c r="C2841"/>
      <c r="D2841"/>
    </row>
    <row r="2842" spans="2:4" x14ac:dyDescent="0.25">
      <c r="B2842"/>
      <c r="C2842"/>
      <c r="D2842"/>
    </row>
    <row r="2843" spans="2:4" x14ac:dyDescent="0.25">
      <c r="B2843"/>
      <c r="C2843"/>
      <c r="D2843"/>
    </row>
    <row r="2844" spans="2:4" x14ac:dyDescent="0.25">
      <c r="B2844"/>
      <c r="C2844"/>
      <c r="D2844"/>
    </row>
    <row r="2845" spans="2:4" x14ac:dyDescent="0.25">
      <c r="B2845"/>
      <c r="C2845"/>
      <c r="D2845"/>
    </row>
    <row r="2846" spans="2:4" x14ac:dyDescent="0.25">
      <c r="B2846"/>
      <c r="C2846"/>
      <c r="D2846"/>
    </row>
    <row r="2847" spans="2:4" x14ac:dyDescent="0.25">
      <c r="B2847"/>
      <c r="C2847"/>
      <c r="D2847"/>
    </row>
    <row r="2848" spans="2:4" x14ac:dyDescent="0.25">
      <c r="B2848"/>
      <c r="C2848"/>
      <c r="D2848"/>
    </row>
    <row r="2849" spans="2:4" x14ac:dyDescent="0.25">
      <c r="B2849"/>
      <c r="C2849"/>
      <c r="D2849"/>
    </row>
    <row r="2850" spans="2:4" x14ac:dyDescent="0.25">
      <c r="B2850"/>
      <c r="C2850"/>
      <c r="D2850"/>
    </row>
    <row r="2851" spans="2:4" x14ac:dyDescent="0.25">
      <c r="B2851"/>
      <c r="C2851"/>
      <c r="D2851"/>
    </row>
    <row r="2852" spans="2:4" x14ac:dyDescent="0.25">
      <c r="B2852"/>
      <c r="C2852"/>
      <c r="D2852"/>
    </row>
    <row r="2853" spans="2:4" x14ac:dyDescent="0.25">
      <c r="B2853"/>
      <c r="C2853"/>
      <c r="D2853"/>
    </row>
    <row r="2854" spans="2:4" x14ac:dyDescent="0.25">
      <c r="B2854"/>
      <c r="C2854"/>
      <c r="D2854"/>
    </row>
    <row r="2855" spans="2:4" x14ac:dyDescent="0.25">
      <c r="B2855"/>
      <c r="C2855"/>
      <c r="D2855"/>
    </row>
    <row r="2856" spans="2:4" x14ac:dyDescent="0.25">
      <c r="B2856"/>
      <c r="C2856"/>
      <c r="D2856"/>
    </row>
    <row r="2857" spans="2:4" x14ac:dyDescent="0.25">
      <c r="B2857"/>
      <c r="C2857"/>
      <c r="D2857"/>
    </row>
    <row r="2858" spans="2:4" x14ac:dyDescent="0.25">
      <c r="B2858"/>
      <c r="C2858"/>
      <c r="D2858"/>
    </row>
    <row r="2859" spans="2:4" x14ac:dyDescent="0.25">
      <c r="B2859"/>
      <c r="C2859"/>
      <c r="D2859"/>
    </row>
    <row r="2860" spans="2:4" x14ac:dyDescent="0.25">
      <c r="B2860"/>
      <c r="C2860"/>
      <c r="D2860"/>
    </row>
    <row r="2861" spans="2:4" x14ac:dyDescent="0.25">
      <c r="B2861"/>
      <c r="C2861"/>
      <c r="D2861"/>
    </row>
    <row r="2862" spans="2:4" x14ac:dyDescent="0.25">
      <c r="B2862"/>
      <c r="C2862"/>
      <c r="D2862"/>
    </row>
    <row r="2863" spans="2:4" x14ac:dyDescent="0.25">
      <c r="B2863"/>
      <c r="C2863"/>
      <c r="D2863"/>
    </row>
    <row r="2864" spans="2:4" x14ac:dyDescent="0.25">
      <c r="B2864"/>
      <c r="C2864"/>
      <c r="D2864"/>
    </row>
    <row r="2865" spans="2:4" x14ac:dyDescent="0.25">
      <c r="B2865"/>
      <c r="C2865"/>
      <c r="D2865"/>
    </row>
    <row r="2866" spans="2:4" x14ac:dyDescent="0.25">
      <c r="B2866"/>
      <c r="C2866"/>
      <c r="D2866"/>
    </row>
    <row r="2867" spans="2:4" x14ac:dyDescent="0.25">
      <c r="B2867"/>
      <c r="C2867"/>
      <c r="D2867"/>
    </row>
    <row r="2868" spans="2:4" x14ac:dyDescent="0.25">
      <c r="B2868"/>
      <c r="C2868"/>
      <c r="D2868"/>
    </row>
    <row r="2869" spans="2:4" x14ac:dyDescent="0.25">
      <c r="B2869"/>
      <c r="C2869"/>
      <c r="D2869"/>
    </row>
    <row r="2870" spans="2:4" x14ac:dyDescent="0.25">
      <c r="B2870"/>
      <c r="C2870"/>
      <c r="D2870"/>
    </row>
    <row r="2871" spans="2:4" x14ac:dyDescent="0.25">
      <c r="B2871"/>
      <c r="C2871"/>
      <c r="D2871"/>
    </row>
    <row r="2872" spans="2:4" x14ac:dyDescent="0.25">
      <c r="B2872"/>
      <c r="C2872"/>
      <c r="D2872"/>
    </row>
    <row r="2873" spans="2:4" x14ac:dyDescent="0.25">
      <c r="B2873"/>
      <c r="C2873"/>
      <c r="D2873"/>
    </row>
    <row r="2874" spans="2:4" x14ac:dyDescent="0.25">
      <c r="B2874"/>
      <c r="C2874"/>
      <c r="D2874"/>
    </row>
    <row r="2875" spans="2:4" x14ac:dyDescent="0.25">
      <c r="B2875"/>
      <c r="C2875"/>
      <c r="D2875"/>
    </row>
    <row r="2876" spans="2:4" x14ac:dyDescent="0.25">
      <c r="B2876"/>
      <c r="C2876"/>
      <c r="D2876"/>
    </row>
    <row r="2877" spans="2:4" x14ac:dyDescent="0.25">
      <c r="B2877"/>
      <c r="C2877"/>
      <c r="D2877"/>
    </row>
    <row r="2878" spans="2:4" x14ac:dyDescent="0.25">
      <c r="B2878"/>
      <c r="C2878"/>
      <c r="D2878"/>
    </row>
    <row r="2879" spans="2:4" x14ac:dyDescent="0.25">
      <c r="B2879"/>
      <c r="C2879"/>
      <c r="D2879"/>
    </row>
    <row r="2880" spans="2:4" x14ac:dyDescent="0.25">
      <c r="B2880"/>
      <c r="C2880"/>
      <c r="D2880"/>
    </row>
    <row r="2881" spans="2:4" x14ac:dyDescent="0.25">
      <c r="B2881"/>
      <c r="C2881"/>
      <c r="D2881"/>
    </row>
    <row r="2882" spans="2:4" x14ac:dyDescent="0.25">
      <c r="B2882"/>
      <c r="C2882"/>
      <c r="D2882"/>
    </row>
    <row r="2883" spans="2:4" x14ac:dyDescent="0.25">
      <c r="B2883"/>
      <c r="C2883"/>
      <c r="D2883"/>
    </row>
    <row r="2884" spans="2:4" x14ac:dyDescent="0.25">
      <c r="B2884"/>
      <c r="C2884"/>
      <c r="D2884"/>
    </row>
    <row r="2885" spans="2:4" x14ac:dyDescent="0.25">
      <c r="B2885"/>
      <c r="C2885"/>
      <c r="D2885"/>
    </row>
    <row r="2886" spans="2:4" x14ac:dyDescent="0.25">
      <c r="B2886"/>
      <c r="C2886"/>
      <c r="D2886"/>
    </row>
    <row r="2887" spans="2:4" x14ac:dyDescent="0.25">
      <c r="B2887"/>
      <c r="C2887"/>
      <c r="D2887"/>
    </row>
    <row r="2888" spans="2:4" x14ac:dyDescent="0.25">
      <c r="B2888"/>
      <c r="C2888"/>
      <c r="D2888"/>
    </row>
    <row r="2889" spans="2:4" x14ac:dyDescent="0.25">
      <c r="B2889"/>
      <c r="C2889"/>
      <c r="D2889"/>
    </row>
    <row r="2890" spans="2:4" x14ac:dyDescent="0.25">
      <c r="B2890"/>
      <c r="C2890"/>
      <c r="D2890"/>
    </row>
    <row r="2891" spans="2:4" x14ac:dyDescent="0.25">
      <c r="B2891"/>
      <c r="C2891"/>
      <c r="D2891"/>
    </row>
    <row r="2892" spans="2:4" x14ac:dyDescent="0.25">
      <c r="B2892"/>
      <c r="C2892"/>
      <c r="D2892"/>
    </row>
    <row r="2893" spans="2:4" x14ac:dyDescent="0.25">
      <c r="B2893"/>
      <c r="C2893"/>
      <c r="D2893"/>
    </row>
    <row r="2894" spans="2:4" x14ac:dyDescent="0.25">
      <c r="B2894"/>
      <c r="C2894"/>
      <c r="D2894"/>
    </row>
    <row r="2895" spans="2:4" x14ac:dyDescent="0.25">
      <c r="B2895"/>
      <c r="C2895"/>
      <c r="D2895"/>
    </row>
    <row r="2896" spans="2:4" x14ac:dyDescent="0.25">
      <c r="B2896"/>
      <c r="C2896"/>
      <c r="D2896"/>
    </row>
    <row r="2897" spans="2:4" x14ac:dyDescent="0.25">
      <c r="B2897"/>
      <c r="C2897"/>
      <c r="D2897"/>
    </row>
    <row r="2898" spans="2:4" x14ac:dyDescent="0.25">
      <c r="B2898"/>
      <c r="C2898"/>
      <c r="D2898"/>
    </row>
    <row r="2899" spans="2:4" x14ac:dyDescent="0.25">
      <c r="B2899"/>
      <c r="C2899"/>
      <c r="D2899"/>
    </row>
    <row r="2900" spans="2:4" x14ac:dyDescent="0.25">
      <c r="B2900"/>
      <c r="C2900"/>
      <c r="D2900"/>
    </row>
    <row r="2901" spans="2:4" x14ac:dyDescent="0.25">
      <c r="B2901"/>
      <c r="C2901"/>
      <c r="D2901"/>
    </row>
    <row r="2902" spans="2:4" x14ac:dyDescent="0.25">
      <c r="B2902"/>
      <c r="C2902"/>
      <c r="D2902"/>
    </row>
    <row r="2903" spans="2:4" x14ac:dyDescent="0.25">
      <c r="B2903"/>
      <c r="C2903"/>
      <c r="D2903"/>
    </row>
    <row r="2904" spans="2:4" x14ac:dyDescent="0.25">
      <c r="B2904"/>
      <c r="C2904"/>
      <c r="D2904"/>
    </row>
    <row r="2905" spans="2:4" x14ac:dyDescent="0.25">
      <c r="B2905"/>
      <c r="C2905"/>
      <c r="D2905"/>
    </row>
    <row r="2906" spans="2:4" x14ac:dyDescent="0.25">
      <c r="B2906"/>
      <c r="C2906"/>
      <c r="D2906"/>
    </row>
    <row r="2907" spans="2:4" x14ac:dyDescent="0.25">
      <c r="B2907"/>
      <c r="C2907"/>
      <c r="D2907"/>
    </row>
    <row r="2908" spans="2:4" x14ac:dyDescent="0.25">
      <c r="B2908"/>
      <c r="C2908"/>
      <c r="D2908"/>
    </row>
    <row r="2909" spans="2:4" x14ac:dyDescent="0.25">
      <c r="B2909"/>
      <c r="C2909"/>
      <c r="D2909"/>
    </row>
    <row r="2910" spans="2:4" x14ac:dyDescent="0.25">
      <c r="B2910"/>
      <c r="C2910"/>
      <c r="D2910"/>
    </row>
    <row r="2911" spans="2:4" x14ac:dyDescent="0.25">
      <c r="B2911"/>
      <c r="C2911"/>
      <c r="D2911"/>
    </row>
    <row r="2912" spans="2:4" x14ac:dyDescent="0.25">
      <c r="B2912"/>
      <c r="C2912"/>
      <c r="D2912"/>
    </row>
    <row r="2913" spans="2:4" x14ac:dyDescent="0.25">
      <c r="B2913"/>
      <c r="C2913"/>
      <c r="D2913"/>
    </row>
    <row r="2914" spans="2:4" x14ac:dyDescent="0.25">
      <c r="B2914"/>
      <c r="C2914"/>
      <c r="D2914"/>
    </row>
    <row r="2915" spans="2:4" x14ac:dyDescent="0.25">
      <c r="B2915"/>
      <c r="C2915"/>
      <c r="D2915"/>
    </row>
    <row r="2916" spans="2:4" x14ac:dyDescent="0.25">
      <c r="B2916"/>
      <c r="C2916"/>
      <c r="D2916"/>
    </row>
    <row r="2917" spans="2:4" x14ac:dyDescent="0.25">
      <c r="B2917"/>
      <c r="C2917"/>
      <c r="D2917"/>
    </row>
    <row r="2918" spans="2:4" x14ac:dyDescent="0.25">
      <c r="B2918"/>
      <c r="C2918"/>
      <c r="D2918"/>
    </row>
    <row r="2919" spans="2:4" x14ac:dyDescent="0.25">
      <c r="B2919"/>
      <c r="C2919"/>
      <c r="D2919"/>
    </row>
    <row r="2920" spans="2:4" x14ac:dyDescent="0.25">
      <c r="B2920"/>
      <c r="C2920"/>
      <c r="D2920"/>
    </row>
    <row r="2921" spans="2:4" x14ac:dyDescent="0.25">
      <c r="B2921"/>
      <c r="C2921"/>
      <c r="D2921"/>
    </row>
    <row r="2922" spans="2:4" x14ac:dyDescent="0.25">
      <c r="B2922"/>
      <c r="C2922"/>
      <c r="D2922"/>
    </row>
    <row r="2923" spans="2:4" x14ac:dyDescent="0.25">
      <c r="B2923"/>
      <c r="C2923"/>
      <c r="D2923"/>
    </row>
    <row r="2924" spans="2:4" x14ac:dyDescent="0.25">
      <c r="B2924"/>
      <c r="C2924"/>
      <c r="D2924"/>
    </row>
    <row r="2925" spans="2:4" x14ac:dyDescent="0.25">
      <c r="B2925"/>
      <c r="C2925"/>
      <c r="D2925"/>
    </row>
    <row r="2926" spans="2:4" x14ac:dyDescent="0.25">
      <c r="B2926"/>
      <c r="C2926"/>
      <c r="D2926"/>
    </row>
    <row r="2927" spans="2:4" x14ac:dyDescent="0.25">
      <c r="B2927"/>
      <c r="C2927"/>
      <c r="D2927"/>
    </row>
    <row r="2928" spans="2:4" x14ac:dyDescent="0.25">
      <c r="B2928"/>
      <c r="C2928"/>
      <c r="D2928"/>
    </row>
    <row r="2929" spans="2:4" x14ac:dyDescent="0.25">
      <c r="B2929"/>
      <c r="C2929"/>
      <c r="D2929"/>
    </row>
    <row r="2930" spans="2:4" x14ac:dyDescent="0.25">
      <c r="B2930"/>
      <c r="C2930"/>
      <c r="D2930"/>
    </row>
    <row r="2931" spans="2:4" x14ac:dyDescent="0.25">
      <c r="B2931"/>
      <c r="C2931"/>
      <c r="D2931"/>
    </row>
    <row r="2932" spans="2:4" x14ac:dyDescent="0.25">
      <c r="B2932"/>
      <c r="C2932"/>
      <c r="D2932"/>
    </row>
    <row r="2933" spans="2:4" x14ac:dyDescent="0.25">
      <c r="B2933"/>
      <c r="C2933"/>
      <c r="D2933"/>
    </row>
    <row r="2934" spans="2:4" x14ac:dyDescent="0.25">
      <c r="B2934"/>
      <c r="C2934"/>
      <c r="D2934"/>
    </row>
    <row r="2935" spans="2:4" x14ac:dyDescent="0.25">
      <c r="B2935"/>
      <c r="C2935"/>
      <c r="D2935"/>
    </row>
    <row r="2936" spans="2:4" x14ac:dyDescent="0.25">
      <c r="B2936"/>
      <c r="C2936"/>
      <c r="D2936"/>
    </row>
    <row r="2937" spans="2:4" x14ac:dyDescent="0.25">
      <c r="B2937"/>
      <c r="C2937"/>
      <c r="D2937"/>
    </row>
    <row r="2938" spans="2:4" x14ac:dyDescent="0.25">
      <c r="B2938"/>
      <c r="C2938"/>
      <c r="D2938"/>
    </row>
    <row r="2939" spans="2:4" x14ac:dyDescent="0.25">
      <c r="B2939"/>
      <c r="C2939"/>
      <c r="D2939"/>
    </row>
    <row r="2940" spans="2:4" x14ac:dyDescent="0.25">
      <c r="B2940"/>
      <c r="C2940"/>
      <c r="D2940"/>
    </row>
    <row r="2941" spans="2:4" x14ac:dyDescent="0.25">
      <c r="B2941"/>
      <c r="C2941"/>
      <c r="D2941"/>
    </row>
    <row r="2942" spans="2:4" x14ac:dyDescent="0.25">
      <c r="B2942"/>
      <c r="C2942"/>
      <c r="D2942"/>
    </row>
    <row r="2943" spans="2:4" x14ac:dyDescent="0.25">
      <c r="B2943"/>
      <c r="C2943"/>
      <c r="D2943"/>
    </row>
    <row r="2944" spans="2:4" x14ac:dyDescent="0.25">
      <c r="B2944"/>
      <c r="C2944"/>
      <c r="D2944"/>
    </row>
    <row r="2945" spans="2:4" x14ac:dyDescent="0.25">
      <c r="B2945"/>
      <c r="C2945"/>
      <c r="D2945"/>
    </row>
    <row r="2946" spans="2:4" x14ac:dyDescent="0.25">
      <c r="B2946"/>
      <c r="C2946"/>
      <c r="D2946"/>
    </row>
    <row r="2947" spans="2:4" x14ac:dyDescent="0.25">
      <c r="B2947"/>
      <c r="C2947"/>
      <c r="D2947"/>
    </row>
    <row r="2948" spans="2:4" x14ac:dyDescent="0.25">
      <c r="B2948"/>
      <c r="C2948"/>
      <c r="D2948"/>
    </row>
    <row r="2949" spans="2:4" x14ac:dyDescent="0.25">
      <c r="B2949"/>
      <c r="C2949"/>
      <c r="D2949"/>
    </row>
    <row r="2950" spans="2:4" x14ac:dyDescent="0.25">
      <c r="B2950"/>
      <c r="C2950"/>
      <c r="D2950"/>
    </row>
    <row r="2951" spans="2:4" x14ac:dyDescent="0.25">
      <c r="B2951"/>
      <c r="C2951"/>
      <c r="D2951"/>
    </row>
    <row r="2952" spans="2:4" x14ac:dyDescent="0.25">
      <c r="B2952"/>
      <c r="C2952"/>
      <c r="D2952"/>
    </row>
    <row r="2953" spans="2:4" x14ac:dyDescent="0.25">
      <c r="B2953"/>
      <c r="C2953"/>
      <c r="D2953"/>
    </row>
    <row r="2954" spans="2:4" x14ac:dyDescent="0.25">
      <c r="B2954"/>
      <c r="C2954"/>
      <c r="D2954"/>
    </row>
    <row r="2955" spans="2:4" x14ac:dyDescent="0.25">
      <c r="B2955"/>
      <c r="C2955"/>
      <c r="D2955"/>
    </row>
    <row r="2956" spans="2:4" x14ac:dyDescent="0.25">
      <c r="B2956"/>
      <c r="C2956"/>
      <c r="D2956"/>
    </row>
    <row r="2957" spans="2:4" x14ac:dyDescent="0.25">
      <c r="B2957"/>
      <c r="C2957"/>
      <c r="D2957"/>
    </row>
    <row r="2958" spans="2:4" x14ac:dyDescent="0.25">
      <c r="B2958"/>
      <c r="C2958"/>
      <c r="D2958"/>
    </row>
    <row r="2959" spans="2:4" x14ac:dyDescent="0.25">
      <c r="B2959"/>
      <c r="C2959"/>
      <c r="D2959"/>
    </row>
    <row r="2960" spans="2:4" x14ac:dyDescent="0.25">
      <c r="B2960"/>
      <c r="C2960"/>
      <c r="D2960"/>
    </row>
    <row r="2961" spans="2:4" x14ac:dyDescent="0.25">
      <c r="B2961"/>
      <c r="C2961"/>
      <c r="D2961"/>
    </row>
    <row r="2962" spans="2:4" x14ac:dyDescent="0.25">
      <c r="B2962"/>
      <c r="C2962"/>
      <c r="D2962"/>
    </row>
    <row r="2963" spans="2:4" x14ac:dyDescent="0.25">
      <c r="B2963"/>
      <c r="C2963"/>
      <c r="D2963"/>
    </row>
    <row r="2964" spans="2:4" x14ac:dyDescent="0.25">
      <c r="B2964"/>
      <c r="C2964"/>
      <c r="D2964"/>
    </row>
    <row r="2965" spans="2:4" x14ac:dyDescent="0.25">
      <c r="B2965"/>
      <c r="C2965"/>
      <c r="D2965"/>
    </row>
    <row r="2966" spans="2:4" x14ac:dyDescent="0.25">
      <c r="B2966"/>
      <c r="C2966"/>
      <c r="D2966"/>
    </row>
    <row r="2967" spans="2:4" x14ac:dyDescent="0.25">
      <c r="B2967"/>
      <c r="C2967"/>
      <c r="D2967"/>
    </row>
    <row r="2968" spans="2:4" x14ac:dyDescent="0.25">
      <c r="B2968"/>
      <c r="C2968"/>
      <c r="D2968"/>
    </row>
    <row r="2969" spans="2:4" x14ac:dyDescent="0.25">
      <c r="B2969"/>
      <c r="C2969"/>
      <c r="D2969"/>
    </row>
    <row r="2970" spans="2:4" x14ac:dyDescent="0.25">
      <c r="B2970"/>
      <c r="C2970"/>
      <c r="D2970"/>
    </row>
    <row r="2971" spans="2:4" x14ac:dyDescent="0.25">
      <c r="B2971"/>
      <c r="C2971"/>
      <c r="D2971"/>
    </row>
    <row r="2972" spans="2:4" x14ac:dyDescent="0.25">
      <c r="B2972"/>
      <c r="C2972"/>
      <c r="D2972"/>
    </row>
    <row r="2973" spans="2:4" x14ac:dyDescent="0.25">
      <c r="B2973"/>
      <c r="C2973"/>
      <c r="D2973"/>
    </row>
    <row r="2974" spans="2:4" x14ac:dyDescent="0.25">
      <c r="B2974"/>
      <c r="C2974"/>
      <c r="D2974"/>
    </row>
    <row r="2975" spans="2:4" x14ac:dyDescent="0.25">
      <c r="B2975"/>
      <c r="C2975"/>
      <c r="D2975"/>
    </row>
    <row r="2976" spans="2:4" x14ac:dyDescent="0.25">
      <c r="B2976"/>
      <c r="C2976"/>
      <c r="D2976"/>
    </row>
    <row r="2977" spans="2:4" x14ac:dyDescent="0.25">
      <c r="B2977"/>
      <c r="C2977"/>
      <c r="D2977"/>
    </row>
    <row r="2978" spans="2:4" x14ac:dyDescent="0.25">
      <c r="B2978"/>
      <c r="C2978"/>
      <c r="D2978"/>
    </row>
    <row r="2979" spans="2:4" x14ac:dyDescent="0.25">
      <c r="B2979"/>
      <c r="C2979"/>
      <c r="D2979"/>
    </row>
    <row r="2980" spans="2:4" x14ac:dyDescent="0.25">
      <c r="B2980"/>
      <c r="C2980"/>
      <c r="D2980"/>
    </row>
    <row r="2981" spans="2:4" x14ac:dyDescent="0.25">
      <c r="B2981"/>
      <c r="C2981"/>
      <c r="D2981"/>
    </row>
    <row r="2982" spans="2:4" x14ac:dyDescent="0.25">
      <c r="B2982"/>
      <c r="C2982"/>
      <c r="D2982"/>
    </row>
    <row r="2983" spans="2:4" x14ac:dyDescent="0.25">
      <c r="B2983"/>
      <c r="C2983"/>
      <c r="D2983"/>
    </row>
    <row r="2984" spans="2:4" x14ac:dyDescent="0.25">
      <c r="B2984"/>
      <c r="C2984"/>
      <c r="D2984"/>
    </row>
    <row r="2985" spans="2:4" x14ac:dyDescent="0.25">
      <c r="B2985"/>
      <c r="C2985"/>
      <c r="D2985"/>
    </row>
    <row r="2986" spans="2:4" x14ac:dyDescent="0.25">
      <c r="B2986"/>
      <c r="C2986"/>
      <c r="D2986"/>
    </row>
    <row r="2987" spans="2:4" x14ac:dyDescent="0.25">
      <c r="B2987"/>
      <c r="C2987"/>
      <c r="D2987"/>
    </row>
    <row r="2988" spans="2:4" x14ac:dyDescent="0.25">
      <c r="B2988"/>
      <c r="C2988"/>
      <c r="D2988"/>
    </row>
    <row r="2989" spans="2:4" x14ac:dyDescent="0.25">
      <c r="B2989"/>
      <c r="C2989"/>
      <c r="D2989"/>
    </row>
    <row r="2990" spans="2:4" x14ac:dyDescent="0.25">
      <c r="B2990"/>
      <c r="C2990"/>
      <c r="D2990"/>
    </row>
    <row r="2991" spans="2:4" x14ac:dyDescent="0.25">
      <c r="B2991"/>
      <c r="C2991"/>
      <c r="D2991"/>
    </row>
    <row r="2992" spans="2:4" x14ac:dyDescent="0.25">
      <c r="B2992"/>
      <c r="C2992"/>
      <c r="D2992"/>
    </row>
    <row r="2993" spans="2:4" x14ac:dyDescent="0.25">
      <c r="B2993"/>
      <c r="C2993"/>
      <c r="D2993"/>
    </row>
    <row r="2994" spans="2:4" x14ac:dyDescent="0.25">
      <c r="B2994"/>
      <c r="C2994"/>
      <c r="D2994"/>
    </row>
    <row r="2995" spans="2:4" x14ac:dyDescent="0.25">
      <c r="B2995"/>
      <c r="C2995"/>
      <c r="D2995"/>
    </row>
    <row r="2996" spans="2:4" x14ac:dyDescent="0.25">
      <c r="B2996"/>
      <c r="C2996"/>
      <c r="D2996"/>
    </row>
    <row r="2997" spans="2:4" x14ac:dyDescent="0.25">
      <c r="B2997"/>
      <c r="C2997"/>
      <c r="D2997"/>
    </row>
    <row r="2998" spans="2:4" x14ac:dyDescent="0.25">
      <c r="B2998"/>
      <c r="C2998"/>
      <c r="D2998"/>
    </row>
    <row r="2999" spans="2:4" x14ac:dyDescent="0.25">
      <c r="B2999"/>
      <c r="C2999"/>
      <c r="D2999"/>
    </row>
    <row r="3000" spans="2:4" x14ac:dyDescent="0.25">
      <c r="B3000"/>
      <c r="C3000"/>
      <c r="D3000"/>
    </row>
    <row r="3001" spans="2:4" x14ac:dyDescent="0.25">
      <c r="B3001"/>
      <c r="C3001"/>
      <c r="D3001"/>
    </row>
    <row r="3002" spans="2:4" x14ac:dyDescent="0.25">
      <c r="B3002"/>
      <c r="C3002"/>
      <c r="D3002"/>
    </row>
    <row r="3003" spans="2:4" x14ac:dyDescent="0.25">
      <c r="B3003"/>
      <c r="C3003"/>
      <c r="D3003"/>
    </row>
    <row r="3004" spans="2:4" x14ac:dyDescent="0.25">
      <c r="B3004"/>
      <c r="C3004"/>
      <c r="D3004"/>
    </row>
    <row r="3005" spans="2:4" x14ac:dyDescent="0.25">
      <c r="B3005"/>
      <c r="C3005"/>
      <c r="D3005"/>
    </row>
    <row r="3006" spans="2:4" x14ac:dyDescent="0.25">
      <c r="B3006"/>
      <c r="C3006"/>
      <c r="D3006"/>
    </row>
    <row r="3007" spans="2:4" x14ac:dyDescent="0.25">
      <c r="B3007"/>
      <c r="C3007"/>
      <c r="D3007"/>
    </row>
    <row r="3008" spans="2:4" x14ac:dyDescent="0.25">
      <c r="B3008"/>
      <c r="C3008"/>
      <c r="D3008"/>
    </row>
    <row r="3009" spans="2:4" x14ac:dyDescent="0.25">
      <c r="B3009"/>
      <c r="C3009"/>
      <c r="D3009"/>
    </row>
    <row r="3010" spans="2:4" x14ac:dyDescent="0.25">
      <c r="B3010"/>
      <c r="C3010"/>
      <c r="D3010"/>
    </row>
    <row r="3011" spans="2:4" x14ac:dyDescent="0.25">
      <c r="B3011"/>
      <c r="C3011"/>
      <c r="D3011"/>
    </row>
    <row r="3012" spans="2:4" x14ac:dyDescent="0.25">
      <c r="B3012"/>
      <c r="C3012"/>
      <c r="D3012"/>
    </row>
    <row r="3013" spans="2:4" x14ac:dyDescent="0.25">
      <c r="B3013"/>
      <c r="C3013"/>
      <c r="D3013"/>
    </row>
    <row r="3014" spans="2:4" x14ac:dyDescent="0.25">
      <c r="B3014"/>
      <c r="C3014"/>
      <c r="D3014"/>
    </row>
    <row r="3015" spans="2:4" x14ac:dyDescent="0.25">
      <c r="B3015"/>
      <c r="C3015"/>
      <c r="D3015"/>
    </row>
    <row r="3016" spans="2:4" x14ac:dyDescent="0.25">
      <c r="B3016"/>
      <c r="C3016"/>
      <c r="D3016"/>
    </row>
    <row r="3017" spans="2:4" x14ac:dyDescent="0.25">
      <c r="B3017"/>
      <c r="C3017"/>
      <c r="D3017"/>
    </row>
    <row r="3018" spans="2:4" x14ac:dyDescent="0.25">
      <c r="B3018"/>
      <c r="C3018"/>
      <c r="D3018"/>
    </row>
    <row r="3019" spans="2:4" x14ac:dyDescent="0.25">
      <c r="B3019"/>
      <c r="C3019"/>
      <c r="D3019"/>
    </row>
    <row r="3020" spans="2:4" x14ac:dyDescent="0.25">
      <c r="B3020"/>
      <c r="C3020"/>
      <c r="D3020"/>
    </row>
    <row r="3021" spans="2:4" x14ac:dyDescent="0.25">
      <c r="B3021"/>
      <c r="C3021"/>
      <c r="D3021"/>
    </row>
    <row r="3022" spans="2:4" x14ac:dyDescent="0.25">
      <c r="B3022"/>
      <c r="C3022"/>
      <c r="D3022"/>
    </row>
    <row r="3023" spans="2:4" x14ac:dyDescent="0.25">
      <c r="B3023"/>
      <c r="C3023"/>
      <c r="D3023"/>
    </row>
    <row r="3024" spans="2:4" x14ac:dyDescent="0.25">
      <c r="B3024"/>
      <c r="C3024"/>
      <c r="D3024"/>
    </row>
    <row r="3025" spans="2:4" x14ac:dyDescent="0.25">
      <c r="B3025"/>
      <c r="C3025"/>
      <c r="D3025"/>
    </row>
    <row r="3026" spans="2:4" x14ac:dyDescent="0.25">
      <c r="B3026"/>
      <c r="C3026"/>
      <c r="D3026"/>
    </row>
    <row r="3027" spans="2:4" x14ac:dyDescent="0.25">
      <c r="B3027"/>
      <c r="C3027"/>
      <c r="D3027"/>
    </row>
    <row r="3028" spans="2:4" x14ac:dyDescent="0.25">
      <c r="B3028"/>
      <c r="C3028"/>
      <c r="D3028"/>
    </row>
    <row r="3029" spans="2:4" x14ac:dyDescent="0.25">
      <c r="B3029"/>
      <c r="C3029"/>
      <c r="D3029"/>
    </row>
    <row r="3030" spans="2:4" x14ac:dyDescent="0.25">
      <c r="B3030"/>
      <c r="C3030"/>
      <c r="D3030"/>
    </row>
    <row r="3031" spans="2:4" x14ac:dyDescent="0.25">
      <c r="B3031"/>
      <c r="C3031"/>
      <c r="D3031"/>
    </row>
    <row r="3032" spans="2:4" x14ac:dyDescent="0.25">
      <c r="B3032"/>
      <c r="C3032"/>
      <c r="D3032"/>
    </row>
    <row r="3033" spans="2:4" x14ac:dyDescent="0.25">
      <c r="B3033"/>
      <c r="C3033"/>
      <c r="D3033"/>
    </row>
    <row r="3034" spans="2:4" x14ac:dyDescent="0.25">
      <c r="B3034"/>
      <c r="C3034"/>
      <c r="D3034"/>
    </row>
    <row r="3035" spans="2:4" x14ac:dyDescent="0.25">
      <c r="B3035"/>
      <c r="C3035"/>
      <c r="D3035"/>
    </row>
    <row r="3036" spans="2:4" x14ac:dyDescent="0.25">
      <c r="B3036"/>
      <c r="C3036"/>
      <c r="D3036"/>
    </row>
    <row r="3037" spans="2:4" x14ac:dyDescent="0.25">
      <c r="B3037"/>
      <c r="C3037"/>
      <c r="D3037"/>
    </row>
    <row r="3038" spans="2:4" x14ac:dyDescent="0.25">
      <c r="B3038"/>
      <c r="C3038"/>
      <c r="D3038"/>
    </row>
    <row r="3039" spans="2:4" x14ac:dyDescent="0.25">
      <c r="B3039"/>
      <c r="C3039"/>
      <c r="D3039"/>
    </row>
    <row r="3040" spans="2:4" x14ac:dyDescent="0.25">
      <c r="B3040"/>
      <c r="C3040"/>
      <c r="D3040"/>
    </row>
    <row r="3041" spans="2:4" x14ac:dyDescent="0.25">
      <c r="B3041"/>
      <c r="C3041"/>
      <c r="D3041"/>
    </row>
    <row r="3042" spans="2:4" x14ac:dyDescent="0.25">
      <c r="B3042"/>
      <c r="C3042"/>
      <c r="D3042"/>
    </row>
    <row r="3043" spans="2:4" x14ac:dyDescent="0.25">
      <c r="B3043"/>
      <c r="C3043"/>
      <c r="D3043"/>
    </row>
    <row r="3044" spans="2:4" x14ac:dyDescent="0.25">
      <c r="B3044"/>
      <c r="C3044"/>
      <c r="D3044"/>
    </row>
    <row r="3045" spans="2:4" x14ac:dyDescent="0.25">
      <c r="B3045"/>
      <c r="C3045"/>
      <c r="D3045"/>
    </row>
    <row r="3046" spans="2:4" x14ac:dyDescent="0.25">
      <c r="B3046"/>
      <c r="C3046"/>
      <c r="D3046"/>
    </row>
    <row r="3047" spans="2:4" x14ac:dyDescent="0.25">
      <c r="B3047"/>
      <c r="C3047"/>
      <c r="D3047"/>
    </row>
    <row r="3048" spans="2:4" x14ac:dyDescent="0.25">
      <c r="B3048"/>
      <c r="C3048"/>
      <c r="D3048"/>
    </row>
    <row r="3049" spans="2:4" x14ac:dyDescent="0.25">
      <c r="B3049"/>
      <c r="C3049"/>
      <c r="D3049"/>
    </row>
    <row r="3050" spans="2:4" x14ac:dyDescent="0.25">
      <c r="B3050"/>
      <c r="C3050"/>
      <c r="D3050"/>
    </row>
    <row r="3051" spans="2:4" x14ac:dyDescent="0.25">
      <c r="B3051"/>
      <c r="C3051"/>
      <c r="D3051"/>
    </row>
    <row r="3052" spans="2:4" x14ac:dyDescent="0.25">
      <c r="B3052"/>
      <c r="C3052"/>
      <c r="D3052"/>
    </row>
    <row r="3053" spans="2:4" x14ac:dyDescent="0.25">
      <c r="B3053"/>
      <c r="C3053"/>
      <c r="D3053"/>
    </row>
    <row r="3054" spans="2:4" x14ac:dyDescent="0.25">
      <c r="B3054"/>
      <c r="C3054"/>
      <c r="D3054"/>
    </row>
    <row r="3055" spans="2:4" x14ac:dyDescent="0.25">
      <c r="B3055"/>
      <c r="C3055"/>
      <c r="D3055"/>
    </row>
    <row r="3056" spans="2:4" x14ac:dyDescent="0.25">
      <c r="B3056"/>
      <c r="C3056"/>
      <c r="D3056"/>
    </row>
    <row r="3057" spans="2:4" x14ac:dyDescent="0.25">
      <c r="B3057"/>
      <c r="C3057"/>
      <c r="D3057"/>
    </row>
    <row r="3058" spans="2:4" x14ac:dyDescent="0.25">
      <c r="B3058"/>
      <c r="C3058"/>
      <c r="D3058"/>
    </row>
    <row r="3059" spans="2:4" x14ac:dyDescent="0.25">
      <c r="B3059"/>
      <c r="C3059"/>
      <c r="D3059"/>
    </row>
    <row r="3060" spans="2:4" x14ac:dyDescent="0.25">
      <c r="B3060"/>
      <c r="C3060"/>
      <c r="D3060"/>
    </row>
    <row r="3061" spans="2:4" x14ac:dyDescent="0.25">
      <c r="B3061"/>
      <c r="C3061"/>
      <c r="D3061"/>
    </row>
    <row r="3062" spans="2:4" x14ac:dyDescent="0.25">
      <c r="B3062"/>
      <c r="C3062"/>
      <c r="D3062"/>
    </row>
    <row r="3063" spans="2:4" x14ac:dyDescent="0.25">
      <c r="B3063"/>
      <c r="C3063"/>
      <c r="D3063"/>
    </row>
    <row r="3064" spans="2:4" x14ac:dyDescent="0.25">
      <c r="B3064"/>
      <c r="C3064"/>
      <c r="D3064"/>
    </row>
    <row r="3065" spans="2:4" x14ac:dyDescent="0.25">
      <c r="B3065"/>
      <c r="C3065"/>
      <c r="D3065"/>
    </row>
    <row r="3066" spans="2:4" x14ac:dyDescent="0.25">
      <c r="B3066"/>
      <c r="C3066"/>
      <c r="D3066"/>
    </row>
    <row r="3067" spans="2:4" x14ac:dyDescent="0.25">
      <c r="B3067"/>
      <c r="C3067"/>
      <c r="D3067"/>
    </row>
    <row r="3068" spans="2:4" x14ac:dyDescent="0.25">
      <c r="B3068"/>
      <c r="C3068"/>
      <c r="D3068"/>
    </row>
    <row r="3069" spans="2:4" x14ac:dyDescent="0.25">
      <c r="B3069"/>
      <c r="C3069"/>
      <c r="D3069"/>
    </row>
    <row r="3070" spans="2:4" x14ac:dyDescent="0.25">
      <c r="B3070"/>
      <c r="C3070"/>
      <c r="D3070"/>
    </row>
    <row r="3071" spans="2:4" x14ac:dyDescent="0.25">
      <c r="B3071"/>
      <c r="C3071"/>
      <c r="D3071"/>
    </row>
    <row r="3072" spans="2:4" x14ac:dyDescent="0.25">
      <c r="B3072"/>
      <c r="C3072"/>
      <c r="D3072"/>
    </row>
    <row r="3073" spans="2:4" x14ac:dyDescent="0.25">
      <c r="B3073"/>
      <c r="C3073"/>
      <c r="D3073"/>
    </row>
    <row r="3074" spans="2:4" x14ac:dyDescent="0.25">
      <c r="B3074"/>
      <c r="C3074"/>
      <c r="D3074"/>
    </row>
    <row r="3075" spans="2:4" x14ac:dyDescent="0.25">
      <c r="B3075"/>
      <c r="C3075"/>
      <c r="D3075"/>
    </row>
    <row r="3076" spans="2:4" x14ac:dyDescent="0.25">
      <c r="B3076"/>
      <c r="C3076"/>
      <c r="D3076"/>
    </row>
    <row r="3077" spans="2:4" x14ac:dyDescent="0.25">
      <c r="B3077"/>
      <c r="C3077"/>
      <c r="D3077"/>
    </row>
    <row r="3078" spans="2:4" x14ac:dyDescent="0.25">
      <c r="B3078"/>
      <c r="C3078"/>
      <c r="D3078"/>
    </row>
    <row r="3079" spans="2:4" x14ac:dyDescent="0.25">
      <c r="B3079"/>
      <c r="C3079"/>
      <c r="D3079"/>
    </row>
    <row r="3080" spans="2:4" x14ac:dyDescent="0.25">
      <c r="B3080"/>
      <c r="C3080"/>
      <c r="D3080"/>
    </row>
    <row r="3081" spans="2:4" x14ac:dyDescent="0.25">
      <c r="B3081"/>
      <c r="C3081"/>
      <c r="D3081"/>
    </row>
    <row r="3082" spans="2:4" x14ac:dyDescent="0.25">
      <c r="B3082"/>
      <c r="C3082"/>
      <c r="D3082"/>
    </row>
    <row r="3083" spans="2:4" x14ac:dyDescent="0.25">
      <c r="B3083"/>
      <c r="C3083"/>
      <c r="D3083"/>
    </row>
    <row r="3084" spans="2:4" x14ac:dyDescent="0.25">
      <c r="B3084"/>
      <c r="C3084"/>
      <c r="D3084"/>
    </row>
    <row r="3085" spans="2:4" x14ac:dyDescent="0.25">
      <c r="B3085"/>
      <c r="C3085"/>
      <c r="D3085"/>
    </row>
    <row r="3086" spans="2:4" x14ac:dyDescent="0.25">
      <c r="B3086"/>
      <c r="C3086"/>
      <c r="D3086"/>
    </row>
    <row r="3087" spans="2:4" x14ac:dyDescent="0.25">
      <c r="B3087"/>
      <c r="C3087"/>
      <c r="D3087"/>
    </row>
    <row r="3088" spans="2:4" x14ac:dyDescent="0.25">
      <c r="B3088"/>
      <c r="C3088"/>
      <c r="D3088"/>
    </row>
    <row r="3089" spans="2:4" x14ac:dyDescent="0.25">
      <c r="B3089"/>
      <c r="C3089"/>
      <c r="D3089"/>
    </row>
    <row r="3090" spans="2:4" x14ac:dyDescent="0.25">
      <c r="B3090"/>
      <c r="C3090"/>
      <c r="D3090"/>
    </row>
    <row r="3091" spans="2:4" x14ac:dyDescent="0.25">
      <c r="B3091"/>
      <c r="C3091"/>
      <c r="D3091"/>
    </row>
    <row r="3092" spans="2:4" x14ac:dyDescent="0.25">
      <c r="B3092"/>
      <c r="C3092"/>
      <c r="D3092"/>
    </row>
    <row r="3093" spans="2:4" x14ac:dyDescent="0.25">
      <c r="B3093"/>
      <c r="C3093"/>
      <c r="D3093"/>
    </row>
    <row r="3094" spans="2:4" x14ac:dyDescent="0.25">
      <c r="B3094"/>
      <c r="C3094"/>
      <c r="D3094"/>
    </row>
    <row r="3095" spans="2:4" x14ac:dyDescent="0.25">
      <c r="B3095"/>
      <c r="C3095"/>
      <c r="D3095"/>
    </row>
    <row r="3096" spans="2:4" x14ac:dyDescent="0.25">
      <c r="B3096"/>
      <c r="C3096"/>
      <c r="D3096"/>
    </row>
    <row r="3097" spans="2:4" x14ac:dyDescent="0.25">
      <c r="B3097"/>
      <c r="C3097"/>
      <c r="D3097"/>
    </row>
    <row r="3098" spans="2:4" x14ac:dyDescent="0.25">
      <c r="B3098"/>
      <c r="C3098"/>
      <c r="D3098"/>
    </row>
    <row r="3099" spans="2:4" x14ac:dyDescent="0.25">
      <c r="B3099"/>
      <c r="C3099"/>
      <c r="D3099"/>
    </row>
    <row r="3100" spans="2:4" x14ac:dyDescent="0.25">
      <c r="B3100"/>
      <c r="C3100"/>
      <c r="D3100"/>
    </row>
    <row r="3101" spans="2:4" x14ac:dyDescent="0.25">
      <c r="B3101"/>
      <c r="C3101"/>
      <c r="D3101"/>
    </row>
    <row r="3102" spans="2:4" x14ac:dyDescent="0.25">
      <c r="B3102"/>
      <c r="C3102"/>
      <c r="D3102"/>
    </row>
    <row r="3103" spans="2:4" x14ac:dyDescent="0.25">
      <c r="B3103"/>
      <c r="C3103"/>
      <c r="D3103"/>
    </row>
    <row r="3104" spans="2:4" x14ac:dyDescent="0.25">
      <c r="B3104"/>
      <c r="C3104"/>
      <c r="D3104"/>
    </row>
    <row r="3105" spans="2:4" x14ac:dyDescent="0.25">
      <c r="B3105"/>
      <c r="C3105"/>
      <c r="D3105"/>
    </row>
    <row r="3106" spans="2:4" x14ac:dyDescent="0.25">
      <c r="B3106"/>
      <c r="C3106"/>
      <c r="D3106"/>
    </row>
    <row r="3107" spans="2:4" x14ac:dyDescent="0.25">
      <c r="B3107"/>
      <c r="C3107"/>
      <c r="D3107"/>
    </row>
    <row r="3108" spans="2:4" x14ac:dyDescent="0.25">
      <c r="B3108"/>
      <c r="C3108"/>
      <c r="D3108"/>
    </row>
    <row r="3109" spans="2:4" x14ac:dyDescent="0.25">
      <c r="B3109"/>
      <c r="C3109"/>
      <c r="D3109"/>
    </row>
    <row r="3110" spans="2:4" x14ac:dyDescent="0.25">
      <c r="B3110"/>
      <c r="C3110"/>
      <c r="D3110"/>
    </row>
    <row r="3111" spans="2:4" x14ac:dyDescent="0.25">
      <c r="B3111"/>
      <c r="C3111"/>
      <c r="D3111"/>
    </row>
    <row r="3112" spans="2:4" x14ac:dyDescent="0.25">
      <c r="B3112"/>
      <c r="C3112"/>
      <c r="D3112"/>
    </row>
    <row r="3113" spans="2:4" x14ac:dyDescent="0.25">
      <c r="B3113"/>
      <c r="C3113"/>
      <c r="D3113"/>
    </row>
    <row r="3114" spans="2:4" x14ac:dyDescent="0.25">
      <c r="B3114"/>
      <c r="C3114"/>
      <c r="D3114"/>
    </row>
    <row r="3115" spans="2:4" x14ac:dyDescent="0.25">
      <c r="B3115"/>
      <c r="C3115"/>
      <c r="D3115"/>
    </row>
    <row r="3116" spans="2:4" x14ac:dyDescent="0.25">
      <c r="B3116"/>
      <c r="C3116"/>
      <c r="D3116"/>
    </row>
    <row r="3117" spans="2:4" x14ac:dyDescent="0.25">
      <c r="B3117"/>
      <c r="C3117"/>
      <c r="D3117"/>
    </row>
    <row r="3118" spans="2:4" x14ac:dyDescent="0.25">
      <c r="B3118"/>
      <c r="C3118"/>
      <c r="D3118"/>
    </row>
    <row r="3119" spans="2:4" x14ac:dyDescent="0.25">
      <c r="B3119"/>
      <c r="C3119"/>
      <c r="D3119"/>
    </row>
    <row r="3120" spans="2:4" x14ac:dyDescent="0.25">
      <c r="B3120"/>
      <c r="C3120"/>
      <c r="D3120"/>
    </row>
    <row r="3121" spans="2:4" x14ac:dyDescent="0.25">
      <c r="B3121"/>
      <c r="C3121"/>
      <c r="D3121"/>
    </row>
    <row r="3122" spans="2:4" x14ac:dyDescent="0.25">
      <c r="B3122"/>
      <c r="C3122"/>
      <c r="D3122"/>
    </row>
    <row r="3123" spans="2:4" x14ac:dyDescent="0.25">
      <c r="B3123"/>
      <c r="C3123"/>
      <c r="D3123"/>
    </row>
    <row r="3124" spans="2:4" x14ac:dyDescent="0.25">
      <c r="B3124"/>
      <c r="C3124"/>
      <c r="D3124"/>
    </row>
    <row r="3125" spans="2:4" x14ac:dyDescent="0.25">
      <c r="B3125"/>
      <c r="C3125"/>
      <c r="D3125"/>
    </row>
    <row r="3126" spans="2:4" x14ac:dyDescent="0.25">
      <c r="B3126"/>
      <c r="C3126"/>
      <c r="D3126"/>
    </row>
    <row r="3127" spans="2:4" x14ac:dyDescent="0.25">
      <c r="B3127"/>
      <c r="C3127"/>
      <c r="D3127"/>
    </row>
    <row r="3128" spans="2:4" x14ac:dyDescent="0.25">
      <c r="B3128"/>
      <c r="C3128"/>
      <c r="D3128"/>
    </row>
    <row r="3129" spans="2:4" x14ac:dyDescent="0.25">
      <c r="B3129"/>
      <c r="C3129"/>
      <c r="D3129"/>
    </row>
    <row r="3130" spans="2:4" x14ac:dyDescent="0.25">
      <c r="B3130"/>
      <c r="C3130"/>
      <c r="D3130"/>
    </row>
    <row r="3131" spans="2:4" x14ac:dyDescent="0.25">
      <c r="B3131"/>
      <c r="C3131"/>
      <c r="D3131"/>
    </row>
    <row r="3132" spans="2:4" x14ac:dyDescent="0.25">
      <c r="B3132"/>
      <c r="C3132"/>
      <c r="D3132"/>
    </row>
    <row r="3133" spans="2:4" x14ac:dyDescent="0.25">
      <c r="B3133"/>
      <c r="C3133"/>
      <c r="D3133"/>
    </row>
    <row r="3134" spans="2:4" x14ac:dyDescent="0.25">
      <c r="B3134"/>
      <c r="C3134"/>
      <c r="D3134"/>
    </row>
    <row r="3135" spans="2:4" x14ac:dyDescent="0.25">
      <c r="B3135"/>
      <c r="C3135"/>
      <c r="D3135"/>
    </row>
    <row r="3136" spans="2:4" x14ac:dyDescent="0.25">
      <c r="B3136"/>
      <c r="C3136"/>
      <c r="D3136"/>
    </row>
    <row r="3137" spans="2:4" x14ac:dyDescent="0.25">
      <c r="B3137"/>
      <c r="C3137"/>
      <c r="D3137"/>
    </row>
    <row r="3138" spans="2:4" x14ac:dyDescent="0.25">
      <c r="B3138"/>
      <c r="C3138"/>
      <c r="D3138"/>
    </row>
    <row r="3139" spans="2:4" x14ac:dyDescent="0.25">
      <c r="B3139"/>
      <c r="C3139"/>
      <c r="D3139"/>
    </row>
    <row r="3140" spans="2:4" x14ac:dyDescent="0.25">
      <c r="B3140"/>
      <c r="C3140"/>
      <c r="D3140"/>
    </row>
    <row r="3141" spans="2:4" x14ac:dyDescent="0.25">
      <c r="B3141"/>
      <c r="C3141"/>
      <c r="D3141"/>
    </row>
    <row r="3142" spans="2:4" x14ac:dyDescent="0.25">
      <c r="B3142"/>
      <c r="C3142"/>
      <c r="D3142"/>
    </row>
    <row r="3143" spans="2:4" x14ac:dyDescent="0.25">
      <c r="B3143"/>
      <c r="C3143"/>
      <c r="D3143"/>
    </row>
    <row r="3144" spans="2:4" x14ac:dyDescent="0.25">
      <c r="B3144"/>
      <c r="C3144"/>
      <c r="D3144"/>
    </row>
    <row r="3145" spans="2:4" x14ac:dyDescent="0.25">
      <c r="B3145"/>
      <c r="C3145"/>
      <c r="D3145"/>
    </row>
    <row r="3146" spans="2:4" x14ac:dyDescent="0.25">
      <c r="B3146"/>
      <c r="C3146"/>
      <c r="D3146"/>
    </row>
    <row r="3147" spans="2:4" x14ac:dyDescent="0.25">
      <c r="B3147"/>
      <c r="C3147"/>
      <c r="D3147"/>
    </row>
    <row r="3148" spans="2:4" x14ac:dyDescent="0.25">
      <c r="B3148"/>
      <c r="C3148"/>
      <c r="D3148"/>
    </row>
    <row r="3149" spans="2:4" x14ac:dyDescent="0.25">
      <c r="B3149"/>
      <c r="C3149"/>
      <c r="D3149"/>
    </row>
    <row r="3150" spans="2:4" x14ac:dyDescent="0.25">
      <c r="B3150"/>
      <c r="C3150"/>
      <c r="D3150"/>
    </row>
    <row r="3151" spans="2:4" x14ac:dyDescent="0.25">
      <c r="B3151"/>
      <c r="C3151"/>
      <c r="D3151"/>
    </row>
    <row r="3152" spans="2:4" x14ac:dyDescent="0.25">
      <c r="B3152"/>
      <c r="C3152"/>
      <c r="D3152"/>
    </row>
    <row r="3153" spans="2:4" x14ac:dyDescent="0.25">
      <c r="B3153"/>
      <c r="C3153"/>
      <c r="D3153"/>
    </row>
    <row r="3154" spans="2:4" x14ac:dyDescent="0.25">
      <c r="B3154"/>
      <c r="C3154"/>
      <c r="D3154"/>
    </row>
    <row r="3155" spans="2:4" x14ac:dyDescent="0.25">
      <c r="B3155"/>
      <c r="C3155"/>
      <c r="D3155"/>
    </row>
    <row r="3156" spans="2:4" x14ac:dyDescent="0.25">
      <c r="B3156"/>
      <c r="C3156"/>
      <c r="D3156"/>
    </row>
    <row r="3157" spans="2:4" x14ac:dyDescent="0.25">
      <c r="B3157"/>
      <c r="C3157"/>
      <c r="D3157"/>
    </row>
    <row r="3158" spans="2:4" x14ac:dyDescent="0.25">
      <c r="B3158"/>
      <c r="C3158"/>
      <c r="D3158"/>
    </row>
    <row r="3159" spans="2:4" x14ac:dyDescent="0.25">
      <c r="B3159"/>
      <c r="C3159"/>
      <c r="D3159"/>
    </row>
    <row r="3160" spans="2:4" x14ac:dyDescent="0.25">
      <c r="B3160"/>
      <c r="C3160"/>
      <c r="D3160"/>
    </row>
    <row r="3161" spans="2:4" x14ac:dyDescent="0.25">
      <c r="B3161"/>
      <c r="C3161"/>
      <c r="D3161"/>
    </row>
    <row r="3162" spans="2:4" x14ac:dyDescent="0.25">
      <c r="B3162"/>
      <c r="C3162"/>
      <c r="D3162"/>
    </row>
    <row r="3163" spans="2:4" x14ac:dyDescent="0.25">
      <c r="B3163"/>
      <c r="C3163"/>
      <c r="D3163"/>
    </row>
    <row r="3164" spans="2:4" x14ac:dyDescent="0.25">
      <c r="B3164"/>
      <c r="C3164"/>
      <c r="D3164"/>
    </row>
    <row r="3165" spans="2:4" x14ac:dyDescent="0.25">
      <c r="B3165"/>
      <c r="C3165"/>
      <c r="D3165"/>
    </row>
    <row r="3166" spans="2:4" x14ac:dyDescent="0.25">
      <c r="B3166"/>
      <c r="C3166"/>
      <c r="D3166"/>
    </row>
    <row r="3167" spans="2:4" x14ac:dyDescent="0.25">
      <c r="B3167"/>
      <c r="C3167"/>
      <c r="D3167"/>
    </row>
    <row r="3168" spans="2:4" x14ac:dyDescent="0.25">
      <c r="B3168"/>
      <c r="C3168"/>
      <c r="D3168"/>
    </row>
    <row r="3169" spans="2:4" x14ac:dyDescent="0.25">
      <c r="B3169"/>
      <c r="C3169"/>
      <c r="D3169"/>
    </row>
    <row r="3170" spans="2:4" x14ac:dyDescent="0.25">
      <c r="B3170"/>
      <c r="C3170"/>
      <c r="D3170"/>
    </row>
    <row r="3171" spans="2:4" x14ac:dyDescent="0.25">
      <c r="B3171"/>
      <c r="C3171"/>
      <c r="D3171"/>
    </row>
    <row r="3172" spans="2:4" x14ac:dyDescent="0.25">
      <c r="B3172"/>
      <c r="C3172"/>
      <c r="D3172"/>
    </row>
    <row r="3173" spans="2:4" x14ac:dyDescent="0.25">
      <c r="B3173"/>
      <c r="C3173"/>
      <c r="D3173"/>
    </row>
    <row r="3174" spans="2:4" x14ac:dyDescent="0.25">
      <c r="B3174"/>
      <c r="C3174"/>
      <c r="D3174"/>
    </row>
    <row r="3175" spans="2:4" x14ac:dyDescent="0.25">
      <c r="B3175"/>
      <c r="C3175"/>
      <c r="D3175"/>
    </row>
    <row r="3176" spans="2:4" x14ac:dyDescent="0.25">
      <c r="B3176"/>
      <c r="C3176"/>
      <c r="D3176"/>
    </row>
    <row r="3177" spans="2:4" x14ac:dyDescent="0.25">
      <c r="B3177"/>
      <c r="C3177"/>
      <c r="D3177"/>
    </row>
    <row r="3178" spans="2:4" x14ac:dyDescent="0.25">
      <c r="B3178"/>
      <c r="C3178"/>
      <c r="D3178"/>
    </row>
    <row r="3179" spans="2:4" x14ac:dyDescent="0.25">
      <c r="B3179"/>
      <c r="C3179"/>
      <c r="D3179"/>
    </row>
    <row r="3180" spans="2:4" x14ac:dyDescent="0.25">
      <c r="B3180"/>
      <c r="C3180"/>
      <c r="D3180"/>
    </row>
    <row r="3181" spans="2:4" x14ac:dyDescent="0.25">
      <c r="B3181"/>
      <c r="C3181"/>
      <c r="D3181"/>
    </row>
    <row r="3182" spans="2:4" x14ac:dyDescent="0.25">
      <c r="B3182"/>
      <c r="C3182"/>
      <c r="D3182"/>
    </row>
    <row r="3183" spans="2:4" x14ac:dyDescent="0.25">
      <c r="B3183"/>
      <c r="C3183"/>
      <c r="D3183"/>
    </row>
    <row r="3184" spans="2:4" x14ac:dyDescent="0.25">
      <c r="B3184"/>
      <c r="C3184"/>
      <c r="D3184"/>
    </row>
    <row r="3185" spans="2:4" x14ac:dyDescent="0.25">
      <c r="B3185"/>
      <c r="C3185"/>
      <c r="D3185"/>
    </row>
    <row r="3186" spans="2:4" x14ac:dyDescent="0.25">
      <c r="B3186"/>
      <c r="C3186"/>
      <c r="D3186"/>
    </row>
    <row r="3187" spans="2:4" x14ac:dyDescent="0.25">
      <c r="B3187"/>
      <c r="C3187"/>
      <c r="D3187"/>
    </row>
    <row r="3188" spans="2:4" x14ac:dyDescent="0.25">
      <c r="B3188"/>
      <c r="C3188"/>
      <c r="D3188"/>
    </row>
    <row r="3189" spans="2:4" x14ac:dyDescent="0.25">
      <c r="B3189"/>
      <c r="C3189"/>
      <c r="D3189"/>
    </row>
    <row r="3190" spans="2:4" x14ac:dyDescent="0.25">
      <c r="B3190"/>
      <c r="C3190"/>
      <c r="D3190"/>
    </row>
    <row r="3191" spans="2:4" x14ac:dyDescent="0.25">
      <c r="B3191"/>
      <c r="C3191"/>
      <c r="D3191"/>
    </row>
    <row r="3192" spans="2:4" x14ac:dyDescent="0.25">
      <c r="B3192"/>
      <c r="C3192"/>
      <c r="D3192"/>
    </row>
    <row r="3193" spans="2:4" x14ac:dyDescent="0.25">
      <c r="B3193"/>
      <c r="C3193"/>
      <c r="D3193"/>
    </row>
    <row r="3194" spans="2:4" x14ac:dyDescent="0.25">
      <c r="B3194"/>
      <c r="C3194"/>
      <c r="D3194"/>
    </row>
    <row r="3195" spans="2:4" x14ac:dyDescent="0.25">
      <c r="B3195"/>
      <c r="C3195"/>
      <c r="D3195"/>
    </row>
    <row r="3196" spans="2:4" x14ac:dyDescent="0.25">
      <c r="B3196"/>
      <c r="C3196"/>
      <c r="D3196"/>
    </row>
    <row r="3197" spans="2:4" x14ac:dyDescent="0.25">
      <c r="B3197"/>
      <c r="C3197"/>
      <c r="D3197"/>
    </row>
    <row r="3198" spans="2:4" x14ac:dyDescent="0.25">
      <c r="B3198"/>
      <c r="C3198"/>
      <c r="D3198"/>
    </row>
    <row r="3199" spans="2:4" x14ac:dyDescent="0.25">
      <c r="B3199"/>
      <c r="C3199"/>
      <c r="D3199"/>
    </row>
    <row r="3200" spans="2:4" x14ac:dyDescent="0.25">
      <c r="B3200"/>
      <c r="C3200"/>
      <c r="D3200"/>
    </row>
    <row r="3201" spans="2:4" x14ac:dyDescent="0.25">
      <c r="B3201"/>
      <c r="C3201"/>
      <c r="D3201"/>
    </row>
    <row r="3202" spans="2:4" x14ac:dyDescent="0.25">
      <c r="B3202"/>
      <c r="C3202"/>
      <c r="D3202"/>
    </row>
    <row r="3203" spans="2:4" x14ac:dyDescent="0.25">
      <c r="B3203"/>
      <c r="C3203"/>
      <c r="D3203"/>
    </row>
    <row r="3204" spans="2:4" x14ac:dyDescent="0.25">
      <c r="B3204"/>
      <c r="C3204"/>
      <c r="D3204"/>
    </row>
    <row r="3205" spans="2:4" x14ac:dyDescent="0.25">
      <c r="B3205"/>
      <c r="C3205"/>
      <c r="D3205"/>
    </row>
    <row r="3206" spans="2:4" x14ac:dyDescent="0.25">
      <c r="B3206"/>
      <c r="C3206"/>
      <c r="D3206"/>
    </row>
    <row r="3207" spans="2:4" x14ac:dyDescent="0.25">
      <c r="B3207"/>
      <c r="C3207"/>
      <c r="D3207"/>
    </row>
    <row r="3208" spans="2:4" x14ac:dyDescent="0.25">
      <c r="B3208"/>
      <c r="C3208"/>
      <c r="D3208"/>
    </row>
    <row r="3209" spans="2:4" x14ac:dyDescent="0.25">
      <c r="B3209"/>
      <c r="C3209"/>
      <c r="D3209"/>
    </row>
    <row r="3210" spans="2:4" x14ac:dyDescent="0.25">
      <c r="B3210"/>
      <c r="C3210"/>
      <c r="D3210"/>
    </row>
    <row r="3211" spans="2:4" x14ac:dyDescent="0.25">
      <c r="B3211"/>
      <c r="C3211"/>
      <c r="D3211"/>
    </row>
    <row r="3212" spans="2:4" x14ac:dyDescent="0.25">
      <c r="B3212"/>
      <c r="C3212"/>
      <c r="D3212"/>
    </row>
    <row r="3213" spans="2:4" x14ac:dyDescent="0.25">
      <c r="B3213"/>
      <c r="C3213"/>
      <c r="D3213"/>
    </row>
    <row r="3214" spans="2:4" x14ac:dyDescent="0.25">
      <c r="B3214"/>
      <c r="C3214"/>
      <c r="D3214"/>
    </row>
    <row r="3215" spans="2:4" x14ac:dyDescent="0.25">
      <c r="B3215"/>
      <c r="C3215"/>
      <c r="D3215"/>
    </row>
    <row r="3216" spans="2:4" x14ac:dyDescent="0.25">
      <c r="B3216"/>
      <c r="C3216"/>
      <c r="D3216"/>
    </row>
    <row r="3217" spans="2:4" x14ac:dyDescent="0.25">
      <c r="B3217"/>
      <c r="C3217"/>
      <c r="D3217"/>
    </row>
    <row r="3218" spans="2:4" x14ac:dyDescent="0.25">
      <c r="B3218"/>
      <c r="C3218"/>
      <c r="D3218"/>
    </row>
    <row r="3219" spans="2:4" x14ac:dyDescent="0.25">
      <c r="B3219"/>
      <c r="C3219"/>
      <c r="D3219"/>
    </row>
    <row r="3220" spans="2:4" x14ac:dyDescent="0.25">
      <c r="B3220"/>
      <c r="C3220"/>
      <c r="D3220"/>
    </row>
    <row r="3221" spans="2:4" x14ac:dyDescent="0.25">
      <c r="B3221"/>
      <c r="C3221"/>
      <c r="D3221"/>
    </row>
    <row r="3222" spans="2:4" x14ac:dyDescent="0.25">
      <c r="B3222"/>
      <c r="C3222"/>
      <c r="D3222"/>
    </row>
    <row r="3223" spans="2:4" x14ac:dyDescent="0.25">
      <c r="B3223"/>
      <c r="C3223"/>
      <c r="D3223"/>
    </row>
    <row r="3224" spans="2:4" x14ac:dyDescent="0.25">
      <c r="B3224"/>
      <c r="C3224"/>
      <c r="D3224"/>
    </row>
    <row r="3225" spans="2:4" x14ac:dyDescent="0.25">
      <c r="B3225"/>
      <c r="C3225"/>
      <c r="D3225"/>
    </row>
    <row r="3226" spans="2:4" x14ac:dyDescent="0.25">
      <c r="B3226"/>
      <c r="C3226"/>
      <c r="D3226"/>
    </row>
    <row r="3227" spans="2:4" x14ac:dyDescent="0.25">
      <c r="B3227"/>
      <c r="C3227"/>
      <c r="D3227"/>
    </row>
    <row r="3228" spans="2:4" x14ac:dyDescent="0.25">
      <c r="B3228"/>
      <c r="C3228"/>
      <c r="D3228"/>
    </row>
    <row r="3229" spans="2:4" x14ac:dyDescent="0.25">
      <c r="B3229"/>
      <c r="C3229"/>
      <c r="D3229"/>
    </row>
    <row r="3230" spans="2:4" x14ac:dyDescent="0.25">
      <c r="B3230"/>
      <c r="C3230"/>
      <c r="D3230"/>
    </row>
    <row r="3231" spans="2:4" x14ac:dyDescent="0.25">
      <c r="B3231"/>
      <c r="C3231"/>
      <c r="D3231"/>
    </row>
    <row r="3232" spans="2:4" x14ac:dyDescent="0.25">
      <c r="B3232"/>
      <c r="C3232"/>
      <c r="D3232"/>
    </row>
    <row r="3233" spans="2:4" x14ac:dyDescent="0.25">
      <c r="B3233"/>
      <c r="C3233"/>
      <c r="D3233"/>
    </row>
    <row r="3234" spans="2:4" x14ac:dyDescent="0.25">
      <c r="B3234"/>
      <c r="C3234"/>
      <c r="D3234"/>
    </row>
    <row r="3235" spans="2:4" x14ac:dyDescent="0.25">
      <c r="B3235"/>
      <c r="C3235"/>
      <c r="D3235"/>
    </row>
    <row r="3236" spans="2:4" x14ac:dyDescent="0.25">
      <c r="B3236"/>
      <c r="C3236"/>
      <c r="D3236"/>
    </row>
    <row r="3237" spans="2:4" x14ac:dyDescent="0.25">
      <c r="B3237"/>
      <c r="C3237"/>
      <c r="D3237"/>
    </row>
    <row r="3238" spans="2:4" x14ac:dyDescent="0.25">
      <c r="B3238"/>
      <c r="C3238"/>
      <c r="D3238"/>
    </row>
    <row r="3239" spans="2:4" x14ac:dyDescent="0.25">
      <c r="B3239"/>
      <c r="C3239"/>
      <c r="D3239"/>
    </row>
    <row r="3240" spans="2:4" x14ac:dyDescent="0.25">
      <c r="B3240"/>
      <c r="C3240"/>
      <c r="D3240"/>
    </row>
    <row r="3241" spans="2:4" x14ac:dyDescent="0.25">
      <c r="B3241"/>
      <c r="C3241"/>
      <c r="D3241"/>
    </row>
    <row r="3242" spans="2:4" x14ac:dyDescent="0.25">
      <c r="B3242"/>
      <c r="C3242"/>
      <c r="D3242"/>
    </row>
    <row r="3243" spans="2:4" x14ac:dyDescent="0.25">
      <c r="B3243"/>
      <c r="C3243"/>
      <c r="D3243"/>
    </row>
    <row r="3244" spans="2:4" x14ac:dyDescent="0.25">
      <c r="B3244"/>
      <c r="C3244"/>
      <c r="D3244"/>
    </row>
    <row r="3245" spans="2:4" x14ac:dyDescent="0.25">
      <c r="B3245"/>
      <c r="C3245"/>
      <c r="D3245"/>
    </row>
    <row r="3246" spans="2:4" x14ac:dyDescent="0.25">
      <c r="B3246"/>
      <c r="C3246"/>
      <c r="D3246"/>
    </row>
    <row r="3247" spans="2:4" x14ac:dyDescent="0.25">
      <c r="B3247"/>
      <c r="C3247"/>
      <c r="D3247"/>
    </row>
    <row r="3248" spans="2:4" x14ac:dyDescent="0.25">
      <c r="B3248"/>
      <c r="C3248"/>
      <c r="D3248"/>
    </row>
    <row r="3249" spans="2:4" x14ac:dyDescent="0.25">
      <c r="B3249"/>
      <c r="C3249"/>
      <c r="D3249"/>
    </row>
    <row r="3250" spans="2:4" x14ac:dyDescent="0.25">
      <c r="B3250"/>
      <c r="C3250"/>
      <c r="D3250"/>
    </row>
    <row r="3251" spans="2:4" x14ac:dyDescent="0.25">
      <c r="B3251"/>
      <c r="C3251"/>
      <c r="D3251"/>
    </row>
    <row r="3252" spans="2:4" x14ac:dyDescent="0.25">
      <c r="B3252"/>
      <c r="C3252"/>
      <c r="D3252"/>
    </row>
    <row r="3253" spans="2:4" x14ac:dyDescent="0.25">
      <c r="B3253"/>
      <c r="C3253"/>
      <c r="D3253"/>
    </row>
    <row r="3254" spans="2:4" x14ac:dyDescent="0.25">
      <c r="B3254"/>
      <c r="C3254"/>
      <c r="D3254"/>
    </row>
    <row r="3255" spans="2:4" x14ac:dyDescent="0.25">
      <c r="B3255"/>
      <c r="C3255"/>
      <c r="D3255"/>
    </row>
    <row r="3256" spans="2:4" x14ac:dyDescent="0.25">
      <c r="B3256"/>
      <c r="C3256"/>
      <c r="D3256"/>
    </row>
    <row r="3257" spans="2:4" x14ac:dyDescent="0.25">
      <c r="B3257"/>
      <c r="C3257"/>
      <c r="D3257"/>
    </row>
    <row r="3258" spans="2:4" x14ac:dyDescent="0.25">
      <c r="B3258"/>
      <c r="C3258"/>
      <c r="D3258"/>
    </row>
    <row r="3259" spans="2:4" x14ac:dyDescent="0.25">
      <c r="B3259"/>
      <c r="C3259"/>
      <c r="D3259"/>
    </row>
    <row r="3260" spans="2:4" x14ac:dyDescent="0.25">
      <c r="B3260"/>
      <c r="C3260"/>
      <c r="D3260"/>
    </row>
    <row r="3261" spans="2:4" x14ac:dyDescent="0.25">
      <c r="B3261"/>
      <c r="C3261"/>
      <c r="D3261"/>
    </row>
    <row r="3262" spans="2:4" x14ac:dyDescent="0.25">
      <c r="B3262"/>
      <c r="C3262"/>
      <c r="D3262"/>
    </row>
    <row r="3263" spans="2:4" x14ac:dyDescent="0.25">
      <c r="B3263"/>
      <c r="C3263"/>
      <c r="D3263"/>
    </row>
    <row r="3264" spans="2:4" x14ac:dyDescent="0.25">
      <c r="B3264"/>
      <c r="C3264"/>
      <c r="D3264"/>
    </row>
    <row r="3265" spans="2:4" x14ac:dyDescent="0.25">
      <c r="B3265"/>
      <c r="C3265"/>
      <c r="D3265"/>
    </row>
    <row r="3266" spans="2:4" x14ac:dyDescent="0.25">
      <c r="B3266"/>
      <c r="C3266"/>
      <c r="D3266"/>
    </row>
    <row r="3267" spans="2:4" x14ac:dyDescent="0.25">
      <c r="B3267"/>
      <c r="C3267"/>
      <c r="D3267"/>
    </row>
    <row r="3268" spans="2:4" x14ac:dyDescent="0.25">
      <c r="B3268"/>
      <c r="C3268"/>
      <c r="D3268"/>
    </row>
    <row r="3269" spans="2:4" x14ac:dyDescent="0.25">
      <c r="B3269"/>
      <c r="C3269"/>
      <c r="D3269"/>
    </row>
    <row r="3270" spans="2:4" x14ac:dyDescent="0.25">
      <c r="B3270"/>
      <c r="C3270"/>
      <c r="D3270"/>
    </row>
    <row r="3271" spans="2:4" x14ac:dyDescent="0.25">
      <c r="B3271"/>
      <c r="C3271"/>
      <c r="D3271"/>
    </row>
    <row r="3272" spans="2:4" x14ac:dyDescent="0.25">
      <c r="B3272"/>
      <c r="C3272"/>
      <c r="D3272"/>
    </row>
    <row r="3273" spans="2:4" x14ac:dyDescent="0.25">
      <c r="B3273"/>
      <c r="C3273"/>
      <c r="D3273"/>
    </row>
    <row r="3274" spans="2:4" x14ac:dyDescent="0.25">
      <c r="B3274"/>
      <c r="C3274"/>
      <c r="D3274"/>
    </row>
    <row r="3275" spans="2:4" x14ac:dyDescent="0.25">
      <c r="B3275"/>
      <c r="C3275"/>
      <c r="D3275"/>
    </row>
    <row r="3276" spans="2:4" x14ac:dyDescent="0.25">
      <c r="B3276"/>
      <c r="C3276"/>
      <c r="D3276"/>
    </row>
    <row r="3277" spans="2:4" x14ac:dyDescent="0.25">
      <c r="B3277"/>
      <c r="C3277"/>
      <c r="D3277"/>
    </row>
    <row r="3278" spans="2:4" x14ac:dyDescent="0.25">
      <c r="B3278"/>
      <c r="C3278"/>
      <c r="D3278"/>
    </row>
    <row r="3279" spans="2:4" x14ac:dyDescent="0.25">
      <c r="B3279"/>
      <c r="C3279"/>
      <c r="D3279"/>
    </row>
    <row r="3280" spans="2:4" x14ac:dyDescent="0.25">
      <c r="B3280"/>
      <c r="C3280"/>
      <c r="D3280"/>
    </row>
    <row r="3281" spans="2:4" x14ac:dyDescent="0.25">
      <c r="B3281"/>
      <c r="C3281"/>
      <c r="D3281"/>
    </row>
    <row r="3282" spans="2:4" x14ac:dyDescent="0.25">
      <c r="B3282"/>
      <c r="C3282"/>
      <c r="D3282"/>
    </row>
    <row r="3283" spans="2:4" x14ac:dyDescent="0.25">
      <c r="B3283"/>
      <c r="C3283"/>
      <c r="D3283"/>
    </row>
    <row r="3284" spans="2:4" x14ac:dyDescent="0.25">
      <c r="B3284"/>
      <c r="C3284"/>
      <c r="D3284"/>
    </row>
    <row r="3285" spans="2:4" x14ac:dyDescent="0.25">
      <c r="B3285"/>
      <c r="C3285"/>
      <c r="D3285"/>
    </row>
    <row r="3286" spans="2:4" x14ac:dyDescent="0.25">
      <c r="B3286"/>
      <c r="C3286"/>
      <c r="D3286"/>
    </row>
    <row r="3287" spans="2:4" x14ac:dyDescent="0.25">
      <c r="B3287"/>
      <c r="C3287"/>
      <c r="D3287"/>
    </row>
    <row r="3288" spans="2:4" x14ac:dyDescent="0.25">
      <c r="B3288"/>
      <c r="C3288"/>
      <c r="D3288"/>
    </row>
    <row r="3289" spans="2:4" x14ac:dyDescent="0.25">
      <c r="B3289"/>
      <c r="C3289"/>
      <c r="D3289"/>
    </row>
    <row r="3290" spans="2:4" x14ac:dyDescent="0.25">
      <c r="B3290"/>
      <c r="C3290"/>
      <c r="D3290"/>
    </row>
    <row r="3291" spans="2:4" x14ac:dyDescent="0.25">
      <c r="B3291"/>
      <c r="C3291"/>
      <c r="D3291"/>
    </row>
    <row r="3292" spans="2:4" x14ac:dyDescent="0.25">
      <c r="B3292"/>
      <c r="C3292"/>
      <c r="D3292"/>
    </row>
    <row r="3293" spans="2:4" x14ac:dyDescent="0.25">
      <c r="B3293"/>
      <c r="C3293"/>
      <c r="D3293"/>
    </row>
    <row r="3294" spans="2:4" x14ac:dyDescent="0.25">
      <c r="B3294"/>
      <c r="C3294"/>
      <c r="D3294"/>
    </row>
    <row r="3295" spans="2:4" x14ac:dyDescent="0.25">
      <c r="B3295"/>
      <c r="C3295"/>
      <c r="D3295"/>
    </row>
    <row r="3296" spans="2:4" x14ac:dyDescent="0.25">
      <c r="B3296"/>
      <c r="C3296"/>
      <c r="D3296"/>
    </row>
    <row r="3297" spans="2:4" x14ac:dyDescent="0.25">
      <c r="B3297"/>
      <c r="C3297"/>
      <c r="D3297"/>
    </row>
    <row r="3298" spans="2:4" x14ac:dyDescent="0.25">
      <c r="B3298"/>
      <c r="C3298"/>
      <c r="D3298"/>
    </row>
    <row r="3299" spans="2:4" x14ac:dyDescent="0.25">
      <c r="B3299"/>
      <c r="C3299"/>
      <c r="D3299"/>
    </row>
    <row r="3300" spans="2:4" x14ac:dyDescent="0.25">
      <c r="B3300"/>
      <c r="C3300"/>
      <c r="D3300"/>
    </row>
    <row r="3301" spans="2:4" x14ac:dyDescent="0.25">
      <c r="B3301"/>
      <c r="C3301"/>
      <c r="D3301"/>
    </row>
    <row r="3302" spans="2:4" x14ac:dyDescent="0.25">
      <c r="B3302"/>
      <c r="C3302"/>
      <c r="D3302"/>
    </row>
    <row r="3303" spans="2:4" x14ac:dyDescent="0.25">
      <c r="B3303"/>
      <c r="C3303"/>
      <c r="D3303"/>
    </row>
    <row r="3304" spans="2:4" x14ac:dyDescent="0.25">
      <c r="B3304"/>
      <c r="C3304"/>
      <c r="D3304"/>
    </row>
    <row r="3305" spans="2:4" x14ac:dyDescent="0.25">
      <c r="B3305"/>
      <c r="C3305"/>
      <c r="D3305"/>
    </row>
    <row r="3306" spans="2:4" x14ac:dyDescent="0.25">
      <c r="B3306"/>
      <c r="C3306"/>
      <c r="D3306"/>
    </row>
    <row r="3307" spans="2:4" x14ac:dyDescent="0.25">
      <c r="B3307"/>
      <c r="C3307"/>
      <c r="D3307"/>
    </row>
    <row r="3308" spans="2:4" x14ac:dyDescent="0.25">
      <c r="B3308"/>
      <c r="C3308"/>
      <c r="D3308"/>
    </row>
    <row r="3309" spans="2:4" x14ac:dyDescent="0.25">
      <c r="B3309"/>
      <c r="C3309"/>
      <c r="D3309"/>
    </row>
    <row r="3310" spans="2:4" x14ac:dyDescent="0.25">
      <c r="B3310"/>
      <c r="C3310"/>
      <c r="D3310"/>
    </row>
    <row r="3311" spans="2:4" x14ac:dyDescent="0.25">
      <c r="B3311"/>
      <c r="C3311"/>
      <c r="D3311"/>
    </row>
    <row r="3312" spans="2:4" x14ac:dyDescent="0.25">
      <c r="B3312"/>
      <c r="C3312"/>
      <c r="D3312"/>
    </row>
    <row r="3313" spans="2:4" x14ac:dyDescent="0.25">
      <c r="B3313"/>
      <c r="C3313"/>
      <c r="D3313"/>
    </row>
    <row r="3314" spans="2:4" x14ac:dyDescent="0.25">
      <c r="B3314"/>
      <c r="C3314"/>
      <c r="D3314"/>
    </row>
    <row r="3315" spans="2:4" x14ac:dyDescent="0.25">
      <c r="B3315"/>
      <c r="C3315"/>
      <c r="D3315"/>
    </row>
    <row r="3316" spans="2:4" x14ac:dyDescent="0.25">
      <c r="B3316"/>
      <c r="C3316"/>
      <c r="D3316"/>
    </row>
    <row r="3317" spans="2:4" x14ac:dyDescent="0.25">
      <c r="B3317"/>
      <c r="C3317"/>
      <c r="D3317"/>
    </row>
    <row r="3318" spans="2:4" x14ac:dyDescent="0.25">
      <c r="B3318"/>
      <c r="C3318"/>
      <c r="D3318"/>
    </row>
    <row r="3319" spans="2:4" x14ac:dyDescent="0.25">
      <c r="B3319"/>
      <c r="C3319"/>
      <c r="D3319"/>
    </row>
    <row r="3320" spans="2:4" x14ac:dyDescent="0.25">
      <c r="B3320"/>
      <c r="C3320"/>
      <c r="D3320"/>
    </row>
    <row r="3321" spans="2:4" x14ac:dyDescent="0.25">
      <c r="B3321"/>
      <c r="C3321"/>
      <c r="D3321"/>
    </row>
    <row r="3322" spans="2:4" x14ac:dyDescent="0.25">
      <c r="B3322"/>
      <c r="C3322"/>
      <c r="D3322"/>
    </row>
    <row r="3323" spans="2:4" x14ac:dyDescent="0.25">
      <c r="B3323"/>
      <c r="C3323"/>
      <c r="D3323"/>
    </row>
    <row r="3324" spans="2:4" x14ac:dyDescent="0.25">
      <c r="B3324"/>
      <c r="C3324"/>
      <c r="D3324"/>
    </row>
    <row r="3325" spans="2:4" x14ac:dyDescent="0.25">
      <c r="B3325"/>
      <c r="C3325"/>
      <c r="D3325"/>
    </row>
    <row r="3326" spans="2:4" x14ac:dyDescent="0.25">
      <c r="B3326"/>
      <c r="C3326"/>
      <c r="D3326"/>
    </row>
    <row r="3327" spans="2:4" x14ac:dyDescent="0.25">
      <c r="B3327"/>
      <c r="C3327"/>
      <c r="D3327"/>
    </row>
    <row r="3328" spans="2:4" x14ac:dyDescent="0.25">
      <c r="B3328"/>
      <c r="C3328"/>
      <c r="D3328"/>
    </row>
    <row r="3329" spans="2:4" x14ac:dyDescent="0.25">
      <c r="B3329"/>
      <c r="C3329"/>
      <c r="D3329"/>
    </row>
    <row r="3330" spans="2:4" x14ac:dyDescent="0.25">
      <c r="B3330"/>
      <c r="C3330"/>
      <c r="D3330"/>
    </row>
    <row r="3331" spans="2:4" x14ac:dyDescent="0.25">
      <c r="B3331"/>
      <c r="C3331"/>
      <c r="D3331"/>
    </row>
    <row r="3332" spans="2:4" x14ac:dyDescent="0.25">
      <c r="B3332"/>
      <c r="C3332"/>
      <c r="D3332"/>
    </row>
    <row r="3333" spans="2:4" x14ac:dyDescent="0.25">
      <c r="B3333"/>
      <c r="C3333"/>
      <c r="D3333"/>
    </row>
    <row r="3334" spans="2:4" x14ac:dyDescent="0.25">
      <c r="B3334"/>
      <c r="C3334"/>
      <c r="D3334"/>
    </row>
    <row r="3335" spans="2:4" x14ac:dyDescent="0.25">
      <c r="B3335"/>
      <c r="C3335"/>
      <c r="D3335"/>
    </row>
    <row r="3336" spans="2:4" x14ac:dyDescent="0.25">
      <c r="B3336"/>
      <c r="C3336"/>
      <c r="D3336"/>
    </row>
    <row r="3337" spans="2:4" x14ac:dyDescent="0.25">
      <c r="B3337"/>
      <c r="C3337"/>
      <c r="D3337"/>
    </row>
    <row r="3338" spans="2:4" x14ac:dyDescent="0.25">
      <c r="B3338"/>
      <c r="C3338"/>
      <c r="D3338"/>
    </row>
    <row r="3339" spans="2:4" x14ac:dyDescent="0.25">
      <c r="B3339"/>
      <c r="C3339"/>
      <c r="D3339"/>
    </row>
    <row r="3340" spans="2:4" x14ac:dyDescent="0.25">
      <c r="B3340"/>
      <c r="C3340"/>
      <c r="D3340"/>
    </row>
    <row r="3341" spans="2:4" x14ac:dyDescent="0.25">
      <c r="B3341"/>
      <c r="C3341"/>
      <c r="D3341"/>
    </row>
    <row r="3342" spans="2:4" x14ac:dyDescent="0.25">
      <c r="B3342"/>
      <c r="C3342"/>
      <c r="D3342"/>
    </row>
    <row r="3343" spans="2:4" x14ac:dyDescent="0.25">
      <c r="B3343"/>
      <c r="C3343"/>
      <c r="D3343"/>
    </row>
    <row r="3344" spans="2:4" x14ac:dyDescent="0.25">
      <c r="B3344"/>
      <c r="C3344"/>
      <c r="D3344"/>
    </row>
    <row r="3345" spans="2:4" x14ac:dyDescent="0.25">
      <c r="B3345"/>
      <c r="C3345"/>
      <c r="D3345"/>
    </row>
    <row r="3346" spans="2:4" x14ac:dyDescent="0.25">
      <c r="B3346"/>
      <c r="C3346"/>
      <c r="D3346"/>
    </row>
    <row r="3347" spans="2:4" x14ac:dyDescent="0.25">
      <c r="B3347"/>
      <c r="C3347"/>
      <c r="D3347"/>
    </row>
    <row r="3348" spans="2:4" x14ac:dyDescent="0.25">
      <c r="B3348"/>
      <c r="C3348"/>
      <c r="D3348"/>
    </row>
    <row r="3349" spans="2:4" x14ac:dyDescent="0.25">
      <c r="B3349"/>
      <c r="C3349"/>
      <c r="D3349"/>
    </row>
    <row r="3350" spans="2:4" x14ac:dyDescent="0.25">
      <c r="B3350"/>
      <c r="C3350"/>
      <c r="D3350"/>
    </row>
    <row r="3351" spans="2:4" x14ac:dyDescent="0.25">
      <c r="B3351"/>
      <c r="C3351"/>
      <c r="D3351"/>
    </row>
    <row r="3352" spans="2:4" x14ac:dyDescent="0.25">
      <c r="B3352"/>
      <c r="C3352"/>
      <c r="D3352"/>
    </row>
    <row r="3353" spans="2:4" x14ac:dyDescent="0.25">
      <c r="B3353"/>
      <c r="C3353"/>
      <c r="D3353"/>
    </row>
    <row r="3354" spans="2:4" x14ac:dyDescent="0.25">
      <c r="B3354"/>
      <c r="C3354"/>
      <c r="D3354"/>
    </row>
    <row r="3355" spans="2:4" x14ac:dyDescent="0.25">
      <c r="B3355"/>
      <c r="C3355"/>
      <c r="D3355"/>
    </row>
    <row r="3356" spans="2:4" x14ac:dyDescent="0.25">
      <c r="B3356"/>
      <c r="C3356"/>
      <c r="D3356"/>
    </row>
    <row r="3357" spans="2:4" x14ac:dyDescent="0.25">
      <c r="B3357"/>
      <c r="C3357"/>
      <c r="D3357"/>
    </row>
    <row r="3358" spans="2:4" x14ac:dyDescent="0.25">
      <c r="B3358"/>
      <c r="C3358"/>
      <c r="D3358"/>
    </row>
    <row r="3359" spans="2:4" x14ac:dyDescent="0.25">
      <c r="B3359"/>
      <c r="C3359"/>
      <c r="D3359"/>
    </row>
    <row r="3360" spans="2:4" x14ac:dyDescent="0.25">
      <c r="B3360"/>
      <c r="C3360"/>
      <c r="D3360"/>
    </row>
    <row r="3361" spans="2:4" x14ac:dyDescent="0.25">
      <c r="B3361"/>
      <c r="C3361"/>
      <c r="D3361"/>
    </row>
    <row r="3362" spans="2:4" x14ac:dyDescent="0.25">
      <c r="B3362"/>
      <c r="C3362"/>
      <c r="D3362"/>
    </row>
    <row r="3363" spans="2:4" x14ac:dyDescent="0.25">
      <c r="B3363"/>
      <c r="C3363"/>
      <c r="D3363"/>
    </row>
    <row r="3364" spans="2:4" x14ac:dyDescent="0.25">
      <c r="B3364"/>
      <c r="C3364"/>
      <c r="D3364"/>
    </row>
    <row r="3365" spans="2:4" x14ac:dyDescent="0.25">
      <c r="B3365"/>
      <c r="C3365"/>
      <c r="D3365"/>
    </row>
    <row r="3366" spans="2:4" x14ac:dyDescent="0.25">
      <c r="B3366"/>
      <c r="C3366"/>
      <c r="D3366"/>
    </row>
    <row r="3367" spans="2:4" x14ac:dyDescent="0.25">
      <c r="B3367"/>
      <c r="C3367"/>
      <c r="D3367"/>
    </row>
    <row r="3368" spans="2:4" x14ac:dyDescent="0.25">
      <c r="B3368"/>
      <c r="C3368"/>
      <c r="D3368"/>
    </row>
    <row r="3369" spans="2:4" x14ac:dyDescent="0.25">
      <c r="B3369"/>
      <c r="C3369"/>
      <c r="D3369"/>
    </row>
    <row r="3370" spans="2:4" x14ac:dyDescent="0.25">
      <c r="B3370"/>
      <c r="C3370"/>
      <c r="D3370"/>
    </row>
    <row r="3371" spans="2:4" x14ac:dyDescent="0.25">
      <c r="B3371"/>
      <c r="C3371"/>
      <c r="D3371"/>
    </row>
    <row r="3372" spans="2:4" x14ac:dyDescent="0.25">
      <c r="B3372"/>
      <c r="C3372"/>
      <c r="D3372"/>
    </row>
    <row r="3373" spans="2:4" x14ac:dyDescent="0.25">
      <c r="B3373"/>
      <c r="C3373"/>
      <c r="D3373"/>
    </row>
    <row r="3374" spans="2:4" x14ac:dyDescent="0.25">
      <c r="B3374"/>
      <c r="C3374"/>
      <c r="D3374"/>
    </row>
    <row r="3375" spans="2:4" x14ac:dyDescent="0.25">
      <c r="B3375"/>
      <c r="C3375"/>
      <c r="D3375"/>
    </row>
    <row r="3376" spans="2:4" x14ac:dyDescent="0.25">
      <c r="B3376"/>
      <c r="C3376"/>
      <c r="D3376"/>
    </row>
    <row r="3377" spans="2:4" x14ac:dyDescent="0.25">
      <c r="B3377"/>
      <c r="C3377"/>
      <c r="D3377"/>
    </row>
    <row r="3378" spans="2:4" x14ac:dyDescent="0.25">
      <c r="B3378"/>
      <c r="C3378"/>
      <c r="D3378"/>
    </row>
    <row r="3379" spans="2:4" x14ac:dyDescent="0.25">
      <c r="B3379"/>
      <c r="C3379"/>
      <c r="D3379"/>
    </row>
    <row r="3380" spans="2:4" x14ac:dyDescent="0.25">
      <c r="B3380"/>
      <c r="C3380"/>
      <c r="D3380"/>
    </row>
    <row r="3381" spans="2:4" x14ac:dyDescent="0.25">
      <c r="B3381"/>
      <c r="C3381"/>
      <c r="D3381"/>
    </row>
    <row r="3382" spans="2:4" x14ac:dyDescent="0.25">
      <c r="B3382"/>
      <c r="C3382"/>
      <c r="D3382"/>
    </row>
    <row r="3383" spans="2:4" x14ac:dyDescent="0.25">
      <c r="B3383"/>
      <c r="C3383"/>
      <c r="D3383"/>
    </row>
    <row r="3384" spans="2:4" x14ac:dyDescent="0.25">
      <c r="B3384"/>
      <c r="C3384"/>
      <c r="D3384"/>
    </row>
    <row r="3385" spans="2:4" x14ac:dyDescent="0.25">
      <c r="B3385"/>
      <c r="C3385"/>
      <c r="D3385"/>
    </row>
    <row r="3386" spans="2:4" x14ac:dyDescent="0.25">
      <c r="B3386"/>
      <c r="C3386"/>
      <c r="D3386"/>
    </row>
    <row r="3387" spans="2:4" x14ac:dyDescent="0.25">
      <c r="B3387"/>
      <c r="C3387"/>
      <c r="D3387"/>
    </row>
    <row r="3388" spans="2:4" x14ac:dyDescent="0.25">
      <c r="B3388"/>
      <c r="C3388"/>
      <c r="D3388"/>
    </row>
    <row r="3389" spans="2:4" x14ac:dyDescent="0.25">
      <c r="B3389"/>
      <c r="C3389"/>
      <c r="D3389"/>
    </row>
    <row r="3390" spans="2:4" x14ac:dyDescent="0.25">
      <c r="B3390"/>
      <c r="C3390"/>
      <c r="D3390"/>
    </row>
    <row r="3391" spans="2:4" x14ac:dyDescent="0.25">
      <c r="B3391"/>
      <c r="C3391"/>
      <c r="D3391"/>
    </row>
    <row r="3392" spans="2:4" x14ac:dyDescent="0.25">
      <c r="B3392"/>
      <c r="C3392"/>
      <c r="D3392"/>
    </row>
    <row r="3393" spans="2:4" x14ac:dyDescent="0.25">
      <c r="B3393"/>
      <c r="C3393"/>
      <c r="D3393"/>
    </row>
    <row r="3394" spans="2:4" x14ac:dyDescent="0.25">
      <c r="B3394"/>
      <c r="C3394"/>
      <c r="D3394"/>
    </row>
    <row r="3395" spans="2:4" x14ac:dyDescent="0.25">
      <c r="B3395"/>
      <c r="C3395"/>
      <c r="D3395"/>
    </row>
    <row r="3396" spans="2:4" x14ac:dyDescent="0.25">
      <c r="B3396"/>
      <c r="C3396"/>
      <c r="D3396"/>
    </row>
    <row r="3397" spans="2:4" x14ac:dyDescent="0.25">
      <c r="B3397"/>
      <c r="C3397"/>
      <c r="D3397"/>
    </row>
    <row r="3398" spans="2:4" x14ac:dyDescent="0.25">
      <c r="B3398"/>
      <c r="C3398"/>
      <c r="D3398"/>
    </row>
    <row r="3399" spans="2:4" x14ac:dyDescent="0.25">
      <c r="B3399"/>
      <c r="C3399"/>
      <c r="D3399"/>
    </row>
    <row r="3400" spans="2:4" x14ac:dyDescent="0.25">
      <c r="B3400"/>
      <c r="C3400"/>
      <c r="D3400"/>
    </row>
    <row r="3401" spans="2:4" x14ac:dyDescent="0.25">
      <c r="B3401"/>
      <c r="C3401"/>
      <c r="D3401"/>
    </row>
    <row r="3402" spans="2:4" x14ac:dyDescent="0.25">
      <c r="B3402"/>
      <c r="C3402"/>
      <c r="D3402"/>
    </row>
    <row r="3403" spans="2:4" x14ac:dyDescent="0.25">
      <c r="B3403"/>
      <c r="C3403"/>
      <c r="D3403"/>
    </row>
    <row r="3404" spans="2:4" x14ac:dyDescent="0.25">
      <c r="B3404"/>
      <c r="C3404"/>
      <c r="D3404"/>
    </row>
    <row r="3405" spans="2:4" x14ac:dyDescent="0.25">
      <c r="B3405"/>
      <c r="C3405"/>
      <c r="D3405"/>
    </row>
    <row r="3406" spans="2:4" x14ac:dyDescent="0.25">
      <c r="B3406"/>
      <c r="C3406"/>
      <c r="D3406"/>
    </row>
    <row r="3407" spans="2:4" x14ac:dyDescent="0.25">
      <c r="B3407"/>
      <c r="C3407"/>
      <c r="D3407"/>
    </row>
    <row r="3408" spans="2:4" x14ac:dyDescent="0.25">
      <c r="B3408"/>
      <c r="C3408"/>
      <c r="D3408"/>
    </row>
    <row r="3409" spans="2:4" x14ac:dyDescent="0.25">
      <c r="B3409"/>
      <c r="C3409"/>
      <c r="D3409"/>
    </row>
    <row r="3410" spans="2:4" x14ac:dyDescent="0.25">
      <c r="B3410"/>
      <c r="C3410"/>
      <c r="D3410"/>
    </row>
    <row r="3411" spans="2:4" x14ac:dyDescent="0.25">
      <c r="B3411"/>
      <c r="C3411"/>
      <c r="D3411"/>
    </row>
    <row r="3412" spans="2:4" x14ac:dyDescent="0.25">
      <c r="B3412"/>
      <c r="C3412"/>
      <c r="D3412"/>
    </row>
    <row r="3413" spans="2:4" x14ac:dyDescent="0.25">
      <c r="B3413"/>
      <c r="C3413"/>
      <c r="D3413"/>
    </row>
    <row r="3414" spans="2:4" x14ac:dyDescent="0.25">
      <c r="B3414"/>
      <c r="C3414"/>
      <c r="D3414"/>
    </row>
    <row r="3415" spans="2:4" x14ac:dyDescent="0.25">
      <c r="B3415"/>
      <c r="C3415"/>
      <c r="D3415"/>
    </row>
    <row r="3416" spans="2:4" x14ac:dyDescent="0.25">
      <c r="B3416"/>
      <c r="C3416"/>
      <c r="D3416"/>
    </row>
    <row r="3417" spans="2:4" x14ac:dyDescent="0.25">
      <c r="B3417"/>
      <c r="C3417"/>
      <c r="D3417"/>
    </row>
    <row r="3418" spans="2:4" x14ac:dyDescent="0.25">
      <c r="B3418"/>
      <c r="C3418"/>
      <c r="D3418"/>
    </row>
    <row r="3419" spans="2:4" x14ac:dyDescent="0.25">
      <c r="B3419"/>
      <c r="C3419"/>
      <c r="D3419"/>
    </row>
    <row r="3420" spans="2:4" x14ac:dyDescent="0.25">
      <c r="B3420"/>
      <c r="C3420"/>
      <c r="D3420"/>
    </row>
    <row r="3421" spans="2:4" x14ac:dyDescent="0.25">
      <c r="B3421"/>
      <c r="C3421"/>
      <c r="D3421"/>
    </row>
    <row r="3422" spans="2:4" x14ac:dyDescent="0.25">
      <c r="B3422"/>
      <c r="C3422"/>
      <c r="D3422"/>
    </row>
    <row r="3423" spans="2:4" x14ac:dyDescent="0.25">
      <c r="B3423"/>
      <c r="C3423"/>
      <c r="D3423"/>
    </row>
    <row r="3424" spans="2:4" x14ac:dyDescent="0.25">
      <c r="B3424"/>
      <c r="C3424"/>
      <c r="D3424"/>
    </row>
    <row r="3425" spans="2:4" x14ac:dyDescent="0.25">
      <c r="B3425"/>
      <c r="C3425"/>
      <c r="D3425"/>
    </row>
    <row r="3426" spans="2:4" x14ac:dyDescent="0.25">
      <c r="B3426"/>
      <c r="C3426"/>
      <c r="D3426"/>
    </row>
    <row r="3427" spans="2:4" x14ac:dyDescent="0.25">
      <c r="B3427"/>
      <c r="C3427"/>
      <c r="D3427"/>
    </row>
    <row r="3428" spans="2:4" x14ac:dyDescent="0.25">
      <c r="B3428"/>
      <c r="C3428"/>
      <c r="D3428"/>
    </row>
    <row r="3429" spans="2:4" x14ac:dyDescent="0.25">
      <c r="B3429"/>
      <c r="C3429"/>
      <c r="D3429"/>
    </row>
    <row r="3430" spans="2:4" x14ac:dyDescent="0.25">
      <c r="B3430"/>
      <c r="C3430"/>
      <c r="D3430"/>
    </row>
    <row r="3431" spans="2:4" x14ac:dyDescent="0.25">
      <c r="B3431"/>
      <c r="C3431"/>
      <c r="D3431"/>
    </row>
    <row r="3432" spans="2:4" x14ac:dyDescent="0.25">
      <c r="B3432"/>
      <c r="C3432"/>
      <c r="D3432"/>
    </row>
    <row r="3433" spans="2:4" x14ac:dyDescent="0.25">
      <c r="B3433"/>
      <c r="C3433"/>
      <c r="D3433"/>
    </row>
    <row r="3434" spans="2:4" x14ac:dyDescent="0.25">
      <c r="B3434"/>
      <c r="C3434"/>
      <c r="D3434"/>
    </row>
    <row r="3435" spans="2:4" x14ac:dyDescent="0.25">
      <c r="B3435"/>
      <c r="C3435"/>
      <c r="D3435"/>
    </row>
    <row r="3436" spans="2:4" x14ac:dyDescent="0.25">
      <c r="B3436"/>
      <c r="C3436"/>
      <c r="D3436"/>
    </row>
    <row r="3437" spans="2:4" x14ac:dyDescent="0.25">
      <c r="B3437"/>
      <c r="C3437"/>
      <c r="D3437"/>
    </row>
    <row r="3438" spans="2:4" x14ac:dyDescent="0.25">
      <c r="B3438"/>
      <c r="C3438"/>
      <c r="D3438"/>
    </row>
    <row r="3439" spans="2:4" x14ac:dyDescent="0.25">
      <c r="B3439"/>
      <c r="C3439"/>
      <c r="D3439"/>
    </row>
    <row r="3440" spans="2:4" x14ac:dyDescent="0.25">
      <c r="B3440"/>
      <c r="C3440"/>
      <c r="D3440"/>
    </row>
    <row r="3441" spans="2:4" x14ac:dyDescent="0.25">
      <c r="B3441"/>
      <c r="C3441"/>
      <c r="D3441"/>
    </row>
    <row r="3442" spans="2:4" x14ac:dyDescent="0.25">
      <c r="B3442"/>
      <c r="C3442"/>
      <c r="D3442"/>
    </row>
    <row r="3443" spans="2:4" x14ac:dyDescent="0.25">
      <c r="B3443"/>
      <c r="C3443"/>
      <c r="D3443"/>
    </row>
    <row r="3444" spans="2:4" x14ac:dyDescent="0.25">
      <c r="B3444"/>
      <c r="C3444"/>
      <c r="D3444"/>
    </row>
    <row r="3445" spans="2:4" x14ac:dyDescent="0.25">
      <c r="B3445"/>
      <c r="C3445"/>
      <c r="D3445"/>
    </row>
    <row r="3446" spans="2:4" x14ac:dyDescent="0.25">
      <c r="B3446"/>
      <c r="C3446"/>
      <c r="D3446"/>
    </row>
    <row r="3447" spans="2:4" x14ac:dyDescent="0.25">
      <c r="B3447"/>
      <c r="C3447"/>
      <c r="D3447"/>
    </row>
    <row r="3448" spans="2:4" x14ac:dyDescent="0.25">
      <c r="B3448"/>
      <c r="C3448"/>
      <c r="D3448"/>
    </row>
    <row r="3449" spans="2:4" x14ac:dyDescent="0.25">
      <c r="B3449"/>
      <c r="C3449"/>
      <c r="D3449"/>
    </row>
    <row r="3450" spans="2:4" x14ac:dyDescent="0.25">
      <c r="B3450"/>
      <c r="C3450"/>
      <c r="D3450"/>
    </row>
    <row r="3451" spans="2:4" x14ac:dyDescent="0.25">
      <c r="B3451"/>
      <c r="C3451"/>
      <c r="D3451"/>
    </row>
    <row r="3452" spans="2:4" x14ac:dyDescent="0.25">
      <c r="B3452"/>
      <c r="C3452"/>
      <c r="D3452"/>
    </row>
    <row r="3453" spans="2:4" x14ac:dyDescent="0.25">
      <c r="B3453"/>
      <c r="C3453"/>
      <c r="D3453"/>
    </row>
    <row r="3454" spans="2:4" x14ac:dyDescent="0.25">
      <c r="B3454"/>
      <c r="C3454"/>
      <c r="D3454"/>
    </row>
    <row r="3455" spans="2:4" x14ac:dyDescent="0.25">
      <c r="B3455"/>
      <c r="C3455"/>
      <c r="D3455"/>
    </row>
    <row r="3456" spans="2:4" x14ac:dyDescent="0.25">
      <c r="B3456"/>
      <c r="C3456"/>
      <c r="D3456"/>
    </row>
    <row r="3457" spans="2:4" x14ac:dyDescent="0.25">
      <c r="B3457"/>
      <c r="C3457"/>
      <c r="D3457"/>
    </row>
    <row r="3458" spans="2:4" x14ac:dyDescent="0.25">
      <c r="B3458"/>
      <c r="C3458"/>
      <c r="D3458"/>
    </row>
    <row r="3459" spans="2:4" x14ac:dyDescent="0.25">
      <c r="B3459"/>
      <c r="C3459"/>
      <c r="D3459"/>
    </row>
    <row r="3460" spans="2:4" x14ac:dyDescent="0.25">
      <c r="B3460"/>
      <c r="C3460"/>
      <c r="D3460"/>
    </row>
    <row r="3461" spans="2:4" x14ac:dyDescent="0.25">
      <c r="B3461"/>
      <c r="C3461"/>
      <c r="D3461"/>
    </row>
    <row r="3462" spans="2:4" x14ac:dyDescent="0.25">
      <c r="B3462"/>
      <c r="C3462"/>
      <c r="D3462"/>
    </row>
    <row r="3463" spans="2:4" x14ac:dyDescent="0.25">
      <c r="B3463"/>
      <c r="C3463"/>
      <c r="D3463"/>
    </row>
    <row r="3464" spans="2:4" x14ac:dyDescent="0.25">
      <c r="B3464"/>
      <c r="C3464"/>
      <c r="D3464"/>
    </row>
    <row r="3465" spans="2:4" x14ac:dyDescent="0.25">
      <c r="B3465"/>
      <c r="C3465"/>
      <c r="D3465"/>
    </row>
    <row r="3466" spans="2:4" x14ac:dyDescent="0.25">
      <c r="B3466"/>
      <c r="C3466"/>
      <c r="D3466"/>
    </row>
    <row r="3467" spans="2:4" x14ac:dyDescent="0.25">
      <c r="B3467"/>
      <c r="C3467"/>
      <c r="D3467"/>
    </row>
    <row r="3468" spans="2:4" x14ac:dyDescent="0.25">
      <c r="B3468"/>
      <c r="C3468"/>
      <c r="D3468"/>
    </row>
    <row r="3469" spans="2:4" x14ac:dyDescent="0.25">
      <c r="B3469"/>
      <c r="C3469"/>
      <c r="D3469"/>
    </row>
    <row r="3470" spans="2:4" x14ac:dyDescent="0.25">
      <c r="B3470"/>
      <c r="C3470"/>
      <c r="D3470"/>
    </row>
    <row r="3471" spans="2:4" x14ac:dyDescent="0.25">
      <c r="B3471"/>
      <c r="C3471"/>
      <c r="D3471"/>
    </row>
    <row r="3472" spans="2:4" x14ac:dyDescent="0.25">
      <c r="B3472"/>
      <c r="C3472"/>
      <c r="D3472"/>
    </row>
    <row r="3473" spans="2:4" x14ac:dyDescent="0.25">
      <c r="B3473"/>
      <c r="C3473"/>
      <c r="D3473"/>
    </row>
    <row r="3474" spans="2:4" x14ac:dyDescent="0.25">
      <c r="B3474"/>
      <c r="C3474"/>
      <c r="D3474"/>
    </row>
    <row r="3475" spans="2:4" x14ac:dyDescent="0.25">
      <c r="B3475"/>
      <c r="C3475"/>
      <c r="D3475"/>
    </row>
    <row r="3476" spans="2:4" x14ac:dyDescent="0.25">
      <c r="B3476"/>
      <c r="C3476"/>
      <c r="D3476"/>
    </row>
    <row r="3477" spans="2:4" x14ac:dyDescent="0.25">
      <c r="B3477"/>
      <c r="C3477"/>
      <c r="D3477"/>
    </row>
    <row r="3478" spans="2:4" x14ac:dyDescent="0.25">
      <c r="B3478"/>
      <c r="C3478"/>
      <c r="D3478"/>
    </row>
    <row r="3479" spans="2:4" x14ac:dyDescent="0.25">
      <c r="B3479"/>
      <c r="C3479"/>
      <c r="D3479"/>
    </row>
    <row r="3480" spans="2:4" x14ac:dyDescent="0.25">
      <c r="B3480"/>
      <c r="C3480"/>
      <c r="D3480"/>
    </row>
    <row r="3481" spans="2:4" x14ac:dyDescent="0.25">
      <c r="B3481"/>
      <c r="C3481"/>
      <c r="D3481"/>
    </row>
    <row r="3482" spans="2:4" x14ac:dyDescent="0.25">
      <c r="B3482"/>
      <c r="C3482"/>
      <c r="D3482"/>
    </row>
    <row r="3483" spans="2:4" x14ac:dyDescent="0.25">
      <c r="B3483"/>
      <c r="C3483"/>
      <c r="D3483"/>
    </row>
    <row r="3484" spans="2:4" x14ac:dyDescent="0.25">
      <c r="B3484"/>
      <c r="C3484"/>
      <c r="D3484"/>
    </row>
    <row r="3485" spans="2:4" x14ac:dyDescent="0.25">
      <c r="B3485"/>
      <c r="C3485"/>
      <c r="D3485"/>
    </row>
    <row r="3486" spans="2:4" x14ac:dyDescent="0.25">
      <c r="B3486"/>
      <c r="C3486"/>
      <c r="D3486"/>
    </row>
    <row r="3487" spans="2:4" x14ac:dyDescent="0.25">
      <c r="B3487"/>
      <c r="C3487"/>
      <c r="D3487"/>
    </row>
    <row r="3488" spans="2:4" x14ac:dyDescent="0.25">
      <c r="B3488"/>
      <c r="C3488"/>
      <c r="D3488"/>
    </row>
    <row r="3489" spans="2:4" x14ac:dyDescent="0.25">
      <c r="B3489"/>
      <c r="C3489"/>
      <c r="D3489"/>
    </row>
    <row r="3490" spans="2:4" x14ac:dyDescent="0.25">
      <c r="B3490"/>
      <c r="C3490"/>
      <c r="D3490"/>
    </row>
    <row r="3491" spans="2:4" x14ac:dyDescent="0.25">
      <c r="B3491"/>
      <c r="C3491"/>
      <c r="D3491"/>
    </row>
    <row r="3492" spans="2:4" x14ac:dyDescent="0.25">
      <c r="B3492"/>
      <c r="C3492"/>
      <c r="D3492"/>
    </row>
    <row r="3493" spans="2:4" x14ac:dyDescent="0.25">
      <c r="B3493"/>
      <c r="C3493"/>
      <c r="D3493"/>
    </row>
    <row r="3494" spans="2:4" x14ac:dyDescent="0.25">
      <c r="B3494"/>
      <c r="C3494"/>
      <c r="D3494"/>
    </row>
    <row r="3495" spans="2:4" x14ac:dyDescent="0.25">
      <c r="B3495"/>
      <c r="C3495"/>
      <c r="D3495"/>
    </row>
    <row r="3496" spans="2:4" x14ac:dyDescent="0.25">
      <c r="B3496"/>
      <c r="C3496"/>
      <c r="D3496"/>
    </row>
    <row r="3497" spans="2:4" x14ac:dyDescent="0.25">
      <c r="B3497"/>
      <c r="C3497"/>
      <c r="D3497"/>
    </row>
    <row r="3498" spans="2:4" x14ac:dyDescent="0.25">
      <c r="B3498"/>
      <c r="C3498"/>
      <c r="D3498"/>
    </row>
    <row r="3499" spans="2:4" x14ac:dyDescent="0.25">
      <c r="B3499"/>
      <c r="C3499"/>
      <c r="D3499"/>
    </row>
    <row r="3500" spans="2:4" x14ac:dyDescent="0.25">
      <c r="B3500"/>
      <c r="C3500"/>
      <c r="D3500"/>
    </row>
    <row r="3501" spans="2:4" x14ac:dyDescent="0.25">
      <c r="B3501"/>
      <c r="C3501"/>
      <c r="D3501"/>
    </row>
    <row r="3502" spans="2:4" x14ac:dyDescent="0.25">
      <c r="B3502"/>
      <c r="C3502"/>
      <c r="D3502"/>
    </row>
    <row r="3503" spans="2:4" x14ac:dyDescent="0.25">
      <c r="B3503"/>
      <c r="C3503"/>
      <c r="D3503"/>
    </row>
    <row r="3504" spans="2:4" x14ac:dyDescent="0.25">
      <c r="B3504"/>
      <c r="C3504"/>
      <c r="D3504"/>
    </row>
    <row r="3505" spans="2:4" x14ac:dyDescent="0.25">
      <c r="B3505"/>
      <c r="C3505"/>
      <c r="D3505"/>
    </row>
    <row r="3506" spans="2:4" x14ac:dyDescent="0.25">
      <c r="B3506"/>
      <c r="C3506"/>
      <c r="D3506"/>
    </row>
    <row r="3507" spans="2:4" x14ac:dyDescent="0.25">
      <c r="B3507"/>
      <c r="C3507"/>
      <c r="D3507"/>
    </row>
    <row r="3508" spans="2:4" x14ac:dyDescent="0.25">
      <c r="B3508"/>
      <c r="C3508"/>
      <c r="D3508"/>
    </row>
    <row r="3509" spans="2:4" x14ac:dyDescent="0.25">
      <c r="B3509"/>
      <c r="C3509"/>
      <c r="D3509"/>
    </row>
    <row r="3510" spans="2:4" x14ac:dyDescent="0.25">
      <c r="B3510"/>
      <c r="C3510"/>
      <c r="D3510"/>
    </row>
    <row r="3511" spans="2:4" x14ac:dyDescent="0.25">
      <c r="B3511"/>
      <c r="C3511"/>
      <c r="D3511"/>
    </row>
    <row r="3512" spans="2:4" x14ac:dyDescent="0.25">
      <c r="B3512"/>
      <c r="C3512"/>
      <c r="D3512"/>
    </row>
    <row r="3513" spans="2:4" x14ac:dyDescent="0.25">
      <c r="B3513"/>
      <c r="C3513"/>
      <c r="D3513"/>
    </row>
    <row r="3514" spans="2:4" x14ac:dyDescent="0.25">
      <c r="B3514"/>
      <c r="C3514"/>
      <c r="D3514"/>
    </row>
    <row r="3515" spans="2:4" x14ac:dyDescent="0.25">
      <c r="B3515"/>
      <c r="C3515"/>
      <c r="D3515"/>
    </row>
    <row r="3516" spans="2:4" x14ac:dyDescent="0.25">
      <c r="B3516"/>
      <c r="C3516"/>
      <c r="D3516"/>
    </row>
    <row r="3517" spans="2:4" x14ac:dyDescent="0.25">
      <c r="B3517"/>
      <c r="C3517"/>
      <c r="D3517"/>
    </row>
    <row r="3518" spans="2:4" x14ac:dyDescent="0.25">
      <c r="B3518"/>
      <c r="C3518"/>
      <c r="D3518"/>
    </row>
    <row r="3519" spans="2:4" x14ac:dyDescent="0.25">
      <c r="B3519"/>
      <c r="C3519"/>
      <c r="D3519"/>
    </row>
    <row r="3520" spans="2:4" x14ac:dyDescent="0.25">
      <c r="B3520"/>
      <c r="C3520"/>
      <c r="D3520"/>
    </row>
    <row r="3521" spans="2:4" x14ac:dyDescent="0.25">
      <c r="B3521"/>
      <c r="C3521"/>
      <c r="D3521"/>
    </row>
    <row r="3522" spans="2:4" x14ac:dyDescent="0.25">
      <c r="B3522"/>
      <c r="C3522"/>
      <c r="D3522"/>
    </row>
    <row r="3523" spans="2:4" x14ac:dyDescent="0.25">
      <c r="B3523"/>
      <c r="C3523"/>
      <c r="D3523"/>
    </row>
    <row r="3524" spans="2:4" x14ac:dyDescent="0.25">
      <c r="B3524"/>
      <c r="C3524"/>
      <c r="D3524"/>
    </row>
    <row r="3525" spans="2:4" x14ac:dyDescent="0.25">
      <c r="B3525"/>
      <c r="C3525"/>
      <c r="D3525"/>
    </row>
    <row r="3526" spans="2:4" x14ac:dyDescent="0.25">
      <c r="B3526"/>
      <c r="C3526"/>
      <c r="D3526"/>
    </row>
    <row r="3527" spans="2:4" x14ac:dyDescent="0.25">
      <c r="B3527"/>
      <c r="C3527"/>
      <c r="D3527"/>
    </row>
    <row r="3528" spans="2:4" x14ac:dyDescent="0.25">
      <c r="B3528"/>
      <c r="C3528"/>
      <c r="D3528"/>
    </row>
    <row r="3529" spans="2:4" x14ac:dyDescent="0.25">
      <c r="B3529"/>
      <c r="C3529"/>
      <c r="D3529"/>
    </row>
    <row r="3530" spans="2:4" x14ac:dyDescent="0.25">
      <c r="B3530"/>
      <c r="C3530"/>
      <c r="D3530"/>
    </row>
    <row r="3531" spans="2:4" x14ac:dyDescent="0.25">
      <c r="B3531"/>
      <c r="C3531"/>
      <c r="D3531"/>
    </row>
    <row r="3532" spans="2:4" x14ac:dyDescent="0.25">
      <c r="B3532"/>
      <c r="C3532"/>
      <c r="D3532"/>
    </row>
    <row r="3533" spans="2:4" x14ac:dyDescent="0.25">
      <c r="B3533"/>
      <c r="C3533"/>
      <c r="D3533"/>
    </row>
    <row r="3534" spans="2:4" x14ac:dyDescent="0.25">
      <c r="B3534"/>
      <c r="C3534"/>
      <c r="D3534"/>
    </row>
    <row r="3535" spans="2:4" x14ac:dyDescent="0.25">
      <c r="B3535"/>
      <c r="C3535"/>
      <c r="D3535"/>
    </row>
    <row r="3536" spans="2:4" x14ac:dyDescent="0.25">
      <c r="B3536"/>
      <c r="C3536"/>
      <c r="D3536"/>
    </row>
    <row r="3537" spans="2:4" x14ac:dyDescent="0.25">
      <c r="B3537"/>
      <c r="C3537"/>
      <c r="D3537"/>
    </row>
    <row r="3538" spans="2:4" x14ac:dyDescent="0.25">
      <c r="B3538"/>
      <c r="C3538"/>
      <c r="D3538"/>
    </row>
    <row r="3539" spans="2:4" x14ac:dyDescent="0.25">
      <c r="B3539"/>
      <c r="C3539"/>
      <c r="D3539"/>
    </row>
    <row r="3540" spans="2:4" x14ac:dyDescent="0.25">
      <c r="B3540"/>
      <c r="C3540"/>
      <c r="D3540"/>
    </row>
    <row r="3541" spans="2:4" x14ac:dyDescent="0.25">
      <c r="B3541"/>
      <c r="C3541"/>
      <c r="D3541"/>
    </row>
    <row r="3542" spans="2:4" x14ac:dyDescent="0.25">
      <c r="B3542"/>
      <c r="C3542"/>
      <c r="D3542"/>
    </row>
    <row r="3543" spans="2:4" x14ac:dyDescent="0.25">
      <c r="B3543"/>
      <c r="C3543"/>
      <c r="D3543"/>
    </row>
    <row r="3544" spans="2:4" x14ac:dyDescent="0.25">
      <c r="B3544"/>
      <c r="C3544"/>
      <c r="D3544"/>
    </row>
    <row r="3545" spans="2:4" x14ac:dyDescent="0.25">
      <c r="B3545"/>
      <c r="C3545"/>
      <c r="D3545"/>
    </row>
    <row r="3546" spans="2:4" x14ac:dyDescent="0.25">
      <c r="B3546"/>
      <c r="C3546"/>
      <c r="D3546"/>
    </row>
    <row r="3547" spans="2:4" x14ac:dyDescent="0.25">
      <c r="B3547"/>
      <c r="C3547"/>
      <c r="D3547"/>
    </row>
    <row r="3548" spans="2:4" x14ac:dyDescent="0.25">
      <c r="B3548"/>
      <c r="C3548"/>
      <c r="D3548"/>
    </row>
    <row r="3549" spans="2:4" x14ac:dyDescent="0.25">
      <c r="B3549"/>
      <c r="C3549"/>
      <c r="D3549"/>
    </row>
    <row r="3550" spans="2:4" x14ac:dyDescent="0.25">
      <c r="B3550"/>
      <c r="C3550"/>
      <c r="D3550"/>
    </row>
    <row r="3551" spans="2:4" x14ac:dyDescent="0.25">
      <c r="B3551"/>
      <c r="C3551"/>
      <c r="D3551"/>
    </row>
    <row r="3552" spans="2:4" x14ac:dyDescent="0.25">
      <c r="B3552"/>
      <c r="C3552"/>
      <c r="D3552"/>
    </row>
    <row r="3553" spans="2:4" x14ac:dyDescent="0.25">
      <c r="B3553"/>
      <c r="C3553"/>
      <c r="D3553"/>
    </row>
    <row r="3554" spans="2:4" x14ac:dyDescent="0.25">
      <c r="B3554"/>
      <c r="C3554"/>
      <c r="D3554"/>
    </row>
    <row r="3555" spans="2:4" x14ac:dyDescent="0.25">
      <c r="B3555"/>
      <c r="C3555"/>
      <c r="D3555"/>
    </row>
    <row r="3556" spans="2:4" x14ac:dyDescent="0.25">
      <c r="B3556"/>
      <c r="C3556"/>
      <c r="D3556"/>
    </row>
    <row r="3557" spans="2:4" x14ac:dyDescent="0.25">
      <c r="B3557"/>
      <c r="C3557"/>
      <c r="D3557"/>
    </row>
    <row r="3558" spans="2:4" x14ac:dyDescent="0.25">
      <c r="B3558"/>
      <c r="C3558"/>
      <c r="D3558"/>
    </row>
    <row r="3559" spans="2:4" x14ac:dyDescent="0.25">
      <c r="B3559"/>
      <c r="C3559"/>
      <c r="D3559"/>
    </row>
    <row r="3560" spans="2:4" x14ac:dyDescent="0.25">
      <c r="B3560"/>
      <c r="C3560"/>
      <c r="D3560"/>
    </row>
    <row r="3561" spans="2:4" x14ac:dyDescent="0.25">
      <c r="B3561"/>
      <c r="C3561"/>
      <c r="D3561"/>
    </row>
    <row r="3562" spans="2:4" x14ac:dyDescent="0.25">
      <c r="B3562"/>
      <c r="C3562"/>
      <c r="D3562"/>
    </row>
    <row r="3563" spans="2:4" x14ac:dyDescent="0.25">
      <c r="B3563"/>
      <c r="C3563"/>
      <c r="D3563"/>
    </row>
    <row r="3564" spans="2:4" x14ac:dyDescent="0.25">
      <c r="B3564"/>
      <c r="C3564"/>
      <c r="D3564"/>
    </row>
    <row r="3565" spans="2:4" x14ac:dyDescent="0.25">
      <c r="B3565"/>
      <c r="C3565"/>
      <c r="D3565"/>
    </row>
    <row r="3566" spans="2:4" x14ac:dyDescent="0.25">
      <c r="B3566"/>
      <c r="C3566"/>
      <c r="D3566"/>
    </row>
    <row r="3567" spans="2:4" x14ac:dyDescent="0.25">
      <c r="B3567"/>
      <c r="C3567"/>
      <c r="D3567"/>
    </row>
    <row r="3568" spans="2:4" x14ac:dyDescent="0.25">
      <c r="B3568"/>
      <c r="C3568"/>
      <c r="D3568"/>
    </row>
    <row r="3569" spans="2:4" x14ac:dyDescent="0.25">
      <c r="B3569"/>
      <c r="C3569"/>
      <c r="D3569"/>
    </row>
    <row r="3570" spans="2:4" x14ac:dyDescent="0.25">
      <c r="B3570"/>
      <c r="C3570"/>
      <c r="D3570"/>
    </row>
    <row r="3571" spans="2:4" x14ac:dyDescent="0.25">
      <c r="B3571"/>
      <c r="C3571"/>
      <c r="D3571"/>
    </row>
    <row r="3572" spans="2:4" x14ac:dyDescent="0.25">
      <c r="B3572"/>
      <c r="C3572"/>
      <c r="D3572"/>
    </row>
    <row r="3573" spans="2:4" x14ac:dyDescent="0.25">
      <c r="B3573"/>
      <c r="C3573"/>
      <c r="D3573"/>
    </row>
    <row r="3574" spans="2:4" x14ac:dyDescent="0.25">
      <c r="B3574"/>
      <c r="C3574"/>
      <c r="D3574"/>
    </row>
    <row r="3575" spans="2:4" x14ac:dyDescent="0.25">
      <c r="B3575"/>
      <c r="C3575"/>
      <c r="D3575"/>
    </row>
    <row r="3576" spans="2:4" x14ac:dyDescent="0.25">
      <c r="B3576"/>
      <c r="C3576"/>
      <c r="D3576"/>
    </row>
    <row r="3577" spans="2:4" x14ac:dyDescent="0.25">
      <c r="B3577"/>
      <c r="C3577"/>
      <c r="D3577"/>
    </row>
    <row r="3578" spans="2:4" x14ac:dyDescent="0.25">
      <c r="B3578"/>
      <c r="C3578"/>
      <c r="D3578"/>
    </row>
    <row r="3579" spans="2:4" x14ac:dyDescent="0.25">
      <c r="B3579"/>
      <c r="C3579"/>
      <c r="D3579"/>
    </row>
    <row r="3580" spans="2:4" x14ac:dyDescent="0.25">
      <c r="B3580"/>
      <c r="C3580"/>
      <c r="D3580"/>
    </row>
    <row r="3581" spans="2:4" x14ac:dyDescent="0.25">
      <c r="B3581"/>
      <c r="C3581"/>
      <c r="D3581"/>
    </row>
    <row r="3582" spans="2:4" x14ac:dyDescent="0.25">
      <c r="B3582"/>
      <c r="C3582"/>
      <c r="D3582"/>
    </row>
    <row r="3583" spans="2:4" x14ac:dyDescent="0.25">
      <c r="B3583"/>
      <c r="C3583"/>
      <c r="D3583"/>
    </row>
    <row r="3584" spans="2:4" x14ac:dyDescent="0.25">
      <c r="B3584"/>
      <c r="C3584"/>
      <c r="D3584"/>
    </row>
    <row r="3585" spans="2:4" x14ac:dyDescent="0.25">
      <c r="B3585"/>
      <c r="C3585"/>
      <c r="D3585"/>
    </row>
    <row r="3586" spans="2:4" x14ac:dyDescent="0.25">
      <c r="B3586"/>
      <c r="C3586"/>
      <c r="D3586"/>
    </row>
    <row r="3587" spans="2:4" x14ac:dyDescent="0.25">
      <c r="B3587"/>
      <c r="C3587"/>
      <c r="D3587"/>
    </row>
    <row r="3588" spans="2:4" x14ac:dyDescent="0.25">
      <c r="B3588"/>
      <c r="C3588"/>
      <c r="D3588"/>
    </row>
    <row r="3589" spans="2:4" x14ac:dyDescent="0.25">
      <c r="B3589"/>
      <c r="C3589"/>
      <c r="D3589"/>
    </row>
    <row r="3590" spans="2:4" x14ac:dyDescent="0.25">
      <c r="B3590"/>
      <c r="C3590"/>
      <c r="D3590"/>
    </row>
    <row r="3591" spans="2:4" x14ac:dyDescent="0.25">
      <c r="B3591"/>
      <c r="C3591"/>
      <c r="D3591"/>
    </row>
    <row r="3592" spans="2:4" x14ac:dyDescent="0.25">
      <c r="B3592"/>
      <c r="C3592"/>
      <c r="D3592"/>
    </row>
    <row r="3593" spans="2:4" x14ac:dyDescent="0.25">
      <c r="B3593"/>
      <c r="C3593"/>
      <c r="D3593"/>
    </row>
    <row r="3594" spans="2:4" x14ac:dyDescent="0.25">
      <c r="B3594"/>
      <c r="C3594"/>
      <c r="D3594"/>
    </row>
    <row r="3595" spans="2:4" x14ac:dyDescent="0.25">
      <c r="B3595"/>
      <c r="C3595"/>
      <c r="D3595"/>
    </row>
    <row r="3596" spans="2:4" x14ac:dyDescent="0.25">
      <c r="B3596"/>
      <c r="C3596"/>
      <c r="D3596"/>
    </row>
    <row r="3597" spans="2:4" x14ac:dyDescent="0.25">
      <c r="B3597"/>
      <c r="C3597"/>
      <c r="D3597"/>
    </row>
    <row r="3598" spans="2:4" x14ac:dyDescent="0.25">
      <c r="B3598"/>
      <c r="C3598"/>
      <c r="D3598"/>
    </row>
    <row r="3599" spans="2:4" x14ac:dyDescent="0.25">
      <c r="B3599"/>
      <c r="C3599"/>
      <c r="D3599"/>
    </row>
    <row r="3600" spans="2:4" x14ac:dyDescent="0.25">
      <c r="B3600"/>
      <c r="C3600"/>
      <c r="D3600"/>
    </row>
    <row r="3601" spans="2:4" x14ac:dyDescent="0.25">
      <c r="B3601"/>
      <c r="C3601"/>
      <c r="D3601"/>
    </row>
    <row r="3602" spans="2:4" x14ac:dyDescent="0.25">
      <c r="B3602"/>
      <c r="C3602"/>
      <c r="D3602"/>
    </row>
    <row r="3603" spans="2:4" x14ac:dyDescent="0.25">
      <c r="B3603"/>
      <c r="C3603"/>
      <c r="D3603"/>
    </row>
    <row r="3604" spans="2:4" x14ac:dyDescent="0.25">
      <c r="B3604"/>
      <c r="C3604"/>
      <c r="D3604"/>
    </row>
    <row r="3605" spans="2:4" x14ac:dyDescent="0.25">
      <c r="B3605"/>
      <c r="C3605"/>
      <c r="D3605"/>
    </row>
    <row r="3606" spans="2:4" x14ac:dyDescent="0.25">
      <c r="B3606"/>
      <c r="C3606"/>
      <c r="D3606"/>
    </row>
    <row r="3607" spans="2:4" x14ac:dyDescent="0.25">
      <c r="B3607"/>
      <c r="C3607"/>
      <c r="D3607"/>
    </row>
    <row r="3608" spans="2:4" x14ac:dyDescent="0.25">
      <c r="B3608"/>
      <c r="C3608"/>
      <c r="D3608"/>
    </row>
    <row r="3609" spans="2:4" x14ac:dyDescent="0.25">
      <c r="B3609"/>
      <c r="C3609"/>
      <c r="D3609"/>
    </row>
    <row r="3610" spans="2:4" x14ac:dyDescent="0.25">
      <c r="B3610"/>
      <c r="C3610"/>
      <c r="D3610"/>
    </row>
    <row r="3611" spans="2:4" x14ac:dyDescent="0.25">
      <c r="B3611"/>
      <c r="C3611"/>
      <c r="D3611"/>
    </row>
    <row r="3612" spans="2:4" x14ac:dyDescent="0.25">
      <c r="B3612"/>
      <c r="C3612"/>
      <c r="D3612"/>
    </row>
    <row r="3613" spans="2:4" x14ac:dyDescent="0.25">
      <c r="B3613"/>
      <c r="C3613"/>
      <c r="D3613"/>
    </row>
    <row r="3614" spans="2:4" x14ac:dyDescent="0.25">
      <c r="B3614"/>
      <c r="C3614"/>
      <c r="D3614"/>
    </row>
    <row r="3615" spans="2:4" x14ac:dyDescent="0.25">
      <c r="B3615"/>
      <c r="C3615"/>
      <c r="D3615"/>
    </row>
    <row r="3616" spans="2:4" x14ac:dyDescent="0.25">
      <c r="B3616"/>
      <c r="C3616"/>
      <c r="D3616"/>
    </row>
    <row r="3617" spans="2:4" x14ac:dyDescent="0.25">
      <c r="B3617"/>
      <c r="C3617"/>
      <c r="D3617"/>
    </row>
    <row r="3618" spans="2:4" x14ac:dyDescent="0.25">
      <c r="B3618"/>
      <c r="C3618"/>
      <c r="D3618"/>
    </row>
    <row r="3619" spans="2:4" x14ac:dyDescent="0.25">
      <c r="B3619"/>
      <c r="C3619"/>
      <c r="D3619"/>
    </row>
    <row r="3620" spans="2:4" x14ac:dyDescent="0.25">
      <c r="B3620"/>
      <c r="C3620"/>
      <c r="D3620"/>
    </row>
    <row r="3621" spans="2:4" x14ac:dyDescent="0.25">
      <c r="B3621"/>
      <c r="C3621"/>
      <c r="D3621"/>
    </row>
    <row r="3622" spans="2:4" x14ac:dyDescent="0.25">
      <c r="B3622"/>
      <c r="C3622"/>
      <c r="D3622"/>
    </row>
    <row r="3623" spans="2:4" x14ac:dyDescent="0.25">
      <c r="B3623"/>
      <c r="C3623"/>
      <c r="D3623"/>
    </row>
    <row r="3624" spans="2:4" x14ac:dyDescent="0.25">
      <c r="B3624"/>
      <c r="C3624"/>
      <c r="D3624"/>
    </row>
    <row r="3625" spans="2:4" x14ac:dyDescent="0.25">
      <c r="B3625"/>
      <c r="C3625"/>
      <c r="D3625"/>
    </row>
    <row r="3626" spans="2:4" x14ac:dyDescent="0.25">
      <c r="B3626"/>
      <c r="C3626"/>
      <c r="D3626"/>
    </row>
    <row r="3627" spans="2:4" x14ac:dyDescent="0.25">
      <c r="B3627"/>
      <c r="C3627"/>
      <c r="D3627"/>
    </row>
    <row r="3628" spans="2:4" x14ac:dyDescent="0.25">
      <c r="B3628"/>
      <c r="C3628"/>
      <c r="D3628"/>
    </row>
    <row r="3629" spans="2:4" x14ac:dyDescent="0.25">
      <c r="B3629"/>
      <c r="C3629"/>
      <c r="D3629"/>
    </row>
    <row r="3630" spans="2:4" x14ac:dyDescent="0.25">
      <c r="B3630"/>
      <c r="C3630"/>
      <c r="D3630"/>
    </row>
    <row r="3631" spans="2:4" x14ac:dyDescent="0.25">
      <c r="B3631"/>
      <c r="C3631"/>
      <c r="D3631"/>
    </row>
    <row r="3632" spans="2:4" x14ac:dyDescent="0.25">
      <c r="B3632"/>
      <c r="C3632"/>
      <c r="D3632"/>
    </row>
    <row r="3633" spans="2:4" x14ac:dyDescent="0.25">
      <c r="B3633"/>
      <c r="C3633"/>
      <c r="D3633"/>
    </row>
    <row r="3634" spans="2:4" x14ac:dyDescent="0.25">
      <c r="B3634"/>
      <c r="C3634"/>
      <c r="D3634"/>
    </row>
    <row r="3635" spans="2:4" x14ac:dyDescent="0.25">
      <c r="B3635"/>
      <c r="C3635"/>
      <c r="D3635"/>
    </row>
    <row r="3636" spans="2:4" x14ac:dyDescent="0.25">
      <c r="B3636"/>
      <c r="C3636"/>
      <c r="D3636"/>
    </row>
    <row r="3637" spans="2:4" x14ac:dyDescent="0.25">
      <c r="B3637"/>
      <c r="C3637"/>
      <c r="D3637"/>
    </row>
    <row r="3638" spans="2:4" x14ac:dyDescent="0.25">
      <c r="B3638"/>
      <c r="C3638"/>
      <c r="D3638"/>
    </row>
    <row r="3639" spans="2:4" x14ac:dyDescent="0.25">
      <c r="B3639"/>
      <c r="C3639"/>
      <c r="D3639"/>
    </row>
    <row r="3640" spans="2:4" x14ac:dyDescent="0.25">
      <c r="B3640"/>
      <c r="C3640"/>
      <c r="D3640"/>
    </row>
    <row r="3641" spans="2:4" x14ac:dyDescent="0.25">
      <c r="B3641"/>
      <c r="C3641"/>
      <c r="D3641"/>
    </row>
    <row r="3642" spans="2:4" x14ac:dyDescent="0.25">
      <c r="B3642"/>
      <c r="C3642"/>
      <c r="D3642"/>
    </row>
    <row r="3643" spans="2:4" x14ac:dyDescent="0.25">
      <c r="B3643"/>
      <c r="C3643"/>
      <c r="D3643"/>
    </row>
    <row r="3644" spans="2:4" x14ac:dyDescent="0.25">
      <c r="B3644"/>
      <c r="C3644"/>
      <c r="D3644"/>
    </row>
    <row r="3645" spans="2:4" x14ac:dyDescent="0.25">
      <c r="B3645"/>
      <c r="C3645"/>
      <c r="D3645"/>
    </row>
    <row r="3646" spans="2:4" x14ac:dyDescent="0.25">
      <c r="B3646"/>
      <c r="C3646"/>
      <c r="D3646"/>
    </row>
    <row r="3647" spans="2:4" x14ac:dyDescent="0.25">
      <c r="B3647"/>
      <c r="C3647"/>
      <c r="D3647"/>
    </row>
    <row r="3648" spans="2:4" x14ac:dyDescent="0.25">
      <c r="B3648"/>
      <c r="C3648"/>
      <c r="D3648"/>
    </row>
    <row r="3649" spans="2:4" x14ac:dyDescent="0.25">
      <c r="B3649"/>
      <c r="C3649"/>
      <c r="D3649"/>
    </row>
    <row r="3650" spans="2:4" x14ac:dyDescent="0.25">
      <c r="B3650"/>
      <c r="C3650"/>
      <c r="D3650"/>
    </row>
    <row r="3651" spans="2:4" x14ac:dyDescent="0.25">
      <c r="B3651"/>
      <c r="C3651"/>
      <c r="D3651"/>
    </row>
    <row r="3652" spans="2:4" x14ac:dyDescent="0.25">
      <c r="B3652"/>
      <c r="C3652"/>
      <c r="D3652"/>
    </row>
    <row r="3653" spans="2:4" x14ac:dyDescent="0.25">
      <c r="B3653"/>
      <c r="C3653"/>
      <c r="D3653"/>
    </row>
    <row r="3654" spans="2:4" x14ac:dyDescent="0.25">
      <c r="B3654"/>
      <c r="C3654"/>
      <c r="D3654"/>
    </row>
    <row r="3655" spans="2:4" x14ac:dyDescent="0.25">
      <c r="B3655"/>
      <c r="C3655"/>
      <c r="D3655"/>
    </row>
    <row r="3656" spans="2:4" x14ac:dyDescent="0.25">
      <c r="B3656"/>
      <c r="C3656"/>
      <c r="D3656"/>
    </row>
    <row r="3657" spans="2:4" x14ac:dyDescent="0.25">
      <c r="B3657"/>
      <c r="C3657"/>
      <c r="D3657"/>
    </row>
    <row r="3658" spans="2:4" x14ac:dyDescent="0.25">
      <c r="B3658"/>
      <c r="C3658"/>
      <c r="D3658"/>
    </row>
    <row r="3659" spans="2:4" x14ac:dyDescent="0.25">
      <c r="B3659"/>
      <c r="C3659"/>
      <c r="D3659"/>
    </row>
    <row r="3660" spans="2:4" x14ac:dyDescent="0.25">
      <c r="B3660"/>
      <c r="C3660"/>
      <c r="D3660"/>
    </row>
    <row r="3661" spans="2:4" x14ac:dyDescent="0.25">
      <c r="B3661"/>
      <c r="C3661"/>
      <c r="D3661"/>
    </row>
    <row r="3662" spans="2:4" x14ac:dyDescent="0.25">
      <c r="B3662"/>
      <c r="C3662"/>
      <c r="D3662"/>
    </row>
    <row r="3663" spans="2:4" x14ac:dyDescent="0.25">
      <c r="B3663"/>
      <c r="C3663"/>
      <c r="D3663"/>
    </row>
    <row r="3664" spans="2:4" x14ac:dyDescent="0.25">
      <c r="B3664"/>
      <c r="C3664"/>
      <c r="D3664"/>
    </row>
    <row r="3665" spans="2:4" x14ac:dyDescent="0.25">
      <c r="B3665"/>
      <c r="C3665"/>
      <c r="D3665"/>
    </row>
    <row r="3666" spans="2:4" x14ac:dyDescent="0.25">
      <c r="B3666"/>
      <c r="C3666"/>
      <c r="D3666"/>
    </row>
    <row r="3667" spans="2:4" x14ac:dyDescent="0.25">
      <c r="B3667"/>
      <c r="C3667"/>
      <c r="D3667"/>
    </row>
    <row r="3668" spans="2:4" x14ac:dyDescent="0.25">
      <c r="B3668"/>
      <c r="C3668"/>
      <c r="D3668"/>
    </row>
    <row r="3669" spans="2:4" x14ac:dyDescent="0.25">
      <c r="B3669"/>
      <c r="C3669"/>
      <c r="D3669"/>
    </row>
    <row r="3670" spans="2:4" x14ac:dyDescent="0.25">
      <c r="B3670"/>
      <c r="C3670"/>
      <c r="D3670"/>
    </row>
    <row r="3671" spans="2:4" x14ac:dyDescent="0.25">
      <c r="B3671"/>
      <c r="C3671"/>
      <c r="D3671"/>
    </row>
    <row r="3672" spans="2:4" x14ac:dyDescent="0.25">
      <c r="B3672"/>
      <c r="C3672"/>
      <c r="D3672"/>
    </row>
    <row r="3673" spans="2:4" x14ac:dyDescent="0.25">
      <c r="B3673"/>
      <c r="C3673"/>
      <c r="D3673"/>
    </row>
    <row r="3674" spans="2:4" x14ac:dyDescent="0.25">
      <c r="B3674"/>
      <c r="C3674"/>
      <c r="D3674"/>
    </row>
    <row r="3675" spans="2:4" x14ac:dyDescent="0.25">
      <c r="B3675"/>
      <c r="C3675"/>
      <c r="D3675"/>
    </row>
    <row r="3676" spans="2:4" x14ac:dyDescent="0.25">
      <c r="B3676"/>
      <c r="C3676"/>
      <c r="D3676"/>
    </row>
    <row r="3677" spans="2:4" x14ac:dyDescent="0.25">
      <c r="B3677"/>
      <c r="C3677"/>
      <c r="D3677"/>
    </row>
    <row r="3678" spans="2:4" x14ac:dyDescent="0.25">
      <c r="B3678"/>
      <c r="C3678"/>
      <c r="D3678"/>
    </row>
    <row r="3679" spans="2:4" x14ac:dyDescent="0.25">
      <c r="B3679"/>
      <c r="C3679"/>
      <c r="D3679"/>
    </row>
    <row r="3680" spans="2:4" x14ac:dyDescent="0.25">
      <c r="B3680"/>
      <c r="C3680"/>
      <c r="D3680"/>
    </row>
    <row r="3681" spans="2:4" x14ac:dyDescent="0.25">
      <c r="B3681"/>
      <c r="C3681"/>
      <c r="D3681"/>
    </row>
    <row r="3682" spans="2:4" x14ac:dyDescent="0.25">
      <c r="B3682"/>
      <c r="C3682"/>
      <c r="D3682"/>
    </row>
    <row r="3683" spans="2:4" x14ac:dyDescent="0.25">
      <c r="B3683"/>
      <c r="C3683"/>
      <c r="D3683"/>
    </row>
    <row r="3684" spans="2:4" x14ac:dyDescent="0.25">
      <c r="B3684"/>
      <c r="C3684"/>
      <c r="D3684"/>
    </row>
    <row r="3685" spans="2:4" x14ac:dyDescent="0.25">
      <c r="B3685"/>
      <c r="C3685"/>
      <c r="D3685"/>
    </row>
    <row r="3686" spans="2:4" x14ac:dyDescent="0.25">
      <c r="B3686"/>
      <c r="C3686"/>
      <c r="D3686"/>
    </row>
    <row r="3687" spans="2:4" x14ac:dyDescent="0.25">
      <c r="B3687"/>
      <c r="C3687"/>
      <c r="D3687"/>
    </row>
    <row r="3688" spans="2:4" x14ac:dyDescent="0.25">
      <c r="B3688"/>
      <c r="C3688"/>
      <c r="D3688"/>
    </row>
    <row r="3689" spans="2:4" x14ac:dyDescent="0.25">
      <c r="B3689"/>
      <c r="C3689"/>
      <c r="D3689"/>
    </row>
    <row r="3690" spans="2:4" x14ac:dyDescent="0.25">
      <c r="B3690"/>
      <c r="C3690"/>
      <c r="D3690"/>
    </row>
    <row r="3691" spans="2:4" x14ac:dyDescent="0.25">
      <c r="B3691"/>
      <c r="C3691"/>
      <c r="D3691"/>
    </row>
    <row r="3692" spans="2:4" x14ac:dyDescent="0.25">
      <c r="B3692"/>
      <c r="C3692"/>
      <c r="D3692"/>
    </row>
    <row r="3693" spans="2:4" x14ac:dyDescent="0.25">
      <c r="B3693"/>
      <c r="C3693"/>
      <c r="D3693"/>
    </row>
    <row r="3694" spans="2:4" x14ac:dyDescent="0.25">
      <c r="B3694"/>
      <c r="C3694"/>
      <c r="D3694"/>
    </row>
    <row r="3695" spans="2:4" x14ac:dyDescent="0.25">
      <c r="B3695"/>
      <c r="C3695"/>
      <c r="D3695"/>
    </row>
    <row r="3696" spans="2:4" x14ac:dyDescent="0.25">
      <c r="B3696"/>
      <c r="C3696"/>
      <c r="D3696"/>
    </row>
    <row r="3697" spans="2:4" x14ac:dyDescent="0.25">
      <c r="B3697"/>
      <c r="C3697"/>
      <c r="D3697"/>
    </row>
    <row r="3698" spans="2:4" x14ac:dyDescent="0.25">
      <c r="B3698"/>
      <c r="C3698"/>
      <c r="D3698"/>
    </row>
    <row r="3699" spans="2:4" x14ac:dyDescent="0.25">
      <c r="B3699"/>
      <c r="C3699"/>
      <c r="D3699"/>
    </row>
    <row r="3700" spans="2:4" x14ac:dyDescent="0.25">
      <c r="B3700"/>
      <c r="C3700"/>
      <c r="D3700"/>
    </row>
    <row r="3701" spans="2:4" x14ac:dyDescent="0.25">
      <c r="B3701"/>
      <c r="C3701"/>
      <c r="D3701"/>
    </row>
    <row r="3702" spans="2:4" x14ac:dyDescent="0.25">
      <c r="B3702"/>
      <c r="C3702"/>
      <c r="D3702"/>
    </row>
    <row r="3703" spans="2:4" x14ac:dyDescent="0.25">
      <c r="B3703"/>
      <c r="C3703"/>
      <c r="D3703"/>
    </row>
    <row r="3704" spans="2:4" x14ac:dyDescent="0.25">
      <c r="B3704"/>
      <c r="C3704"/>
      <c r="D3704"/>
    </row>
    <row r="3705" spans="2:4" x14ac:dyDescent="0.25">
      <c r="B3705"/>
      <c r="C3705"/>
      <c r="D3705"/>
    </row>
    <row r="3706" spans="2:4" x14ac:dyDescent="0.25">
      <c r="B3706"/>
      <c r="C3706"/>
      <c r="D3706"/>
    </row>
    <row r="3707" spans="2:4" x14ac:dyDescent="0.25">
      <c r="B3707"/>
      <c r="C3707"/>
      <c r="D3707"/>
    </row>
    <row r="3708" spans="2:4" x14ac:dyDescent="0.25">
      <c r="B3708"/>
      <c r="C3708"/>
      <c r="D3708"/>
    </row>
    <row r="3709" spans="2:4" x14ac:dyDescent="0.25">
      <c r="B3709"/>
      <c r="C3709"/>
      <c r="D3709"/>
    </row>
    <row r="3710" spans="2:4" x14ac:dyDescent="0.25">
      <c r="B3710"/>
      <c r="C3710"/>
      <c r="D3710"/>
    </row>
    <row r="3711" spans="2:4" x14ac:dyDescent="0.25">
      <c r="B3711"/>
      <c r="C3711"/>
      <c r="D3711"/>
    </row>
    <row r="3712" spans="2:4" x14ac:dyDescent="0.25">
      <c r="B3712"/>
      <c r="C3712"/>
      <c r="D3712"/>
    </row>
    <row r="3713" spans="2:4" x14ac:dyDescent="0.25">
      <c r="B3713"/>
      <c r="C3713"/>
      <c r="D3713"/>
    </row>
    <row r="3714" spans="2:4" x14ac:dyDescent="0.25">
      <c r="B3714"/>
      <c r="C3714"/>
      <c r="D3714"/>
    </row>
    <row r="3715" spans="2:4" x14ac:dyDescent="0.25">
      <c r="B3715"/>
      <c r="C3715"/>
      <c r="D3715"/>
    </row>
    <row r="3716" spans="2:4" x14ac:dyDescent="0.25">
      <c r="B3716"/>
      <c r="C3716"/>
      <c r="D3716"/>
    </row>
    <row r="3717" spans="2:4" x14ac:dyDescent="0.25">
      <c r="B3717"/>
      <c r="C3717"/>
      <c r="D3717"/>
    </row>
    <row r="3718" spans="2:4" x14ac:dyDescent="0.25">
      <c r="B3718"/>
      <c r="C3718"/>
      <c r="D3718"/>
    </row>
    <row r="3719" spans="2:4" x14ac:dyDescent="0.25">
      <c r="B3719"/>
      <c r="C3719"/>
      <c r="D3719"/>
    </row>
    <row r="3720" spans="2:4" x14ac:dyDescent="0.25">
      <c r="B3720"/>
      <c r="C3720"/>
      <c r="D3720"/>
    </row>
    <row r="3721" spans="2:4" x14ac:dyDescent="0.25">
      <c r="B3721"/>
      <c r="C3721"/>
      <c r="D3721"/>
    </row>
    <row r="3722" spans="2:4" x14ac:dyDescent="0.25">
      <c r="B3722"/>
      <c r="C3722"/>
      <c r="D3722"/>
    </row>
    <row r="3723" spans="2:4" x14ac:dyDescent="0.25">
      <c r="B3723"/>
      <c r="C3723"/>
      <c r="D3723"/>
    </row>
    <row r="3724" spans="2:4" x14ac:dyDescent="0.25">
      <c r="B3724"/>
      <c r="C3724"/>
      <c r="D3724"/>
    </row>
    <row r="3725" spans="2:4" x14ac:dyDescent="0.25">
      <c r="B3725"/>
      <c r="C3725"/>
      <c r="D3725"/>
    </row>
    <row r="3726" spans="2:4" x14ac:dyDescent="0.25">
      <c r="B3726"/>
      <c r="C3726"/>
      <c r="D3726"/>
    </row>
    <row r="3727" spans="2:4" x14ac:dyDescent="0.25">
      <c r="B3727"/>
      <c r="C3727"/>
      <c r="D3727"/>
    </row>
    <row r="3728" spans="2:4" x14ac:dyDescent="0.25">
      <c r="B3728"/>
      <c r="C3728"/>
      <c r="D3728"/>
    </row>
    <row r="3729" spans="2:4" x14ac:dyDescent="0.25">
      <c r="B3729"/>
      <c r="C3729"/>
      <c r="D3729"/>
    </row>
    <row r="3730" spans="2:4" x14ac:dyDescent="0.25">
      <c r="B3730"/>
      <c r="C3730"/>
      <c r="D3730"/>
    </row>
    <row r="3731" spans="2:4" x14ac:dyDescent="0.25">
      <c r="B3731"/>
      <c r="C3731"/>
      <c r="D3731"/>
    </row>
    <row r="3732" spans="2:4" x14ac:dyDescent="0.25">
      <c r="B3732"/>
      <c r="C3732"/>
      <c r="D3732"/>
    </row>
    <row r="3733" spans="2:4" x14ac:dyDescent="0.25">
      <c r="B3733"/>
      <c r="C3733"/>
      <c r="D3733"/>
    </row>
    <row r="3734" spans="2:4" x14ac:dyDescent="0.25">
      <c r="B3734"/>
      <c r="C3734"/>
      <c r="D3734"/>
    </row>
    <row r="3735" spans="2:4" x14ac:dyDescent="0.25">
      <c r="B3735"/>
      <c r="C3735"/>
      <c r="D3735"/>
    </row>
    <row r="3736" spans="2:4" x14ac:dyDescent="0.25">
      <c r="B3736"/>
      <c r="C3736"/>
      <c r="D3736"/>
    </row>
    <row r="3737" spans="2:4" x14ac:dyDescent="0.25">
      <c r="B3737"/>
      <c r="C3737"/>
      <c r="D3737"/>
    </row>
    <row r="3738" spans="2:4" x14ac:dyDescent="0.25">
      <c r="B3738"/>
      <c r="C3738"/>
      <c r="D3738"/>
    </row>
    <row r="3739" spans="2:4" x14ac:dyDescent="0.25">
      <c r="B3739"/>
      <c r="C3739"/>
      <c r="D3739"/>
    </row>
    <row r="3740" spans="2:4" x14ac:dyDescent="0.25">
      <c r="B3740"/>
      <c r="C3740"/>
      <c r="D3740"/>
    </row>
    <row r="3741" spans="2:4" x14ac:dyDescent="0.25">
      <c r="B3741"/>
      <c r="C3741"/>
      <c r="D3741"/>
    </row>
    <row r="3742" spans="2:4" x14ac:dyDescent="0.25">
      <c r="B3742"/>
      <c r="C3742"/>
      <c r="D3742"/>
    </row>
    <row r="3743" spans="2:4" x14ac:dyDescent="0.25">
      <c r="B3743"/>
      <c r="C3743"/>
      <c r="D3743"/>
    </row>
    <row r="3744" spans="2:4" x14ac:dyDescent="0.25">
      <c r="B3744"/>
      <c r="C3744"/>
      <c r="D3744"/>
    </row>
    <row r="3745" spans="2:4" x14ac:dyDescent="0.25">
      <c r="B3745"/>
      <c r="C3745"/>
      <c r="D3745"/>
    </row>
    <row r="3746" spans="2:4" x14ac:dyDescent="0.25">
      <c r="B3746"/>
      <c r="C3746"/>
      <c r="D3746"/>
    </row>
    <row r="3747" spans="2:4" x14ac:dyDescent="0.25">
      <c r="B3747"/>
      <c r="C3747"/>
      <c r="D3747"/>
    </row>
    <row r="3748" spans="2:4" x14ac:dyDescent="0.25">
      <c r="B3748"/>
      <c r="C3748"/>
      <c r="D3748"/>
    </row>
    <row r="3749" spans="2:4" x14ac:dyDescent="0.25">
      <c r="B3749"/>
      <c r="C3749"/>
      <c r="D3749"/>
    </row>
    <row r="3750" spans="2:4" x14ac:dyDescent="0.25">
      <c r="B3750"/>
      <c r="C3750"/>
      <c r="D3750"/>
    </row>
    <row r="3751" spans="2:4" x14ac:dyDescent="0.25">
      <c r="B3751"/>
      <c r="C3751"/>
      <c r="D3751"/>
    </row>
    <row r="3752" spans="2:4" x14ac:dyDescent="0.25">
      <c r="B3752"/>
      <c r="C3752"/>
      <c r="D3752"/>
    </row>
    <row r="3753" spans="2:4" x14ac:dyDescent="0.25">
      <c r="B3753"/>
      <c r="C3753"/>
      <c r="D3753"/>
    </row>
    <row r="3754" spans="2:4" x14ac:dyDescent="0.25">
      <c r="B3754"/>
      <c r="C3754"/>
      <c r="D3754"/>
    </row>
    <row r="3755" spans="2:4" x14ac:dyDescent="0.25">
      <c r="B3755"/>
      <c r="C3755"/>
      <c r="D3755"/>
    </row>
    <row r="3756" spans="2:4" x14ac:dyDescent="0.25">
      <c r="B3756"/>
      <c r="C3756"/>
      <c r="D3756"/>
    </row>
    <row r="3757" spans="2:4" x14ac:dyDescent="0.25">
      <c r="B3757"/>
      <c r="C3757"/>
      <c r="D3757"/>
    </row>
    <row r="3758" spans="2:4" x14ac:dyDescent="0.25">
      <c r="B3758"/>
      <c r="C3758"/>
      <c r="D3758"/>
    </row>
    <row r="3759" spans="2:4" x14ac:dyDescent="0.25">
      <c r="B3759"/>
      <c r="C3759"/>
      <c r="D3759"/>
    </row>
    <row r="3760" spans="2:4" x14ac:dyDescent="0.25">
      <c r="B3760"/>
      <c r="C3760"/>
      <c r="D3760"/>
    </row>
    <row r="3761" spans="2:4" x14ac:dyDescent="0.25">
      <c r="B3761"/>
      <c r="C3761"/>
      <c r="D3761"/>
    </row>
    <row r="3762" spans="2:4" x14ac:dyDescent="0.25">
      <c r="B3762"/>
      <c r="C3762"/>
      <c r="D3762"/>
    </row>
    <row r="3763" spans="2:4" x14ac:dyDescent="0.25">
      <c r="B3763"/>
      <c r="C3763"/>
      <c r="D3763"/>
    </row>
    <row r="3764" spans="2:4" x14ac:dyDescent="0.25">
      <c r="B3764"/>
      <c r="C3764"/>
      <c r="D3764"/>
    </row>
    <row r="3765" spans="2:4" x14ac:dyDescent="0.25">
      <c r="B3765"/>
      <c r="C3765"/>
      <c r="D3765"/>
    </row>
    <row r="3766" spans="2:4" x14ac:dyDescent="0.25">
      <c r="B3766"/>
      <c r="C3766"/>
      <c r="D3766"/>
    </row>
    <row r="3767" spans="2:4" x14ac:dyDescent="0.25">
      <c r="B3767"/>
      <c r="C3767"/>
      <c r="D3767"/>
    </row>
    <row r="3768" spans="2:4" x14ac:dyDescent="0.25">
      <c r="B3768"/>
      <c r="C3768"/>
      <c r="D3768"/>
    </row>
    <row r="3769" spans="2:4" x14ac:dyDescent="0.25">
      <c r="B3769"/>
      <c r="C3769"/>
      <c r="D3769"/>
    </row>
    <row r="3770" spans="2:4" x14ac:dyDescent="0.25">
      <c r="B3770"/>
      <c r="C3770"/>
      <c r="D3770"/>
    </row>
    <row r="3771" spans="2:4" x14ac:dyDescent="0.25">
      <c r="B3771"/>
      <c r="C3771"/>
      <c r="D3771"/>
    </row>
    <row r="3772" spans="2:4" x14ac:dyDescent="0.25">
      <c r="B3772"/>
      <c r="C3772"/>
      <c r="D3772"/>
    </row>
    <row r="3773" spans="2:4" x14ac:dyDescent="0.25">
      <c r="B3773"/>
      <c r="C3773"/>
      <c r="D3773"/>
    </row>
    <row r="3774" spans="2:4" x14ac:dyDescent="0.25">
      <c r="B3774"/>
      <c r="C3774"/>
      <c r="D3774"/>
    </row>
    <row r="3775" spans="2:4" x14ac:dyDescent="0.25">
      <c r="B3775"/>
      <c r="C3775"/>
      <c r="D3775"/>
    </row>
    <row r="3776" spans="2:4" x14ac:dyDescent="0.25">
      <c r="B3776"/>
      <c r="C3776"/>
      <c r="D3776"/>
    </row>
    <row r="3777" spans="2:4" x14ac:dyDescent="0.25">
      <c r="B3777"/>
      <c r="C3777"/>
      <c r="D3777"/>
    </row>
    <row r="3778" spans="2:4" x14ac:dyDescent="0.25">
      <c r="B3778"/>
      <c r="C3778"/>
      <c r="D3778"/>
    </row>
    <row r="3779" spans="2:4" x14ac:dyDescent="0.25">
      <c r="B3779"/>
      <c r="C3779"/>
      <c r="D3779"/>
    </row>
    <row r="3780" spans="2:4" x14ac:dyDescent="0.25">
      <c r="B3780"/>
      <c r="C3780"/>
      <c r="D3780"/>
    </row>
    <row r="3781" spans="2:4" x14ac:dyDescent="0.25">
      <c r="B3781"/>
      <c r="C3781"/>
      <c r="D3781"/>
    </row>
    <row r="3782" spans="2:4" x14ac:dyDescent="0.25">
      <c r="B3782"/>
      <c r="C3782"/>
      <c r="D3782"/>
    </row>
    <row r="3783" spans="2:4" x14ac:dyDescent="0.25">
      <c r="B3783"/>
      <c r="C3783"/>
      <c r="D3783"/>
    </row>
    <row r="3784" spans="2:4" x14ac:dyDescent="0.25">
      <c r="B3784"/>
      <c r="C3784"/>
      <c r="D3784"/>
    </row>
    <row r="3785" spans="2:4" x14ac:dyDescent="0.25">
      <c r="B3785"/>
      <c r="C3785"/>
      <c r="D3785"/>
    </row>
    <row r="3786" spans="2:4" x14ac:dyDescent="0.25">
      <c r="B3786"/>
      <c r="C3786"/>
      <c r="D3786"/>
    </row>
    <row r="3787" spans="2:4" x14ac:dyDescent="0.25">
      <c r="B3787"/>
      <c r="C3787"/>
      <c r="D3787"/>
    </row>
    <row r="3788" spans="2:4" x14ac:dyDescent="0.25">
      <c r="B3788"/>
      <c r="C3788"/>
      <c r="D3788"/>
    </row>
    <row r="3789" spans="2:4" x14ac:dyDescent="0.25">
      <c r="B3789"/>
      <c r="C3789"/>
      <c r="D3789"/>
    </row>
    <row r="3790" spans="2:4" x14ac:dyDescent="0.25">
      <c r="B3790"/>
      <c r="C3790"/>
      <c r="D3790"/>
    </row>
    <row r="3791" spans="2:4" x14ac:dyDescent="0.25">
      <c r="B3791"/>
      <c r="C3791"/>
      <c r="D3791"/>
    </row>
    <row r="3792" spans="2:4" x14ac:dyDescent="0.25">
      <c r="B3792"/>
      <c r="C3792"/>
      <c r="D3792"/>
    </row>
    <row r="3793" spans="2:4" x14ac:dyDescent="0.25">
      <c r="B3793"/>
      <c r="C3793"/>
      <c r="D3793"/>
    </row>
    <row r="3794" spans="2:4" x14ac:dyDescent="0.25">
      <c r="B3794"/>
      <c r="C3794"/>
      <c r="D3794"/>
    </row>
    <row r="3795" spans="2:4" x14ac:dyDescent="0.25">
      <c r="B3795"/>
      <c r="C3795"/>
      <c r="D3795"/>
    </row>
    <row r="3796" spans="2:4" x14ac:dyDescent="0.25">
      <c r="B3796"/>
      <c r="C3796"/>
      <c r="D3796"/>
    </row>
    <row r="3797" spans="2:4" x14ac:dyDescent="0.25">
      <c r="B3797"/>
      <c r="C3797"/>
      <c r="D3797"/>
    </row>
    <row r="3798" spans="2:4" x14ac:dyDescent="0.25">
      <c r="B3798"/>
      <c r="C3798"/>
      <c r="D3798"/>
    </row>
    <row r="3799" spans="2:4" x14ac:dyDescent="0.25">
      <c r="B3799"/>
      <c r="C3799"/>
      <c r="D3799"/>
    </row>
    <row r="3800" spans="2:4" x14ac:dyDescent="0.25">
      <c r="B3800"/>
      <c r="C3800"/>
      <c r="D3800"/>
    </row>
    <row r="3801" spans="2:4" x14ac:dyDescent="0.25">
      <c r="B3801"/>
      <c r="C3801"/>
      <c r="D3801"/>
    </row>
    <row r="3802" spans="2:4" x14ac:dyDescent="0.25">
      <c r="B3802"/>
      <c r="C3802"/>
      <c r="D3802"/>
    </row>
    <row r="3803" spans="2:4" x14ac:dyDescent="0.25">
      <c r="B3803"/>
      <c r="C3803"/>
      <c r="D3803"/>
    </row>
    <row r="3804" spans="2:4" x14ac:dyDescent="0.25">
      <c r="B3804"/>
      <c r="C3804"/>
      <c r="D3804"/>
    </row>
    <row r="3805" spans="2:4" x14ac:dyDescent="0.25">
      <c r="B3805"/>
      <c r="C3805"/>
      <c r="D3805"/>
    </row>
    <row r="3806" spans="2:4" x14ac:dyDescent="0.25">
      <c r="B3806"/>
      <c r="C3806"/>
      <c r="D3806"/>
    </row>
    <row r="3807" spans="2:4" x14ac:dyDescent="0.25">
      <c r="B3807"/>
      <c r="C3807"/>
      <c r="D3807"/>
    </row>
    <row r="3808" spans="2:4" x14ac:dyDescent="0.25">
      <c r="B3808"/>
      <c r="C3808"/>
      <c r="D3808"/>
    </row>
    <row r="3809" spans="2:4" x14ac:dyDescent="0.25">
      <c r="B3809"/>
      <c r="C3809"/>
      <c r="D3809"/>
    </row>
    <row r="3810" spans="2:4" x14ac:dyDescent="0.25">
      <c r="B3810"/>
      <c r="C3810"/>
      <c r="D3810"/>
    </row>
    <row r="3811" spans="2:4" x14ac:dyDescent="0.25">
      <c r="B3811"/>
      <c r="C3811"/>
      <c r="D3811"/>
    </row>
    <row r="3812" spans="2:4" x14ac:dyDescent="0.25">
      <c r="B3812"/>
      <c r="C3812"/>
      <c r="D3812"/>
    </row>
    <row r="3813" spans="2:4" x14ac:dyDescent="0.25">
      <c r="B3813"/>
      <c r="C3813"/>
      <c r="D3813"/>
    </row>
    <row r="3814" spans="2:4" x14ac:dyDescent="0.25">
      <c r="B3814"/>
      <c r="C3814"/>
      <c r="D3814"/>
    </row>
    <row r="3815" spans="2:4" x14ac:dyDescent="0.25">
      <c r="B3815"/>
      <c r="C3815"/>
      <c r="D3815"/>
    </row>
    <row r="3816" spans="2:4" x14ac:dyDescent="0.25">
      <c r="B3816"/>
      <c r="C3816"/>
      <c r="D3816"/>
    </row>
    <row r="3817" spans="2:4" x14ac:dyDescent="0.25">
      <c r="B3817"/>
      <c r="C3817"/>
      <c r="D3817"/>
    </row>
    <row r="3818" spans="2:4" x14ac:dyDescent="0.25">
      <c r="B3818"/>
      <c r="C3818"/>
      <c r="D3818"/>
    </row>
    <row r="3819" spans="2:4" x14ac:dyDescent="0.25">
      <c r="B3819"/>
      <c r="C3819"/>
      <c r="D3819"/>
    </row>
    <row r="3820" spans="2:4" x14ac:dyDescent="0.25">
      <c r="B3820"/>
      <c r="C3820"/>
      <c r="D3820"/>
    </row>
    <row r="3821" spans="2:4" x14ac:dyDescent="0.25">
      <c r="B3821"/>
      <c r="C3821"/>
      <c r="D3821"/>
    </row>
    <row r="3822" spans="2:4" x14ac:dyDescent="0.25">
      <c r="B3822"/>
      <c r="C3822"/>
      <c r="D3822"/>
    </row>
    <row r="3823" spans="2:4" x14ac:dyDescent="0.25">
      <c r="B3823"/>
      <c r="C3823"/>
      <c r="D3823"/>
    </row>
    <row r="3824" spans="2:4" x14ac:dyDescent="0.25">
      <c r="B3824"/>
      <c r="C3824"/>
      <c r="D3824"/>
    </row>
    <row r="3825" spans="2:4" x14ac:dyDescent="0.25">
      <c r="B3825"/>
      <c r="C3825"/>
      <c r="D3825"/>
    </row>
    <row r="3826" spans="2:4" x14ac:dyDescent="0.25">
      <c r="B3826"/>
      <c r="C3826"/>
      <c r="D3826"/>
    </row>
    <row r="3827" spans="2:4" x14ac:dyDescent="0.25">
      <c r="B3827"/>
      <c r="C3827"/>
      <c r="D3827"/>
    </row>
    <row r="3828" spans="2:4" x14ac:dyDescent="0.25">
      <c r="B3828"/>
      <c r="C3828"/>
      <c r="D3828"/>
    </row>
    <row r="3829" spans="2:4" x14ac:dyDescent="0.25">
      <c r="B3829"/>
      <c r="C3829"/>
      <c r="D3829"/>
    </row>
    <row r="3830" spans="2:4" x14ac:dyDescent="0.25">
      <c r="B3830"/>
      <c r="C3830"/>
      <c r="D3830"/>
    </row>
    <row r="3831" spans="2:4" x14ac:dyDescent="0.25">
      <c r="B3831"/>
      <c r="C3831"/>
      <c r="D3831"/>
    </row>
    <row r="3832" spans="2:4" x14ac:dyDescent="0.25">
      <c r="B3832"/>
      <c r="C3832"/>
      <c r="D3832"/>
    </row>
    <row r="3833" spans="2:4" x14ac:dyDescent="0.25">
      <c r="B3833"/>
      <c r="C3833"/>
      <c r="D3833"/>
    </row>
    <row r="3834" spans="2:4" x14ac:dyDescent="0.25">
      <c r="B3834"/>
      <c r="C3834"/>
      <c r="D3834"/>
    </row>
    <row r="3835" spans="2:4" x14ac:dyDescent="0.25">
      <c r="B3835"/>
      <c r="C3835"/>
      <c r="D3835"/>
    </row>
    <row r="3836" spans="2:4" x14ac:dyDescent="0.25">
      <c r="B3836"/>
      <c r="C3836"/>
      <c r="D3836"/>
    </row>
    <row r="3837" spans="2:4" x14ac:dyDescent="0.25">
      <c r="B3837"/>
      <c r="C3837"/>
      <c r="D3837"/>
    </row>
    <row r="3838" spans="2:4" x14ac:dyDescent="0.25">
      <c r="B3838"/>
      <c r="C3838"/>
      <c r="D3838"/>
    </row>
    <row r="3839" spans="2:4" x14ac:dyDescent="0.25">
      <c r="B3839"/>
      <c r="C3839"/>
      <c r="D3839"/>
    </row>
    <row r="3840" spans="2:4" x14ac:dyDescent="0.25">
      <c r="B3840"/>
      <c r="C3840"/>
      <c r="D3840"/>
    </row>
    <row r="3841" spans="2:4" x14ac:dyDescent="0.25">
      <c r="B3841"/>
      <c r="C3841"/>
      <c r="D3841"/>
    </row>
    <row r="3842" spans="2:4" x14ac:dyDescent="0.25">
      <c r="B3842"/>
      <c r="C3842"/>
      <c r="D3842"/>
    </row>
    <row r="3843" spans="2:4" x14ac:dyDescent="0.25">
      <c r="B3843"/>
      <c r="C3843"/>
      <c r="D3843"/>
    </row>
    <row r="3844" spans="2:4" x14ac:dyDescent="0.25">
      <c r="B3844"/>
      <c r="C3844"/>
      <c r="D3844"/>
    </row>
    <row r="3845" spans="2:4" x14ac:dyDescent="0.25">
      <c r="B3845"/>
      <c r="C3845"/>
      <c r="D3845"/>
    </row>
    <row r="3846" spans="2:4" x14ac:dyDescent="0.25">
      <c r="B3846"/>
      <c r="C3846"/>
      <c r="D3846"/>
    </row>
    <row r="3847" spans="2:4" x14ac:dyDescent="0.25">
      <c r="B3847"/>
      <c r="C3847"/>
      <c r="D3847"/>
    </row>
    <row r="3848" spans="2:4" x14ac:dyDescent="0.25">
      <c r="B3848"/>
      <c r="C3848"/>
      <c r="D3848"/>
    </row>
    <row r="3849" spans="2:4" x14ac:dyDescent="0.25">
      <c r="B3849"/>
      <c r="C3849"/>
      <c r="D3849"/>
    </row>
    <row r="3850" spans="2:4" x14ac:dyDescent="0.25">
      <c r="B3850"/>
      <c r="C3850"/>
      <c r="D3850"/>
    </row>
    <row r="3851" spans="2:4" x14ac:dyDescent="0.25">
      <c r="B3851"/>
      <c r="C3851"/>
      <c r="D3851"/>
    </row>
    <row r="3852" spans="2:4" x14ac:dyDescent="0.25">
      <c r="B3852"/>
      <c r="C3852"/>
      <c r="D3852"/>
    </row>
    <row r="3853" spans="2:4" x14ac:dyDescent="0.25">
      <c r="B3853"/>
      <c r="C3853"/>
      <c r="D3853"/>
    </row>
    <row r="3854" spans="2:4" x14ac:dyDescent="0.25">
      <c r="B3854"/>
      <c r="C3854"/>
      <c r="D3854"/>
    </row>
    <row r="3855" spans="2:4" x14ac:dyDescent="0.25">
      <c r="B3855"/>
      <c r="C3855"/>
      <c r="D3855"/>
    </row>
    <row r="3856" spans="2:4" x14ac:dyDescent="0.25">
      <c r="B3856"/>
      <c r="C3856"/>
      <c r="D3856"/>
    </row>
    <row r="3857" spans="2:4" x14ac:dyDescent="0.25">
      <c r="B3857"/>
      <c r="C3857"/>
      <c r="D3857"/>
    </row>
    <row r="3858" spans="2:4" x14ac:dyDescent="0.25">
      <c r="B3858"/>
      <c r="C3858"/>
      <c r="D3858"/>
    </row>
    <row r="3859" spans="2:4" x14ac:dyDescent="0.25">
      <c r="B3859"/>
      <c r="C3859"/>
      <c r="D3859"/>
    </row>
    <row r="3860" spans="2:4" x14ac:dyDescent="0.25">
      <c r="B3860"/>
      <c r="C3860"/>
      <c r="D3860"/>
    </row>
    <row r="3861" spans="2:4" x14ac:dyDescent="0.25">
      <c r="B3861"/>
      <c r="C3861"/>
      <c r="D3861"/>
    </row>
    <row r="3862" spans="2:4" x14ac:dyDescent="0.25">
      <c r="B3862"/>
      <c r="C3862"/>
      <c r="D3862"/>
    </row>
    <row r="3863" spans="2:4" x14ac:dyDescent="0.25">
      <c r="B3863"/>
      <c r="C3863"/>
      <c r="D3863"/>
    </row>
    <row r="3864" spans="2:4" x14ac:dyDescent="0.25">
      <c r="B3864"/>
      <c r="C3864"/>
      <c r="D3864"/>
    </row>
    <row r="3865" spans="2:4" x14ac:dyDescent="0.25">
      <c r="B3865"/>
      <c r="C3865"/>
      <c r="D3865"/>
    </row>
    <row r="3866" spans="2:4" x14ac:dyDescent="0.25">
      <c r="B3866"/>
      <c r="C3866"/>
      <c r="D3866"/>
    </row>
    <row r="3867" spans="2:4" x14ac:dyDescent="0.25">
      <c r="B3867"/>
      <c r="C3867"/>
      <c r="D3867"/>
    </row>
    <row r="3868" spans="2:4" x14ac:dyDescent="0.25">
      <c r="B3868"/>
      <c r="C3868"/>
      <c r="D3868"/>
    </row>
    <row r="3869" spans="2:4" x14ac:dyDescent="0.25">
      <c r="B3869"/>
      <c r="C3869"/>
      <c r="D3869"/>
    </row>
    <row r="3870" spans="2:4" x14ac:dyDescent="0.25">
      <c r="B3870"/>
      <c r="C3870"/>
      <c r="D3870"/>
    </row>
    <row r="3871" spans="2:4" x14ac:dyDescent="0.25">
      <c r="B3871"/>
      <c r="C3871"/>
      <c r="D3871"/>
    </row>
    <row r="3872" spans="2:4" x14ac:dyDescent="0.25">
      <c r="B3872"/>
      <c r="C3872"/>
      <c r="D3872"/>
    </row>
    <row r="3873" spans="2:4" x14ac:dyDescent="0.25">
      <c r="B3873"/>
      <c r="C3873"/>
      <c r="D3873"/>
    </row>
    <row r="3874" spans="2:4" x14ac:dyDescent="0.25">
      <c r="B3874"/>
      <c r="C3874"/>
      <c r="D3874"/>
    </row>
    <row r="3875" spans="2:4" x14ac:dyDescent="0.25">
      <c r="B3875"/>
      <c r="C3875"/>
      <c r="D3875"/>
    </row>
    <row r="3876" spans="2:4" x14ac:dyDescent="0.25">
      <c r="B3876"/>
      <c r="C3876"/>
      <c r="D3876"/>
    </row>
    <row r="3877" spans="2:4" x14ac:dyDescent="0.25">
      <c r="B3877"/>
      <c r="C3877"/>
      <c r="D3877"/>
    </row>
    <row r="3878" spans="2:4" x14ac:dyDescent="0.25">
      <c r="B3878"/>
      <c r="C3878"/>
      <c r="D3878"/>
    </row>
    <row r="3879" spans="2:4" x14ac:dyDescent="0.25">
      <c r="B3879"/>
      <c r="C3879"/>
      <c r="D3879"/>
    </row>
    <row r="3880" spans="2:4" x14ac:dyDescent="0.25">
      <c r="B3880"/>
      <c r="C3880"/>
      <c r="D3880"/>
    </row>
    <row r="3881" spans="2:4" x14ac:dyDescent="0.25">
      <c r="B3881"/>
      <c r="C3881"/>
      <c r="D3881"/>
    </row>
    <row r="3882" spans="2:4" x14ac:dyDescent="0.25">
      <c r="B3882"/>
      <c r="C3882"/>
      <c r="D3882"/>
    </row>
    <row r="3883" spans="2:4" x14ac:dyDescent="0.25">
      <c r="B3883"/>
      <c r="C3883"/>
      <c r="D3883"/>
    </row>
    <row r="3884" spans="2:4" x14ac:dyDescent="0.25">
      <c r="B3884"/>
      <c r="C3884"/>
      <c r="D3884"/>
    </row>
    <row r="3885" spans="2:4" x14ac:dyDescent="0.25">
      <c r="B3885"/>
      <c r="C3885"/>
      <c r="D3885"/>
    </row>
    <row r="3886" spans="2:4" x14ac:dyDescent="0.25">
      <c r="B3886"/>
      <c r="C3886"/>
      <c r="D3886"/>
    </row>
    <row r="3887" spans="2:4" x14ac:dyDescent="0.25">
      <c r="B3887"/>
      <c r="C3887"/>
      <c r="D3887"/>
    </row>
    <row r="3888" spans="2:4" x14ac:dyDescent="0.25">
      <c r="B3888"/>
      <c r="C3888"/>
      <c r="D3888"/>
    </row>
    <row r="3889" spans="2:4" x14ac:dyDescent="0.25">
      <c r="B3889"/>
      <c r="C3889"/>
      <c r="D3889"/>
    </row>
    <row r="3890" spans="2:4" x14ac:dyDescent="0.25">
      <c r="B3890"/>
      <c r="C3890"/>
      <c r="D3890"/>
    </row>
    <row r="3891" spans="2:4" x14ac:dyDescent="0.25">
      <c r="B3891"/>
      <c r="C3891"/>
      <c r="D3891"/>
    </row>
    <row r="3892" spans="2:4" x14ac:dyDescent="0.25">
      <c r="B3892"/>
      <c r="C3892"/>
      <c r="D3892"/>
    </row>
    <row r="3893" spans="2:4" x14ac:dyDescent="0.25">
      <c r="B3893"/>
      <c r="C3893"/>
      <c r="D3893"/>
    </row>
    <row r="3894" spans="2:4" x14ac:dyDescent="0.25">
      <c r="B3894"/>
      <c r="C3894"/>
      <c r="D3894"/>
    </row>
    <row r="3895" spans="2:4" x14ac:dyDescent="0.25">
      <c r="B3895"/>
      <c r="C3895"/>
      <c r="D3895"/>
    </row>
    <row r="3896" spans="2:4" x14ac:dyDescent="0.25">
      <c r="B3896"/>
      <c r="C3896"/>
      <c r="D3896"/>
    </row>
    <row r="3897" spans="2:4" x14ac:dyDescent="0.25">
      <c r="B3897"/>
      <c r="C3897"/>
      <c r="D3897"/>
    </row>
    <row r="3898" spans="2:4" x14ac:dyDescent="0.25">
      <c r="B3898"/>
      <c r="C3898"/>
      <c r="D3898"/>
    </row>
    <row r="3899" spans="2:4" x14ac:dyDescent="0.25">
      <c r="B3899"/>
      <c r="C3899"/>
      <c r="D3899"/>
    </row>
    <row r="3900" spans="2:4" x14ac:dyDescent="0.25">
      <c r="B3900"/>
      <c r="C3900"/>
      <c r="D3900"/>
    </row>
    <row r="3901" spans="2:4" x14ac:dyDescent="0.25">
      <c r="B3901"/>
      <c r="C3901"/>
      <c r="D3901"/>
    </row>
    <row r="3902" spans="2:4" x14ac:dyDescent="0.25">
      <c r="B3902"/>
      <c r="C3902"/>
      <c r="D3902"/>
    </row>
    <row r="3903" spans="2:4" x14ac:dyDescent="0.25">
      <c r="B3903"/>
      <c r="C3903"/>
      <c r="D3903"/>
    </row>
    <row r="3904" spans="2:4" x14ac:dyDescent="0.25">
      <c r="B3904"/>
      <c r="C3904"/>
      <c r="D3904"/>
    </row>
    <row r="3905" spans="2:4" x14ac:dyDescent="0.25">
      <c r="B3905"/>
      <c r="C3905"/>
      <c r="D3905"/>
    </row>
    <row r="3906" spans="2:4" x14ac:dyDescent="0.25">
      <c r="B3906"/>
      <c r="C3906"/>
      <c r="D3906"/>
    </row>
    <row r="3907" spans="2:4" x14ac:dyDescent="0.25">
      <c r="B3907"/>
      <c r="C3907"/>
      <c r="D3907"/>
    </row>
    <row r="3908" spans="2:4" x14ac:dyDescent="0.25">
      <c r="B3908"/>
      <c r="C3908"/>
      <c r="D3908"/>
    </row>
    <row r="3909" spans="2:4" x14ac:dyDescent="0.25">
      <c r="B3909"/>
      <c r="C3909"/>
      <c r="D3909"/>
    </row>
    <row r="3910" spans="2:4" x14ac:dyDescent="0.25">
      <c r="B3910"/>
      <c r="C3910"/>
      <c r="D3910"/>
    </row>
    <row r="3911" spans="2:4" x14ac:dyDescent="0.25">
      <c r="B3911"/>
      <c r="C3911"/>
      <c r="D3911"/>
    </row>
    <row r="3912" spans="2:4" x14ac:dyDescent="0.25">
      <c r="B3912"/>
      <c r="C3912"/>
      <c r="D3912"/>
    </row>
    <row r="3913" spans="2:4" x14ac:dyDescent="0.25">
      <c r="B3913"/>
      <c r="C3913"/>
      <c r="D3913"/>
    </row>
    <row r="3914" spans="2:4" x14ac:dyDescent="0.25">
      <c r="B3914"/>
      <c r="C3914"/>
      <c r="D3914"/>
    </row>
    <row r="3915" spans="2:4" x14ac:dyDescent="0.25">
      <c r="B3915"/>
      <c r="C3915"/>
      <c r="D3915"/>
    </row>
    <row r="3916" spans="2:4" x14ac:dyDescent="0.25">
      <c r="B3916"/>
      <c r="C3916"/>
      <c r="D3916"/>
    </row>
    <row r="3917" spans="2:4" x14ac:dyDescent="0.25">
      <c r="B3917"/>
      <c r="C3917"/>
      <c r="D3917"/>
    </row>
    <row r="3918" spans="2:4" x14ac:dyDescent="0.25">
      <c r="B3918"/>
      <c r="C3918"/>
      <c r="D3918"/>
    </row>
    <row r="3919" spans="2:4" x14ac:dyDescent="0.25">
      <c r="B3919"/>
      <c r="C3919"/>
      <c r="D3919"/>
    </row>
    <row r="3920" spans="2:4" x14ac:dyDescent="0.25">
      <c r="B3920"/>
      <c r="C3920"/>
      <c r="D3920"/>
    </row>
    <row r="3921" spans="2:4" x14ac:dyDescent="0.25">
      <c r="B3921"/>
      <c r="C3921"/>
      <c r="D3921"/>
    </row>
    <row r="3922" spans="2:4" x14ac:dyDescent="0.25">
      <c r="B3922"/>
      <c r="C3922"/>
      <c r="D3922"/>
    </row>
    <row r="3923" spans="2:4" x14ac:dyDescent="0.25">
      <c r="B3923"/>
      <c r="C3923"/>
      <c r="D3923"/>
    </row>
    <row r="3924" spans="2:4" x14ac:dyDescent="0.25">
      <c r="B3924"/>
      <c r="C3924"/>
      <c r="D3924"/>
    </row>
    <row r="3925" spans="2:4" x14ac:dyDescent="0.25">
      <c r="B3925"/>
      <c r="C3925"/>
      <c r="D3925"/>
    </row>
    <row r="3926" spans="2:4" x14ac:dyDescent="0.25">
      <c r="B3926"/>
      <c r="C3926"/>
      <c r="D3926"/>
    </row>
    <row r="3927" spans="2:4" x14ac:dyDescent="0.25">
      <c r="B3927"/>
      <c r="C3927"/>
      <c r="D3927"/>
    </row>
    <row r="3928" spans="2:4" x14ac:dyDescent="0.25">
      <c r="B3928"/>
      <c r="C3928"/>
      <c r="D3928"/>
    </row>
    <row r="3929" spans="2:4" x14ac:dyDescent="0.25">
      <c r="B3929"/>
      <c r="C3929"/>
      <c r="D3929"/>
    </row>
    <row r="3930" spans="2:4" x14ac:dyDescent="0.25">
      <c r="B3930"/>
      <c r="C3930"/>
      <c r="D3930"/>
    </row>
    <row r="3931" spans="2:4" x14ac:dyDescent="0.25">
      <c r="B3931"/>
      <c r="C3931"/>
      <c r="D3931"/>
    </row>
    <row r="3932" spans="2:4" x14ac:dyDescent="0.25">
      <c r="B3932"/>
      <c r="C3932"/>
      <c r="D3932"/>
    </row>
    <row r="3933" spans="2:4" x14ac:dyDescent="0.25">
      <c r="B3933"/>
      <c r="C3933"/>
      <c r="D3933"/>
    </row>
    <row r="3934" spans="2:4" x14ac:dyDescent="0.25">
      <c r="B3934"/>
      <c r="C3934"/>
      <c r="D3934"/>
    </row>
    <row r="3935" spans="2:4" x14ac:dyDescent="0.25">
      <c r="B3935"/>
      <c r="C3935"/>
      <c r="D3935"/>
    </row>
    <row r="3936" spans="2:4" x14ac:dyDescent="0.25">
      <c r="B3936"/>
      <c r="C3936"/>
      <c r="D3936"/>
    </row>
    <row r="3937" spans="2:4" x14ac:dyDescent="0.25">
      <c r="B3937"/>
      <c r="C3937"/>
      <c r="D3937"/>
    </row>
    <row r="3938" spans="2:4" x14ac:dyDescent="0.25">
      <c r="B3938"/>
      <c r="C3938"/>
      <c r="D3938"/>
    </row>
    <row r="3939" spans="2:4" x14ac:dyDescent="0.25">
      <c r="B3939"/>
      <c r="C3939"/>
      <c r="D3939"/>
    </row>
    <row r="3940" spans="2:4" x14ac:dyDescent="0.25">
      <c r="B3940"/>
      <c r="C3940"/>
      <c r="D3940"/>
    </row>
    <row r="3941" spans="2:4" x14ac:dyDescent="0.25">
      <c r="B3941"/>
      <c r="C3941"/>
      <c r="D3941"/>
    </row>
    <row r="3942" spans="2:4" x14ac:dyDescent="0.25">
      <c r="B3942"/>
      <c r="C3942"/>
      <c r="D3942"/>
    </row>
    <row r="3943" spans="2:4" x14ac:dyDescent="0.25">
      <c r="B3943"/>
      <c r="C3943"/>
      <c r="D3943"/>
    </row>
    <row r="3944" spans="2:4" x14ac:dyDescent="0.25">
      <c r="B3944"/>
      <c r="C3944"/>
      <c r="D3944"/>
    </row>
    <row r="3945" spans="2:4" x14ac:dyDescent="0.25">
      <c r="B3945"/>
      <c r="C3945"/>
      <c r="D3945"/>
    </row>
    <row r="3946" spans="2:4" x14ac:dyDescent="0.25">
      <c r="B3946"/>
      <c r="C3946"/>
      <c r="D3946"/>
    </row>
    <row r="3947" spans="2:4" x14ac:dyDescent="0.25">
      <c r="B3947"/>
      <c r="C3947"/>
      <c r="D3947"/>
    </row>
    <row r="3948" spans="2:4" x14ac:dyDescent="0.25">
      <c r="B3948"/>
      <c r="C3948"/>
      <c r="D3948"/>
    </row>
    <row r="3949" spans="2:4" x14ac:dyDescent="0.25">
      <c r="B3949"/>
      <c r="C3949"/>
      <c r="D3949"/>
    </row>
    <row r="3950" spans="2:4" x14ac:dyDescent="0.25">
      <c r="B3950"/>
      <c r="C3950"/>
      <c r="D3950"/>
    </row>
    <row r="3951" spans="2:4" x14ac:dyDescent="0.25">
      <c r="B3951"/>
      <c r="C3951"/>
      <c r="D3951"/>
    </row>
    <row r="3952" spans="2:4" x14ac:dyDescent="0.25">
      <c r="B3952"/>
      <c r="C3952"/>
      <c r="D3952"/>
    </row>
    <row r="3953" spans="2:4" x14ac:dyDescent="0.25">
      <c r="B3953"/>
      <c r="C3953"/>
      <c r="D3953"/>
    </row>
    <row r="3954" spans="2:4" x14ac:dyDescent="0.25">
      <c r="B3954"/>
      <c r="C3954"/>
      <c r="D3954"/>
    </row>
    <row r="3955" spans="2:4" x14ac:dyDescent="0.25">
      <c r="B3955"/>
      <c r="C3955"/>
      <c r="D3955"/>
    </row>
    <row r="3956" spans="2:4" x14ac:dyDescent="0.25">
      <c r="B3956"/>
      <c r="C3956"/>
      <c r="D3956"/>
    </row>
    <row r="3957" spans="2:4" x14ac:dyDescent="0.25">
      <c r="B3957"/>
      <c r="C3957"/>
      <c r="D3957"/>
    </row>
    <row r="3958" spans="2:4" x14ac:dyDescent="0.25">
      <c r="B3958"/>
      <c r="C3958"/>
      <c r="D3958"/>
    </row>
    <row r="3959" spans="2:4" x14ac:dyDescent="0.25">
      <c r="B3959"/>
      <c r="C3959"/>
      <c r="D3959"/>
    </row>
    <row r="3960" spans="2:4" x14ac:dyDescent="0.25">
      <c r="B3960"/>
      <c r="C3960"/>
      <c r="D3960"/>
    </row>
    <row r="3961" spans="2:4" x14ac:dyDescent="0.25">
      <c r="B3961"/>
      <c r="C3961"/>
      <c r="D3961"/>
    </row>
    <row r="3962" spans="2:4" x14ac:dyDescent="0.25">
      <c r="B3962"/>
      <c r="C3962"/>
      <c r="D3962"/>
    </row>
    <row r="3963" spans="2:4" x14ac:dyDescent="0.25">
      <c r="B3963"/>
      <c r="C3963"/>
      <c r="D3963"/>
    </row>
    <row r="3964" spans="2:4" x14ac:dyDescent="0.25">
      <c r="B3964"/>
      <c r="C3964"/>
      <c r="D3964"/>
    </row>
    <row r="3965" spans="2:4" x14ac:dyDescent="0.25">
      <c r="B3965"/>
      <c r="C3965"/>
      <c r="D3965"/>
    </row>
    <row r="3966" spans="2:4" x14ac:dyDescent="0.25">
      <c r="B3966"/>
      <c r="C3966"/>
      <c r="D3966"/>
    </row>
    <row r="3967" spans="2:4" x14ac:dyDescent="0.25">
      <c r="B3967"/>
      <c r="C3967"/>
      <c r="D3967"/>
    </row>
    <row r="3968" spans="2:4" x14ac:dyDescent="0.25">
      <c r="B3968"/>
      <c r="C3968"/>
      <c r="D3968"/>
    </row>
    <row r="3969" spans="2:4" x14ac:dyDescent="0.25">
      <c r="B3969"/>
      <c r="C3969"/>
      <c r="D3969"/>
    </row>
    <row r="3970" spans="2:4" x14ac:dyDescent="0.25">
      <c r="B3970"/>
      <c r="C3970"/>
      <c r="D3970"/>
    </row>
    <row r="3971" spans="2:4" x14ac:dyDescent="0.25">
      <c r="B3971"/>
      <c r="C3971"/>
      <c r="D3971"/>
    </row>
    <row r="3972" spans="2:4" x14ac:dyDescent="0.25">
      <c r="B3972"/>
      <c r="C3972"/>
      <c r="D3972"/>
    </row>
    <row r="3973" spans="2:4" x14ac:dyDescent="0.25">
      <c r="B3973"/>
      <c r="C3973"/>
      <c r="D3973"/>
    </row>
    <row r="3974" spans="2:4" x14ac:dyDescent="0.25">
      <c r="B3974"/>
      <c r="C3974"/>
      <c r="D3974"/>
    </row>
    <row r="3975" spans="2:4" x14ac:dyDescent="0.25">
      <c r="B3975"/>
      <c r="C3975"/>
      <c r="D3975"/>
    </row>
    <row r="3976" spans="2:4" x14ac:dyDescent="0.25">
      <c r="B3976"/>
      <c r="C3976"/>
      <c r="D3976"/>
    </row>
    <row r="3977" spans="2:4" x14ac:dyDescent="0.25">
      <c r="B3977"/>
      <c r="C3977"/>
      <c r="D3977"/>
    </row>
    <row r="3978" spans="2:4" x14ac:dyDescent="0.25">
      <c r="B3978"/>
      <c r="C3978"/>
      <c r="D3978"/>
    </row>
    <row r="3979" spans="2:4" x14ac:dyDescent="0.25">
      <c r="B3979"/>
      <c r="C3979"/>
      <c r="D3979"/>
    </row>
    <row r="3980" spans="2:4" x14ac:dyDescent="0.25">
      <c r="B3980"/>
      <c r="C3980"/>
      <c r="D3980"/>
    </row>
    <row r="3981" spans="2:4" x14ac:dyDescent="0.25">
      <c r="B3981"/>
      <c r="C3981"/>
      <c r="D3981"/>
    </row>
    <row r="3982" spans="2:4" x14ac:dyDescent="0.25">
      <c r="B3982"/>
      <c r="C3982"/>
      <c r="D3982"/>
    </row>
    <row r="3983" spans="2:4" x14ac:dyDescent="0.25">
      <c r="B3983"/>
      <c r="C3983"/>
      <c r="D3983"/>
    </row>
    <row r="3984" spans="2:4" x14ac:dyDescent="0.25">
      <c r="B3984"/>
      <c r="C3984"/>
      <c r="D3984"/>
    </row>
    <row r="3985" spans="2:4" x14ac:dyDescent="0.25">
      <c r="B3985"/>
      <c r="C3985"/>
      <c r="D3985"/>
    </row>
    <row r="3986" spans="2:4" x14ac:dyDescent="0.25">
      <c r="B3986"/>
      <c r="C3986"/>
      <c r="D3986"/>
    </row>
    <row r="3987" spans="2:4" x14ac:dyDescent="0.25">
      <c r="B3987"/>
      <c r="C3987"/>
      <c r="D3987"/>
    </row>
    <row r="3988" spans="2:4" x14ac:dyDescent="0.25">
      <c r="B3988"/>
      <c r="C3988"/>
      <c r="D3988"/>
    </row>
    <row r="3989" spans="2:4" x14ac:dyDescent="0.25">
      <c r="B3989"/>
      <c r="C3989"/>
      <c r="D3989"/>
    </row>
    <row r="3990" spans="2:4" x14ac:dyDescent="0.25">
      <c r="B3990"/>
      <c r="C3990"/>
      <c r="D3990"/>
    </row>
    <row r="3991" spans="2:4" x14ac:dyDescent="0.25">
      <c r="B3991"/>
      <c r="C3991"/>
      <c r="D3991"/>
    </row>
    <row r="3992" spans="2:4" x14ac:dyDescent="0.25">
      <c r="B3992"/>
      <c r="C3992"/>
      <c r="D3992"/>
    </row>
    <row r="3993" spans="2:4" x14ac:dyDescent="0.25">
      <c r="B3993"/>
      <c r="C3993"/>
      <c r="D3993"/>
    </row>
    <row r="3994" spans="2:4" x14ac:dyDescent="0.25">
      <c r="B3994"/>
      <c r="C3994"/>
      <c r="D3994"/>
    </row>
    <row r="3995" spans="2:4" x14ac:dyDescent="0.25">
      <c r="B3995"/>
      <c r="C3995"/>
      <c r="D3995"/>
    </row>
    <row r="3996" spans="2:4" x14ac:dyDescent="0.25">
      <c r="B3996"/>
      <c r="C3996"/>
      <c r="D3996"/>
    </row>
    <row r="3997" spans="2:4" x14ac:dyDescent="0.25">
      <c r="B3997"/>
      <c r="C3997"/>
      <c r="D3997"/>
    </row>
    <row r="3998" spans="2:4" x14ac:dyDescent="0.25">
      <c r="B3998"/>
      <c r="C3998"/>
      <c r="D3998"/>
    </row>
    <row r="3999" spans="2:4" x14ac:dyDescent="0.25">
      <c r="B3999"/>
      <c r="C3999"/>
      <c r="D3999"/>
    </row>
    <row r="4000" spans="2:4" x14ac:dyDescent="0.25">
      <c r="B4000"/>
      <c r="C4000"/>
      <c r="D4000"/>
    </row>
    <row r="4001" spans="2:4" x14ac:dyDescent="0.25">
      <c r="B4001"/>
      <c r="C4001"/>
      <c r="D4001"/>
    </row>
    <row r="4002" spans="2:4" x14ac:dyDescent="0.25">
      <c r="B4002"/>
      <c r="C4002"/>
      <c r="D4002"/>
    </row>
    <row r="4003" spans="2:4" x14ac:dyDescent="0.25">
      <c r="B4003"/>
      <c r="C4003"/>
      <c r="D4003"/>
    </row>
    <row r="4004" spans="2:4" x14ac:dyDescent="0.25">
      <c r="B4004"/>
      <c r="C4004"/>
      <c r="D4004"/>
    </row>
    <row r="4005" spans="2:4" x14ac:dyDescent="0.25">
      <c r="B4005"/>
      <c r="C4005"/>
      <c r="D4005"/>
    </row>
    <row r="4006" spans="2:4" x14ac:dyDescent="0.25">
      <c r="B4006"/>
      <c r="C4006"/>
      <c r="D4006"/>
    </row>
    <row r="4007" spans="2:4" x14ac:dyDescent="0.25">
      <c r="B4007"/>
      <c r="C4007"/>
      <c r="D4007"/>
    </row>
    <row r="4008" spans="2:4" x14ac:dyDescent="0.25">
      <c r="B4008"/>
      <c r="C4008"/>
      <c r="D4008"/>
    </row>
    <row r="4009" spans="2:4" x14ac:dyDescent="0.25">
      <c r="B4009"/>
      <c r="C4009"/>
      <c r="D4009"/>
    </row>
    <row r="4010" spans="2:4" x14ac:dyDescent="0.25">
      <c r="B4010"/>
      <c r="C4010"/>
      <c r="D4010"/>
    </row>
    <row r="4011" spans="2:4" x14ac:dyDescent="0.25">
      <c r="B4011"/>
      <c r="C4011"/>
      <c r="D4011"/>
    </row>
    <row r="4012" spans="2:4" x14ac:dyDescent="0.25">
      <c r="B4012"/>
      <c r="C4012"/>
      <c r="D4012"/>
    </row>
    <row r="4013" spans="2:4" x14ac:dyDescent="0.25">
      <c r="B4013"/>
      <c r="C4013"/>
      <c r="D4013"/>
    </row>
    <row r="4014" spans="2:4" x14ac:dyDescent="0.25">
      <c r="B4014"/>
      <c r="C4014"/>
      <c r="D4014"/>
    </row>
    <row r="4015" spans="2:4" x14ac:dyDescent="0.25">
      <c r="B4015"/>
      <c r="C4015"/>
      <c r="D4015"/>
    </row>
    <row r="4016" spans="2:4" x14ac:dyDescent="0.25">
      <c r="B4016"/>
      <c r="C4016"/>
      <c r="D4016"/>
    </row>
    <row r="4017" spans="2:4" x14ac:dyDescent="0.25">
      <c r="B4017"/>
      <c r="C4017"/>
      <c r="D4017"/>
    </row>
    <row r="4018" spans="2:4" x14ac:dyDescent="0.25">
      <c r="B4018"/>
      <c r="C4018"/>
      <c r="D4018"/>
    </row>
    <row r="4019" spans="2:4" x14ac:dyDescent="0.25">
      <c r="B4019"/>
      <c r="C4019"/>
      <c r="D4019"/>
    </row>
    <row r="4020" spans="2:4" x14ac:dyDescent="0.25">
      <c r="B4020"/>
      <c r="C4020"/>
      <c r="D4020"/>
    </row>
    <row r="4021" spans="2:4" x14ac:dyDescent="0.25">
      <c r="B4021"/>
      <c r="C4021"/>
      <c r="D4021"/>
    </row>
    <row r="4022" spans="2:4" x14ac:dyDescent="0.25">
      <c r="B4022"/>
      <c r="C4022"/>
      <c r="D4022"/>
    </row>
    <row r="4023" spans="2:4" x14ac:dyDescent="0.25">
      <c r="B4023"/>
      <c r="C4023"/>
      <c r="D4023"/>
    </row>
    <row r="4024" spans="2:4" x14ac:dyDescent="0.25">
      <c r="B4024"/>
      <c r="C4024"/>
      <c r="D4024"/>
    </row>
    <row r="4025" spans="2:4" x14ac:dyDescent="0.25">
      <c r="B4025"/>
      <c r="C4025"/>
      <c r="D4025"/>
    </row>
    <row r="4026" spans="2:4" x14ac:dyDescent="0.25">
      <c r="B4026"/>
      <c r="C4026"/>
      <c r="D4026"/>
    </row>
    <row r="4027" spans="2:4" x14ac:dyDescent="0.25">
      <c r="B4027"/>
      <c r="C4027"/>
      <c r="D4027"/>
    </row>
    <row r="4028" spans="2:4" x14ac:dyDescent="0.25">
      <c r="B4028"/>
      <c r="C4028"/>
      <c r="D4028"/>
    </row>
    <row r="4029" spans="2:4" x14ac:dyDescent="0.25">
      <c r="B4029"/>
      <c r="C4029"/>
      <c r="D4029"/>
    </row>
    <row r="4030" spans="2:4" x14ac:dyDescent="0.25">
      <c r="B4030"/>
      <c r="C4030"/>
      <c r="D4030"/>
    </row>
    <row r="4031" spans="2:4" x14ac:dyDescent="0.25">
      <c r="B4031"/>
      <c r="C4031"/>
      <c r="D4031"/>
    </row>
    <row r="4032" spans="2:4" x14ac:dyDescent="0.25">
      <c r="B4032"/>
      <c r="C4032"/>
      <c r="D4032"/>
    </row>
    <row r="4033" spans="2:4" x14ac:dyDescent="0.25">
      <c r="B4033"/>
      <c r="C4033"/>
      <c r="D4033"/>
    </row>
    <row r="4034" spans="2:4" x14ac:dyDescent="0.25">
      <c r="B4034"/>
      <c r="C4034"/>
      <c r="D4034"/>
    </row>
    <row r="4035" spans="2:4" x14ac:dyDescent="0.25">
      <c r="B4035"/>
      <c r="C4035"/>
      <c r="D4035"/>
    </row>
    <row r="4036" spans="2:4" x14ac:dyDescent="0.25">
      <c r="B4036"/>
      <c r="C4036"/>
      <c r="D4036"/>
    </row>
    <row r="4037" spans="2:4" x14ac:dyDescent="0.25">
      <c r="B4037"/>
      <c r="C4037"/>
      <c r="D4037"/>
    </row>
    <row r="4038" spans="2:4" x14ac:dyDescent="0.25">
      <c r="B4038"/>
      <c r="C4038"/>
      <c r="D4038"/>
    </row>
    <row r="4039" spans="2:4" x14ac:dyDescent="0.25">
      <c r="B4039"/>
      <c r="C4039"/>
      <c r="D4039"/>
    </row>
    <row r="4040" spans="2:4" x14ac:dyDescent="0.25">
      <c r="B4040"/>
      <c r="C4040"/>
      <c r="D4040"/>
    </row>
    <row r="4041" spans="2:4" x14ac:dyDescent="0.25">
      <c r="B4041"/>
      <c r="C4041"/>
      <c r="D4041"/>
    </row>
    <row r="4042" spans="2:4" x14ac:dyDescent="0.25">
      <c r="B4042"/>
      <c r="C4042"/>
      <c r="D4042"/>
    </row>
    <row r="4043" spans="2:4" x14ac:dyDescent="0.25">
      <c r="B4043"/>
      <c r="C4043"/>
      <c r="D4043"/>
    </row>
    <row r="4044" spans="2:4" x14ac:dyDescent="0.25">
      <c r="B4044"/>
      <c r="C4044"/>
      <c r="D4044"/>
    </row>
    <row r="4045" spans="2:4" x14ac:dyDescent="0.25">
      <c r="B4045"/>
      <c r="C4045"/>
      <c r="D4045"/>
    </row>
    <row r="4046" spans="2:4" x14ac:dyDescent="0.25">
      <c r="B4046"/>
      <c r="C4046"/>
      <c r="D4046"/>
    </row>
    <row r="4047" spans="2:4" x14ac:dyDescent="0.25">
      <c r="B4047"/>
      <c r="C4047"/>
      <c r="D4047"/>
    </row>
    <row r="4048" spans="2:4" x14ac:dyDescent="0.25">
      <c r="B4048"/>
      <c r="C4048"/>
      <c r="D4048"/>
    </row>
    <row r="4049" spans="2:4" x14ac:dyDescent="0.25">
      <c r="B4049"/>
      <c r="C4049"/>
      <c r="D4049"/>
    </row>
    <row r="4050" spans="2:4" x14ac:dyDescent="0.25">
      <c r="B4050"/>
      <c r="C4050"/>
      <c r="D4050"/>
    </row>
    <row r="4051" spans="2:4" x14ac:dyDescent="0.25">
      <c r="B4051"/>
      <c r="C4051"/>
      <c r="D4051"/>
    </row>
    <row r="4052" spans="2:4" x14ac:dyDescent="0.25">
      <c r="B4052"/>
      <c r="C4052"/>
      <c r="D4052"/>
    </row>
    <row r="4053" spans="2:4" x14ac:dyDescent="0.25">
      <c r="B4053"/>
      <c r="C4053"/>
      <c r="D4053"/>
    </row>
    <row r="4054" spans="2:4" x14ac:dyDescent="0.25">
      <c r="B4054"/>
      <c r="C4054"/>
      <c r="D4054"/>
    </row>
    <row r="4055" spans="2:4" x14ac:dyDescent="0.25">
      <c r="B4055"/>
      <c r="C4055"/>
      <c r="D4055"/>
    </row>
    <row r="4056" spans="2:4" x14ac:dyDescent="0.25">
      <c r="B4056"/>
      <c r="C4056"/>
      <c r="D4056"/>
    </row>
    <row r="4057" spans="2:4" x14ac:dyDescent="0.25">
      <c r="B4057"/>
      <c r="C4057"/>
      <c r="D4057"/>
    </row>
    <row r="4058" spans="2:4" x14ac:dyDescent="0.25">
      <c r="B4058"/>
      <c r="C4058"/>
      <c r="D4058"/>
    </row>
    <row r="4059" spans="2:4" x14ac:dyDescent="0.25">
      <c r="B4059"/>
      <c r="C4059"/>
      <c r="D4059"/>
    </row>
    <row r="4060" spans="2:4" x14ac:dyDescent="0.25">
      <c r="B4060"/>
      <c r="C4060"/>
      <c r="D4060"/>
    </row>
    <row r="4061" spans="2:4" x14ac:dyDescent="0.25">
      <c r="B4061"/>
      <c r="C4061"/>
      <c r="D4061"/>
    </row>
    <row r="4062" spans="2:4" x14ac:dyDescent="0.25">
      <c r="B4062"/>
      <c r="C4062"/>
      <c r="D4062"/>
    </row>
    <row r="4063" spans="2:4" x14ac:dyDescent="0.25">
      <c r="B4063"/>
      <c r="C4063"/>
      <c r="D4063"/>
    </row>
    <row r="4064" spans="2:4" x14ac:dyDescent="0.25">
      <c r="B4064"/>
      <c r="C4064"/>
      <c r="D4064"/>
    </row>
    <row r="4065" spans="2:4" x14ac:dyDescent="0.25">
      <c r="B4065"/>
      <c r="C4065"/>
      <c r="D4065"/>
    </row>
    <row r="4066" spans="2:4" x14ac:dyDescent="0.25">
      <c r="B4066"/>
      <c r="C4066"/>
      <c r="D4066"/>
    </row>
    <row r="4067" spans="2:4" x14ac:dyDescent="0.25">
      <c r="B4067"/>
      <c r="C4067"/>
      <c r="D4067"/>
    </row>
    <row r="4068" spans="2:4" x14ac:dyDescent="0.25">
      <c r="B4068"/>
      <c r="C4068"/>
      <c r="D4068"/>
    </row>
    <row r="4069" spans="2:4" x14ac:dyDescent="0.25">
      <c r="B4069"/>
      <c r="C4069"/>
      <c r="D4069"/>
    </row>
    <row r="4070" spans="2:4" x14ac:dyDescent="0.25">
      <c r="B4070"/>
      <c r="C4070"/>
      <c r="D4070"/>
    </row>
    <row r="4071" spans="2:4" x14ac:dyDescent="0.25">
      <c r="B4071"/>
      <c r="C4071"/>
      <c r="D4071"/>
    </row>
    <row r="4072" spans="2:4" x14ac:dyDescent="0.25">
      <c r="B4072"/>
      <c r="C4072"/>
      <c r="D4072"/>
    </row>
    <row r="4073" spans="2:4" x14ac:dyDescent="0.25">
      <c r="B4073"/>
      <c r="C4073"/>
      <c r="D4073"/>
    </row>
    <row r="4074" spans="2:4" x14ac:dyDescent="0.25">
      <c r="B4074"/>
      <c r="C4074"/>
      <c r="D4074"/>
    </row>
    <row r="4075" spans="2:4" x14ac:dyDescent="0.25">
      <c r="B4075"/>
      <c r="C4075"/>
      <c r="D4075"/>
    </row>
    <row r="4076" spans="2:4" x14ac:dyDescent="0.25">
      <c r="B4076"/>
      <c r="C4076"/>
      <c r="D4076"/>
    </row>
    <row r="4077" spans="2:4" x14ac:dyDescent="0.25">
      <c r="B4077"/>
      <c r="C4077"/>
      <c r="D4077"/>
    </row>
    <row r="4078" spans="2:4" x14ac:dyDescent="0.25">
      <c r="B4078"/>
      <c r="C4078"/>
      <c r="D4078"/>
    </row>
    <row r="4079" spans="2:4" x14ac:dyDescent="0.25">
      <c r="B4079"/>
      <c r="C4079"/>
      <c r="D4079"/>
    </row>
    <row r="4080" spans="2:4" x14ac:dyDescent="0.25">
      <c r="B4080"/>
      <c r="C4080"/>
      <c r="D4080"/>
    </row>
    <row r="4081" spans="2:4" x14ac:dyDescent="0.25">
      <c r="B4081"/>
      <c r="C4081"/>
      <c r="D4081"/>
    </row>
    <row r="4082" spans="2:4" x14ac:dyDescent="0.25">
      <c r="B4082"/>
      <c r="C4082"/>
      <c r="D4082"/>
    </row>
    <row r="4083" spans="2:4" x14ac:dyDescent="0.25">
      <c r="B4083"/>
      <c r="C4083"/>
      <c r="D4083"/>
    </row>
    <row r="4084" spans="2:4" x14ac:dyDescent="0.25">
      <c r="B4084"/>
      <c r="C4084"/>
      <c r="D4084"/>
    </row>
    <row r="4085" spans="2:4" x14ac:dyDescent="0.25">
      <c r="B4085"/>
      <c r="C4085"/>
      <c r="D4085"/>
    </row>
    <row r="4086" spans="2:4" x14ac:dyDescent="0.25">
      <c r="B4086"/>
      <c r="C4086"/>
      <c r="D4086"/>
    </row>
    <row r="4087" spans="2:4" x14ac:dyDescent="0.25">
      <c r="B4087"/>
      <c r="C4087"/>
      <c r="D4087"/>
    </row>
    <row r="4088" spans="2:4" x14ac:dyDescent="0.25">
      <c r="B4088"/>
      <c r="C4088"/>
      <c r="D4088"/>
    </row>
    <row r="4089" spans="2:4" x14ac:dyDescent="0.25">
      <c r="B4089"/>
      <c r="C4089"/>
      <c r="D4089"/>
    </row>
    <row r="4090" spans="2:4" x14ac:dyDescent="0.25">
      <c r="B4090"/>
      <c r="C4090"/>
      <c r="D4090"/>
    </row>
    <row r="4091" spans="2:4" x14ac:dyDescent="0.25">
      <c r="B4091"/>
      <c r="C4091"/>
      <c r="D4091"/>
    </row>
    <row r="4092" spans="2:4" x14ac:dyDescent="0.25">
      <c r="B4092"/>
      <c r="C4092"/>
      <c r="D4092"/>
    </row>
    <row r="4093" spans="2:4" x14ac:dyDescent="0.25">
      <c r="B4093"/>
      <c r="C4093"/>
      <c r="D4093"/>
    </row>
    <row r="4094" spans="2:4" x14ac:dyDescent="0.25">
      <c r="B4094"/>
      <c r="C4094"/>
      <c r="D4094"/>
    </row>
    <row r="4095" spans="2:4" x14ac:dyDescent="0.25">
      <c r="B4095"/>
      <c r="C4095"/>
      <c r="D4095"/>
    </row>
    <row r="4096" spans="2:4" x14ac:dyDescent="0.25">
      <c r="B4096"/>
      <c r="C4096"/>
      <c r="D4096"/>
    </row>
    <row r="4097" spans="2:4" x14ac:dyDescent="0.25">
      <c r="B4097"/>
      <c r="C4097"/>
      <c r="D4097"/>
    </row>
    <row r="4098" spans="2:4" x14ac:dyDescent="0.25">
      <c r="B4098"/>
      <c r="C4098"/>
      <c r="D4098"/>
    </row>
    <row r="4099" spans="2:4" x14ac:dyDescent="0.25">
      <c r="B4099"/>
      <c r="C4099"/>
      <c r="D4099"/>
    </row>
    <row r="4100" spans="2:4" x14ac:dyDescent="0.25">
      <c r="B4100"/>
      <c r="C4100"/>
      <c r="D4100"/>
    </row>
    <row r="4101" spans="2:4" x14ac:dyDescent="0.25">
      <c r="B4101"/>
      <c r="C4101"/>
      <c r="D4101"/>
    </row>
    <row r="4102" spans="2:4" x14ac:dyDescent="0.25">
      <c r="B4102"/>
      <c r="C4102"/>
      <c r="D4102"/>
    </row>
    <row r="4103" spans="2:4" x14ac:dyDescent="0.25">
      <c r="B4103"/>
      <c r="C4103"/>
      <c r="D4103"/>
    </row>
    <row r="4104" spans="2:4" x14ac:dyDescent="0.25">
      <c r="B4104"/>
      <c r="C4104"/>
      <c r="D4104"/>
    </row>
    <row r="4105" spans="2:4" x14ac:dyDescent="0.25">
      <c r="B4105"/>
      <c r="C4105"/>
      <c r="D4105"/>
    </row>
    <row r="4106" spans="2:4" x14ac:dyDescent="0.25">
      <c r="B4106"/>
      <c r="C4106"/>
      <c r="D4106"/>
    </row>
    <row r="4107" spans="2:4" x14ac:dyDescent="0.25">
      <c r="B4107"/>
      <c r="C4107"/>
      <c r="D4107"/>
    </row>
    <row r="4108" spans="2:4" x14ac:dyDescent="0.25">
      <c r="B4108"/>
      <c r="C4108"/>
      <c r="D4108"/>
    </row>
    <row r="4109" spans="2:4" x14ac:dyDescent="0.25">
      <c r="B4109"/>
      <c r="C4109"/>
      <c r="D4109"/>
    </row>
    <row r="4110" spans="2:4" x14ac:dyDescent="0.25">
      <c r="B4110"/>
      <c r="C4110"/>
      <c r="D4110"/>
    </row>
    <row r="4111" spans="2:4" x14ac:dyDescent="0.25">
      <c r="B4111"/>
      <c r="C4111"/>
      <c r="D4111"/>
    </row>
    <row r="4112" spans="2:4" x14ac:dyDescent="0.25">
      <c r="B4112"/>
      <c r="C4112"/>
      <c r="D4112"/>
    </row>
    <row r="4113" spans="2:4" x14ac:dyDescent="0.25">
      <c r="B4113"/>
      <c r="C4113"/>
      <c r="D4113"/>
    </row>
    <row r="4114" spans="2:4" x14ac:dyDescent="0.25">
      <c r="B4114"/>
      <c r="C4114"/>
      <c r="D4114"/>
    </row>
    <row r="4115" spans="2:4" x14ac:dyDescent="0.25">
      <c r="B4115"/>
      <c r="C4115"/>
      <c r="D4115"/>
    </row>
    <row r="4116" spans="2:4" x14ac:dyDescent="0.25">
      <c r="B4116"/>
      <c r="C4116"/>
      <c r="D4116"/>
    </row>
    <row r="4117" spans="2:4" x14ac:dyDescent="0.25">
      <c r="B4117"/>
      <c r="C4117"/>
      <c r="D4117"/>
    </row>
    <row r="4118" spans="2:4" x14ac:dyDescent="0.25">
      <c r="B4118"/>
      <c r="C4118"/>
      <c r="D4118"/>
    </row>
    <row r="4119" spans="2:4" x14ac:dyDescent="0.25">
      <c r="B4119"/>
      <c r="C4119"/>
      <c r="D4119"/>
    </row>
    <row r="4120" spans="2:4" x14ac:dyDescent="0.25">
      <c r="B4120"/>
      <c r="C4120"/>
      <c r="D4120"/>
    </row>
    <row r="4121" spans="2:4" x14ac:dyDescent="0.25">
      <c r="B4121"/>
      <c r="C4121"/>
      <c r="D4121"/>
    </row>
    <row r="4122" spans="2:4" x14ac:dyDescent="0.25">
      <c r="B4122"/>
      <c r="C4122"/>
      <c r="D4122"/>
    </row>
    <row r="4123" spans="2:4" x14ac:dyDescent="0.25">
      <c r="B4123"/>
      <c r="C4123"/>
      <c r="D4123"/>
    </row>
    <row r="4124" spans="2:4" x14ac:dyDescent="0.25">
      <c r="B4124"/>
      <c r="C4124"/>
      <c r="D4124"/>
    </row>
    <row r="4125" spans="2:4" x14ac:dyDescent="0.25">
      <c r="B4125"/>
      <c r="C4125"/>
      <c r="D4125"/>
    </row>
    <row r="4126" spans="2:4" x14ac:dyDescent="0.25">
      <c r="B4126"/>
      <c r="C4126"/>
      <c r="D4126"/>
    </row>
    <row r="4127" spans="2:4" x14ac:dyDescent="0.25">
      <c r="B4127"/>
      <c r="C4127"/>
      <c r="D4127"/>
    </row>
    <row r="4128" spans="2:4" x14ac:dyDescent="0.25">
      <c r="B4128"/>
      <c r="C4128"/>
      <c r="D4128"/>
    </row>
    <row r="4129" spans="2:4" x14ac:dyDescent="0.25">
      <c r="B4129"/>
      <c r="C4129"/>
      <c r="D4129"/>
    </row>
    <row r="4130" spans="2:4" x14ac:dyDescent="0.25">
      <c r="B4130"/>
      <c r="C4130"/>
      <c r="D4130"/>
    </row>
    <row r="4131" spans="2:4" x14ac:dyDescent="0.25">
      <c r="B4131"/>
      <c r="C4131"/>
      <c r="D4131"/>
    </row>
    <row r="4132" spans="2:4" x14ac:dyDescent="0.25">
      <c r="B4132"/>
      <c r="C4132"/>
      <c r="D4132"/>
    </row>
    <row r="4133" spans="2:4" x14ac:dyDescent="0.25">
      <c r="B4133"/>
      <c r="C4133"/>
      <c r="D4133"/>
    </row>
    <row r="4134" spans="2:4" x14ac:dyDescent="0.25">
      <c r="B4134"/>
      <c r="C4134"/>
      <c r="D4134"/>
    </row>
    <row r="4135" spans="2:4" x14ac:dyDescent="0.25">
      <c r="B4135"/>
      <c r="C4135"/>
      <c r="D4135"/>
    </row>
    <row r="4136" spans="2:4" x14ac:dyDescent="0.25">
      <c r="B4136"/>
      <c r="C4136"/>
      <c r="D4136"/>
    </row>
    <row r="4137" spans="2:4" x14ac:dyDescent="0.25">
      <c r="B4137"/>
      <c r="C4137"/>
      <c r="D4137"/>
    </row>
    <row r="4138" spans="2:4" x14ac:dyDescent="0.25">
      <c r="B4138"/>
      <c r="C4138"/>
      <c r="D4138"/>
    </row>
    <row r="4139" spans="2:4" x14ac:dyDescent="0.25">
      <c r="B4139"/>
      <c r="C4139"/>
      <c r="D4139"/>
    </row>
    <row r="4140" spans="2:4" x14ac:dyDescent="0.25">
      <c r="B4140"/>
      <c r="C4140"/>
      <c r="D4140"/>
    </row>
    <row r="4141" spans="2:4" x14ac:dyDescent="0.25">
      <c r="B4141"/>
      <c r="C4141"/>
      <c r="D4141"/>
    </row>
    <row r="4142" spans="2:4" x14ac:dyDescent="0.25">
      <c r="B4142"/>
      <c r="C4142"/>
      <c r="D4142"/>
    </row>
    <row r="4143" spans="2:4" x14ac:dyDescent="0.25">
      <c r="B4143"/>
      <c r="C4143"/>
      <c r="D4143"/>
    </row>
    <row r="4144" spans="2:4" x14ac:dyDescent="0.25">
      <c r="B4144"/>
      <c r="C4144"/>
      <c r="D4144"/>
    </row>
    <row r="4145" spans="2:4" x14ac:dyDescent="0.25">
      <c r="B4145"/>
      <c r="C4145"/>
      <c r="D4145"/>
    </row>
    <row r="4146" spans="2:4" x14ac:dyDescent="0.25">
      <c r="B4146"/>
      <c r="C4146"/>
      <c r="D4146"/>
    </row>
    <row r="4147" spans="2:4" x14ac:dyDescent="0.25">
      <c r="B4147"/>
      <c r="C4147"/>
      <c r="D4147"/>
    </row>
    <row r="4148" spans="2:4" x14ac:dyDescent="0.25">
      <c r="B4148"/>
      <c r="C4148"/>
      <c r="D4148"/>
    </row>
    <row r="4149" spans="2:4" x14ac:dyDescent="0.25">
      <c r="B4149"/>
      <c r="C4149"/>
      <c r="D4149"/>
    </row>
    <row r="4150" spans="2:4" x14ac:dyDescent="0.25">
      <c r="B4150"/>
      <c r="C4150"/>
      <c r="D4150"/>
    </row>
    <row r="4151" spans="2:4" x14ac:dyDescent="0.25">
      <c r="B4151"/>
      <c r="C4151"/>
      <c r="D4151"/>
    </row>
    <row r="4152" spans="2:4" x14ac:dyDescent="0.25">
      <c r="B4152"/>
      <c r="C4152"/>
      <c r="D4152"/>
    </row>
    <row r="4153" spans="2:4" x14ac:dyDescent="0.25">
      <c r="B4153"/>
      <c r="C4153"/>
      <c r="D4153"/>
    </row>
    <row r="4154" spans="2:4" x14ac:dyDescent="0.25">
      <c r="B4154"/>
      <c r="C4154"/>
      <c r="D4154"/>
    </row>
    <row r="4155" spans="2:4" x14ac:dyDescent="0.25">
      <c r="B4155"/>
      <c r="C4155"/>
      <c r="D4155"/>
    </row>
    <row r="4156" spans="2:4" x14ac:dyDescent="0.25">
      <c r="B4156"/>
      <c r="C4156"/>
      <c r="D4156"/>
    </row>
    <row r="4157" spans="2:4" x14ac:dyDescent="0.25">
      <c r="B4157"/>
      <c r="C4157"/>
      <c r="D4157"/>
    </row>
    <row r="4158" spans="2:4" x14ac:dyDescent="0.25">
      <c r="B4158"/>
      <c r="C4158"/>
      <c r="D4158"/>
    </row>
    <row r="4159" spans="2:4" x14ac:dyDescent="0.25">
      <c r="B4159"/>
      <c r="C4159"/>
      <c r="D4159"/>
    </row>
    <row r="4160" spans="2:4" x14ac:dyDescent="0.25">
      <c r="B4160"/>
      <c r="C4160"/>
      <c r="D4160"/>
    </row>
    <row r="4161" spans="2:4" x14ac:dyDescent="0.25">
      <c r="B4161"/>
      <c r="C4161"/>
      <c r="D4161"/>
    </row>
    <row r="4162" spans="2:4" x14ac:dyDescent="0.25">
      <c r="B4162"/>
      <c r="C4162"/>
      <c r="D4162"/>
    </row>
    <row r="4163" spans="2:4" x14ac:dyDescent="0.25">
      <c r="B4163"/>
      <c r="C4163"/>
      <c r="D4163"/>
    </row>
    <row r="4164" spans="2:4" x14ac:dyDescent="0.25">
      <c r="B4164"/>
      <c r="C4164"/>
      <c r="D4164"/>
    </row>
    <row r="4165" spans="2:4" x14ac:dyDescent="0.25">
      <c r="B4165"/>
      <c r="C4165"/>
      <c r="D4165"/>
    </row>
    <row r="4166" spans="2:4" x14ac:dyDescent="0.25">
      <c r="B4166"/>
      <c r="C4166"/>
      <c r="D4166"/>
    </row>
    <row r="4167" spans="2:4" x14ac:dyDescent="0.25">
      <c r="B4167"/>
      <c r="C4167"/>
      <c r="D4167"/>
    </row>
    <row r="4168" spans="2:4" x14ac:dyDescent="0.25">
      <c r="B4168"/>
      <c r="C4168"/>
      <c r="D4168"/>
    </row>
    <row r="4169" spans="2:4" x14ac:dyDescent="0.25">
      <c r="B4169"/>
      <c r="C4169"/>
      <c r="D4169"/>
    </row>
    <row r="4170" spans="2:4" x14ac:dyDescent="0.25">
      <c r="B4170"/>
      <c r="C4170"/>
      <c r="D4170"/>
    </row>
    <row r="4171" spans="2:4" x14ac:dyDescent="0.25">
      <c r="B4171"/>
      <c r="C4171"/>
      <c r="D4171"/>
    </row>
    <row r="4172" spans="2:4" x14ac:dyDescent="0.25">
      <c r="B4172"/>
      <c r="C4172"/>
      <c r="D4172"/>
    </row>
    <row r="4173" spans="2:4" x14ac:dyDescent="0.25">
      <c r="B4173"/>
      <c r="C4173"/>
      <c r="D4173"/>
    </row>
    <row r="4174" spans="2:4" x14ac:dyDescent="0.25">
      <c r="B4174"/>
      <c r="C4174"/>
      <c r="D4174"/>
    </row>
    <row r="4175" spans="2:4" x14ac:dyDescent="0.25">
      <c r="B4175"/>
      <c r="C4175"/>
      <c r="D4175"/>
    </row>
    <row r="4176" spans="2:4" x14ac:dyDescent="0.25">
      <c r="B4176"/>
      <c r="C4176"/>
      <c r="D4176"/>
    </row>
    <row r="4177" spans="2:4" x14ac:dyDescent="0.25">
      <c r="B4177"/>
      <c r="C4177"/>
      <c r="D4177"/>
    </row>
    <row r="4178" spans="2:4" x14ac:dyDescent="0.25">
      <c r="B4178"/>
      <c r="C4178"/>
      <c r="D4178"/>
    </row>
    <row r="4179" spans="2:4" x14ac:dyDescent="0.25">
      <c r="B4179"/>
      <c r="C4179"/>
      <c r="D4179"/>
    </row>
    <row r="4180" spans="2:4" x14ac:dyDescent="0.25">
      <c r="B4180"/>
      <c r="C4180"/>
      <c r="D4180"/>
    </row>
    <row r="4181" spans="2:4" x14ac:dyDescent="0.25">
      <c r="B4181"/>
      <c r="C4181"/>
      <c r="D4181"/>
    </row>
    <row r="4182" spans="2:4" x14ac:dyDescent="0.25">
      <c r="B4182"/>
      <c r="C4182"/>
      <c r="D4182"/>
    </row>
    <row r="4183" spans="2:4" x14ac:dyDescent="0.25">
      <c r="B4183"/>
      <c r="C4183"/>
      <c r="D4183"/>
    </row>
    <row r="4184" spans="2:4" x14ac:dyDescent="0.25">
      <c r="B4184"/>
      <c r="C4184"/>
      <c r="D4184"/>
    </row>
    <row r="4185" spans="2:4" x14ac:dyDescent="0.25">
      <c r="B4185"/>
      <c r="C4185"/>
      <c r="D4185"/>
    </row>
    <row r="4186" spans="2:4" x14ac:dyDescent="0.25">
      <c r="B4186"/>
      <c r="C4186"/>
      <c r="D4186"/>
    </row>
    <row r="4187" spans="2:4" x14ac:dyDescent="0.25">
      <c r="B4187"/>
      <c r="C4187"/>
      <c r="D4187"/>
    </row>
    <row r="4188" spans="2:4" x14ac:dyDescent="0.25">
      <c r="B4188"/>
      <c r="C4188"/>
      <c r="D4188"/>
    </row>
    <row r="4189" spans="2:4" x14ac:dyDescent="0.25">
      <c r="B4189"/>
      <c r="C4189"/>
      <c r="D4189"/>
    </row>
    <row r="4190" spans="2:4" x14ac:dyDescent="0.25">
      <c r="B4190"/>
      <c r="C4190"/>
      <c r="D4190"/>
    </row>
    <row r="4191" spans="2:4" x14ac:dyDescent="0.25">
      <c r="B4191"/>
      <c r="C4191"/>
      <c r="D4191"/>
    </row>
    <row r="4192" spans="2:4" x14ac:dyDescent="0.25">
      <c r="B4192"/>
      <c r="C4192"/>
      <c r="D4192"/>
    </row>
    <row r="4193" spans="2:4" x14ac:dyDescent="0.25">
      <c r="B4193"/>
      <c r="C4193"/>
      <c r="D4193"/>
    </row>
    <row r="4194" spans="2:4" x14ac:dyDescent="0.25">
      <c r="B4194"/>
      <c r="C4194"/>
      <c r="D4194"/>
    </row>
    <row r="4195" spans="2:4" x14ac:dyDescent="0.25">
      <c r="B4195"/>
      <c r="C4195"/>
      <c r="D4195"/>
    </row>
    <row r="4196" spans="2:4" x14ac:dyDescent="0.25">
      <c r="B4196"/>
      <c r="C4196"/>
      <c r="D4196"/>
    </row>
    <row r="4197" spans="2:4" x14ac:dyDescent="0.25">
      <c r="B4197"/>
      <c r="C4197"/>
      <c r="D4197"/>
    </row>
    <row r="4198" spans="2:4" x14ac:dyDescent="0.25">
      <c r="B4198"/>
      <c r="C4198"/>
      <c r="D4198"/>
    </row>
    <row r="4199" spans="2:4" x14ac:dyDescent="0.25">
      <c r="B4199"/>
      <c r="C4199"/>
      <c r="D4199"/>
    </row>
    <row r="4200" spans="2:4" x14ac:dyDescent="0.25">
      <c r="B4200"/>
      <c r="C4200"/>
      <c r="D4200"/>
    </row>
    <row r="4201" spans="2:4" x14ac:dyDescent="0.25">
      <c r="B4201"/>
      <c r="C4201"/>
      <c r="D4201"/>
    </row>
    <row r="4202" spans="2:4" x14ac:dyDescent="0.25">
      <c r="B4202"/>
      <c r="C4202"/>
      <c r="D4202"/>
    </row>
    <row r="4203" spans="2:4" x14ac:dyDescent="0.25">
      <c r="B4203"/>
      <c r="C4203"/>
      <c r="D4203"/>
    </row>
    <row r="4204" spans="2:4" x14ac:dyDescent="0.25">
      <c r="B4204"/>
      <c r="C4204"/>
      <c r="D4204"/>
    </row>
    <row r="4205" spans="2:4" x14ac:dyDescent="0.25">
      <c r="B4205"/>
      <c r="C4205"/>
      <c r="D4205"/>
    </row>
    <row r="4206" spans="2:4" x14ac:dyDescent="0.25">
      <c r="B4206"/>
      <c r="C4206"/>
      <c r="D4206"/>
    </row>
    <row r="4207" spans="2:4" x14ac:dyDescent="0.25">
      <c r="B4207"/>
      <c r="C4207"/>
      <c r="D4207"/>
    </row>
    <row r="4208" spans="2:4" x14ac:dyDescent="0.25">
      <c r="B4208"/>
      <c r="C4208"/>
      <c r="D4208"/>
    </row>
    <row r="4209" spans="2:4" x14ac:dyDescent="0.25">
      <c r="B4209"/>
      <c r="C4209"/>
      <c r="D4209"/>
    </row>
    <row r="4210" spans="2:4" x14ac:dyDescent="0.25">
      <c r="B4210"/>
      <c r="C4210"/>
      <c r="D4210"/>
    </row>
    <row r="4211" spans="2:4" x14ac:dyDescent="0.25">
      <c r="B4211"/>
      <c r="C4211"/>
      <c r="D4211"/>
    </row>
    <row r="4212" spans="2:4" x14ac:dyDescent="0.25">
      <c r="B4212"/>
      <c r="C4212"/>
      <c r="D4212"/>
    </row>
    <row r="4213" spans="2:4" x14ac:dyDescent="0.25">
      <c r="B4213"/>
      <c r="C4213"/>
      <c r="D4213"/>
    </row>
    <row r="4214" spans="2:4" x14ac:dyDescent="0.25">
      <c r="B4214"/>
      <c r="C4214"/>
      <c r="D4214"/>
    </row>
    <row r="4215" spans="2:4" x14ac:dyDescent="0.25">
      <c r="B4215"/>
      <c r="C4215"/>
      <c r="D4215"/>
    </row>
    <row r="4216" spans="2:4" x14ac:dyDescent="0.25">
      <c r="B4216"/>
      <c r="C4216"/>
      <c r="D4216"/>
    </row>
    <row r="4217" spans="2:4" x14ac:dyDescent="0.25">
      <c r="B4217"/>
      <c r="C4217"/>
      <c r="D4217"/>
    </row>
    <row r="4218" spans="2:4" x14ac:dyDescent="0.25">
      <c r="B4218"/>
      <c r="C4218"/>
      <c r="D4218"/>
    </row>
    <row r="4219" spans="2:4" x14ac:dyDescent="0.25">
      <c r="B4219"/>
      <c r="C4219"/>
      <c r="D4219"/>
    </row>
    <row r="4220" spans="2:4" x14ac:dyDescent="0.25">
      <c r="B4220"/>
      <c r="C4220"/>
      <c r="D4220"/>
    </row>
    <row r="4221" spans="2:4" x14ac:dyDescent="0.25">
      <c r="B4221"/>
      <c r="C4221"/>
      <c r="D4221"/>
    </row>
    <row r="4222" spans="2:4" x14ac:dyDescent="0.25">
      <c r="B4222"/>
      <c r="C4222"/>
      <c r="D4222"/>
    </row>
    <row r="4223" spans="2:4" x14ac:dyDescent="0.25">
      <c r="B4223"/>
      <c r="C4223"/>
      <c r="D4223"/>
    </row>
    <row r="4224" spans="2:4" x14ac:dyDescent="0.25">
      <c r="B4224"/>
      <c r="C4224"/>
      <c r="D4224"/>
    </row>
    <row r="4225" spans="2:4" x14ac:dyDescent="0.25">
      <c r="B4225"/>
      <c r="C4225"/>
      <c r="D4225"/>
    </row>
    <row r="4226" spans="2:4" x14ac:dyDescent="0.25">
      <c r="B4226"/>
      <c r="C4226"/>
      <c r="D4226"/>
    </row>
    <row r="4227" spans="2:4" x14ac:dyDescent="0.25">
      <c r="B4227"/>
      <c r="C4227"/>
      <c r="D4227"/>
    </row>
    <row r="4228" spans="2:4" x14ac:dyDescent="0.25">
      <c r="B4228"/>
      <c r="C4228"/>
      <c r="D4228"/>
    </row>
    <row r="4229" spans="2:4" x14ac:dyDescent="0.25">
      <c r="B4229"/>
      <c r="C4229"/>
      <c r="D4229"/>
    </row>
    <row r="4230" spans="2:4" x14ac:dyDescent="0.25">
      <c r="B4230"/>
      <c r="C4230"/>
      <c r="D4230"/>
    </row>
    <row r="4231" spans="2:4" x14ac:dyDescent="0.25">
      <c r="B4231"/>
      <c r="C4231"/>
      <c r="D4231"/>
    </row>
    <row r="4232" spans="2:4" x14ac:dyDescent="0.25">
      <c r="B4232"/>
      <c r="C4232"/>
      <c r="D4232"/>
    </row>
    <row r="4233" spans="2:4" x14ac:dyDescent="0.25">
      <c r="B4233"/>
      <c r="C4233"/>
      <c r="D4233"/>
    </row>
    <row r="4234" spans="2:4" x14ac:dyDescent="0.25">
      <c r="B4234"/>
      <c r="C4234"/>
      <c r="D4234"/>
    </row>
    <row r="4235" spans="2:4" x14ac:dyDescent="0.25">
      <c r="B4235"/>
      <c r="C4235"/>
      <c r="D4235"/>
    </row>
    <row r="4236" spans="2:4" x14ac:dyDescent="0.25">
      <c r="B4236"/>
      <c r="C4236"/>
      <c r="D4236"/>
    </row>
    <row r="4237" spans="2:4" x14ac:dyDescent="0.25">
      <c r="B4237"/>
      <c r="C4237"/>
      <c r="D4237"/>
    </row>
    <row r="4238" spans="2:4" x14ac:dyDescent="0.25">
      <c r="B4238"/>
      <c r="C4238"/>
      <c r="D4238"/>
    </row>
    <row r="4239" spans="2:4" x14ac:dyDescent="0.25">
      <c r="B4239"/>
      <c r="C4239"/>
      <c r="D4239"/>
    </row>
    <row r="4240" spans="2:4" x14ac:dyDescent="0.25">
      <c r="B4240"/>
      <c r="C4240"/>
      <c r="D4240"/>
    </row>
    <row r="4241" spans="2:4" x14ac:dyDescent="0.25">
      <c r="B4241"/>
      <c r="C4241"/>
      <c r="D4241"/>
    </row>
    <row r="4242" spans="2:4" x14ac:dyDescent="0.25">
      <c r="B4242"/>
      <c r="C4242"/>
      <c r="D4242"/>
    </row>
    <row r="4243" spans="2:4" x14ac:dyDescent="0.25">
      <c r="B4243"/>
      <c r="C4243"/>
      <c r="D4243"/>
    </row>
    <row r="4244" spans="2:4" x14ac:dyDescent="0.25">
      <c r="B4244"/>
      <c r="C4244"/>
      <c r="D4244"/>
    </row>
    <row r="4245" spans="2:4" x14ac:dyDescent="0.25">
      <c r="B4245"/>
      <c r="C4245"/>
      <c r="D4245"/>
    </row>
    <row r="4246" spans="2:4" x14ac:dyDescent="0.25">
      <c r="B4246"/>
      <c r="C4246"/>
      <c r="D4246"/>
    </row>
    <row r="4247" spans="2:4" x14ac:dyDescent="0.25">
      <c r="B4247"/>
      <c r="C4247"/>
      <c r="D4247"/>
    </row>
    <row r="4248" spans="2:4" x14ac:dyDescent="0.25">
      <c r="B4248"/>
      <c r="C4248"/>
      <c r="D4248"/>
    </row>
    <row r="4249" spans="2:4" x14ac:dyDescent="0.25">
      <c r="B4249"/>
      <c r="C4249"/>
      <c r="D4249"/>
    </row>
    <row r="4250" spans="2:4" x14ac:dyDescent="0.25">
      <c r="B4250"/>
      <c r="C4250"/>
      <c r="D4250"/>
    </row>
    <row r="4251" spans="2:4" x14ac:dyDescent="0.25">
      <c r="B4251"/>
      <c r="C4251"/>
      <c r="D4251"/>
    </row>
    <row r="4252" spans="2:4" x14ac:dyDescent="0.25">
      <c r="B4252"/>
      <c r="C4252"/>
      <c r="D4252"/>
    </row>
    <row r="4253" spans="2:4" x14ac:dyDescent="0.25">
      <c r="B4253"/>
      <c r="C4253"/>
      <c r="D4253"/>
    </row>
    <row r="4254" spans="2:4" x14ac:dyDescent="0.25">
      <c r="B4254"/>
      <c r="C4254"/>
      <c r="D4254"/>
    </row>
    <row r="4255" spans="2:4" x14ac:dyDescent="0.25">
      <c r="B4255"/>
      <c r="C4255"/>
      <c r="D4255"/>
    </row>
    <row r="4256" spans="2:4" x14ac:dyDescent="0.25">
      <c r="B4256"/>
      <c r="C4256"/>
      <c r="D4256"/>
    </row>
    <row r="4257" spans="2:4" x14ac:dyDescent="0.25">
      <c r="B4257"/>
      <c r="C4257"/>
      <c r="D4257"/>
    </row>
    <row r="4258" spans="2:4" x14ac:dyDescent="0.25">
      <c r="B4258"/>
      <c r="C4258"/>
      <c r="D4258"/>
    </row>
    <row r="4259" spans="2:4" x14ac:dyDescent="0.25">
      <c r="B4259"/>
      <c r="C4259"/>
      <c r="D4259"/>
    </row>
    <row r="4260" spans="2:4" x14ac:dyDescent="0.25">
      <c r="B4260"/>
      <c r="C4260"/>
      <c r="D4260"/>
    </row>
    <row r="4261" spans="2:4" x14ac:dyDescent="0.25">
      <c r="B4261"/>
      <c r="C4261"/>
      <c r="D4261"/>
    </row>
    <row r="4262" spans="2:4" x14ac:dyDescent="0.25">
      <c r="B4262"/>
      <c r="C4262"/>
      <c r="D4262"/>
    </row>
    <row r="4263" spans="2:4" x14ac:dyDescent="0.25">
      <c r="B4263"/>
      <c r="C4263"/>
      <c r="D4263"/>
    </row>
    <row r="4264" spans="2:4" x14ac:dyDescent="0.25">
      <c r="B4264"/>
      <c r="C4264"/>
      <c r="D4264"/>
    </row>
    <row r="4265" spans="2:4" x14ac:dyDescent="0.25">
      <c r="B4265"/>
      <c r="C4265"/>
      <c r="D4265"/>
    </row>
    <row r="4266" spans="2:4" x14ac:dyDescent="0.25">
      <c r="B4266"/>
      <c r="C4266"/>
      <c r="D4266"/>
    </row>
    <row r="4267" spans="2:4" x14ac:dyDescent="0.25">
      <c r="B4267"/>
      <c r="C4267"/>
      <c r="D4267"/>
    </row>
    <row r="4268" spans="2:4" x14ac:dyDescent="0.25">
      <c r="B4268"/>
      <c r="C4268"/>
      <c r="D4268"/>
    </row>
    <row r="4269" spans="2:4" x14ac:dyDescent="0.25">
      <c r="B4269"/>
      <c r="C4269"/>
      <c r="D4269"/>
    </row>
    <row r="4270" spans="2:4" x14ac:dyDescent="0.25">
      <c r="B4270"/>
      <c r="C4270"/>
      <c r="D4270"/>
    </row>
    <row r="4271" spans="2:4" x14ac:dyDescent="0.25">
      <c r="B4271"/>
      <c r="C4271"/>
      <c r="D4271"/>
    </row>
    <row r="4272" spans="2:4" x14ac:dyDescent="0.25">
      <c r="B4272"/>
      <c r="C4272"/>
      <c r="D4272"/>
    </row>
    <row r="4273" spans="2:4" x14ac:dyDescent="0.25">
      <c r="B4273"/>
      <c r="C4273"/>
      <c r="D4273"/>
    </row>
    <row r="4274" spans="2:4" x14ac:dyDescent="0.25">
      <c r="B4274"/>
      <c r="C4274"/>
      <c r="D4274"/>
    </row>
    <row r="4275" spans="2:4" x14ac:dyDescent="0.25">
      <c r="B4275"/>
      <c r="C4275"/>
      <c r="D4275"/>
    </row>
    <row r="4276" spans="2:4" x14ac:dyDescent="0.25">
      <c r="B4276"/>
      <c r="C4276"/>
      <c r="D4276"/>
    </row>
    <row r="4277" spans="2:4" x14ac:dyDescent="0.25">
      <c r="B4277"/>
      <c r="C4277"/>
      <c r="D4277"/>
    </row>
    <row r="4278" spans="2:4" x14ac:dyDescent="0.25">
      <c r="B4278"/>
      <c r="C4278"/>
      <c r="D4278"/>
    </row>
    <row r="4279" spans="2:4" x14ac:dyDescent="0.25">
      <c r="B4279"/>
      <c r="C4279"/>
      <c r="D4279"/>
    </row>
    <row r="4280" spans="2:4" x14ac:dyDescent="0.25">
      <c r="B4280"/>
      <c r="C4280"/>
      <c r="D4280"/>
    </row>
    <row r="4281" spans="2:4" x14ac:dyDescent="0.25">
      <c r="B4281"/>
      <c r="C4281"/>
      <c r="D4281"/>
    </row>
    <row r="4282" spans="2:4" x14ac:dyDescent="0.25">
      <c r="B4282"/>
      <c r="C4282"/>
      <c r="D4282"/>
    </row>
    <row r="4283" spans="2:4" x14ac:dyDescent="0.25">
      <c r="B4283"/>
      <c r="C4283"/>
      <c r="D4283"/>
    </row>
    <row r="4284" spans="2:4" x14ac:dyDescent="0.25">
      <c r="B4284"/>
      <c r="C4284"/>
      <c r="D4284"/>
    </row>
    <row r="4285" spans="2:4" x14ac:dyDescent="0.25">
      <c r="B4285"/>
      <c r="C4285"/>
      <c r="D4285"/>
    </row>
    <row r="4286" spans="2:4" x14ac:dyDescent="0.25">
      <c r="B4286"/>
      <c r="C4286"/>
      <c r="D4286"/>
    </row>
    <row r="4287" spans="2:4" x14ac:dyDescent="0.25">
      <c r="B4287"/>
      <c r="C4287"/>
      <c r="D4287"/>
    </row>
    <row r="4288" spans="2:4" x14ac:dyDescent="0.25">
      <c r="B4288"/>
      <c r="C4288"/>
      <c r="D4288"/>
    </row>
    <row r="4289" spans="2:4" x14ac:dyDescent="0.25">
      <c r="B4289"/>
      <c r="C4289"/>
      <c r="D4289"/>
    </row>
    <row r="4290" spans="2:4" x14ac:dyDescent="0.25">
      <c r="B4290"/>
      <c r="C4290"/>
      <c r="D4290"/>
    </row>
    <row r="4291" spans="2:4" x14ac:dyDescent="0.25">
      <c r="B4291"/>
      <c r="C4291"/>
      <c r="D4291"/>
    </row>
    <row r="4292" spans="2:4" x14ac:dyDescent="0.25">
      <c r="B4292"/>
      <c r="C4292"/>
      <c r="D4292"/>
    </row>
    <row r="4293" spans="2:4" x14ac:dyDescent="0.25">
      <c r="B4293"/>
      <c r="C4293"/>
      <c r="D4293"/>
    </row>
    <row r="4294" spans="2:4" x14ac:dyDescent="0.25">
      <c r="B4294"/>
      <c r="C4294"/>
      <c r="D4294"/>
    </row>
    <row r="4295" spans="2:4" x14ac:dyDescent="0.25">
      <c r="B4295"/>
      <c r="C4295"/>
      <c r="D4295"/>
    </row>
    <row r="4296" spans="2:4" x14ac:dyDescent="0.25">
      <c r="B4296"/>
      <c r="C4296"/>
      <c r="D4296"/>
    </row>
    <row r="4297" spans="2:4" x14ac:dyDescent="0.25">
      <c r="B4297"/>
      <c r="C4297"/>
      <c r="D4297"/>
    </row>
    <row r="4298" spans="2:4" x14ac:dyDescent="0.25">
      <c r="B4298"/>
      <c r="C4298"/>
      <c r="D4298"/>
    </row>
    <row r="4299" spans="2:4" x14ac:dyDescent="0.25">
      <c r="B4299"/>
      <c r="C4299"/>
      <c r="D4299"/>
    </row>
    <row r="4300" spans="2:4" x14ac:dyDescent="0.25">
      <c r="B4300"/>
      <c r="C4300"/>
      <c r="D4300"/>
    </row>
    <row r="4301" spans="2:4" x14ac:dyDescent="0.25">
      <c r="B4301"/>
      <c r="C4301"/>
      <c r="D4301"/>
    </row>
    <row r="4302" spans="2:4" x14ac:dyDescent="0.25">
      <c r="B4302"/>
      <c r="C4302"/>
      <c r="D4302"/>
    </row>
    <row r="4303" spans="2:4" x14ac:dyDescent="0.25">
      <c r="B4303"/>
      <c r="C4303"/>
      <c r="D4303"/>
    </row>
    <row r="4304" spans="2:4" x14ac:dyDescent="0.25">
      <c r="B4304"/>
      <c r="C4304"/>
      <c r="D4304"/>
    </row>
    <row r="4305" spans="2:4" x14ac:dyDescent="0.25">
      <c r="B4305"/>
      <c r="C4305"/>
      <c r="D4305"/>
    </row>
    <row r="4306" spans="2:4" x14ac:dyDescent="0.25">
      <c r="B4306"/>
      <c r="C4306"/>
      <c r="D4306"/>
    </row>
    <row r="4307" spans="2:4" x14ac:dyDescent="0.25">
      <c r="B4307"/>
      <c r="C4307"/>
      <c r="D4307"/>
    </row>
    <row r="4308" spans="2:4" x14ac:dyDescent="0.25">
      <c r="B4308"/>
      <c r="C4308"/>
      <c r="D4308"/>
    </row>
    <row r="4309" spans="2:4" x14ac:dyDescent="0.25">
      <c r="B4309"/>
      <c r="C4309"/>
      <c r="D4309"/>
    </row>
    <row r="4310" spans="2:4" x14ac:dyDescent="0.25">
      <c r="B4310"/>
      <c r="C4310"/>
      <c r="D4310"/>
    </row>
    <row r="4311" spans="2:4" x14ac:dyDescent="0.25">
      <c r="B4311"/>
      <c r="C4311"/>
      <c r="D4311"/>
    </row>
    <row r="4312" spans="2:4" x14ac:dyDescent="0.25">
      <c r="B4312"/>
      <c r="C4312"/>
      <c r="D4312"/>
    </row>
    <row r="4313" spans="2:4" x14ac:dyDescent="0.25">
      <c r="B4313"/>
      <c r="C4313"/>
      <c r="D4313"/>
    </row>
    <row r="4314" spans="2:4" x14ac:dyDescent="0.25">
      <c r="B4314"/>
      <c r="C4314"/>
      <c r="D4314"/>
    </row>
    <row r="4315" spans="2:4" x14ac:dyDescent="0.25">
      <c r="B4315"/>
      <c r="C4315"/>
      <c r="D4315"/>
    </row>
    <row r="4316" spans="2:4" x14ac:dyDescent="0.25">
      <c r="B4316"/>
      <c r="C4316"/>
      <c r="D4316"/>
    </row>
    <row r="4317" spans="2:4" x14ac:dyDescent="0.25">
      <c r="B4317"/>
      <c r="C4317"/>
      <c r="D4317"/>
    </row>
    <row r="4318" spans="2:4" x14ac:dyDescent="0.25">
      <c r="B4318"/>
      <c r="C4318"/>
      <c r="D4318"/>
    </row>
    <row r="4319" spans="2:4" x14ac:dyDescent="0.25">
      <c r="B4319"/>
      <c r="C4319"/>
      <c r="D4319"/>
    </row>
    <row r="4320" spans="2:4" x14ac:dyDescent="0.25">
      <c r="B4320"/>
      <c r="C4320"/>
      <c r="D4320"/>
    </row>
    <row r="4321" spans="2:4" x14ac:dyDescent="0.25">
      <c r="B4321"/>
      <c r="C4321"/>
      <c r="D4321"/>
    </row>
    <row r="4322" spans="2:4" x14ac:dyDescent="0.25">
      <c r="B4322"/>
      <c r="C4322"/>
      <c r="D4322"/>
    </row>
    <row r="4323" spans="2:4" x14ac:dyDescent="0.25">
      <c r="B4323"/>
      <c r="C4323"/>
      <c r="D4323"/>
    </row>
    <row r="4324" spans="2:4" x14ac:dyDescent="0.25">
      <c r="B4324"/>
      <c r="C4324"/>
      <c r="D4324"/>
    </row>
    <row r="4325" spans="2:4" x14ac:dyDescent="0.25">
      <c r="B4325"/>
      <c r="C4325"/>
      <c r="D4325"/>
    </row>
    <row r="4326" spans="2:4" x14ac:dyDescent="0.25">
      <c r="B4326"/>
      <c r="C4326"/>
      <c r="D4326"/>
    </row>
    <row r="4327" spans="2:4" x14ac:dyDescent="0.25">
      <c r="B4327"/>
      <c r="C4327"/>
      <c r="D4327"/>
    </row>
    <row r="4328" spans="2:4" x14ac:dyDescent="0.25">
      <c r="B4328"/>
      <c r="C4328"/>
      <c r="D4328"/>
    </row>
    <row r="4329" spans="2:4" x14ac:dyDescent="0.25">
      <c r="B4329"/>
      <c r="C4329"/>
      <c r="D4329"/>
    </row>
    <row r="4330" spans="2:4" x14ac:dyDescent="0.25">
      <c r="B4330"/>
      <c r="C4330"/>
      <c r="D4330"/>
    </row>
    <row r="4331" spans="2:4" x14ac:dyDescent="0.25">
      <c r="B4331"/>
      <c r="C4331"/>
      <c r="D4331"/>
    </row>
    <row r="4332" spans="2:4" x14ac:dyDescent="0.25">
      <c r="B4332"/>
      <c r="C4332"/>
      <c r="D4332"/>
    </row>
    <row r="4333" spans="2:4" x14ac:dyDescent="0.25">
      <c r="B4333"/>
      <c r="C4333"/>
      <c r="D4333"/>
    </row>
    <row r="4334" spans="2:4" x14ac:dyDescent="0.25">
      <c r="B4334"/>
      <c r="C4334"/>
      <c r="D4334"/>
    </row>
    <row r="4335" spans="2:4" x14ac:dyDescent="0.25">
      <c r="B4335"/>
      <c r="C4335"/>
      <c r="D4335"/>
    </row>
    <row r="4336" spans="2:4" x14ac:dyDescent="0.25">
      <c r="B4336"/>
      <c r="C4336"/>
      <c r="D4336"/>
    </row>
    <row r="4337" spans="2:4" x14ac:dyDescent="0.25">
      <c r="B4337"/>
      <c r="C4337"/>
      <c r="D4337"/>
    </row>
    <row r="4338" spans="2:4" x14ac:dyDescent="0.25">
      <c r="B4338"/>
      <c r="C4338"/>
      <c r="D4338"/>
    </row>
    <row r="4339" spans="2:4" x14ac:dyDescent="0.25">
      <c r="B4339"/>
      <c r="C4339"/>
      <c r="D4339"/>
    </row>
    <row r="4340" spans="2:4" x14ac:dyDescent="0.25">
      <c r="B4340"/>
      <c r="C4340"/>
      <c r="D4340"/>
    </row>
    <row r="4341" spans="2:4" x14ac:dyDescent="0.25">
      <c r="B4341"/>
      <c r="C4341"/>
      <c r="D4341"/>
    </row>
    <row r="4342" spans="2:4" x14ac:dyDescent="0.25">
      <c r="B4342"/>
      <c r="C4342"/>
      <c r="D4342"/>
    </row>
    <row r="4343" spans="2:4" x14ac:dyDescent="0.25">
      <c r="B4343"/>
      <c r="C4343"/>
      <c r="D4343"/>
    </row>
    <row r="4344" spans="2:4" x14ac:dyDescent="0.25">
      <c r="B4344"/>
      <c r="C4344"/>
      <c r="D4344"/>
    </row>
    <row r="4345" spans="2:4" x14ac:dyDescent="0.25">
      <c r="B4345"/>
      <c r="C4345"/>
      <c r="D4345"/>
    </row>
    <row r="4346" spans="2:4" x14ac:dyDescent="0.25">
      <c r="B4346"/>
      <c r="C4346"/>
      <c r="D4346"/>
    </row>
    <row r="4347" spans="2:4" x14ac:dyDescent="0.25">
      <c r="B4347"/>
      <c r="C4347"/>
      <c r="D4347"/>
    </row>
    <row r="4348" spans="2:4" x14ac:dyDescent="0.25">
      <c r="B4348"/>
      <c r="C4348"/>
      <c r="D4348"/>
    </row>
    <row r="4349" spans="2:4" x14ac:dyDescent="0.25">
      <c r="B4349"/>
      <c r="C4349"/>
      <c r="D4349"/>
    </row>
    <row r="4350" spans="2:4" x14ac:dyDescent="0.25">
      <c r="B4350"/>
      <c r="C4350"/>
      <c r="D4350"/>
    </row>
    <row r="4351" spans="2:4" x14ac:dyDescent="0.25">
      <c r="B4351"/>
      <c r="C4351"/>
      <c r="D4351"/>
    </row>
    <row r="4352" spans="2:4" x14ac:dyDescent="0.25">
      <c r="B4352"/>
      <c r="C4352"/>
      <c r="D4352"/>
    </row>
    <row r="4353" spans="2:4" x14ac:dyDescent="0.25">
      <c r="B4353"/>
      <c r="C4353"/>
      <c r="D4353"/>
    </row>
    <row r="4354" spans="2:4" x14ac:dyDescent="0.25">
      <c r="B4354"/>
      <c r="C4354"/>
      <c r="D4354"/>
    </row>
    <row r="4355" spans="2:4" x14ac:dyDescent="0.25">
      <c r="B4355"/>
      <c r="C4355"/>
      <c r="D4355"/>
    </row>
    <row r="4356" spans="2:4" x14ac:dyDescent="0.25">
      <c r="B4356"/>
      <c r="C4356"/>
      <c r="D4356"/>
    </row>
    <row r="4357" spans="2:4" x14ac:dyDescent="0.25">
      <c r="B4357"/>
      <c r="C4357"/>
      <c r="D4357"/>
    </row>
    <row r="4358" spans="2:4" x14ac:dyDescent="0.25">
      <c r="B4358"/>
      <c r="C4358"/>
      <c r="D4358"/>
    </row>
    <row r="4359" spans="2:4" x14ac:dyDescent="0.25">
      <c r="B4359"/>
      <c r="C4359"/>
      <c r="D4359"/>
    </row>
    <row r="4360" spans="2:4" x14ac:dyDescent="0.25">
      <c r="B4360"/>
      <c r="C4360"/>
      <c r="D4360"/>
    </row>
    <row r="4361" spans="2:4" x14ac:dyDescent="0.25">
      <c r="B4361"/>
      <c r="C4361"/>
      <c r="D4361"/>
    </row>
    <row r="4362" spans="2:4" x14ac:dyDescent="0.25">
      <c r="B4362"/>
      <c r="C4362"/>
      <c r="D4362"/>
    </row>
    <row r="4363" spans="2:4" x14ac:dyDescent="0.25">
      <c r="B4363"/>
      <c r="C4363"/>
      <c r="D4363"/>
    </row>
    <row r="4364" spans="2:4" x14ac:dyDescent="0.25">
      <c r="B4364"/>
      <c r="C4364"/>
      <c r="D4364"/>
    </row>
    <row r="4365" spans="2:4" x14ac:dyDescent="0.25">
      <c r="B4365"/>
      <c r="C4365"/>
      <c r="D4365"/>
    </row>
    <row r="4366" spans="2:4" x14ac:dyDescent="0.25">
      <c r="B4366"/>
      <c r="C4366"/>
      <c r="D4366"/>
    </row>
    <row r="4367" spans="2:4" x14ac:dyDescent="0.25">
      <c r="B4367"/>
      <c r="C4367"/>
      <c r="D4367"/>
    </row>
    <row r="4368" spans="2:4" x14ac:dyDescent="0.25">
      <c r="B4368"/>
      <c r="C4368"/>
      <c r="D4368"/>
    </row>
    <row r="4369" spans="2:4" x14ac:dyDescent="0.25">
      <c r="B4369"/>
      <c r="C4369"/>
      <c r="D4369"/>
    </row>
    <row r="4370" spans="2:4" x14ac:dyDescent="0.25">
      <c r="B4370"/>
      <c r="C4370"/>
      <c r="D4370"/>
    </row>
    <row r="4371" spans="2:4" x14ac:dyDescent="0.25">
      <c r="B4371"/>
      <c r="C4371"/>
      <c r="D4371"/>
    </row>
    <row r="4372" spans="2:4" x14ac:dyDescent="0.25">
      <c r="B4372"/>
      <c r="C4372"/>
      <c r="D4372"/>
    </row>
    <row r="4373" spans="2:4" x14ac:dyDescent="0.25">
      <c r="B4373"/>
      <c r="C4373"/>
      <c r="D4373"/>
    </row>
    <row r="4374" spans="2:4" x14ac:dyDescent="0.25">
      <c r="B4374"/>
      <c r="C4374"/>
      <c r="D4374"/>
    </row>
    <row r="4375" spans="2:4" x14ac:dyDescent="0.25">
      <c r="B4375"/>
      <c r="C4375"/>
      <c r="D4375"/>
    </row>
    <row r="4376" spans="2:4" x14ac:dyDescent="0.25">
      <c r="B4376"/>
      <c r="C4376"/>
      <c r="D4376"/>
    </row>
    <row r="4377" spans="2:4" x14ac:dyDescent="0.25">
      <c r="B4377"/>
      <c r="C4377"/>
      <c r="D4377"/>
    </row>
    <row r="4378" spans="2:4" x14ac:dyDescent="0.25">
      <c r="B4378"/>
      <c r="C4378"/>
      <c r="D4378"/>
    </row>
    <row r="4379" spans="2:4" x14ac:dyDescent="0.25">
      <c r="B4379"/>
      <c r="C4379"/>
      <c r="D4379"/>
    </row>
    <row r="4380" spans="2:4" x14ac:dyDescent="0.25">
      <c r="B4380"/>
      <c r="C4380"/>
      <c r="D4380"/>
    </row>
    <row r="4381" spans="2:4" x14ac:dyDescent="0.25">
      <c r="B4381"/>
      <c r="C4381"/>
      <c r="D4381"/>
    </row>
    <row r="4382" spans="2:4" x14ac:dyDescent="0.25">
      <c r="B4382"/>
      <c r="C4382"/>
      <c r="D4382"/>
    </row>
    <row r="4383" spans="2:4" x14ac:dyDescent="0.25">
      <c r="B4383"/>
      <c r="C4383"/>
      <c r="D4383"/>
    </row>
    <row r="4384" spans="2:4" x14ac:dyDescent="0.25">
      <c r="B4384"/>
      <c r="C4384"/>
      <c r="D4384"/>
    </row>
    <row r="4385" spans="2:4" x14ac:dyDescent="0.25">
      <c r="B4385"/>
      <c r="C4385"/>
      <c r="D4385"/>
    </row>
    <row r="4386" spans="2:4" x14ac:dyDescent="0.25">
      <c r="B4386"/>
      <c r="C4386"/>
      <c r="D4386"/>
    </row>
    <row r="4387" spans="2:4" x14ac:dyDescent="0.25">
      <c r="B4387"/>
      <c r="C4387"/>
      <c r="D4387"/>
    </row>
    <row r="4388" spans="2:4" x14ac:dyDescent="0.25">
      <c r="B4388"/>
      <c r="C4388"/>
      <c r="D4388"/>
    </row>
    <row r="4389" spans="2:4" x14ac:dyDescent="0.25">
      <c r="B4389"/>
      <c r="C4389"/>
      <c r="D4389"/>
    </row>
    <row r="4390" spans="2:4" x14ac:dyDescent="0.25">
      <c r="B4390"/>
      <c r="C4390"/>
      <c r="D4390"/>
    </row>
    <row r="4391" spans="2:4" x14ac:dyDescent="0.25">
      <c r="B4391"/>
      <c r="C4391"/>
      <c r="D4391"/>
    </row>
    <row r="4392" spans="2:4" x14ac:dyDescent="0.25">
      <c r="B4392"/>
      <c r="C4392"/>
      <c r="D4392"/>
    </row>
    <row r="4393" spans="2:4" x14ac:dyDescent="0.25">
      <c r="B4393"/>
      <c r="C4393"/>
      <c r="D4393"/>
    </row>
    <row r="4394" spans="2:4" x14ac:dyDescent="0.25">
      <c r="B4394"/>
      <c r="C4394"/>
      <c r="D4394"/>
    </row>
    <row r="4395" spans="2:4" x14ac:dyDescent="0.25">
      <c r="B4395"/>
      <c r="C4395"/>
      <c r="D4395"/>
    </row>
    <row r="4396" spans="2:4" x14ac:dyDescent="0.25">
      <c r="B4396"/>
      <c r="C4396"/>
      <c r="D4396"/>
    </row>
    <row r="4397" spans="2:4" x14ac:dyDescent="0.25">
      <c r="B4397"/>
      <c r="C4397"/>
      <c r="D4397"/>
    </row>
    <row r="4398" spans="2:4" x14ac:dyDescent="0.25">
      <c r="B4398"/>
      <c r="C4398"/>
      <c r="D4398"/>
    </row>
    <row r="4399" spans="2:4" x14ac:dyDescent="0.25">
      <c r="B4399"/>
      <c r="C4399"/>
      <c r="D4399"/>
    </row>
    <row r="4400" spans="2:4" x14ac:dyDescent="0.25">
      <c r="B4400"/>
      <c r="C4400"/>
      <c r="D4400"/>
    </row>
    <row r="4401" spans="2:4" x14ac:dyDescent="0.25">
      <c r="B4401"/>
      <c r="C4401"/>
      <c r="D4401"/>
    </row>
    <row r="4402" spans="2:4" x14ac:dyDescent="0.25">
      <c r="B4402"/>
      <c r="C4402"/>
      <c r="D4402"/>
    </row>
    <row r="4403" spans="2:4" x14ac:dyDescent="0.25">
      <c r="B4403"/>
      <c r="C4403"/>
      <c r="D4403"/>
    </row>
    <row r="4404" spans="2:4" x14ac:dyDescent="0.25">
      <c r="B4404"/>
      <c r="C4404"/>
      <c r="D4404"/>
    </row>
    <row r="4405" spans="2:4" x14ac:dyDescent="0.25">
      <c r="B4405"/>
      <c r="C4405"/>
      <c r="D4405"/>
    </row>
    <row r="4406" spans="2:4" x14ac:dyDescent="0.25">
      <c r="B4406"/>
      <c r="C4406"/>
      <c r="D4406"/>
    </row>
    <row r="4407" spans="2:4" x14ac:dyDescent="0.25">
      <c r="B4407"/>
      <c r="C4407"/>
      <c r="D4407"/>
    </row>
    <row r="4408" spans="2:4" x14ac:dyDescent="0.25">
      <c r="B4408"/>
      <c r="C4408"/>
      <c r="D4408"/>
    </row>
    <row r="4409" spans="2:4" x14ac:dyDescent="0.25">
      <c r="B4409"/>
      <c r="C4409"/>
      <c r="D4409"/>
    </row>
    <row r="4410" spans="2:4" x14ac:dyDescent="0.25">
      <c r="B4410"/>
      <c r="C4410"/>
      <c r="D4410"/>
    </row>
    <row r="4411" spans="2:4" x14ac:dyDescent="0.25">
      <c r="B4411"/>
      <c r="C4411"/>
      <c r="D4411"/>
    </row>
    <row r="4412" spans="2:4" x14ac:dyDescent="0.25">
      <c r="B4412"/>
      <c r="C4412"/>
      <c r="D4412"/>
    </row>
    <row r="4413" spans="2:4" x14ac:dyDescent="0.25">
      <c r="B4413"/>
      <c r="C4413"/>
      <c r="D4413"/>
    </row>
    <row r="4414" spans="2:4" x14ac:dyDescent="0.25">
      <c r="B4414"/>
      <c r="C4414"/>
      <c r="D4414"/>
    </row>
    <row r="4415" spans="2:4" x14ac:dyDescent="0.25">
      <c r="B4415"/>
      <c r="C4415"/>
      <c r="D4415"/>
    </row>
    <row r="4416" spans="2:4" x14ac:dyDescent="0.25">
      <c r="B4416"/>
      <c r="C4416"/>
      <c r="D4416"/>
    </row>
    <row r="4417" spans="2:4" x14ac:dyDescent="0.25">
      <c r="B4417"/>
      <c r="C4417"/>
      <c r="D4417"/>
    </row>
    <row r="4418" spans="2:4" x14ac:dyDescent="0.25">
      <c r="B4418"/>
      <c r="C4418"/>
      <c r="D4418"/>
    </row>
    <row r="4419" spans="2:4" x14ac:dyDescent="0.25">
      <c r="B4419"/>
      <c r="C4419"/>
      <c r="D4419"/>
    </row>
    <row r="4420" spans="2:4" x14ac:dyDescent="0.25">
      <c r="B4420"/>
      <c r="C4420"/>
      <c r="D4420"/>
    </row>
    <row r="4421" spans="2:4" x14ac:dyDescent="0.25">
      <c r="B4421"/>
      <c r="C4421"/>
      <c r="D4421"/>
    </row>
    <row r="4422" spans="2:4" x14ac:dyDescent="0.25">
      <c r="B4422"/>
      <c r="C4422"/>
      <c r="D4422"/>
    </row>
    <row r="4423" spans="2:4" x14ac:dyDescent="0.25">
      <c r="B4423"/>
      <c r="C4423"/>
      <c r="D4423"/>
    </row>
    <row r="4424" spans="2:4" x14ac:dyDescent="0.25">
      <c r="B4424"/>
      <c r="C4424"/>
      <c r="D4424"/>
    </row>
    <row r="4425" spans="2:4" x14ac:dyDescent="0.25">
      <c r="B4425"/>
      <c r="C4425"/>
      <c r="D4425"/>
    </row>
    <row r="4426" spans="2:4" x14ac:dyDescent="0.25">
      <c r="B4426"/>
      <c r="C4426"/>
      <c r="D4426"/>
    </row>
    <row r="4427" spans="2:4" x14ac:dyDescent="0.25">
      <c r="B4427"/>
      <c r="C4427"/>
      <c r="D4427"/>
    </row>
    <row r="4428" spans="2:4" x14ac:dyDescent="0.25">
      <c r="B4428"/>
      <c r="C4428"/>
      <c r="D4428"/>
    </row>
    <row r="4429" spans="2:4" x14ac:dyDescent="0.25">
      <c r="B4429"/>
      <c r="C4429"/>
      <c r="D4429"/>
    </row>
    <row r="4430" spans="2:4" x14ac:dyDescent="0.25">
      <c r="B4430"/>
      <c r="C4430"/>
      <c r="D4430"/>
    </row>
    <row r="4431" spans="2:4" x14ac:dyDescent="0.25">
      <c r="B4431"/>
      <c r="C4431"/>
      <c r="D4431"/>
    </row>
    <row r="4432" spans="2:4" x14ac:dyDescent="0.25">
      <c r="B4432"/>
      <c r="C4432"/>
      <c r="D4432"/>
    </row>
    <row r="4433" spans="2:4" x14ac:dyDescent="0.25">
      <c r="B4433"/>
      <c r="C4433"/>
      <c r="D4433"/>
    </row>
    <row r="4434" spans="2:4" x14ac:dyDescent="0.25">
      <c r="B4434"/>
      <c r="C4434"/>
      <c r="D4434"/>
    </row>
    <row r="4435" spans="2:4" x14ac:dyDescent="0.25">
      <c r="B4435"/>
      <c r="C4435"/>
      <c r="D4435"/>
    </row>
    <row r="4436" spans="2:4" x14ac:dyDescent="0.25">
      <c r="B4436"/>
      <c r="C4436"/>
      <c r="D4436"/>
    </row>
    <row r="4437" spans="2:4" x14ac:dyDescent="0.25">
      <c r="B4437"/>
      <c r="C4437"/>
      <c r="D4437"/>
    </row>
    <row r="4438" spans="2:4" x14ac:dyDescent="0.25">
      <c r="B4438"/>
      <c r="C4438"/>
      <c r="D4438"/>
    </row>
    <row r="4439" spans="2:4" x14ac:dyDescent="0.25">
      <c r="B4439"/>
      <c r="C4439"/>
      <c r="D4439"/>
    </row>
    <row r="4440" spans="2:4" x14ac:dyDescent="0.25">
      <c r="B4440"/>
      <c r="C4440"/>
      <c r="D4440"/>
    </row>
    <row r="4441" spans="2:4" x14ac:dyDescent="0.25">
      <c r="B4441"/>
      <c r="C4441"/>
      <c r="D4441"/>
    </row>
    <row r="4442" spans="2:4" x14ac:dyDescent="0.25">
      <c r="B4442"/>
      <c r="C4442"/>
      <c r="D4442"/>
    </row>
    <row r="4443" spans="2:4" x14ac:dyDescent="0.25">
      <c r="B4443"/>
      <c r="C4443"/>
      <c r="D4443"/>
    </row>
    <row r="4444" spans="2:4" x14ac:dyDescent="0.25">
      <c r="B4444"/>
      <c r="C4444"/>
      <c r="D4444"/>
    </row>
    <row r="4445" spans="2:4" x14ac:dyDescent="0.25">
      <c r="B4445"/>
      <c r="C4445"/>
      <c r="D4445"/>
    </row>
    <row r="4446" spans="2:4" x14ac:dyDescent="0.25">
      <c r="B4446"/>
      <c r="C4446"/>
      <c r="D4446"/>
    </row>
    <row r="4447" spans="2:4" x14ac:dyDescent="0.25">
      <c r="B4447"/>
      <c r="C4447"/>
      <c r="D4447"/>
    </row>
    <row r="4448" spans="2:4" x14ac:dyDescent="0.25">
      <c r="B4448"/>
      <c r="C4448"/>
      <c r="D4448"/>
    </row>
    <row r="4449" spans="2:4" x14ac:dyDescent="0.25">
      <c r="B4449"/>
      <c r="C4449"/>
      <c r="D4449"/>
    </row>
    <row r="4450" spans="2:4" x14ac:dyDescent="0.25">
      <c r="B4450"/>
      <c r="C4450"/>
      <c r="D4450"/>
    </row>
    <row r="4451" spans="2:4" x14ac:dyDescent="0.25">
      <c r="B4451"/>
      <c r="C4451"/>
      <c r="D4451"/>
    </row>
    <row r="4452" spans="2:4" x14ac:dyDescent="0.25">
      <c r="B4452"/>
      <c r="C4452"/>
      <c r="D4452"/>
    </row>
    <row r="4453" spans="2:4" x14ac:dyDescent="0.25">
      <c r="B4453"/>
      <c r="C4453"/>
      <c r="D4453"/>
    </row>
    <row r="4454" spans="2:4" x14ac:dyDescent="0.25">
      <c r="B4454"/>
      <c r="C4454"/>
      <c r="D4454"/>
    </row>
    <row r="4455" spans="2:4" x14ac:dyDescent="0.25">
      <c r="B4455"/>
      <c r="C4455"/>
      <c r="D4455"/>
    </row>
    <row r="4456" spans="2:4" x14ac:dyDescent="0.25">
      <c r="B4456"/>
      <c r="C4456"/>
      <c r="D4456"/>
    </row>
    <row r="4457" spans="2:4" x14ac:dyDescent="0.25">
      <c r="B4457"/>
      <c r="C4457"/>
      <c r="D4457"/>
    </row>
    <row r="4458" spans="2:4" x14ac:dyDescent="0.25">
      <c r="B4458"/>
      <c r="C4458"/>
      <c r="D4458"/>
    </row>
    <row r="4459" spans="2:4" x14ac:dyDescent="0.25">
      <c r="B4459"/>
      <c r="C4459"/>
      <c r="D4459"/>
    </row>
    <row r="4460" spans="2:4" x14ac:dyDescent="0.25">
      <c r="B4460"/>
      <c r="C4460"/>
      <c r="D4460"/>
    </row>
    <row r="4461" spans="2:4" x14ac:dyDescent="0.25">
      <c r="B4461"/>
      <c r="C4461"/>
      <c r="D4461"/>
    </row>
    <row r="4462" spans="2:4" x14ac:dyDescent="0.25">
      <c r="B4462"/>
      <c r="C4462"/>
      <c r="D4462"/>
    </row>
    <row r="4463" spans="2:4" x14ac:dyDescent="0.25">
      <c r="B4463"/>
      <c r="C4463"/>
      <c r="D4463"/>
    </row>
    <row r="4464" spans="2:4" x14ac:dyDescent="0.25">
      <c r="B4464"/>
      <c r="C4464"/>
      <c r="D4464"/>
    </row>
    <row r="4465" spans="2:4" x14ac:dyDescent="0.25">
      <c r="B4465"/>
      <c r="C4465"/>
      <c r="D4465"/>
    </row>
    <row r="4466" spans="2:4" x14ac:dyDescent="0.25">
      <c r="B4466"/>
      <c r="C4466"/>
      <c r="D4466"/>
    </row>
    <row r="4467" spans="2:4" x14ac:dyDescent="0.25">
      <c r="B4467"/>
      <c r="C4467"/>
      <c r="D4467"/>
    </row>
    <row r="4468" spans="2:4" x14ac:dyDescent="0.25">
      <c r="B4468"/>
      <c r="C4468"/>
      <c r="D4468"/>
    </row>
    <row r="4469" spans="2:4" x14ac:dyDescent="0.25">
      <c r="B4469"/>
      <c r="C4469"/>
      <c r="D4469"/>
    </row>
    <row r="4470" spans="2:4" x14ac:dyDescent="0.25">
      <c r="B4470"/>
      <c r="C4470"/>
      <c r="D4470"/>
    </row>
    <row r="4471" spans="2:4" x14ac:dyDescent="0.25">
      <c r="B4471"/>
      <c r="C4471"/>
      <c r="D4471"/>
    </row>
    <row r="4472" spans="2:4" x14ac:dyDescent="0.25">
      <c r="B4472"/>
      <c r="C4472"/>
      <c r="D4472"/>
    </row>
    <row r="4473" spans="2:4" x14ac:dyDescent="0.25">
      <c r="B4473"/>
      <c r="C4473"/>
      <c r="D4473"/>
    </row>
    <row r="4474" spans="2:4" x14ac:dyDescent="0.25">
      <c r="B4474"/>
      <c r="C4474"/>
      <c r="D4474"/>
    </row>
    <row r="4475" spans="2:4" x14ac:dyDescent="0.25">
      <c r="B4475"/>
      <c r="C4475"/>
      <c r="D4475"/>
    </row>
    <row r="4476" spans="2:4" x14ac:dyDescent="0.25">
      <c r="B4476"/>
      <c r="C4476"/>
      <c r="D4476"/>
    </row>
    <row r="4477" spans="2:4" x14ac:dyDescent="0.25">
      <c r="B4477"/>
      <c r="C4477"/>
      <c r="D4477"/>
    </row>
    <row r="4478" spans="2:4" x14ac:dyDescent="0.25">
      <c r="B4478"/>
      <c r="C4478"/>
      <c r="D4478"/>
    </row>
    <row r="4479" spans="2:4" x14ac:dyDescent="0.25">
      <c r="B4479"/>
      <c r="C4479"/>
      <c r="D4479"/>
    </row>
    <row r="4480" spans="2:4" x14ac:dyDescent="0.25">
      <c r="B4480"/>
      <c r="C4480"/>
      <c r="D4480"/>
    </row>
    <row r="4481" spans="2:4" x14ac:dyDescent="0.25">
      <c r="B4481"/>
      <c r="C4481"/>
      <c r="D4481"/>
    </row>
    <row r="4482" spans="2:4" x14ac:dyDescent="0.25">
      <c r="B4482"/>
      <c r="C4482"/>
      <c r="D4482"/>
    </row>
    <row r="4483" spans="2:4" x14ac:dyDescent="0.25">
      <c r="B4483"/>
      <c r="C4483"/>
      <c r="D4483"/>
    </row>
    <row r="4484" spans="2:4" x14ac:dyDescent="0.25">
      <c r="B4484"/>
      <c r="C4484"/>
      <c r="D4484"/>
    </row>
    <row r="4485" spans="2:4" x14ac:dyDescent="0.25">
      <c r="B4485"/>
      <c r="C4485"/>
      <c r="D4485"/>
    </row>
    <row r="4486" spans="2:4" x14ac:dyDescent="0.25">
      <c r="B4486"/>
      <c r="C4486"/>
      <c r="D4486"/>
    </row>
    <row r="4487" spans="2:4" x14ac:dyDescent="0.25">
      <c r="B4487"/>
      <c r="C4487"/>
      <c r="D4487"/>
    </row>
    <row r="4488" spans="2:4" x14ac:dyDescent="0.25">
      <c r="B4488"/>
      <c r="C4488"/>
      <c r="D4488"/>
    </row>
    <row r="4489" spans="2:4" x14ac:dyDescent="0.25">
      <c r="B4489"/>
      <c r="C4489"/>
      <c r="D4489"/>
    </row>
    <row r="4490" spans="2:4" x14ac:dyDescent="0.25">
      <c r="B4490"/>
      <c r="C4490"/>
      <c r="D4490"/>
    </row>
    <row r="4491" spans="2:4" x14ac:dyDescent="0.25">
      <c r="B4491"/>
      <c r="C4491"/>
      <c r="D4491"/>
    </row>
    <row r="4492" spans="2:4" x14ac:dyDescent="0.25">
      <c r="B4492"/>
      <c r="C4492"/>
      <c r="D4492"/>
    </row>
    <row r="4493" spans="2:4" x14ac:dyDescent="0.25">
      <c r="B4493"/>
      <c r="C4493"/>
      <c r="D4493"/>
    </row>
    <row r="4494" spans="2:4" x14ac:dyDescent="0.25">
      <c r="B4494"/>
      <c r="C4494"/>
      <c r="D4494"/>
    </row>
    <row r="4495" spans="2:4" x14ac:dyDescent="0.25">
      <c r="B4495"/>
      <c r="C4495"/>
      <c r="D4495"/>
    </row>
    <row r="4496" spans="2:4" x14ac:dyDescent="0.25">
      <c r="B4496"/>
      <c r="C4496"/>
      <c r="D4496"/>
    </row>
    <row r="4497" spans="2:4" x14ac:dyDescent="0.25">
      <c r="B4497"/>
      <c r="C4497"/>
      <c r="D4497"/>
    </row>
    <row r="4498" spans="2:4" x14ac:dyDescent="0.25">
      <c r="B4498"/>
      <c r="C4498"/>
      <c r="D4498"/>
    </row>
    <row r="4499" spans="2:4" x14ac:dyDescent="0.25">
      <c r="B4499"/>
      <c r="C4499"/>
      <c r="D4499"/>
    </row>
    <row r="4500" spans="2:4" x14ac:dyDescent="0.25">
      <c r="B4500"/>
      <c r="C4500"/>
      <c r="D4500"/>
    </row>
    <row r="4501" spans="2:4" x14ac:dyDescent="0.25">
      <c r="B4501"/>
      <c r="C4501"/>
      <c r="D4501"/>
    </row>
    <row r="4502" spans="2:4" x14ac:dyDescent="0.25">
      <c r="B4502"/>
      <c r="C4502"/>
      <c r="D4502"/>
    </row>
    <row r="4503" spans="2:4" x14ac:dyDescent="0.25">
      <c r="B4503"/>
      <c r="C4503"/>
      <c r="D4503"/>
    </row>
    <row r="4504" spans="2:4" x14ac:dyDescent="0.25">
      <c r="B4504"/>
      <c r="C4504"/>
      <c r="D4504"/>
    </row>
    <row r="4505" spans="2:4" x14ac:dyDescent="0.25">
      <c r="B4505"/>
      <c r="C4505"/>
      <c r="D4505"/>
    </row>
    <row r="4506" spans="2:4" x14ac:dyDescent="0.25">
      <c r="B4506"/>
      <c r="C4506"/>
      <c r="D4506"/>
    </row>
    <row r="4507" spans="2:4" x14ac:dyDescent="0.25">
      <c r="B4507"/>
      <c r="C4507"/>
      <c r="D4507"/>
    </row>
    <row r="4508" spans="2:4" x14ac:dyDescent="0.25">
      <c r="B4508"/>
      <c r="C4508"/>
      <c r="D4508"/>
    </row>
    <row r="4509" spans="2:4" x14ac:dyDescent="0.25">
      <c r="B4509"/>
      <c r="C4509"/>
      <c r="D4509"/>
    </row>
    <row r="4510" spans="2:4" x14ac:dyDescent="0.25">
      <c r="B4510"/>
      <c r="C4510"/>
      <c r="D4510"/>
    </row>
    <row r="4511" spans="2:4" x14ac:dyDescent="0.25">
      <c r="B4511"/>
      <c r="C4511"/>
      <c r="D4511"/>
    </row>
    <row r="4512" spans="2:4" x14ac:dyDescent="0.25">
      <c r="B4512"/>
      <c r="C4512"/>
      <c r="D4512"/>
    </row>
    <row r="4513" spans="2:4" x14ac:dyDescent="0.25">
      <c r="B4513"/>
      <c r="C4513"/>
      <c r="D4513"/>
    </row>
    <row r="4514" spans="2:4" x14ac:dyDescent="0.25">
      <c r="B4514"/>
      <c r="C4514"/>
      <c r="D4514"/>
    </row>
    <row r="4515" spans="2:4" x14ac:dyDescent="0.25">
      <c r="B4515"/>
      <c r="C4515"/>
      <c r="D4515"/>
    </row>
    <row r="4516" spans="2:4" x14ac:dyDescent="0.25">
      <c r="B4516"/>
      <c r="C4516"/>
      <c r="D4516"/>
    </row>
    <row r="4517" spans="2:4" x14ac:dyDescent="0.25">
      <c r="B4517"/>
      <c r="C4517"/>
      <c r="D4517"/>
    </row>
    <row r="4518" spans="2:4" x14ac:dyDescent="0.25">
      <c r="B4518"/>
      <c r="C4518"/>
      <c r="D4518"/>
    </row>
    <row r="4519" spans="2:4" x14ac:dyDescent="0.25">
      <c r="B4519"/>
      <c r="C4519"/>
      <c r="D4519"/>
    </row>
    <row r="4520" spans="2:4" x14ac:dyDescent="0.25">
      <c r="B4520"/>
      <c r="C4520"/>
      <c r="D4520"/>
    </row>
    <row r="4521" spans="2:4" x14ac:dyDescent="0.25">
      <c r="B4521"/>
      <c r="C4521"/>
      <c r="D4521"/>
    </row>
    <row r="4522" spans="2:4" x14ac:dyDescent="0.25">
      <c r="B4522"/>
      <c r="C4522"/>
      <c r="D4522"/>
    </row>
    <row r="4523" spans="2:4" x14ac:dyDescent="0.25">
      <c r="B4523"/>
      <c r="C4523"/>
      <c r="D4523"/>
    </row>
    <row r="4524" spans="2:4" x14ac:dyDescent="0.25">
      <c r="B4524"/>
      <c r="C4524"/>
      <c r="D4524"/>
    </row>
    <row r="4525" spans="2:4" x14ac:dyDescent="0.25">
      <c r="B4525"/>
      <c r="C4525"/>
      <c r="D4525"/>
    </row>
    <row r="4526" spans="2:4" x14ac:dyDescent="0.25">
      <c r="B4526"/>
      <c r="C4526"/>
      <c r="D4526"/>
    </row>
    <row r="4527" spans="2:4" x14ac:dyDescent="0.25">
      <c r="B4527"/>
      <c r="C4527"/>
      <c r="D4527"/>
    </row>
    <row r="4528" spans="2:4" x14ac:dyDescent="0.25">
      <c r="B4528"/>
      <c r="C4528"/>
      <c r="D4528"/>
    </row>
    <row r="4529" spans="2:4" x14ac:dyDescent="0.25">
      <c r="B4529"/>
      <c r="C4529"/>
      <c r="D4529"/>
    </row>
    <row r="4530" spans="2:4" x14ac:dyDescent="0.25">
      <c r="B4530"/>
      <c r="C4530"/>
      <c r="D4530"/>
    </row>
    <row r="4531" spans="2:4" x14ac:dyDescent="0.25">
      <c r="B4531"/>
      <c r="C4531"/>
      <c r="D4531"/>
    </row>
    <row r="4532" spans="2:4" x14ac:dyDescent="0.25">
      <c r="B4532"/>
      <c r="C4532"/>
      <c r="D4532"/>
    </row>
    <row r="4533" spans="2:4" x14ac:dyDescent="0.25">
      <c r="B4533"/>
      <c r="C4533"/>
      <c r="D4533"/>
    </row>
    <row r="4534" spans="2:4" x14ac:dyDescent="0.25">
      <c r="B4534"/>
      <c r="C4534"/>
      <c r="D4534"/>
    </row>
    <row r="4535" spans="2:4" x14ac:dyDescent="0.25">
      <c r="B4535"/>
      <c r="C4535"/>
      <c r="D4535"/>
    </row>
    <row r="4536" spans="2:4" x14ac:dyDescent="0.25">
      <c r="B4536"/>
      <c r="C4536"/>
      <c r="D4536"/>
    </row>
    <row r="4537" spans="2:4" x14ac:dyDescent="0.25">
      <c r="B4537"/>
      <c r="C4537"/>
      <c r="D4537"/>
    </row>
    <row r="4538" spans="2:4" x14ac:dyDescent="0.25">
      <c r="B4538"/>
      <c r="C4538"/>
      <c r="D4538"/>
    </row>
    <row r="4539" spans="2:4" x14ac:dyDescent="0.25">
      <c r="B4539"/>
      <c r="C4539"/>
      <c r="D4539"/>
    </row>
    <row r="4540" spans="2:4" x14ac:dyDescent="0.25">
      <c r="B4540"/>
      <c r="C4540"/>
      <c r="D4540"/>
    </row>
    <row r="4541" spans="2:4" x14ac:dyDescent="0.25">
      <c r="B4541"/>
      <c r="C4541"/>
      <c r="D4541"/>
    </row>
    <row r="4542" spans="2:4" x14ac:dyDescent="0.25">
      <c r="B4542"/>
      <c r="C4542"/>
      <c r="D4542"/>
    </row>
    <row r="4543" spans="2:4" x14ac:dyDescent="0.25">
      <c r="B4543"/>
      <c r="C4543"/>
      <c r="D4543"/>
    </row>
    <row r="4544" spans="2:4" x14ac:dyDescent="0.25">
      <c r="B4544"/>
      <c r="C4544"/>
      <c r="D4544"/>
    </row>
    <row r="4545" spans="2:4" x14ac:dyDescent="0.25">
      <c r="B4545"/>
      <c r="C4545"/>
      <c r="D4545"/>
    </row>
    <row r="4546" spans="2:4" x14ac:dyDescent="0.25">
      <c r="B4546"/>
      <c r="C4546"/>
      <c r="D4546"/>
    </row>
    <row r="4547" spans="2:4" x14ac:dyDescent="0.25">
      <c r="B4547"/>
      <c r="C4547"/>
      <c r="D4547"/>
    </row>
    <row r="4548" spans="2:4" x14ac:dyDescent="0.25">
      <c r="B4548"/>
      <c r="C4548"/>
      <c r="D4548"/>
    </row>
    <row r="4549" spans="2:4" x14ac:dyDescent="0.25">
      <c r="B4549"/>
      <c r="C4549"/>
      <c r="D4549"/>
    </row>
    <row r="4550" spans="2:4" x14ac:dyDescent="0.25">
      <c r="B4550"/>
      <c r="C4550"/>
      <c r="D4550"/>
    </row>
    <row r="4551" spans="2:4" x14ac:dyDescent="0.25">
      <c r="B4551"/>
      <c r="C4551"/>
      <c r="D4551"/>
    </row>
    <row r="4552" spans="2:4" x14ac:dyDescent="0.25">
      <c r="B4552"/>
      <c r="C4552"/>
      <c r="D4552"/>
    </row>
    <row r="4553" spans="2:4" x14ac:dyDescent="0.25">
      <c r="B4553"/>
      <c r="C4553"/>
      <c r="D4553"/>
    </row>
    <row r="4554" spans="2:4" x14ac:dyDescent="0.25">
      <c r="B4554"/>
      <c r="C4554"/>
      <c r="D4554"/>
    </row>
    <row r="4555" spans="2:4" x14ac:dyDescent="0.25">
      <c r="B4555"/>
      <c r="C4555"/>
      <c r="D4555"/>
    </row>
    <row r="4556" spans="2:4" x14ac:dyDescent="0.25">
      <c r="B4556"/>
      <c r="C4556"/>
      <c r="D4556"/>
    </row>
    <row r="4557" spans="2:4" x14ac:dyDescent="0.25">
      <c r="B4557"/>
      <c r="C4557"/>
      <c r="D4557"/>
    </row>
    <row r="4558" spans="2:4" x14ac:dyDescent="0.25">
      <c r="B4558"/>
      <c r="C4558"/>
      <c r="D4558"/>
    </row>
    <row r="4559" spans="2:4" x14ac:dyDescent="0.25">
      <c r="B4559"/>
      <c r="C4559"/>
      <c r="D4559"/>
    </row>
    <row r="4560" spans="2:4" x14ac:dyDescent="0.25">
      <c r="B4560"/>
      <c r="C4560"/>
      <c r="D4560"/>
    </row>
    <row r="4561" spans="2:4" x14ac:dyDescent="0.25">
      <c r="B4561"/>
      <c r="C4561"/>
      <c r="D4561"/>
    </row>
    <row r="4562" spans="2:4" x14ac:dyDescent="0.25">
      <c r="B4562"/>
      <c r="C4562"/>
      <c r="D4562"/>
    </row>
    <row r="4563" spans="2:4" x14ac:dyDescent="0.25">
      <c r="B4563"/>
      <c r="C4563"/>
      <c r="D4563"/>
    </row>
    <row r="4564" spans="2:4" x14ac:dyDescent="0.25">
      <c r="B4564"/>
      <c r="C4564"/>
      <c r="D4564"/>
    </row>
    <row r="4565" spans="2:4" x14ac:dyDescent="0.25">
      <c r="B4565"/>
      <c r="C4565"/>
      <c r="D4565"/>
    </row>
    <row r="4566" spans="2:4" x14ac:dyDescent="0.25">
      <c r="B4566"/>
      <c r="C4566"/>
      <c r="D4566"/>
    </row>
    <row r="4567" spans="2:4" x14ac:dyDescent="0.25">
      <c r="B4567"/>
      <c r="C4567"/>
      <c r="D4567"/>
    </row>
    <row r="4568" spans="2:4" x14ac:dyDescent="0.25">
      <c r="B4568"/>
      <c r="C4568"/>
      <c r="D4568"/>
    </row>
    <row r="4569" spans="2:4" x14ac:dyDescent="0.25">
      <c r="B4569"/>
      <c r="C4569"/>
      <c r="D4569"/>
    </row>
    <row r="4570" spans="2:4" x14ac:dyDescent="0.25">
      <c r="B4570"/>
      <c r="C4570"/>
      <c r="D4570"/>
    </row>
    <row r="4571" spans="2:4" x14ac:dyDescent="0.25">
      <c r="B4571"/>
      <c r="C4571"/>
      <c r="D4571"/>
    </row>
    <row r="4572" spans="2:4" x14ac:dyDescent="0.25">
      <c r="B4572"/>
      <c r="C4572"/>
      <c r="D4572"/>
    </row>
    <row r="4573" spans="2:4" x14ac:dyDescent="0.25">
      <c r="B4573"/>
      <c r="C4573"/>
      <c r="D4573"/>
    </row>
    <row r="4574" spans="2:4" x14ac:dyDescent="0.25">
      <c r="B4574"/>
      <c r="C4574"/>
      <c r="D4574"/>
    </row>
    <row r="4575" spans="2:4" x14ac:dyDescent="0.25">
      <c r="B4575"/>
      <c r="C4575"/>
      <c r="D4575"/>
    </row>
    <row r="4576" spans="2:4" x14ac:dyDescent="0.25">
      <c r="B4576"/>
      <c r="C4576"/>
      <c r="D4576"/>
    </row>
    <row r="4577" spans="2:4" x14ac:dyDescent="0.25">
      <c r="B4577"/>
      <c r="C4577"/>
      <c r="D4577"/>
    </row>
    <row r="4578" spans="2:4" x14ac:dyDescent="0.25">
      <c r="B4578"/>
      <c r="C4578"/>
      <c r="D4578"/>
    </row>
    <row r="4579" spans="2:4" x14ac:dyDescent="0.25">
      <c r="B4579"/>
      <c r="C4579"/>
      <c r="D4579"/>
    </row>
    <row r="4580" spans="2:4" x14ac:dyDescent="0.25">
      <c r="B4580"/>
      <c r="C4580"/>
      <c r="D4580"/>
    </row>
    <row r="4581" spans="2:4" x14ac:dyDescent="0.25">
      <c r="B4581"/>
      <c r="C4581"/>
      <c r="D4581"/>
    </row>
    <row r="4582" spans="2:4" x14ac:dyDescent="0.25">
      <c r="B4582"/>
      <c r="C4582"/>
      <c r="D4582"/>
    </row>
    <row r="4583" spans="2:4" x14ac:dyDescent="0.25">
      <c r="B4583"/>
      <c r="C4583"/>
      <c r="D4583"/>
    </row>
    <row r="4584" spans="2:4" x14ac:dyDescent="0.25">
      <c r="B4584"/>
      <c r="C4584"/>
      <c r="D4584"/>
    </row>
    <row r="4585" spans="2:4" x14ac:dyDescent="0.25">
      <c r="B4585"/>
      <c r="C4585"/>
      <c r="D4585"/>
    </row>
    <row r="4586" spans="2:4" x14ac:dyDescent="0.25">
      <c r="B4586"/>
      <c r="C4586"/>
      <c r="D4586"/>
    </row>
    <row r="4587" spans="2:4" x14ac:dyDescent="0.25">
      <c r="B4587"/>
      <c r="C4587"/>
      <c r="D4587"/>
    </row>
    <row r="4588" spans="2:4" x14ac:dyDescent="0.25">
      <c r="B4588"/>
      <c r="C4588"/>
      <c r="D4588"/>
    </row>
    <row r="4589" spans="2:4" x14ac:dyDescent="0.25">
      <c r="B4589"/>
      <c r="C4589"/>
      <c r="D4589"/>
    </row>
    <row r="4590" spans="2:4" x14ac:dyDescent="0.25">
      <c r="B4590"/>
      <c r="C4590"/>
      <c r="D4590"/>
    </row>
    <row r="4591" spans="2:4" x14ac:dyDescent="0.25">
      <c r="B4591"/>
      <c r="C4591"/>
      <c r="D4591"/>
    </row>
    <row r="4592" spans="2:4" x14ac:dyDescent="0.25">
      <c r="B4592"/>
      <c r="C4592"/>
      <c r="D4592"/>
    </row>
    <row r="4593" spans="2:4" x14ac:dyDescent="0.25">
      <c r="B4593"/>
      <c r="C4593"/>
      <c r="D4593"/>
    </row>
    <row r="4594" spans="2:4" x14ac:dyDescent="0.25">
      <c r="B4594"/>
      <c r="C4594"/>
      <c r="D4594"/>
    </row>
    <row r="4595" spans="2:4" x14ac:dyDescent="0.25">
      <c r="B4595"/>
      <c r="C4595"/>
      <c r="D4595"/>
    </row>
    <row r="4596" spans="2:4" x14ac:dyDescent="0.25">
      <c r="B4596"/>
      <c r="C4596"/>
      <c r="D4596"/>
    </row>
    <row r="4597" spans="2:4" x14ac:dyDescent="0.25">
      <c r="B4597"/>
      <c r="C4597"/>
      <c r="D4597"/>
    </row>
    <row r="4598" spans="2:4" x14ac:dyDescent="0.25">
      <c r="B4598"/>
      <c r="C4598"/>
      <c r="D4598"/>
    </row>
    <row r="4599" spans="2:4" x14ac:dyDescent="0.25">
      <c r="B4599"/>
      <c r="C4599"/>
      <c r="D4599"/>
    </row>
    <row r="4600" spans="2:4" x14ac:dyDescent="0.25">
      <c r="B4600"/>
      <c r="C4600"/>
      <c r="D4600"/>
    </row>
    <row r="4601" spans="2:4" x14ac:dyDescent="0.25">
      <c r="B4601"/>
      <c r="C4601"/>
      <c r="D4601"/>
    </row>
    <row r="4602" spans="2:4" x14ac:dyDescent="0.25">
      <c r="B4602"/>
      <c r="C4602"/>
      <c r="D4602"/>
    </row>
    <row r="4603" spans="2:4" x14ac:dyDescent="0.25">
      <c r="B4603"/>
      <c r="C4603"/>
      <c r="D4603"/>
    </row>
    <row r="4604" spans="2:4" x14ac:dyDescent="0.25">
      <c r="B4604"/>
      <c r="C4604"/>
      <c r="D4604"/>
    </row>
    <row r="4605" spans="2:4" x14ac:dyDescent="0.25">
      <c r="B4605"/>
      <c r="C4605"/>
      <c r="D4605"/>
    </row>
    <row r="4606" spans="2:4" x14ac:dyDescent="0.25">
      <c r="B4606"/>
      <c r="C4606"/>
      <c r="D4606"/>
    </row>
    <row r="4607" spans="2:4" x14ac:dyDescent="0.25">
      <c r="B4607"/>
      <c r="C4607"/>
      <c r="D4607"/>
    </row>
    <row r="4608" spans="2:4" x14ac:dyDescent="0.25">
      <c r="B4608"/>
      <c r="C4608"/>
      <c r="D4608"/>
    </row>
    <row r="4609" spans="2:4" x14ac:dyDescent="0.25">
      <c r="B4609"/>
      <c r="C4609"/>
      <c r="D4609"/>
    </row>
    <row r="4610" spans="2:4" x14ac:dyDescent="0.25">
      <c r="B4610"/>
      <c r="C4610"/>
      <c r="D4610"/>
    </row>
    <row r="4611" spans="2:4" x14ac:dyDescent="0.25">
      <c r="B4611"/>
      <c r="C4611"/>
      <c r="D4611"/>
    </row>
    <row r="4612" spans="2:4" x14ac:dyDescent="0.25">
      <c r="B4612"/>
      <c r="C4612"/>
      <c r="D4612"/>
    </row>
    <row r="4613" spans="2:4" x14ac:dyDescent="0.25">
      <c r="B4613"/>
      <c r="C4613"/>
      <c r="D4613"/>
    </row>
    <row r="4614" spans="2:4" x14ac:dyDescent="0.25">
      <c r="B4614"/>
      <c r="C4614"/>
      <c r="D4614"/>
    </row>
    <row r="4615" spans="2:4" x14ac:dyDescent="0.25">
      <c r="B4615"/>
      <c r="C4615"/>
      <c r="D4615"/>
    </row>
    <row r="4616" spans="2:4" x14ac:dyDescent="0.25">
      <c r="B4616"/>
      <c r="C4616"/>
      <c r="D4616"/>
    </row>
    <row r="4617" spans="2:4" x14ac:dyDescent="0.25">
      <c r="B4617"/>
      <c r="C4617"/>
      <c r="D4617"/>
    </row>
    <row r="4618" spans="2:4" x14ac:dyDescent="0.25">
      <c r="B4618"/>
      <c r="C4618"/>
      <c r="D4618"/>
    </row>
    <row r="4619" spans="2:4" x14ac:dyDescent="0.25">
      <c r="B4619"/>
      <c r="C4619"/>
      <c r="D4619"/>
    </row>
    <row r="4620" spans="2:4" x14ac:dyDescent="0.25">
      <c r="B4620"/>
      <c r="C4620"/>
      <c r="D4620"/>
    </row>
    <row r="4621" spans="2:4" x14ac:dyDescent="0.25">
      <c r="B4621"/>
      <c r="C4621"/>
      <c r="D4621"/>
    </row>
    <row r="4622" spans="2:4" x14ac:dyDescent="0.25">
      <c r="B4622"/>
      <c r="C4622"/>
      <c r="D4622"/>
    </row>
    <row r="4623" spans="2:4" x14ac:dyDescent="0.25">
      <c r="B4623"/>
      <c r="C4623"/>
      <c r="D4623"/>
    </row>
    <row r="4624" spans="2:4" x14ac:dyDescent="0.25">
      <c r="B4624"/>
      <c r="C4624"/>
      <c r="D4624"/>
    </row>
    <row r="4625" spans="2:4" x14ac:dyDescent="0.25">
      <c r="B4625"/>
      <c r="C4625"/>
      <c r="D4625"/>
    </row>
    <row r="4626" spans="2:4" x14ac:dyDescent="0.25">
      <c r="B4626"/>
      <c r="C4626"/>
      <c r="D4626"/>
    </row>
    <row r="4627" spans="2:4" x14ac:dyDescent="0.25">
      <c r="B4627"/>
      <c r="C4627"/>
      <c r="D4627"/>
    </row>
    <row r="4628" spans="2:4" x14ac:dyDescent="0.25">
      <c r="B4628"/>
      <c r="C4628"/>
      <c r="D4628"/>
    </row>
    <row r="4629" spans="2:4" x14ac:dyDescent="0.25">
      <c r="B4629"/>
      <c r="C4629"/>
      <c r="D4629"/>
    </row>
    <row r="4630" spans="2:4" x14ac:dyDescent="0.25">
      <c r="B4630"/>
      <c r="C4630"/>
      <c r="D4630"/>
    </row>
    <row r="4631" spans="2:4" x14ac:dyDescent="0.25">
      <c r="B4631"/>
      <c r="C4631"/>
      <c r="D4631"/>
    </row>
    <row r="4632" spans="2:4" x14ac:dyDescent="0.25">
      <c r="B4632"/>
      <c r="C4632"/>
      <c r="D4632"/>
    </row>
    <row r="4633" spans="2:4" x14ac:dyDescent="0.25">
      <c r="B4633"/>
      <c r="C4633"/>
      <c r="D4633"/>
    </row>
    <row r="4634" spans="2:4" x14ac:dyDescent="0.25">
      <c r="B4634"/>
      <c r="C4634"/>
      <c r="D4634"/>
    </row>
    <row r="4635" spans="2:4" x14ac:dyDescent="0.25">
      <c r="B4635"/>
      <c r="C4635"/>
      <c r="D4635"/>
    </row>
    <row r="4636" spans="2:4" x14ac:dyDescent="0.25">
      <c r="B4636"/>
      <c r="C4636"/>
      <c r="D4636"/>
    </row>
    <row r="4637" spans="2:4" x14ac:dyDescent="0.25">
      <c r="B4637"/>
      <c r="C4637"/>
      <c r="D4637"/>
    </row>
    <row r="4638" spans="2:4" x14ac:dyDescent="0.25">
      <c r="B4638"/>
      <c r="C4638"/>
      <c r="D4638"/>
    </row>
    <row r="4639" spans="2:4" x14ac:dyDescent="0.25">
      <c r="B4639"/>
      <c r="C4639"/>
      <c r="D4639"/>
    </row>
    <row r="4640" spans="2:4" x14ac:dyDescent="0.25">
      <c r="B4640"/>
      <c r="C4640"/>
      <c r="D4640"/>
    </row>
    <row r="4641" spans="2:4" x14ac:dyDescent="0.25">
      <c r="B4641"/>
      <c r="C4641"/>
      <c r="D4641"/>
    </row>
    <row r="4642" spans="2:4" x14ac:dyDescent="0.25">
      <c r="B4642"/>
      <c r="C4642"/>
      <c r="D4642"/>
    </row>
    <row r="4643" spans="2:4" x14ac:dyDescent="0.25">
      <c r="B4643"/>
      <c r="C4643"/>
      <c r="D4643"/>
    </row>
    <row r="4644" spans="2:4" x14ac:dyDescent="0.25">
      <c r="B4644"/>
      <c r="C4644"/>
      <c r="D4644"/>
    </row>
    <row r="4645" spans="2:4" x14ac:dyDescent="0.25">
      <c r="B4645"/>
      <c r="C4645"/>
      <c r="D4645"/>
    </row>
    <row r="4646" spans="2:4" x14ac:dyDescent="0.25">
      <c r="B4646"/>
      <c r="C4646"/>
      <c r="D4646"/>
    </row>
    <row r="4647" spans="2:4" x14ac:dyDescent="0.25">
      <c r="B4647"/>
      <c r="C4647"/>
      <c r="D4647"/>
    </row>
    <row r="4648" spans="2:4" x14ac:dyDescent="0.25">
      <c r="B4648"/>
      <c r="C4648"/>
      <c r="D4648"/>
    </row>
    <row r="4649" spans="2:4" x14ac:dyDescent="0.25">
      <c r="B4649"/>
      <c r="C4649"/>
      <c r="D4649"/>
    </row>
    <row r="4650" spans="2:4" x14ac:dyDescent="0.25">
      <c r="B4650"/>
      <c r="C4650"/>
      <c r="D4650"/>
    </row>
    <row r="4651" spans="2:4" x14ac:dyDescent="0.25">
      <c r="B4651"/>
      <c r="C4651"/>
      <c r="D4651"/>
    </row>
    <row r="4652" spans="2:4" x14ac:dyDescent="0.25">
      <c r="B4652"/>
      <c r="C4652"/>
      <c r="D4652"/>
    </row>
    <row r="4653" spans="2:4" x14ac:dyDescent="0.25">
      <c r="B4653"/>
      <c r="C4653"/>
      <c r="D4653"/>
    </row>
    <row r="4654" spans="2:4" x14ac:dyDescent="0.25">
      <c r="B4654"/>
      <c r="C4654"/>
      <c r="D4654"/>
    </row>
    <row r="4655" spans="2:4" x14ac:dyDescent="0.25">
      <c r="B4655"/>
      <c r="C4655"/>
      <c r="D4655"/>
    </row>
    <row r="4656" spans="2:4" x14ac:dyDescent="0.25">
      <c r="B4656"/>
      <c r="C4656"/>
      <c r="D4656"/>
    </row>
    <row r="4657" spans="2:4" x14ac:dyDescent="0.25">
      <c r="B4657"/>
      <c r="C4657"/>
      <c r="D4657"/>
    </row>
    <row r="4658" spans="2:4" x14ac:dyDescent="0.25">
      <c r="B4658"/>
      <c r="C4658"/>
      <c r="D4658"/>
    </row>
    <row r="4659" spans="2:4" x14ac:dyDescent="0.25">
      <c r="B4659"/>
      <c r="C4659"/>
      <c r="D4659"/>
    </row>
    <row r="4660" spans="2:4" x14ac:dyDescent="0.25">
      <c r="B4660"/>
      <c r="C4660"/>
      <c r="D4660"/>
    </row>
    <row r="4661" spans="2:4" x14ac:dyDescent="0.25">
      <c r="B4661"/>
      <c r="C4661"/>
      <c r="D4661"/>
    </row>
    <row r="4662" spans="2:4" x14ac:dyDescent="0.25">
      <c r="B4662"/>
      <c r="C4662"/>
      <c r="D4662"/>
    </row>
    <row r="4663" spans="2:4" x14ac:dyDescent="0.25">
      <c r="B4663"/>
      <c r="C4663"/>
      <c r="D4663"/>
    </row>
    <row r="4664" spans="2:4" x14ac:dyDescent="0.25">
      <c r="B4664"/>
      <c r="C4664"/>
      <c r="D4664"/>
    </row>
    <row r="4665" spans="2:4" x14ac:dyDescent="0.25">
      <c r="B4665"/>
      <c r="C4665"/>
      <c r="D4665"/>
    </row>
    <row r="4666" spans="2:4" x14ac:dyDescent="0.25">
      <c r="B4666"/>
      <c r="C4666"/>
      <c r="D4666"/>
    </row>
    <row r="4667" spans="2:4" x14ac:dyDescent="0.25">
      <c r="B4667"/>
      <c r="C4667"/>
      <c r="D4667"/>
    </row>
    <row r="4668" spans="2:4" x14ac:dyDescent="0.25">
      <c r="B4668"/>
      <c r="C4668"/>
      <c r="D4668"/>
    </row>
    <row r="4669" spans="2:4" x14ac:dyDescent="0.25">
      <c r="B4669"/>
      <c r="C4669"/>
      <c r="D4669"/>
    </row>
    <row r="4670" spans="2:4" x14ac:dyDescent="0.25">
      <c r="B4670"/>
      <c r="C4670"/>
      <c r="D4670"/>
    </row>
    <row r="4671" spans="2:4" x14ac:dyDescent="0.25">
      <c r="B4671"/>
      <c r="C4671"/>
      <c r="D4671"/>
    </row>
    <row r="4672" spans="2:4" x14ac:dyDescent="0.25">
      <c r="B4672"/>
      <c r="C4672"/>
      <c r="D4672"/>
    </row>
    <row r="4673" spans="2:4" x14ac:dyDescent="0.25">
      <c r="B4673"/>
      <c r="C4673"/>
      <c r="D4673"/>
    </row>
    <row r="4674" spans="2:4" x14ac:dyDescent="0.25">
      <c r="B4674"/>
      <c r="C4674"/>
      <c r="D4674"/>
    </row>
    <row r="4675" spans="2:4" x14ac:dyDescent="0.25">
      <c r="B4675"/>
      <c r="C4675"/>
      <c r="D4675"/>
    </row>
    <row r="4676" spans="2:4" x14ac:dyDescent="0.25">
      <c r="B4676"/>
      <c r="C4676"/>
      <c r="D4676"/>
    </row>
    <row r="4677" spans="2:4" x14ac:dyDescent="0.25">
      <c r="B4677"/>
      <c r="C4677"/>
      <c r="D4677"/>
    </row>
    <row r="4678" spans="2:4" x14ac:dyDescent="0.25">
      <c r="B4678"/>
      <c r="C4678"/>
      <c r="D4678"/>
    </row>
    <row r="4679" spans="2:4" x14ac:dyDescent="0.25">
      <c r="B4679"/>
      <c r="C4679"/>
      <c r="D4679"/>
    </row>
    <row r="4680" spans="2:4" x14ac:dyDescent="0.25">
      <c r="B4680"/>
      <c r="C4680"/>
      <c r="D4680"/>
    </row>
    <row r="4681" spans="2:4" x14ac:dyDescent="0.25">
      <c r="B4681"/>
      <c r="C4681"/>
      <c r="D4681"/>
    </row>
    <row r="4682" spans="2:4" x14ac:dyDescent="0.25">
      <c r="B4682"/>
      <c r="C4682"/>
      <c r="D4682"/>
    </row>
    <row r="4683" spans="2:4" x14ac:dyDescent="0.25">
      <c r="B4683"/>
      <c r="C4683"/>
      <c r="D4683"/>
    </row>
    <row r="4684" spans="2:4" x14ac:dyDescent="0.25">
      <c r="B4684"/>
      <c r="C4684"/>
      <c r="D4684"/>
    </row>
    <row r="4685" spans="2:4" x14ac:dyDescent="0.25">
      <c r="B4685"/>
      <c r="C4685"/>
      <c r="D4685"/>
    </row>
    <row r="4686" spans="2:4" x14ac:dyDescent="0.25">
      <c r="B4686"/>
      <c r="C4686"/>
      <c r="D4686"/>
    </row>
    <row r="4687" spans="2:4" x14ac:dyDescent="0.25">
      <c r="B4687"/>
      <c r="C4687"/>
      <c r="D4687"/>
    </row>
    <row r="4688" spans="2:4" x14ac:dyDescent="0.25">
      <c r="B4688"/>
      <c r="C4688"/>
      <c r="D4688"/>
    </row>
    <row r="4689" spans="2:4" x14ac:dyDescent="0.25">
      <c r="B4689"/>
      <c r="C4689"/>
      <c r="D4689"/>
    </row>
    <row r="4690" spans="2:4" x14ac:dyDescent="0.25">
      <c r="B4690"/>
      <c r="C4690"/>
      <c r="D4690"/>
    </row>
    <row r="4691" spans="2:4" x14ac:dyDescent="0.25">
      <c r="B4691"/>
      <c r="C4691"/>
      <c r="D4691"/>
    </row>
    <row r="4692" spans="2:4" x14ac:dyDescent="0.25">
      <c r="B4692"/>
      <c r="C4692"/>
      <c r="D4692"/>
    </row>
    <row r="4693" spans="2:4" x14ac:dyDescent="0.25">
      <c r="B4693"/>
      <c r="C4693"/>
      <c r="D4693"/>
    </row>
    <row r="4694" spans="2:4" x14ac:dyDescent="0.25">
      <c r="B4694"/>
      <c r="C4694"/>
      <c r="D4694"/>
    </row>
    <row r="4695" spans="2:4" x14ac:dyDescent="0.25">
      <c r="B4695"/>
      <c r="C4695"/>
      <c r="D4695"/>
    </row>
    <row r="4696" spans="2:4" x14ac:dyDescent="0.25">
      <c r="B4696"/>
      <c r="C4696"/>
      <c r="D4696"/>
    </row>
    <row r="4697" spans="2:4" x14ac:dyDescent="0.25">
      <c r="B4697"/>
      <c r="C4697"/>
      <c r="D4697"/>
    </row>
    <row r="4698" spans="2:4" x14ac:dyDescent="0.25">
      <c r="B4698"/>
      <c r="C4698"/>
      <c r="D4698"/>
    </row>
    <row r="4699" spans="2:4" x14ac:dyDescent="0.25">
      <c r="B4699"/>
      <c r="C4699"/>
      <c r="D4699"/>
    </row>
    <row r="4700" spans="2:4" x14ac:dyDescent="0.25">
      <c r="B4700"/>
      <c r="C4700"/>
      <c r="D4700"/>
    </row>
    <row r="4701" spans="2:4" x14ac:dyDescent="0.25">
      <c r="B4701"/>
      <c r="C4701"/>
      <c r="D4701"/>
    </row>
    <row r="4702" spans="2:4" x14ac:dyDescent="0.25">
      <c r="B4702"/>
      <c r="C4702"/>
      <c r="D4702"/>
    </row>
    <row r="4703" spans="2:4" x14ac:dyDescent="0.25">
      <c r="B4703"/>
      <c r="C4703"/>
      <c r="D4703"/>
    </row>
    <row r="4704" spans="2:4" x14ac:dyDescent="0.25">
      <c r="B4704"/>
      <c r="C4704"/>
      <c r="D4704"/>
    </row>
    <row r="4705" spans="2:4" x14ac:dyDescent="0.25">
      <c r="B4705"/>
      <c r="C4705"/>
      <c r="D4705"/>
    </row>
    <row r="4706" spans="2:4" x14ac:dyDescent="0.25">
      <c r="B4706"/>
      <c r="C4706"/>
      <c r="D4706"/>
    </row>
    <row r="4707" spans="2:4" x14ac:dyDescent="0.25">
      <c r="B4707"/>
      <c r="C4707"/>
      <c r="D4707"/>
    </row>
    <row r="4708" spans="2:4" x14ac:dyDescent="0.25">
      <c r="B4708"/>
      <c r="C4708"/>
      <c r="D4708"/>
    </row>
    <row r="4709" spans="2:4" x14ac:dyDescent="0.25">
      <c r="B4709"/>
      <c r="C4709"/>
      <c r="D4709"/>
    </row>
    <row r="4710" spans="2:4" x14ac:dyDescent="0.25">
      <c r="B4710"/>
      <c r="C4710"/>
      <c r="D4710"/>
    </row>
    <row r="4711" spans="2:4" x14ac:dyDescent="0.25">
      <c r="B4711"/>
      <c r="C4711"/>
      <c r="D4711"/>
    </row>
    <row r="4712" spans="2:4" x14ac:dyDescent="0.25">
      <c r="B4712"/>
      <c r="C4712"/>
      <c r="D4712"/>
    </row>
    <row r="4713" spans="2:4" x14ac:dyDescent="0.25">
      <c r="B4713"/>
      <c r="C4713"/>
      <c r="D4713"/>
    </row>
    <row r="4714" spans="2:4" x14ac:dyDescent="0.25">
      <c r="B4714"/>
      <c r="C4714"/>
      <c r="D4714"/>
    </row>
    <row r="4715" spans="2:4" x14ac:dyDescent="0.25">
      <c r="B4715"/>
      <c r="C4715"/>
      <c r="D4715"/>
    </row>
    <row r="4716" spans="2:4" x14ac:dyDescent="0.25">
      <c r="B4716"/>
      <c r="C4716"/>
      <c r="D4716"/>
    </row>
    <row r="4717" spans="2:4" x14ac:dyDescent="0.25">
      <c r="B4717"/>
      <c r="C4717"/>
      <c r="D4717"/>
    </row>
    <row r="4718" spans="2:4" x14ac:dyDescent="0.25">
      <c r="B4718"/>
      <c r="C4718"/>
      <c r="D4718"/>
    </row>
    <row r="4719" spans="2:4" x14ac:dyDescent="0.25">
      <c r="B4719"/>
      <c r="C4719"/>
      <c r="D4719"/>
    </row>
    <row r="4720" spans="2:4" x14ac:dyDescent="0.25">
      <c r="B4720"/>
      <c r="C4720"/>
      <c r="D4720"/>
    </row>
    <row r="4721" spans="2:4" x14ac:dyDescent="0.25">
      <c r="B4721"/>
      <c r="C4721"/>
      <c r="D4721"/>
    </row>
    <row r="4722" spans="2:4" x14ac:dyDescent="0.25">
      <c r="B4722"/>
      <c r="C4722"/>
      <c r="D4722"/>
    </row>
    <row r="4723" spans="2:4" x14ac:dyDescent="0.25">
      <c r="B4723"/>
      <c r="C4723"/>
      <c r="D4723"/>
    </row>
    <row r="4724" spans="2:4" x14ac:dyDescent="0.25">
      <c r="B4724"/>
      <c r="C4724"/>
      <c r="D4724"/>
    </row>
    <row r="4725" spans="2:4" x14ac:dyDescent="0.25">
      <c r="B4725"/>
      <c r="C4725"/>
      <c r="D4725"/>
    </row>
    <row r="4726" spans="2:4" x14ac:dyDescent="0.25">
      <c r="B4726"/>
      <c r="C4726"/>
      <c r="D4726"/>
    </row>
    <row r="4727" spans="2:4" x14ac:dyDescent="0.25">
      <c r="B4727"/>
      <c r="C4727"/>
      <c r="D4727"/>
    </row>
    <row r="4728" spans="2:4" x14ac:dyDescent="0.25">
      <c r="B4728"/>
      <c r="C4728"/>
      <c r="D4728"/>
    </row>
    <row r="4729" spans="2:4" x14ac:dyDescent="0.25">
      <c r="B4729"/>
      <c r="C4729"/>
      <c r="D4729"/>
    </row>
    <row r="4730" spans="2:4" x14ac:dyDescent="0.25">
      <c r="B4730"/>
      <c r="C4730"/>
      <c r="D4730"/>
    </row>
    <row r="4731" spans="2:4" x14ac:dyDescent="0.25">
      <c r="B4731"/>
      <c r="C4731"/>
      <c r="D4731"/>
    </row>
    <row r="4732" spans="2:4" x14ac:dyDescent="0.25">
      <c r="B4732"/>
      <c r="C4732"/>
      <c r="D4732"/>
    </row>
    <row r="4733" spans="2:4" x14ac:dyDescent="0.25">
      <c r="B4733"/>
      <c r="C4733"/>
      <c r="D4733"/>
    </row>
    <row r="4734" spans="2:4" x14ac:dyDescent="0.25">
      <c r="B4734"/>
      <c r="C4734"/>
      <c r="D4734"/>
    </row>
    <row r="4735" spans="2:4" x14ac:dyDescent="0.25">
      <c r="B4735"/>
      <c r="C4735"/>
      <c r="D4735"/>
    </row>
    <row r="4736" spans="2:4" x14ac:dyDescent="0.25">
      <c r="B4736"/>
      <c r="C4736"/>
      <c r="D4736"/>
    </row>
    <row r="4737" spans="2:4" x14ac:dyDescent="0.25">
      <c r="B4737"/>
      <c r="C4737"/>
      <c r="D4737"/>
    </row>
    <row r="4738" spans="2:4" x14ac:dyDescent="0.25">
      <c r="B4738"/>
      <c r="C4738"/>
      <c r="D4738"/>
    </row>
    <row r="4739" spans="2:4" x14ac:dyDescent="0.25">
      <c r="B4739"/>
      <c r="C4739"/>
      <c r="D4739"/>
    </row>
    <row r="4740" spans="2:4" x14ac:dyDescent="0.25">
      <c r="B4740"/>
      <c r="C4740"/>
      <c r="D4740"/>
    </row>
    <row r="4741" spans="2:4" x14ac:dyDescent="0.25">
      <c r="B4741"/>
      <c r="C4741"/>
      <c r="D4741"/>
    </row>
    <row r="4742" spans="2:4" x14ac:dyDescent="0.25">
      <c r="B4742"/>
      <c r="C4742"/>
      <c r="D4742"/>
    </row>
    <row r="4743" spans="2:4" x14ac:dyDescent="0.25">
      <c r="B4743"/>
      <c r="C4743"/>
      <c r="D4743"/>
    </row>
    <row r="4744" spans="2:4" x14ac:dyDescent="0.25">
      <c r="B4744"/>
      <c r="C4744"/>
      <c r="D4744"/>
    </row>
    <row r="4745" spans="2:4" x14ac:dyDescent="0.25">
      <c r="B4745"/>
      <c r="C4745"/>
      <c r="D4745"/>
    </row>
    <row r="4746" spans="2:4" x14ac:dyDescent="0.25">
      <c r="B4746"/>
      <c r="C4746"/>
      <c r="D4746"/>
    </row>
    <row r="4747" spans="2:4" x14ac:dyDescent="0.25">
      <c r="B4747"/>
      <c r="C4747"/>
      <c r="D4747"/>
    </row>
    <row r="4748" spans="2:4" x14ac:dyDescent="0.25">
      <c r="B4748"/>
      <c r="C4748"/>
      <c r="D4748"/>
    </row>
    <row r="4749" spans="2:4" x14ac:dyDescent="0.25">
      <c r="B4749"/>
      <c r="C4749"/>
      <c r="D4749"/>
    </row>
    <row r="4750" spans="2:4" x14ac:dyDescent="0.25">
      <c r="B4750"/>
      <c r="C4750"/>
      <c r="D4750"/>
    </row>
    <row r="4751" spans="2:4" x14ac:dyDescent="0.25">
      <c r="B4751"/>
      <c r="C4751"/>
      <c r="D4751"/>
    </row>
    <row r="4752" spans="2:4" x14ac:dyDescent="0.25">
      <c r="B4752"/>
      <c r="C4752"/>
      <c r="D4752"/>
    </row>
    <row r="4753" spans="2:4" x14ac:dyDescent="0.25">
      <c r="B4753"/>
      <c r="C4753"/>
      <c r="D4753"/>
    </row>
    <row r="4754" spans="2:4" x14ac:dyDescent="0.25">
      <c r="B4754"/>
      <c r="C4754"/>
      <c r="D4754"/>
    </row>
    <row r="4755" spans="2:4" x14ac:dyDescent="0.25">
      <c r="B4755"/>
      <c r="C4755"/>
      <c r="D4755"/>
    </row>
    <row r="4756" spans="2:4" x14ac:dyDescent="0.25">
      <c r="B4756"/>
      <c r="C4756"/>
      <c r="D4756"/>
    </row>
    <row r="4757" spans="2:4" x14ac:dyDescent="0.25">
      <c r="B4757"/>
      <c r="C4757"/>
      <c r="D4757"/>
    </row>
    <row r="4758" spans="2:4" x14ac:dyDescent="0.25">
      <c r="B4758"/>
      <c r="C4758"/>
      <c r="D4758"/>
    </row>
    <row r="4759" spans="2:4" x14ac:dyDescent="0.25">
      <c r="B4759"/>
      <c r="C4759"/>
      <c r="D4759"/>
    </row>
    <row r="4760" spans="2:4" x14ac:dyDescent="0.25">
      <c r="B4760"/>
      <c r="C4760"/>
      <c r="D4760"/>
    </row>
    <row r="4761" spans="2:4" x14ac:dyDescent="0.25">
      <c r="B4761"/>
      <c r="C4761"/>
      <c r="D4761"/>
    </row>
    <row r="4762" spans="2:4" x14ac:dyDescent="0.25">
      <c r="B4762"/>
      <c r="C4762"/>
      <c r="D4762"/>
    </row>
    <row r="4763" spans="2:4" x14ac:dyDescent="0.25">
      <c r="B4763"/>
      <c r="C4763"/>
      <c r="D4763"/>
    </row>
    <row r="4764" spans="2:4" x14ac:dyDescent="0.25">
      <c r="B4764"/>
      <c r="C4764"/>
      <c r="D4764"/>
    </row>
    <row r="4765" spans="2:4" x14ac:dyDescent="0.25">
      <c r="B4765"/>
      <c r="C4765"/>
      <c r="D4765"/>
    </row>
    <row r="4766" spans="2:4" x14ac:dyDescent="0.25">
      <c r="B4766"/>
      <c r="C4766"/>
      <c r="D4766"/>
    </row>
    <row r="4767" spans="2:4" x14ac:dyDescent="0.25">
      <c r="B4767"/>
      <c r="C4767"/>
      <c r="D4767"/>
    </row>
    <row r="4768" spans="2:4" x14ac:dyDescent="0.25">
      <c r="B4768"/>
      <c r="C4768"/>
      <c r="D4768"/>
    </row>
    <row r="4769" spans="2:4" x14ac:dyDescent="0.25">
      <c r="B4769"/>
      <c r="C4769"/>
      <c r="D4769"/>
    </row>
    <row r="4770" spans="2:4" x14ac:dyDescent="0.25">
      <c r="B4770"/>
      <c r="C4770"/>
      <c r="D4770"/>
    </row>
    <row r="4771" spans="2:4" x14ac:dyDescent="0.25">
      <c r="B4771"/>
      <c r="C4771"/>
      <c r="D4771"/>
    </row>
    <row r="4772" spans="2:4" x14ac:dyDescent="0.25">
      <c r="B4772"/>
      <c r="C4772"/>
      <c r="D4772"/>
    </row>
    <row r="4773" spans="2:4" x14ac:dyDescent="0.25">
      <c r="B4773"/>
      <c r="C4773"/>
      <c r="D4773"/>
    </row>
    <row r="4774" spans="2:4" x14ac:dyDescent="0.25">
      <c r="B4774"/>
      <c r="C4774"/>
      <c r="D4774"/>
    </row>
    <row r="4775" spans="2:4" x14ac:dyDescent="0.25">
      <c r="B4775"/>
      <c r="C4775"/>
      <c r="D4775"/>
    </row>
    <row r="4776" spans="2:4" x14ac:dyDescent="0.25">
      <c r="B4776"/>
      <c r="C4776"/>
      <c r="D4776"/>
    </row>
    <row r="4777" spans="2:4" x14ac:dyDescent="0.25">
      <c r="B4777"/>
      <c r="C4777"/>
      <c r="D4777"/>
    </row>
    <row r="4778" spans="2:4" x14ac:dyDescent="0.25">
      <c r="B4778"/>
      <c r="C4778"/>
      <c r="D4778"/>
    </row>
    <row r="4779" spans="2:4" x14ac:dyDescent="0.25">
      <c r="B4779"/>
      <c r="C4779"/>
      <c r="D4779"/>
    </row>
    <row r="4780" spans="2:4" x14ac:dyDescent="0.25">
      <c r="B4780"/>
      <c r="C4780"/>
      <c r="D4780"/>
    </row>
    <row r="4781" spans="2:4" x14ac:dyDescent="0.25">
      <c r="B4781"/>
      <c r="C4781"/>
      <c r="D4781"/>
    </row>
    <row r="4782" spans="2:4" x14ac:dyDescent="0.25">
      <c r="B4782"/>
      <c r="C4782"/>
      <c r="D4782"/>
    </row>
    <row r="4783" spans="2:4" x14ac:dyDescent="0.25">
      <c r="B4783"/>
      <c r="C4783"/>
      <c r="D4783"/>
    </row>
    <row r="4784" spans="2:4" x14ac:dyDescent="0.25">
      <c r="B4784"/>
      <c r="C4784"/>
      <c r="D4784"/>
    </row>
    <row r="4785" spans="2:4" x14ac:dyDescent="0.25">
      <c r="B4785"/>
      <c r="C4785"/>
      <c r="D4785"/>
    </row>
    <row r="4786" spans="2:4" x14ac:dyDescent="0.25">
      <c r="B4786"/>
      <c r="C4786"/>
      <c r="D4786"/>
    </row>
    <row r="4787" spans="2:4" x14ac:dyDescent="0.25">
      <c r="B4787"/>
      <c r="C4787"/>
      <c r="D4787"/>
    </row>
    <row r="4788" spans="2:4" x14ac:dyDescent="0.25">
      <c r="B4788"/>
      <c r="C4788"/>
      <c r="D4788"/>
    </row>
    <row r="4789" spans="2:4" x14ac:dyDescent="0.25">
      <c r="B4789"/>
      <c r="C4789"/>
      <c r="D4789"/>
    </row>
    <row r="4790" spans="2:4" x14ac:dyDescent="0.25">
      <c r="B4790"/>
      <c r="C4790"/>
      <c r="D4790"/>
    </row>
    <row r="4791" spans="2:4" x14ac:dyDescent="0.25">
      <c r="B4791"/>
      <c r="C4791"/>
      <c r="D4791"/>
    </row>
    <row r="4792" spans="2:4" x14ac:dyDescent="0.25">
      <c r="B4792"/>
      <c r="C4792"/>
      <c r="D4792"/>
    </row>
    <row r="4793" spans="2:4" x14ac:dyDescent="0.25">
      <c r="B4793"/>
      <c r="C4793"/>
      <c r="D4793"/>
    </row>
    <row r="4794" spans="2:4" x14ac:dyDescent="0.25">
      <c r="B4794"/>
      <c r="C4794"/>
      <c r="D4794"/>
    </row>
    <row r="4795" spans="2:4" x14ac:dyDescent="0.25">
      <c r="B4795"/>
      <c r="C4795"/>
      <c r="D4795"/>
    </row>
    <row r="4796" spans="2:4" x14ac:dyDescent="0.25">
      <c r="B4796"/>
      <c r="C4796"/>
      <c r="D4796"/>
    </row>
    <row r="4797" spans="2:4" x14ac:dyDescent="0.25">
      <c r="B4797"/>
      <c r="C4797"/>
      <c r="D4797"/>
    </row>
    <row r="4798" spans="2:4" x14ac:dyDescent="0.25">
      <c r="B4798"/>
      <c r="C4798"/>
      <c r="D4798"/>
    </row>
    <row r="4799" spans="2:4" x14ac:dyDescent="0.25">
      <c r="B4799"/>
      <c r="C4799"/>
      <c r="D4799"/>
    </row>
    <row r="4800" spans="2:4" x14ac:dyDescent="0.25">
      <c r="B4800"/>
      <c r="C4800"/>
      <c r="D4800"/>
    </row>
    <row r="4801" spans="2:4" x14ac:dyDescent="0.25">
      <c r="B4801"/>
      <c r="C4801"/>
      <c r="D4801"/>
    </row>
    <row r="4802" spans="2:4" x14ac:dyDescent="0.25">
      <c r="B4802"/>
      <c r="C4802"/>
      <c r="D4802"/>
    </row>
    <row r="4803" spans="2:4" x14ac:dyDescent="0.25">
      <c r="B4803"/>
      <c r="C4803"/>
      <c r="D4803"/>
    </row>
    <row r="4804" spans="2:4" x14ac:dyDescent="0.25">
      <c r="B4804"/>
      <c r="C4804"/>
      <c r="D4804"/>
    </row>
    <row r="4805" spans="2:4" x14ac:dyDescent="0.25">
      <c r="B4805"/>
      <c r="C4805"/>
      <c r="D4805"/>
    </row>
    <row r="4806" spans="2:4" x14ac:dyDescent="0.25">
      <c r="B4806"/>
      <c r="C4806"/>
      <c r="D4806"/>
    </row>
    <row r="4807" spans="2:4" x14ac:dyDescent="0.25">
      <c r="B4807"/>
      <c r="C4807"/>
      <c r="D4807"/>
    </row>
    <row r="4808" spans="2:4" x14ac:dyDescent="0.25">
      <c r="B4808"/>
      <c r="C4808"/>
      <c r="D4808"/>
    </row>
    <row r="4809" spans="2:4" x14ac:dyDescent="0.25">
      <c r="B4809"/>
      <c r="C4809"/>
      <c r="D4809"/>
    </row>
    <row r="4810" spans="2:4" x14ac:dyDescent="0.25">
      <c r="B4810"/>
      <c r="C4810"/>
      <c r="D4810"/>
    </row>
    <row r="4811" spans="2:4" x14ac:dyDescent="0.25">
      <c r="B4811"/>
      <c r="C4811"/>
      <c r="D4811"/>
    </row>
    <row r="4812" spans="2:4" x14ac:dyDescent="0.25">
      <c r="B4812"/>
      <c r="C4812"/>
      <c r="D4812"/>
    </row>
    <row r="4813" spans="2:4" x14ac:dyDescent="0.25">
      <c r="B4813"/>
      <c r="C4813"/>
      <c r="D4813"/>
    </row>
    <row r="4814" spans="2:4" x14ac:dyDescent="0.25">
      <c r="B4814"/>
      <c r="C4814"/>
      <c r="D4814"/>
    </row>
    <row r="4815" spans="2:4" x14ac:dyDescent="0.25">
      <c r="B4815"/>
      <c r="C4815"/>
      <c r="D4815"/>
    </row>
    <row r="4816" spans="2:4" x14ac:dyDescent="0.25">
      <c r="B4816"/>
      <c r="C4816"/>
      <c r="D4816"/>
    </row>
    <row r="4817" spans="2:4" x14ac:dyDescent="0.25">
      <c r="B4817"/>
      <c r="C4817"/>
      <c r="D4817"/>
    </row>
    <row r="4818" spans="2:4" x14ac:dyDescent="0.25">
      <c r="B4818"/>
      <c r="C4818"/>
      <c r="D4818"/>
    </row>
    <row r="4819" spans="2:4" x14ac:dyDescent="0.25">
      <c r="B4819"/>
      <c r="C4819"/>
      <c r="D4819"/>
    </row>
    <row r="4820" spans="2:4" x14ac:dyDescent="0.25">
      <c r="B4820"/>
      <c r="C4820"/>
      <c r="D4820"/>
    </row>
    <row r="4821" spans="2:4" x14ac:dyDescent="0.25">
      <c r="B4821"/>
      <c r="C4821"/>
      <c r="D4821"/>
    </row>
    <row r="4822" spans="2:4" x14ac:dyDescent="0.25">
      <c r="B4822"/>
      <c r="C4822"/>
      <c r="D4822"/>
    </row>
    <row r="4823" spans="2:4" x14ac:dyDescent="0.25">
      <c r="B4823"/>
      <c r="C4823"/>
      <c r="D4823"/>
    </row>
    <row r="4824" spans="2:4" x14ac:dyDescent="0.25">
      <c r="B4824"/>
      <c r="C4824"/>
      <c r="D4824"/>
    </row>
    <row r="4825" spans="2:4" x14ac:dyDescent="0.25">
      <c r="B4825"/>
      <c r="C4825"/>
      <c r="D4825"/>
    </row>
    <row r="4826" spans="2:4" x14ac:dyDescent="0.25">
      <c r="B4826"/>
      <c r="C4826"/>
      <c r="D4826"/>
    </row>
    <row r="4827" spans="2:4" x14ac:dyDescent="0.25">
      <c r="B4827"/>
      <c r="C4827"/>
      <c r="D4827"/>
    </row>
    <row r="4828" spans="2:4" x14ac:dyDescent="0.25">
      <c r="B4828"/>
      <c r="C4828"/>
      <c r="D4828"/>
    </row>
    <row r="4829" spans="2:4" x14ac:dyDescent="0.25">
      <c r="B4829"/>
      <c r="C4829"/>
      <c r="D4829"/>
    </row>
    <row r="4830" spans="2:4" x14ac:dyDescent="0.25">
      <c r="B4830"/>
      <c r="C4830"/>
      <c r="D4830"/>
    </row>
    <row r="4831" spans="2:4" x14ac:dyDescent="0.25">
      <c r="B4831"/>
      <c r="C4831"/>
      <c r="D4831"/>
    </row>
    <row r="4832" spans="2:4" x14ac:dyDescent="0.25">
      <c r="B4832"/>
      <c r="C4832"/>
      <c r="D4832"/>
    </row>
    <row r="4833" spans="2:4" x14ac:dyDescent="0.25">
      <c r="B4833"/>
      <c r="C4833"/>
      <c r="D4833"/>
    </row>
    <row r="4834" spans="2:4" x14ac:dyDescent="0.25">
      <c r="B4834"/>
      <c r="C4834"/>
      <c r="D4834"/>
    </row>
    <row r="4835" spans="2:4" x14ac:dyDescent="0.25">
      <c r="B4835"/>
      <c r="C4835"/>
      <c r="D4835"/>
    </row>
    <row r="4836" spans="2:4" x14ac:dyDescent="0.25">
      <c r="B4836"/>
      <c r="C4836"/>
      <c r="D4836"/>
    </row>
    <row r="4837" spans="2:4" x14ac:dyDescent="0.25">
      <c r="B4837"/>
      <c r="C4837"/>
      <c r="D4837"/>
    </row>
    <row r="4838" spans="2:4" x14ac:dyDescent="0.25">
      <c r="B4838"/>
      <c r="C4838"/>
      <c r="D4838"/>
    </row>
    <row r="4839" spans="2:4" x14ac:dyDescent="0.25">
      <c r="B4839"/>
      <c r="C4839"/>
      <c r="D4839"/>
    </row>
    <row r="4840" spans="2:4" x14ac:dyDescent="0.25">
      <c r="B4840"/>
      <c r="C4840"/>
      <c r="D4840"/>
    </row>
    <row r="4841" spans="2:4" x14ac:dyDescent="0.25">
      <c r="B4841"/>
      <c r="C4841"/>
      <c r="D4841"/>
    </row>
    <row r="4842" spans="2:4" x14ac:dyDescent="0.25">
      <c r="B4842"/>
      <c r="C4842"/>
      <c r="D4842"/>
    </row>
    <row r="4843" spans="2:4" x14ac:dyDescent="0.25">
      <c r="B4843"/>
      <c r="C4843"/>
      <c r="D4843"/>
    </row>
    <row r="4844" spans="2:4" x14ac:dyDescent="0.25">
      <c r="B4844"/>
      <c r="C4844"/>
      <c r="D4844"/>
    </row>
    <row r="4845" spans="2:4" x14ac:dyDescent="0.25">
      <c r="B4845"/>
      <c r="C4845"/>
      <c r="D4845"/>
    </row>
    <row r="4846" spans="2:4" x14ac:dyDescent="0.25">
      <c r="B4846"/>
      <c r="C4846"/>
      <c r="D4846"/>
    </row>
    <row r="4847" spans="2:4" x14ac:dyDescent="0.25">
      <c r="B4847"/>
      <c r="C4847"/>
      <c r="D4847"/>
    </row>
    <row r="4848" spans="2:4" x14ac:dyDescent="0.25">
      <c r="B4848"/>
      <c r="C4848"/>
      <c r="D4848"/>
    </row>
    <row r="4849" spans="2:4" x14ac:dyDescent="0.25">
      <c r="B4849"/>
      <c r="C4849"/>
      <c r="D4849"/>
    </row>
    <row r="4850" spans="2:4" x14ac:dyDescent="0.25">
      <c r="B4850"/>
      <c r="C4850"/>
      <c r="D4850"/>
    </row>
    <row r="4851" spans="2:4" x14ac:dyDescent="0.25">
      <c r="B4851"/>
      <c r="C4851"/>
      <c r="D4851"/>
    </row>
    <row r="4852" spans="2:4" x14ac:dyDescent="0.25">
      <c r="B4852"/>
      <c r="C4852"/>
      <c r="D4852"/>
    </row>
    <row r="4853" spans="2:4" x14ac:dyDescent="0.25">
      <c r="B4853"/>
      <c r="C4853"/>
      <c r="D4853"/>
    </row>
    <row r="4854" spans="2:4" x14ac:dyDescent="0.25">
      <c r="B4854"/>
      <c r="C4854"/>
      <c r="D4854"/>
    </row>
    <row r="4855" spans="2:4" x14ac:dyDescent="0.25">
      <c r="B4855"/>
      <c r="C4855"/>
      <c r="D4855"/>
    </row>
    <row r="4856" spans="2:4" x14ac:dyDescent="0.25">
      <c r="B4856"/>
      <c r="C4856"/>
      <c r="D4856"/>
    </row>
    <row r="4857" spans="2:4" x14ac:dyDescent="0.25">
      <c r="B4857"/>
      <c r="C4857"/>
      <c r="D4857"/>
    </row>
    <row r="4858" spans="2:4" x14ac:dyDescent="0.25">
      <c r="B4858"/>
      <c r="C4858"/>
      <c r="D4858"/>
    </row>
    <row r="4859" spans="2:4" x14ac:dyDescent="0.25">
      <c r="B4859"/>
      <c r="C4859"/>
      <c r="D4859"/>
    </row>
    <row r="4860" spans="2:4" x14ac:dyDescent="0.25">
      <c r="B4860"/>
      <c r="C4860"/>
      <c r="D4860"/>
    </row>
    <row r="4861" spans="2:4" x14ac:dyDescent="0.25">
      <c r="B4861"/>
      <c r="C4861"/>
      <c r="D4861"/>
    </row>
    <row r="4862" spans="2:4" x14ac:dyDescent="0.25">
      <c r="B4862"/>
      <c r="C4862"/>
      <c r="D4862"/>
    </row>
    <row r="4863" spans="2:4" x14ac:dyDescent="0.25">
      <c r="B4863"/>
      <c r="C4863"/>
      <c r="D4863"/>
    </row>
    <row r="4864" spans="2:4" x14ac:dyDescent="0.25">
      <c r="B4864"/>
      <c r="C4864"/>
      <c r="D4864"/>
    </row>
    <row r="4865" spans="2:4" x14ac:dyDescent="0.25">
      <c r="B4865"/>
      <c r="C4865"/>
      <c r="D4865"/>
    </row>
    <row r="4866" spans="2:4" x14ac:dyDescent="0.25">
      <c r="B4866"/>
      <c r="C4866"/>
      <c r="D4866"/>
    </row>
    <row r="4867" spans="2:4" x14ac:dyDescent="0.25">
      <c r="B4867"/>
      <c r="C4867"/>
      <c r="D4867"/>
    </row>
    <row r="4868" spans="2:4" x14ac:dyDescent="0.25">
      <c r="B4868"/>
      <c r="C4868"/>
      <c r="D4868"/>
    </row>
    <row r="4869" spans="2:4" x14ac:dyDescent="0.25">
      <c r="B4869"/>
      <c r="C4869"/>
      <c r="D4869"/>
    </row>
    <row r="4870" spans="2:4" x14ac:dyDescent="0.25">
      <c r="B4870"/>
      <c r="C4870"/>
      <c r="D4870"/>
    </row>
    <row r="4871" spans="2:4" x14ac:dyDescent="0.25">
      <c r="B4871"/>
      <c r="C4871"/>
      <c r="D4871"/>
    </row>
    <row r="4872" spans="2:4" x14ac:dyDescent="0.25">
      <c r="B4872"/>
      <c r="C4872"/>
      <c r="D4872"/>
    </row>
    <row r="4873" spans="2:4" x14ac:dyDescent="0.25">
      <c r="B4873"/>
      <c r="C4873"/>
      <c r="D4873"/>
    </row>
    <row r="4874" spans="2:4" x14ac:dyDescent="0.25">
      <c r="B4874"/>
      <c r="C4874"/>
      <c r="D4874"/>
    </row>
    <row r="4875" spans="2:4" x14ac:dyDescent="0.25">
      <c r="B4875"/>
      <c r="C4875"/>
      <c r="D4875"/>
    </row>
    <row r="4876" spans="2:4" x14ac:dyDescent="0.25">
      <c r="B4876"/>
      <c r="C4876"/>
      <c r="D4876"/>
    </row>
    <row r="4877" spans="2:4" x14ac:dyDescent="0.25">
      <c r="B4877"/>
      <c r="C4877"/>
      <c r="D4877"/>
    </row>
    <row r="4878" spans="2:4" x14ac:dyDescent="0.25">
      <c r="B4878"/>
      <c r="C4878"/>
      <c r="D4878"/>
    </row>
    <row r="4879" spans="2:4" x14ac:dyDescent="0.25">
      <c r="B4879"/>
      <c r="C4879"/>
      <c r="D4879"/>
    </row>
    <row r="4880" spans="2:4" x14ac:dyDescent="0.25">
      <c r="B4880"/>
      <c r="C4880"/>
      <c r="D4880"/>
    </row>
    <row r="4881" spans="2:4" x14ac:dyDescent="0.25">
      <c r="B4881"/>
      <c r="C4881"/>
      <c r="D4881"/>
    </row>
    <row r="4882" spans="2:4" x14ac:dyDescent="0.25">
      <c r="B4882"/>
      <c r="C4882"/>
      <c r="D4882"/>
    </row>
    <row r="4883" spans="2:4" x14ac:dyDescent="0.25">
      <c r="B4883"/>
      <c r="C4883"/>
      <c r="D4883"/>
    </row>
    <row r="4884" spans="2:4" x14ac:dyDescent="0.25">
      <c r="B4884"/>
      <c r="C4884"/>
      <c r="D4884"/>
    </row>
    <row r="4885" spans="2:4" x14ac:dyDescent="0.25">
      <c r="B4885"/>
      <c r="C4885"/>
      <c r="D4885"/>
    </row>
    <row r="4886" spans="2:4" x14ac:dyDescent="0.25">
      <c r="B4886"/>
      <c r="C4886"/>
      <c r="D4886"/>
    </row>
    <row r="4887" spans="2:4" x14ac:dyDescent="0.25">
      <c r="B4887"/>
      <c r="C4887"/>
      <c r="D4887"/>
    </row>
    <row r="4888" spans="2:4" x14ac:dyDescent="0.25">
      <c r="B4888"/>
      <c r="C4888"/>
      <c r="D4888"/>
    </row>
    <row r="4889" spans="2:4" x14ac:dyDescent="0.25">
      <c r="B4889"/>
      <c r="C4889"/>
      <c r="D4889"/>
    </row>
    <row r="4890" spans="2:4" x14ac:dyDescent="0.25">
      <c r="B4890"/>
      <c r="C4890"/>
      <c r="D4890"/>
    </row>
    <row r="4891" spans="2:4" x14ac:dyDescent="0.25">
      <c r="B4891"/>
      <c r="C4891"/>
      <c r="D4891"/>
    </row>
    <row r="4892" spans="2:4" x14ac:dyDescent="0.25">
      <c r="B4892"/>
      <c r="C4892"/>
      <c r="D4892"/>
    </row>
    <row r="4893" spans="2:4" x14ac:dyDescent="0.25">
      <c r="B4893"/>
      <c r="C4893"/>
      <c r="D4893"/>
    </row>
    <row r="4894" spans="2:4" x14ac:dyDescent="0.25">
      <c r="B4894"/>
      <c r="C4894"/>
      <c r="D4894"/>
    </row>
    <row r="4895" spans="2:4" x14ac:dyDescent="0.25">
      <c r="B4895"/>
      <c r="C4895"/>
      <c r="D4895"/>
    </row>
    <row r="4896" spans="2:4" x14ac:dyDescent="0.25">
      <c r="B4896"/>
      <c r="C4896"/>
      <c r="D4896"/>
    </row>
    <row r="4897" spans="2:4" x14ac:dyDescent="0.25">
      <c r="B4897"/>
      <c r="C4897"/>
      <c r="D4897"/>
    </row>
    <row r="4898" spans="2:4" x14ac:dyDescent="0.25">
      <c r="B4898"/>
      <c r="C4898"/>
      <c r="D4898"/>
    </row>
    <row r="4899" spans="2:4" x14ac:dyDescent="0.25">
      <c r="B4899"/>
      <c r="C4899"/>
      <c r="D4899"/>
    </row>
    <row r="4900" spans="2:4" x14ac:dyDescent="0.25">
      <c r="B4900"/>
      <c r="C4900"/>
      <c r="D4900"/>
    </row>
    <row r="4901" spans="2:4" x14ac:dyDescent="0.25">
      <c r="B4901"/>
      <c r="C4901"/>
      <c r="D4901"/>
    </row>
    <row r="4902" spans="2:4" x14ac:dyDescent="0.25">
      <c r="B4902"/>
      <c r="C4902"/>
      <c r="D4902"/>
    </row>
    <row r="4903" spans="2:4" x14ac:dyDescent="0.25">
      <c r="B4903"/>
      <c r="C4903"/>
      <c r="D4903"/>
    </row>
    <row r="4904" spans="2:4" x14ac:dyDescent="0.25">
      <c r="B4904"/>
      <c r="C4904"/>
      <c r="D4904"/>
    </row>
    <row r="4905" spans="2:4" x14ac:dyDescent="0.25">
      <c r="B4905"/>
      <c r="C4905"/>
      <c r="D4905"/>
    </row>
    <row r="4906" spans="2:4" x14ac:dyDescent="0.25">
      <c r="B4906"/>
      <c r="C4906"/>
      <c r="D4906"/>
    </row>
    <row r="4907" spans="2:4" x14ac:dyDescent="0.25">
      <c r="B4907"/>
      <c r="C4907"/>
      <c r="D4907"/>
    </row>
    <row r="4908" spans="2:4" x14ac:dyDescent="0.25">
      <c r="B4908"/>
      <c r="C4908"/>
      <c r="D4908"/>
    </row>
    <row r="4909" spans="2:4" x14ac:dyDescent="0.25">
      <c r="B4909"/>
      <c r="C4909"/>
      <c r="D4909"/>
    </row>
    <row r="4910" spans="2:4" x14ac:dyDescent="0.25">
      <c r="B4910"/>
      <c r="C4910"/>
      <c r="D4910"/>
    </row>
    <row r="4911" spans="2:4" x14ac:dyDescent="0.25">
      <c r="B4911"/>
      <c r="C4911"/>
      <c r="D4911"/>
    </row>
    <row r="4912" spans="2:4" x14ac:dyDescent="0.25">
      <c r="B4912"/>
      <c r="C4912"/>
      <c r="D4912"/>
    </row>
    <row r="4913" spans="2:4" x14ac:dyDescent="0.25">
      <c r="B4913"/>
      <c r="C4913"/>
      <c r="D4913"/>
    </row>
    <row r="4914" spans="2:4" x14ac:dyDescent="0.25">
      <c r="B4914"/>
      <c r="C4914"/>
      <c r="D4914"/>
    </row>
    <row r="4915" spans="2:4" x14ac:dyDescent="0.25">
      <c r="B4915"/>
      <c r="C4915"/>
      <c r="D4915"/>
    </row>
    <row r="4916" spans="2:4" x14ac:dyDescent="0.25">
      <c r="B4916"/>
      <c r="C4916"/>
      <c r="D4916"/>
    </row>
    <row r="4917" spans="2:4" x14ac:dyDescent="0.25">
      <c r="B4917"/>
      <c r="C4917"/>
      <c r="D4917"/>
    </row>
    <row r="4918" spans="2:4" x14ac:dyDescent="0.25">
      <c r="B4918"/>
      <c r="C4918"/>
      <c r="D4918"/>
    </row>
    <row r="4919" spans="2:4" x14ac:dyDescent="0.25">
      <c r="B4919"/>
      <c r="C4919"/>
      <c r="D4919"/>
    </row>
    <row r="4920" spans="2:4" x14ac:dyDescent="0.25">
      <c r="B4920"/>
      <c r="C4920"/>
      <c r="D4920"/>
    </row>
    <row r="4921" spans="2:4" x14ac:dyDescent="0.25">
      <c r="B4921"/>
      <c r="C4921"/>
      <c r="D4921"/>
    </row>
    <row r="4922" spans="2:4" x14ac:dyDescent="0.25">
      <c r="B4922"/>
      <c r="C4922"/>
      <c r="D4922"/>
    </row>
    <row r="4923" spans="2:4" x14ac:dyDescent="0.25">
      <c r="B4923"/>
      <c r="C4923"/>
      <c r="D4923"/>
    </row>
    <row r="4924" spans="2:4" x14ac:dyDescent="0.25">
      <c r="B4924"/>
      <c r="C4924"/>
      <c r="D4924"/>
    </row>
    <row r="4925" spans="2:4" x14ac:dyDescent="0.25">
      <c r="B4925"/>
      <c r="C4925"/>
      <c r="D4925"/>
    </row>
    <row r="4926" spans="2:4" x14ac:dyDescent="0.25">
      <c r="B4926"/>
      <c r="C4926"/>
      <c r="D4926"/>
    </row>
    <row r="4927" spans="2:4" x14ac:dyDescent="0.25">
      <c r="B4927"/>
      <c r="C4927"/>
      <c r="D4927"/>
    </row>
    <row r="4928" spans="2:4" x14ac:dyDescent="0.25">
      <c r="B4928"/>
      <c r="C4928"/>
      <c r="D4928"/>
    </row>
    <row r="4929" spans="2:4" x14ac:dyDescent="0.25">
      <c r="B4929"/>
      <c r="C4929"/>
      <c r="D4929"/>
    </row>
    <row r="4930" spans="2:4" x14ac:dyDescent="0.25">
      <c r="B4930"/>
      <c r="C4930"/>
      <c r="D4930"/>
    </row>
    <row r="4931" spans="2:4" x14ac:dyDescent="0.25">
      <c r="B4931"/>
      <c r="C4931"/>
      <c r="D4931"/>
    </row>
    <row r="4932" spans="2:4" x14ac:dyDescent="0.25">
      <c r="B4932"/>
      <c r="C4932"/>
      <c r="D4932"/>
    </row>
    <row r="4933" spans="2:4" x14ac:dyDescent="0.25">
      <c r="B4933"/>
      <c r="C4933"/>
      <c r="D4933"/>
    </row>
    <row r="4934" spans="2:4" x14ac:dyDescent="0.25">
      <c r="B4934"/>
      <c r="C4934"/>
      <c r="D4934"/>
    </row>
    <row r="4935" spans="2:4" x14ac:dyDescent="0.25">
      <c r="B4935"/>
      <c r="C4935"/>
      <c r="D4935"/>
    </row>
    <row r="4936" spans="2:4" x14ac:dyDescent="0.25">
      <c r="B4936"/>
      <c r="C4936"/>
      <c r="D4936"/>
    </row>
    <row r="4937" spans="2:4" x14ac:dyDescent="0.25">
      <c r="B4937"/>
      <c r="C4937"/>
      <c r="D4937"/>
    </row>
    <row r="4938" spans="2:4" x14ac:dyDescent="0.25">
      <c r="B4938"/>
      <c r="C4938"/>
      <c r="D4938"/>
    </row>
    <row r="4939" spans="2:4" x14ac:dyDescent="0.25">
      <c r="B4939"/>
      <c r="C4939"/>
      <c r="D4939"/>
    </row>
    <row r="4940" spans="2:4" x14ac:dyDescent="0.25">
      <c r="B4940"/>
      <c r="C4940"/>
      <c r="D4940"/>
    </row>
    <row r="4941" spans="2:4" x14ac:dyDescent="0.25">
      <c r="B4941"/>
      <c r="C4941"/>
      <c r="D4941"/>
    </row>
    <row r="4942" spans="2:4" x14ac:dyDescent="0.25">
      <c r="B4942"/>
      <c r="C4942"/>
      <c r="D4942"/>
    </row>
    <row r="4943" spans="2:4" x14ac:dyDescent="0.25">
      <c r="B4943"/>
      <c r="C4943"/>
      <c r="D4943"/>
    </row>
    <row r="4944" spans="2:4" x14ac:dyDescent="0.25">
      <c r="B4944"/>
      <c r="C4944"/>
      <c r="D4944"/>
    </row>
    <row r="4945" spans="2:4" x14ac:dyDescent="0.25">
      <c r="B4945"/>
      <c r="C4945"/>
      <c r="D4945"/>
    </row>
    <row r="4946" spans="2:4" x14ac:dyDescent="0.25">
      <c r="B4946"/>
      <c r="C4946"/>
      <c r="D4946"/>
    </row>
    <row r="4947" spans="2:4" x14ac:dyDescent="0.25">
      <c r="B4947"/>
      <c r="C4947"/>
      <c r="D4947"/>
    </row>
    <row r="4948" spans="2:4" x14ac:dyDescent="0.25">
      <c r="B4948"/>
      <c r="C4948"/>
      <c r="D4948"/>
    </row>
    <row r="4949" spans="2:4" x14ac:dyDescent="0.25">
      <c r="B4949"/>
      <c r="C4949"/>
      <c r="D4949"/>
    </row>
    <row r="4950" spans="2:4" x14ac:dyDescent="0.25">
      <c r="B4950"/>
      <c r="C4950"/>
      <c r="D4950"/>
    </row>
    <row r="4951" spans="2:4" x14ac:dyDescent="0.25">
      <c r="B4951"/>
      <c r="C4951"/>
      <c r="D4951"/>
    </row>
    <row r="4952" spans="2:4" x14ac:dyDescent="0.25">
      <c r="B4952"/>
      <c r="C4952"/>
      <c r="D4952"/>
    </row>
    <row r="4953" spans="2:4" x14ac:dyDescent="0.25">
      <c r="B4953"/>
      <c r="C4953"/>
      <c r="D4953"/>
    </row>
    <row r="4954" spans="2:4" x14ac:dyDescent="0.25">
      <c r="B4954"/>
      <c r="C4954"/>
      <c r="D4954"/>
    </row>
    <row r="4955" spans="2:4" x14ac:dyDescent="0.25">
      <c r="B4955"/>
      <c r="C4955"/>
      <c r="D4955"/>
    </row>
    <row r="4956" spans="2:4" x14ac:dyDescent="0.25">
      <c r="B4956"/>
      <c r="C4956"/>
      <c r="D4956"/>
    </row>
    <row r="4957" spans="2:4" x14ac:dyDescent="0.25">
      <c r="B4957"/>
      <c r="C4957"/>
      <c r="D4957"/>
    </row>
    <row r="4958" spans="2:4" x14ac:dyDescent="0.25">
      <c r="B4958"/>
      <c r="C4958"/>
      <c r="D4958"/>
    </row>
    <row r="4959" spans="2:4" x14ac:dyDescent="0.25">
      <c r="B4959"/>
      <c r="C4959"/>
      <c r="D4959"/>
    </row>
    <row r="4960" spans="2:4" x14ac:dyDescent="0.25">
      <c r="B4960"/>
      <c r="C4960"/>
      <c r="D4960"/>
    </row>
    <row r="4961" spans="2:4" x14ac:dyDescent="0.25">
      <c r="B4961"/>
      <c r="C4961"/>
      <c r="D4961"/>
    </row>
    <row r="4962" spans="2:4" x14ac:dyDescent="0.25">
      <c r="B4962"/>
      <c r="C4962"/>
      <c r="D4962"/>
    </row>
    <row r="4963" spans="2:4" x14ac:dyDescent="0.25">
      <c r="B4963"/>
      <c r="C4963"/>
      <c r="D4963"/>
    </row>
    <row r="4964" spans="2:4" x14ac:dyDescent="0.25">
      <c r="B4964"/>
      <c r="C4964"/>
      <c r="D4964"/>
    </row>
    <row r="4965" spans="2:4" x14ac:dyDescent="0.25">
      <c r="B4965"/>
      <c r="C4965"/>
      <c r="D4965"/>
    </row>
    <row r="4966" spans="2:4" x14ac:dyDescent="0.25">
      <c r="B4966"/>
      <c r="C4966"/>
      <c r="D4966"/>
    </row>
    <row r="4967" spans="2:4" x14ac:dyDescent="0.25">
      <c r="B4967"/>
      <c r="C4967"/>
      <c r="D4967"/>
    </row>
    <row r="4968" spans="2:4" x14ac:dyDescent="0.25">
      <c r="B4968"/>
      <c r="C4968"/>
      <c r="D4968"/>
    </row>
    <row r="4969" spans="2:4" x14ac:dyDescent="0.25">
      <c r="B4969"/>
      <c r="C4969"/>
      <c r="D4969"/>
    </row>
    <row r="4970" spans="2:4" x14ac:dyDescent="0.25">
      <c r="B4970"/>
      <c r="C4970"/>
      <c r="D4970"/>
    </row>
    <row r="4971" spans="2:4" x14ac:dyDescent="0.25">
      <c r="B4971"/>
      <c r="C4971"/>
      <c r="D4971"/>
    </row>
    <row r="4972" spans="2:4" x14ac:dyDescent="0.25">
      <c r="B4972"/>
      <c r="C4972"/>
      <c r="D4972"/>
    </row>
    <row r="4973" spans="2:4" x14ac:dyDescent="0.25">
      <c r="B4973"/>
      <c r="C4973"/>
      <c r="D4973"/>
    </row>
    <row r="4974" spans="2:4" x14ac:dyDescent="0.25">
      <c r="B4974"/>
      <c r="C4974"/>
      <c r="D4974"/>
    </row>
    <row r="4975" spans="2:4" x14ac:dyDescent="0.25">
      <c r="B4975"/>
      <c r="C4975"/>
      <c r="D4975"/>
    </row>
    <row r="4976" spans="2:4" x14ac:dyDescent="0.25">
      <c r="B4976"/>
      <c r="C4976"/>
      <c r="D4976"/>
    </row>
    <row r="4977" spans="2:4" x14ac:dyDescent="0.25">
      <c r="B4977"/>
      <c r="C4977"/>
      <c r="D4977"/>
    </row>
    <row r="4978" spans="2:4" x14ac:dyDescent="0.25">
      <c r="B4978"/>
      <c r="C4978"/>
      <c r="D4978"/>
    </row>
    <row r="4979" spans="2:4" x14ac:dyDescent="0.25">
      <c r="B4979"/>
      <c r="C4979"/>
      <c r="D4979"/>
    </row>
    <row r="4980" spans="2:4" x14ac:dyDescent="0.25">
      <c r="B4980"/>
      <c r="C4980"/>
      <c r="D4980"/>
    </row>
    <row r="4981" spans="2:4" x14ac:dyDescent="0.25">
      <c r="B4981"/>
      <c r="C4981"/>
      <c r="D4981"/>
    </row>
    <row r="4982" spans="2:4" x14ac:dyDescent="0.25">
      <c r="B4982"/>
      <c r="C4982"/>
      <c r="D4982"/>
    </row>
    <row r="4983" spans="2:4" x14ac:dyDescent="0.25">
      <c r="B4983"/>
      <c r="C4983"/>
      <c r="D4983"/>
    </row>
    <row r="4984" spans="2:4" x14ac:dyDescent="0.25">
      <c r="B4984"/>
      <c r="C4984"/>
      <c r="D4984"/>
    </row>
    <row r="4985" spans="2:4" x14ac:dyDescent="0.25">
      <c r="B4985"/>
      <c r="C4985"/>
      <c r="D4985"/>
    </row>
    <row r="4986" spans="2:4" x14ac:dyDescent="0.25">
      <c r="B4986"/>
      <c r="C4986"/>
      <c r="D4986"/>
    </row>
    <row r="4987" spans="2:4" x14ac:dyDescent="0.25">
      <c r="B4987"/>
      <c r="C4987"/>
      <c r="D4987"/>
    </row>
    <row r="4988" spans="2:4" x14ac:dyDescent="0.25">
      <c r="B4988"/>
      <c r="C4988"/>
      <c r="D4988"/>
    </row>
    <row r="4989" spans="2:4" x14ac:dyDescent="0.25">
      <c r="B4989"/>
      <c r="C4989"/>
      <c r="D4989"/>
    </row>
    <row r="4990" spans="2:4" x14ac:dyDescent="0.25">
      <c r="B4990"/>
      <c r="C4990"/>
      <c r="D4990"/>
    </row>
    <row r="4991" spans="2:4" x14ac:dyDescent="0.25">
      <c r="B4991"/>
      <c r="C4991"/>
      <c r="D4991"/>
    </row>
    <row r="4992" spans="2:4" x14ac:dyDescent="0.25">
      <c r="B4992"/>
      <c r="C4992"/>
      <c r="D4992"/>
    </row>
    <row r="4993" spans="2:4" x14ac:dyDescent="0.25">
      <c r="B4993"/>
      <c r="C4993"/>
      <c r="D4993"/>
    </row>
    <row r="4994" spans="2:4" x14ac:dyDescent="0.25">
      <c r="B4994"/>
      <c r="C4994"/>
      <c r="D4994"/>
    </row>
    <row r="4995" spans="2:4" x14ac:dyDescent="0.25">
      <c r="B4995"/>
      <c r="C4995"/>
      <c r="D4995"/>
    </row>
    <row r="4996" spans="2:4" x14ac:dyDescent="0.25">
      <c r="B4996"/>
      <c r="C4996"/>
      <c r="D4996"/>
    </row>
    <row r="4997" spans="2:4" x14ac:dyDescent="0.25">
      <c r="B4997"/>
      <c r="C4997"/>
      <c r="D4997"/>
    </row>
    <row r="4998" spans="2:4" x14ac:dyDescent="0.25">
      <c r="B4998"/>
      <c r="C4998"/>
      <c r="D4998"/>
    </row>
    <row r="4999" spans="2:4" x14ac:dyDescent="0.25">
      <c r="B4999"/>
      <c r="C4999"/>
      <c r="D4999"/>
    </row>
    <row r="5000" spans="2:4" x14ac:dyDescent="0.25">
      <c r="B5000"/>
      <c r="C5000"/>
      <c r="D5000"/>
    </row>
    <row r="5001" spans="2:4" x14ac:dyDescent="0.25">
      <c r="B5001"/>
      <c r="C5001"/>
      <c r="D5001"/>
    </row>
    <row r="5002" spans="2:4" x14ac:dyDescent="0.25">
      <c r="B5002"/>
      <c r="C5002"/>
      <c r="D5002"/>
    </row>
    <row r="5003" spans="2:4" x14ac:dyDescent="0.25">
      <c r="B5003"/>
      <c r="C5003"/>
      <c r="D5003"/>
    </row>
    <row r="5004" spans="2:4" x14ac:dyDescent="0.25">
      <c r="B5004"/>
      <c r="C5004"/>
      <c r="D5004"/>
    </row>
    <row r="5005" spans="2:4" x14ac:dyDescent="0.25">
      <c r="B5005"/>
      <c r="C5005"/>
      <c r="D5005"/>
    </row>
    <row r="5006" spans="2:4" x14ac:dyDescent="0.25">
      <c r="B5006"/>
      <c r="C5006"/>
      <c r="D5006"/>
    </row>
    <row r="5007" spans="2:4" x14ac:dyDescent="0.25">
      <c r="B5007"/>
      <c r="C5007"/>
      <c r="D5007"/>
    </row>
    <row r="5008" spans="2:4" x14ac:dyDescent="0.25">
      <c r="B5008"/>
      <c r="C5008"/>
      <c r="D5008"/>
    </row>
    <row r="5009" spans="2:4" x14ac:dyDescent="0.25">
      <c r="B5009"/>
      <c r="C5009"/>
      <c r="D5009"/>
    </row>
    <row r="5010" spans="2:4" x14ac:dyDescent="0.25">
      <c r="B5010"/>
      <c r="C5010"/>
      <c r="D5010"/>
    </row>
    <row r="5011" spans="2:4" x14ac:dyDescent="0.25">
      <c r="B5011"/>
      <c r="C5011"/>
      <c r="D5011"/>
    </row>
    <row r="5012" spans="2:4" x14ac:dyDescent="0.25">
      <c r="B5012"/>
      <c r="C5012"/>
      <c r="D5012"/>
    </row>
    <row r="5013" spans="2:4" x14ac:dyDescent="0.25">
      <c r="B5013"/>
      <c r="C5013"/>
      <c r="D5013"/>
    </row>
    <row r="5014" spans="2:4" x14ac:dyDescent="0.25">
      <c r="B5014"/>
      <c r="C5014"/>
      <c r="D5014"/>
    </row>
    <row r="5015" spans="2:4" x14ac:dyDescent="0.25">
      <c r="B5015"/>
      <c r="C5015"/>
      <c r="D5015"/>
    </row>
    <row r="5016" spans="2:4" x14ac:dyDescent="0.25">
      <c r="B5016"/>
      <c r="C5016"/>
      <c r="D5016"/>
    </row>
    <row r="5017" spans="2:4" x14ac:dyDescent="0.25">
      <c r="B5017"/>
      <c r="C5017"/>
      <c r="D5017"/>
    </row>
    <row r="5018" spans="2:4" x14ac:dyDescent="0.25">
      <c r="B5018"/>
      <c r="C5018"/>
      <c r="D5018"/>
    </row>
    <row r="5019" spans="2:4" x14ac:dyDescent="0.25">
      <c r="B5019"/>
      <c r="C5019"/>
      <c r="D5019"/>
    </row>
    <row r="5020" spans="2:4" x14ac:dyDescent="0.25">
      <c r="B5020"/>
      <c r="C5020"/>
      <c r="D5020"/>
    </row>
    <row r="5021" spans="2:4" x14ac:dyDescent="0.25">
      <c r="B5021"/>
      <c r="C5021"/>
      <c r="D5021"/>
    </row>
    <row r="5022" spans="2:4" x14ac:dyDescent="0.25">
      <c r="B5022"/>
      <c r="C5022"/>
      <c r="D5022"/>
    </row>
    <row r="5023" spans="2:4" x14ac:dyDescent="0.25">
      <c r="B5023"/>
      <c r="C5023"/>
      <c r="D5023"/>
    </row>
    <row r="5024" spans="2:4" x14ac:dyDescent="0.25">
      <c r="B5024"/>
      <c r="C5024"/>
      <c r="D5024"/>
    </row>
    <row r="5025" spans="2:4" x14ac:dyDescent="0.25">
      <c r="B5025"/>
      <c r="C5025"/>
      <c r="D5025"/>
    </row>
    <row r="5026" spans="2:4" x14ac:dyDescent="0.25">
      <c r="B5026"/>
      <c r="C5026"/>
      <c r="D5026"/>
    </row>
    <row r="5027" spans="2:4" x14ac:dyDescent="0.25">
      <c r="B5027"/>
      <c r="C5027"/>
      <c r="D5027"/>
    </row>
    <row r="5028" spans="2:4" x14ac:dyDescent="0.25">
      <c r="B5028"/>
      <c r="C5028"/>
      <c r="D5028"/>
    </row>
    <row r="5029" spans="2:4" x14ac:dyDescent="0.25">
      <c r="B5029"/>
      <c r="C5029"/>
      <c r="D5029"/>
    </row>
    <row r="5030" spans="2:4" x14ac:dyDescent="0.25">
      <c r="B5030"/>
      <c r="C5030"/>
      <c r="D5030"/>
    </row>
    <row r="5031" spans="2:4" x14ac:dyDescent="0.25">
      <c r="B5031"/>
      <c r="C5031"/>
      <c r="D5031"/>
    </row>
    <row r="5032" spans="2:4" x14ac:dyDescent="0.25">
      <c r="B5032"/>
      <c r="C5032"/>
      <c r="D5032"/>
    </row>
    <row r="5033" spans="2:4" x14ac:dyDescent="0.25">
      <c r="B5033"/>
      <c r="C5033"/>
      <c r="D5033"/>
    </row>
    <row r="5034" spans="2:4" x14ac:dyDescent="0.25">
      <c r="B5034"/>
      <c r="C5034"/>
      <c r="D5034"/>
    </row>
    <row r="5035" spans="2:4" x14ac:dyDescent="0.25">
      <c r="B5035"/>
      <c r="C5035"/>
      <c r="D5035"/>
    </row>
    <row r="5036" spans="2:4" x14ac:dyDescent="0.25">
      <c r="B5036"/>
      <c r="C5036"/>
      <c r="D5036"/>
    </row>
    <row r="5037" spans="2:4" x14ac:dyDescent="0.25">
      <c r="B5037"/>
      <c r="C5037"/>
      <c r="D5037"/>
    </row>
    <row r="5038" spans="2:4" x14ac:dyDescent="0.25">
      <c r="B5038"/>
      <c r="C5038"/>
      <c r="D5038"/>
    </row>
    <row r="5039" spans="2:4" x14ac:dyDescent="0.25">
      <c r="B5039"/>
      <c r="C5039"/>
      <c r="D5039"/>
    </row>
    <row r="5040" spans="2:4" x14ac:dyDescent="0.25">
      <c r="B5040"/>
      <c r="C5040"/>
      <c r="D5040"/>
    </row>
    <row r="5041" spans="2:4" x14ac:dyDescent="0.25">
      <c r="B5041"/>
      <c r="C5041"/>
      <c r="D5041"/>
    </row>
    <row r="5042" spans="2:4" x14ac:dyDescent="0.25">
      <c r="B5042"/>
      <c r="C5042"/>
      <c r="D5042"/>
    </row>
    <row r="5043" spans="2:4" x14ac:dyDescent="0.25">
      <c r="B5043"/>
      <c r="C5043"/>
      <c r="D5043"/>
    </row>
    <row r="5044" spans="2:4" x14ac:dyDescent="0.25">
      <c r="B5044"/>
      <c r="C5044"/>
      <c r="D5044"/>
    </row>
    <row r="5045" spans="2:4" x14ac:dyDescent="0.25">
      <c r="B5045"/>
      <c r="C5045"/>
      <c r="D5045"/>
    </row>
    <row r="5046" spans="2:4" x14ac:dyDescent="0.25">
      <c r="B5046"/>
      <c r="C5046"/>
      <c r="D5046"/>
    </row>
    <row r="5047" spans="2:4" x14ac:dyDescent="0.25">
      <c r="B5047"/>
      <c r="C5047"/>
      <c r="D5047"/>
    </row>
    <row r="5048" spans="2:4" x14ac:dyDescent="0.25">
      <c r="B5048"/>
      <c r="C5048"/>
      <c r="D5048"/>
    </row>
    <row r="5049" spans="2:4" x14ac:dyDescent="0.25">
      <c r="B5049"/>
      <c r="C5049"/>
      <c r="D5049"/>
    </row>
    <row r="5050" spans="2:4" x14ac:dyDescent="0.25">
      <c r="B5050"/>
      <c r="C5050"/>
      <c r="D5050"/>
    </row>
    <row r="5051" spans="2:4" x14ac:dyDescent="0.25">
      <c r="B5051"/>
      <c r="C5051"/>
      <c r="D5051"/>
    </row>
    <row r="5052" spans="2:4" x14ac:dyDescent="0.25">
      <c r="B5052"/>
      <c r="C5052"/>
      <c r="D5052"/>
    </row>
    <row r="5053" spans="2:4" x14ac:dyDescent="0.25">
      <c r="B5053"/>
      <c r="C5053"/>
      <c r="D5053"/>
    </row>
    <row r="5054" spans="2:4" x14ac:dyDescent="0.25">
      <c r="B5054"/>
      <c r="C5054"/>
      <c r="D5054"/>
    </row>
    <row r="5055" spans="2:4" x14ac:dyDescent="0.25">
      <c r="B5055"/>
      <c r="C5055"/>
      <c r="D5055"/>
    </row>
    <row r="5056" spans="2:4" x14ac:dyDescent="0.25">
      <c r="B5056"/>
      <c r="C5056"/>
      <c r="D5056"/>
    </row>
    <row r="5057" spans="2:4" x14ac:dyDescent="0.25">
      <c r="B5057"/>
      <c r="C5057"/>
      <c r="D5057"/>
    </row>
    <row r="5058" spans="2:4" x14ac:dyDescent="0.25">
      <c r="B5058"/>
      <c r="C5058"/>
      <c r="D5058"/>
    </row>
    <row r="5059" spans="2:4" x14ac:dyDescent="0.25">
      <c r="B5059"/>
      <c r="C5059"/>
      <c r="D5059"/>
    </row>
    <row r="5060" spans="2:4" x14ac:dyDescent="0.25">
      <c r="B5060"/>
      <c r="C5060"/>
      <c r="D5060"/>
    </row>
    <row r="5061" spans="2:4" x14ac:dyDescent="0.25">
      <c r="B5061"/>
      <c r="C5061"/>
      <c r="D5061"/>
    </row>
    <row r="5062" spans="2:4" x14ac:dyDescent="0.25">
      <c r="B5062"/>
      <c r="C5062"/>
      <c r="D5062"/>
    </row>
    <row r="5063" spans="2:4" x14ac:dyDescent="0.25">
      <c r="B5063"/>
      <c r="C5063"/>
      <c r="D5063"/>
    </row>
    <row r="5064" spans="2:4" x14ac:dyDescent="0.25">
      <c r="B5064"/>
      <c r="C5064"/>
      <c r="D5064"/>
    </row>
    <row r="5065" spans="2:4" x14ac:dyDescent="0.25">
      <c r="B5065"/>
      <c r="C5065"/>
      <c r="D5065"/>
    </row>
    <row r="5066" spans="2:4" x14ac:dyDescent="0.25">
      <c r="B5066"/>
      <c r="C5066"/>
      <c r="D5066"/>
    </row>
    <row r="5067" spans="2:4" x14ac:dyDescent="0.25">
      <c r="B5067"/>
      <c r="C5067"/>
      <c r="D5067"/>
    </row>
    <row r="5068" spans="2:4" x14ac:dyDescent="0.25">
      <c r="B5068"/>
      <c r="C5068"/>
      <c r="D5068"/>
    </row>
    <row r="5069" spans="2:4" x14ac:dyDescent="0.25">
      <c r="B5069"/>
      <c r="C5069"/>
      <c r="D5069"/>
    </row>
    <row r="5070" spans="2:4" x14ac:dyDescent="0.25">
      <c r="B5070"/>
      <c r="C5070"/>
      <c r="D5070"/>
    </row>
    <row r="5071" spans="2:4" x14ac:dyDescent="0.25">
      <c r="B5071"/>
      <c r="C5071"/>
      <c r="D5071"/>
    </row>
    <row r="5072" spans="2:4" x14ac:dyDescent="0.25">
      <c r="B5072"/>
      <c r="C5072"/>
      <c r="D5072"/>
    </row>
    <row r="5073" spans="2:4" x14ac:dyDescent="0.25">
      <c r="B5073"/>
      <c r="C5073"/>
      <c r="D5073"/>
    </row>
    <row r="5074" spans="2:4" x14ac:dyDescent="0.25">
      <c r="B5074"/>
      <c r="C5074"/>
      <c r="D5074"/>
    </row>
    <row r="5075" spans="2:4" x14ac:dyDescent="0.25">
      <c r="B5075"/>
      <c r="C5075"/>
      <c r="D5075"/>
    </row>
    <row r="5076" spans="2:4" x14ac:dyDescent="0.25">
      <c r="B5076"/>
      <c r="C5076"/>
      <c r="D5076"/>
    </row>
    <row r="5077" spans="2:4" x14ac:dyDescent="0.25">
      <c r="B5077"/>
      <c r="C5077"/>
      <c r="D5077"/>
    </row>
    <row r="5078" spans="2:4" x14ac:dyDescent="0.25">
      <c r="B5078"/>
      <c r="C5078"/>
      <c r="D5078"/>
    </row>
    <row r="5079" spans="2:4" x14ac:dyDescent="0.25">
      <c r="B5079"/>
      <c r="C5079"/>
      <c r="D5079"/>
    </row>
    <row r="5080" spans="2:4" x14ac:dyDescent="0.25">
      <c r="B5080"/>
      <c r="C5080"/>
      <c r="D5080"/>
    </row>
    <row r="5081" spans="2:4" x14ac:dyDescent="0.25">
      <c r="B5081"/>
      <c r="C5081"/>
      <c r="D5081"/>
    </row>
    <row r="5082" spans="2:4" x14ac:dyDescent="0.25">
      <c r="B5082"/>
      <c r="C5082"/>
      <c r="D5082"/>
    </row>
    <row r="5083" spans="2:4" x14ac:dyDescent="0.25">
      <c r="B5083"/>
      <c r="C5083"/>
      <c r="D5083"/>
    </row>
    <row r="5084" spans="2:4" x14ac:dyDescent="0.25">
      <c r="B5084"/>
      <c r="C5084"/>
      <c r="D5084"/>
    </row>
    <row r="5085" spans="2:4" x14ac:dyDescent="0.25">
      <c r="B5085"/>
      <c r="C5085"/>
      <c r="D5085"/>
    </row>
    <row r="5086" spans="2:4" x14ac:dyDescent="0.25">
      <c r="B5086"/>
      <c r="C5086"/>
      <c r="D5086"/>
    </row>
    <row r="5087" spans="2:4" x14ac:dyDescent="0.25">
      <c r="B5087"/>
      <c r="C5087"/>
      <c r="D5087"/>
    </row>
    <row r="5088" spans="2:4" x14ac:dyDescent="0.25">
      <c r="B5088"/>
      <c r="C5088"/>
      <c r="D5088"/>
    </row>
    <row r="5089" spans="2:4" x14ac:dyDescent="0.25">
      <c r="B5089"/>
      <c r="C5089"/>
      <c r="D5089"/>
    </row>
    <row r="5090" spans="2:4" x14ac:dyDescent="0.25">
      <c r="B5090"/>
      <c r="C5090"/>
      <c r="D5090"/>
    </row>
    <row r="5091" spans="2:4" x14ac:dyDescent="0.25">
      <c r="B5091"/>
      <c r="C5091"/>
      <c r="D5091"/>
    </row>
    <row r="5092" spans="2:4" x14ac:dyDescent="0.25">
      <c r="B5092"/>
      <c r="C5092"/>
      <c r="D5092"/>
    </row>
    <row r="5093" spans="2:4" x14ac:dyDescent="0.25">
      <c r="B5093"/>
      <c r="C5093"/>
      <c r="D5093"/>
    </row>
    <row r="5094" spans="2:4" x14ac:dyDescent="0.25">
      <c r="B5094"/>
      <c r="C5094"/>
      <c r="D5094"/>
    </row>
    <row r="5095" spans="2:4" x14ac:dyDescent="0.25">
      <c r="B5095"/>
      <c r="C5095"/>
      <c r="D5095"/>
    </row>
    <row r="5096" spans="2:4" x14ac:dyDescent="0.25">
      <c r="B5096"/>
      <c r="C5096"/>
      <c r="D5096"/>
    </row>
    <row r="5097" spans="2:4" x14ac:dyDescent="0.25">
      <c r="B5097"/>
      <c r="C5097"/>
      <c r="D5097"/>
    </row>
    <row r="5098" spans="2:4" x14ac:dyDescent="0.25">
      <c r="B5098"/>
      <c r="C5098"/>
      <c r="D5098"/>
    </row>
    <row r="5099" spans="2:4" x14ac:dyDescent="0.25">
      <c r="B5099"/>
      <c r="C5099"/>
      <c r="D5099"/>
    </row>
    <row r="5100" spans="2:4" x14ac:dyDescent="0.25">
      <c r="B5100"/>
      <c r="C5100"/>
      <c r="D5100"/>
    </row>
    <row r="5101" spans="2:4" x14ac:dyDescent="0.25">
      <c r="B5101"/>
      <c r="C5101"/>
      <c r="D5101"/>
    </row>
    <row r="5102" spans="2:4" x14ac:dyDescent="0.25">
      <c r="B5102"/>
      <c r="C5102"/>
      <c r="D5102"/>
    </row>
    <row r="5103" spans="2:4" x14ac:dyDescent="0.25">
      <c r="B5103"/>
      <c r="C5103"/>
      <c r="D5103"/>
    </row>
    <row r="5104" spans="2:4" x14ac:dyDescent="0.25">
      <c r="B5104"/>
      <c r="C5104"/>
      <c r="D5104"/>
    </row>
    <row r="5105" spans="2:4" x14ac:dyDescent="0.25">
      <c r="B5105"/>
      <c r="C5105"/>
      <c r="D5105"/>
    </row>
    <row r="5106" spans="2:4" x14ac:dyDescent="0.25">
      <c r="B5106"/>
      <c r="C5106"/>
      <c r="D5106"/>
    </row>
    <row r="5107" spans="2:4" x14ac:dyDescent="0.25">
      <c r="B5107"/>
      <c r="C5107"/>
      <c r="D5107"/>
    </row>
    <row r="5108" spans="2:4" x14ac:dyDescent="0.25">
      <c r="B5108"/>
      <c r="C5108"/>
      <c r="D5108"/>
    </row>
    <row r="5109" spans="2:4" x14ac:dyDescent="0.25">
      <c r="B5109"/>
      <c r="C5109"/>
      <c r="D5109"/>
    </row>
    <row r="5110" spans="2:4" x14ac:dyDescent="0.25">
      <c r="B5110"/>
      <c r="C5110"/>
      <c r="D5110"/>
    </row>
    <row r="5111" spans="2:4" x14ac:dyDescent="0.25">
      <c r="B5111"/>
      <c r="C5111"/>
      <c r="D5111"/>
    </row>
    <row r="5112" spans="2:4" x14ac:dyDescent="0.25">
      <c r="B5112"/>
      <c r="C5112"/>
      <c r="D5112"/>
    </row>
    <row r="5113" spans="2:4" x14ac:dyDescent="0.25">
      <c r="B5113"/>
      <c r="C5113"/>
      <c r="D5113"/>
    </row>
    <row r="5114" spans="2:4" x14ac:dyDescent="0.25">
      <c r="B5114"/>
      <c r="C5114"/>
      <c r="D5114"/>
    </row>
    <row r="5115" spans="2:4" x14ac:dyDescent="0.25">
      <c r="B5115"/>
      <c r="C5115"/>
      <c r="D5115"/>
    </row>
    <row r="5116" spans="2:4" x14ac:dyDescent="0.25">
      <c r="B5116"/>
      <c r="C5116"/>
      <c r="D5116"/>
    </row>
    <row r="5117" spans="2:4" x14ac:dyDescent="0.25">
      <c r="B5117"/>
      <c r="C5117"/>
      <c r="D5117"/>
    </row>
    <row r="5118" spans="2:4" x14ac:dyDescent="0.25">
      <c r="B5118"/>
      <c r="C5118"/>
      <c r="D5118"/>
    </row>
    <row r="5119" spans="2:4" x14ac:dyDescent="0.25">
      <c r="B5119"/>
      <c r="C5119"/>
      <c r="D5119"/>
    </row>
    <row r="5120" spans="2:4" x14ac:dyDescent="0.25">
      <c r="B5120"/>
      <c r="C5120"/>
      <c r="D5120"/>
    </row>
    <row r="5121" spans="2:4" x14ac:dyDescent="0.25">
      <c r="B5121"/>
      <c r="C5121"/>
      <c r="D5121"/>
    </row>
    <row r="5122" spans="2:4" x14ac:dyDescent="0.25">
      <c r="B5122"/>
      <c r="C5122"/>
      <c r="D5122"/>
    </row>
    <row r="5123" spans="2:4" x14ac:dyDescent="0.25">
      <c r="B5123"/>
      <c r="C5123"/>
      <c r="D5123"/>
    </row>
    <row r="5124" spans="2:4" x14ac:dyDescent="0.25">
      <c r="B5124"/>
      <c r="C5124"/>
      <c r="D5124"/>
    </row>
    <row r="5125" spans="2:4" x14ac:dyDescent="0.25">
      <c r="B5125"/>
      <c r="C5125"/>
      <c r="D5125"/>
    </row>
    <row r="5126" spans="2:4" x14ac:dyDescent="0.25">
      <c r="B5126"/>
      <c r="C5126"/>
      <c r="D5126"/>
    </row>
    <row r="5127" spans="2:4" x14ac:dyDescent="0.25">
      <c r="B5127"/>
      <c r="C5127"/>
      <c r="D5127"/>
    </row>
    <row r="5128" spans="2:4" x14ac:dyDescent="0.25">
      <c r="B5128"/>
      <c r="C5128"/>
      <c r="D5128"/>
    </row>
    <row r="5129" spans="2:4" x14ac:dyDescent="0.25">
      <c r="B5129"/>
      <c r="C5129"/>
      <c r="D5129"/>
    </row>
    <row r="5130" spans="2:4" x14ac:dyDescent="0.25">
      <c r="B5130"/>
      <c r="C5130"/>
      <c r="D5130"/>
    </row>
    <row r="5131" spans="2:4" x14ac:dyDescent="0.25">
      <c r="B5131"/>
      <c r="C5131"/>
      <c r="D5131"/>
    </row>
    <row r="5132" spans="2:4" x14ac:dyDescent="0.25">
      <c r="B5132"/>
      <c r="C5132"/>
      <c r="D5132"/>
    </row>
    <row r="5133" spans="2:4" x14ac:dyDescent="0.25">
      <c r="B5133"/>
      <c r="C5133"/>
      <c r="D5133"/>
    </row>
    <row r="5134" spans="2:4" x14ac:dyDescent="0.25">
      <c r="B5134"/>
      <c r="C5134"/>
      <c r="D5134"/>
    </row>
    <row r="5135" spans="2:4" x14ac:dyDescent="0.25">
      <c r="B5135"/>
      <c r="C5135"/>
      <c r="D5135"/>
    </row>
    <row r="5136" spans="2:4" x14ac:dyDescent="0.25">
      <c r="B5136"/>
      <c r="C5136"/>
      <c r="D5136"/>
    </row>
    <row r="5137" spans="2:4" x14ac:dyDescent="0.25">
      <c r="B5137"/>
      <c r="C5137"/>
      <c r="D5137"/>
    </row>
    <row r="5138" spans="2:4" x14ac:dyDescent="0.25">
      <c r="B5138"/>
      <c r="C5138"/>
      <c r="D5138"/>
    </row>
    <row r="5139" spans="2:4" x14ac:dyDescent="0.25">
      <c r="B5139"/>
      <c r="C5139"/>
      <c r="D5139"/>
    </row>
    <row r="5140" spans="2:4" x14ac:dyDescent="0.25">
      <c r="B5140"/>
      <c r="C5140"/>
      <c r="D5140"/>
    </row>
    <row r="5141" spans="2:4" x14ac:dyDescent="0.25">
      <c r="B5141"/>
      <c r="C5141"/>
      <c r="D5141"/>
    </row>
    <row r="5142" spans="2:4" x14ac:dyDescent="0.25">
      <c r="B5142"/>
      <c r="C5142"/>
      <c r="D5142"/>
    </row>
    <row r="5143" spans="2:4" x14ac:dyDescent="0.25">
      <c r="B5143"/>
      <c r="C5143"/>
      <c r="D5143"/>
    </row>
    <row r="5144" spans="2:4" x14ac:dyDescent="0.25">
      <c r="B5144"/>
      <c r="C5144"/>
      <c r="D5144"/>
    </row>
    <row r="5145" spans="2:4" x14ac:dyDescent="0.25">
      <c r="B5145"/>
      <c r="C5145"/>
      <c r="D5145"/>
    </row>
    <row r="5146" spans="2:4" x14ac:dyDescent="0.25">
      <c r="B5146"/>
      <c r="C5146"/>
      <c r="D5146"/>
    </row>
    <row r="5147" spans="2:4" x14ac:dyDescent="0.25">
      <c r="B5147"/>
      <c r="C5147"/>
      <c r="D5147"/>
    </row>
    <row r="5148" spans="2:4" x14ac:dyDescent="0.25">
      <c r="B5148"/>
      <c r="C5148"/>
      <c r="D5148"/>
    </row>
    <row r="5149" spans="2:4" x14ac:dyDescent="0.25">
      <c r="B5149"/>
      <c r="C5149"/>
      <c r="D5149"/>
    </row>
    <row r="5150" spans="2:4" x14ac:dyDescent="0.25">
      <c r="B5150"/>
      <c r="C5150"/>
      <c r="D5150"/>
    </row>
    <row r="5151" spans="2:4" x14ac:dyDescent="0.25">
      <c r="B5151"/>
      <c r="C5151"/>
      <c r="D5151"/>
    </row>
    <row r="5152" spans="2:4" x14ac:dyDescent="0.25">
      <c r="B5152"/>
      <c r="C5152"/>
      <c r="D5152"/>
    </row>
    <row r="5153" spans="2:4" x14ac:dyDescent="0.25">
      <c r="B5153"/>
      <c r="C5153"/>
      <c r="D5153"/>
    </row>
    <row r="5154" spans="2:4" x14ac:dyDescent="0.25">
      <c r="B5154"/>
      <c r="C5154"/>
      <c r="D5154"/>
    </row>
    <row r="5155" spans="2:4" x14ac:dyDescent="0.25">
      <c r="B5155"/>
      <c r="C5155"/>
      <c r="D5155"/>
    </row>
    <row r="5156" spans="2:4" x14ac:dyDescent="0.25">
      <c r="B5156"/>
      <c r="C5156"/>
      <c r="D5156"/>
    </row>
    <row r="5157" spans="2:4" x14ac:dyDescent="0.25">
      <c r="B5157"/>
      <c r="C5157"/>
      <c r="D5157"/>
    </row>
    <row r="5158" spans="2:4" x14ac:dyDescent="0.25">
      <c r="B5158"/>
      <c r="C5158"/>
      <c r="D5158"/>
    </row>
    <row r="5159" spans="2:4" x14ac:dyDescent="0.25">
      <c r="B5159"/>
      <c r="C5159"/>
      <c r="D5159"/>
    </row>
    <row r="5160" spans="2:4" x14ac:dyDescent="0.25">
      <c r="B5160"/>
      <c r="C5160"/>
      <c r="D5160"/>
    </row>
    <row r="5161" spans="2:4" x14ac:dyDescent="0.25">
      <c r="B5161"/>
      <c r="C5161"/>
      <c r="D5161"/>
    </row>
    <row r="5162" spans="2:4" x14ac:dyDescent="0.25">
      <c r="B5162"/>
      <c r="C5162"/>
      <c r="D5162"/>
    </row>
    <row r="5163" spans="2:4" x14ac:dyDescent="0.25">
      <c r="B5163"/>
      <c r="C5163"/>
      <c r="D5163"/>
    </row>
    <row r="5164" spans="2:4" x14ac:dyDescent="0.25">
      <c r="B5164"/>
      <c r="C5164"/>
      <c r="D5164"/>
    </row>
    <row r="5165" spans="2:4" x14ac:dyDescent="0.25">
      <c r="B5165"/>
      <c r="C5165"/>
      <c r="D5165"/>
    </row>
    <row r="5166" spans="2:4" x14ac:dyDescent="0.25">
      <c r="B5166"/>
      <c r="C5166"/>
      <c r="D5166"/>
    </row>
    <row r="5167" spans="2:4" x14ac:dyDescent="0.25">
      <c r="B5167"/>
      <c r="C5167"/>
      <c r="D5167"/>
    </row>
    <row r="5168" spans="2:4" x14ac:dyDescent="0.25">
      <c r="B5168"/>
      <c r="C5168"/>
      <c r="D5168"/>
    </row>
    <row r="5169" spans="2:4" x14ac:dyDescent="0.25">
      <c r="B5169"/>
      <c r="C5169"/>
      <c r="D5169"/>
    </row>
    <row r="5170" spans="2:4" x14ac:dyDescent="0.25">
      <c r="B5170"/>
      <c r="C5170"/>
      <c r="D5170"/>
    </row>
    <row r="5171" spans="2:4" x14ac:dyDescent="0.25">
      <c r="B5171"/>
      <c r="C5171"/>
      <c r="D5171"/>
    </row>
    <row r="5172" spans="2:4" x14ac:dyDescent="0.25">
      <c r="B5172"/>
      <c r="C5172"/>
      <c r="D5172"/>
    </row>
    <row r="5173" spans="2:4" x14ac:dyDescent="0.25">
      <c r="B5173"/>
      <c r="C5173"/>
      <c r="D5173"/>
    </row>
    <row r="5174" spans="2:4" x14ac:dyDescent="0.25">
      <c r="B5174"/>
      <c r="C5174"/>
      <c r="D5174"/>
    </row>
    <row r="5175" spans="2:4" x14ac:dyDescent="0.25">
      <c r="B5175"/>
      <c r="C5175"/>
      <c r="D5175"/>
    </row>
    <row r="5176" spans="2:4" x14ac:dyDescent="0.25">
      <c r="B5176"/>
      <c r="C5176"/>
      <c r="D5176"/>
    </row>
    <row r="5177" spans="2:4" x14ac:dyDescent="0.25">
      <c r="B5177"/>
      <c r="C5177"/>
      <c r="D5177"/>
    </row>
    <row r="5178" spans="2:4" x14ac:dyDescent="0.25">
      <c r="B5178"/>
      <c r="C5178"/>
      <c r="D5178"/>
    </row>
    <row r="5179" spans="2:4" x14ac:dyDescent="0.25">
      <c r="B5179"/>
      <c r="C5179"/>
      <c r="D5179"/>
    </row>
    <row r="5180" spans="2:4" x14ac:dyDescent="0.25">
      <c r="B5180"/>
      <c r="C5180"/>
      <c r="D5180"/>
    </row>
    <row r="5181" spans="2:4" x14ac:dyDescent="0.25">
      <c r="B5181"/>
      <c r="C5181"/>
      <c r="D5181"/>
    </row>
    <row r="5182" spans="2:4" x14ac:dyDescent="0.25">
      <c r="B5182"/>
      <c r="C5182"/>
      <c r="D5182"/>
    </row>
    <row r="5183" spans="2:4" x14ac:dyDescent="0.25">
      <c r="B5183"/>
      <c r="C5183"/>
      <c r="D5183"/>
    </row>
    <row r="5184" spans="2:4" x14ac:dyDescent="0.25">
      <c r="B5184"/>
      <c r="C5184"/>
      <c r="D5184"/>
    </row>
    <row r="5185" spans="2:4" x14ac:dyDescent="0.25">
      <c r="B5185"/>
      <c r="C5185"/>
      <c r="D5185"/>
    </row>
    <row r="5186" spans="2:4" x14ac:dyDescent="0.25">
      <c r="B5186"/>
      <c r="C5186"/>
      <c r="D5186"/>
    </row>
    <row r="5187" spans="2:4" x14ac:dyDescent="0.25">
      <c r="B5187"/>
      <c r="C5187"/>
      <c r="D5187"/>
    </row>
    <row r="5188" spans="2:4" x14ac:dyDescent="0.25">
      <c r="B5188"/>
      <c r="C5188"/>
      <c r="D5188"/>
    </row>
    <row r="5189" spans="2:4" x14ac:dyDescent="0.25">
      <c r="B5189"/>
      <c r="C5189"/>
      <c r="D5189"/>
    </row>
    <row r="5190" spans="2:4" x14ac:dyDescent="0.25">
      <c r="B5190"/>
      <c r="C5190"/>
      <c r="D5190"/>
    </row>
    <row r="5191" spans="2:4" x14ac:dyDescent="0.25">
      <c r="B5191"/>
      <c r="C5191"/>
      <c r="D5191"/>
    </row>
    <row r="5192" spans="2:4" x14ac:dyDescent="0.25">
      <c r="B5192"/>
      <c r="C5192"/>
      <c r="D5192"/>
    </row>
    <row r="5193" spans="2:4" x14ac:dyDescent="0.25">
      <c r="B5193"/>
      <c r="C5193"/>
      <c r="D5193"/>
    </row>
    <row r="5194" spans="2:4" x14ac:dyDescent="0.25">
      <c r="B5194"/>
      <c r="C5194"/>
      <c r="D5194"/>
    </row>
    <row r="5195" spans="2:4" x14ac:dyDescent="0.25">
      <c r="B5195"/>
      <c r="C5195"/>
      <c r="D5195"/>
    </row>
    <row r="5196" spans="2:4" x14ac:dyDescent="0.25">
      <c r="B5196"/>
      <c r="C5196"/>
      <c r="D5196"/>
    </row>
    <row r="5197" spans="2:4" x14ac:dyDescent="0.25">
      <c r="B5197"/>
      <c r="C5197"/>
      <c r="D5197"/>
    </row>
    <row r="5198" spans="2:4" x14ac:dyDescent="0.25">
      <c r="B5198"/>
      <c r="C5198"/>
      <c r="D5198"/>
    </row>
    <row r="5199" spans="2:4" x14ac:dyDescent="0.25">
      <c r="B5199"/>
      <c r="C5199"/>
      <c r="D5199"/>
    </row>
    <row r="5200" spans="2:4" x14ac:dyDescent="0.25">
      <c r="B5200"/>
      <c r="C5200"/>
      <c r="D5200"/>
    </row>
    <row r="5201" spans="2:4" x14ac:dyDescent="0.25">
      <c r="B5201"/>
      <c r="C5201"/>
      <c r="D5201"/>
    </row>
    <row r="5202" spans="2:4" x14ac:dyDescent="0.25">
      <c r="B5202"/>
      <c r="C5202"/>
      <c r="D5202"/>
    </row>
    <row r="5203" spans="2:4" x14ac:dyDescent="0.25">
      <c r="B5203"/>
      <c r="C5203"/>
      <c r="D5203"/>
    </row>
    <row r="5204" spans="2:4" x14ac:dyDescent="0.25">
      <c r="B5204"/>
      <c r="C5204"/>
      <c r="D5204"/>
    </row>
    <row r="5205" spans="2:4" x14ac:dyDescent="0.25">
      <c r="B5205"/>
      <c r="C5205"/>
      <c r="D5205"/>
    </row>
    <row r="5206" spans="2:4" x14ac:dyDescent="0.25">
      <c r="B5206"/>
      <c r="C5206"/>
      <c r="D5206"/>
    </row>
    <row r="5207" spans="2:4" x14ac:dyDescent="0.25">
      <c r="B5207"/>
      <c r="C5207"/>
      <c r="D5207"/>
    </row>
    <row r="5208" spans="2:4" x14ac:dyDescent="0.25">
      <c r="B5208"/>
      <c r="C5208"/>
      <c r="D5208"/>
    </row>
    <row r="5209" spans="2:4" x14ac:dyDescent="0.25">
      <c r="B5209"/>
      <c r="C5209"/>
      <c r="D5209"/>
    </row>
    <row r="5210" spans="2:4" x14ac:dyDescent="0.25">
      <c r="B5210"/>
      <c r="C5210"/>
      <c r="D5210"/>
    </row>
    <row r="5211" spans="2:4" x14ac:dyDescent="0.25">
      <c r="B5211"/>
      <c r="C5211"/>
      <c r="D5211"/>
    </row>
    <row r="5212" spans="2:4" x14ac:dyDescent="0.25">
      <c r="B5212"/>
      <c r="C5212"/>
      <c r="D5212"/>
    </row>
    <row r="5213" spans="2:4" x14ac:dyDescent="0.25">
      <c r="B5213"/>
      <c r="C5213"/>
      <c r="D5213"/>
    </row>
    <row r="5214" spans="2:4" x14ac:dyDescent="0.25">
      <c r="B5214"/>
      <c r="C5214"/>
      <c r="D5214"/>
    </row>
    <row r="5215" spans="2:4" x14ac:dyDescent="0.25">
      <c r="B5215"/>
      <c r="C5215"/>
      <c r="D5215"/>
    </row>
    <row r="5216" spans="2:4" x14ac:dyDescent="0.25">
      <c r="B5216"/>
      <c r="C5216"/>
      <c r="D5216"/>
    </row>
    <row r="5217" spans="2:4" x14ac:dyDescent="0.25">
      <c r="B5217"/>
      <c r="C5217"/>
      <c r="D5217"/>
    </row>
    <row r="5218" spans="2:4" x14ac:dyDescent="0.25">
      <c r="B5218"/>
      <c r="C5218"/>
      <c r="D5218"/>
    </row>
    <row r="5219" spans="2:4" x14ac:dyDescent="0.25">
      <c r="B5219"/>
      <c r="C5219"/>
      <c r="D5219"/>
    </row>
    <row r="5220" spans="2:4" x14ac:dyDescent="0.25">
      <c r="B5220"/>
      <c r="C5220"/>
      <c r="D5220"/>
    </row>
    <row r="5221" spans="2:4" x14ac:dyDescent="0.25">
      <c r="B5221"/>
      <c r="C5221"/>
      <c r="D5221"/>
    </row>
    <row r="5222" spans="2:4" x14ac:dyDescent="0.25">
      <c r="B5222"/>
      <c r="C5222"/>
      <c r="D5222"/>
    </row>
    <row r="5223" spans="2:4" x14ac:dyDescent="0.25">
      <c r="B5223"/>
      <c r="C5223"/>
      <c r="D5223"/>
    </row>
    <row r="5224" spans="2:4" x14ac:dyDescent="0.25">
      <c r="B5224"/>
      <c r="C5224"/>
      <c r="D5224"/>
    </row>
    <row r="5225" spans="2:4" x14ac:dyDescent="0.25">
      <c r="B5225"/>
      <c r="C5225"/>
      <c r="D5225"/>
    </row>
    <row r="5226" spans="2:4" x14ac:dyDescent="0.25">
      <c r="B5226"/>
      <c r="C5226"/>
      <c r="D5226"/>
    </row>
    <row r="5227" spans="2:4" x14ac:dyDescent="0.25">
      <c r="B5227"/>
      <c r="C5227"/>
      <c r="D5227"/>
    </row>
    <row r="5228" spans="2:4" x14ac:dyDescent="0.25">
      <c r="B5228"/>
      <c r="C5228"/>
      <c r="D5228"/>
    </row>
    <row r="5229" spans="2:4" x14ac:dyDescent="0.25">
      <c r="B5229"/>
      <c r="C5229"/>
      <c r="D5229"/>
    </row>
    <row r="5230" spans="2:4" x14ac:dyDescent="0.25">
      <c r="B5230"/>
      <c r="C5230"/>
      <c r="D5230"/>
    </row>
    <row r="5231" spans="2:4" x14ac:dyDescent="0.25">
      <c r="B5231"/>
      <c r="C5231"/>
      <c r="D5231"/>
    </row>
    <row r="5232" spans="2:4" x14ac:dyDescent="0.25">
      <c r="B5232"/>
      <c r="C5232"/>
      <c r="D5232"/>
    </row>
    <row r="5233" spans="2:4" x14ac:dyDescent="0.25">
      <c r="B5233"/>
      <c r="C5233"/>
      <c r="D5233"/>
    </row>
    <row r="5234" spans="2:4" x14ac:dyDescent="0.25">
      <c r="B5234"/>
      <c r="C5234"/>
      <c r="D5234"/>
    </row>
    <row r="5235" spans="2:4" x14ac:dyDescent="0.25">
      <c r="B5235"/>
      <c r="C5235"/>
      <c r="D5235"/>
    </row>
    <row r="5236" spans="2:4" x14ac:dyDescent="0.25">
      <c r="B5236"/>
      <c r="C5236"/>
      <c r="D5236"/>
    </row>
    <row r="5237" spans="2:4" x14ac:dyDescent="0.25">
      <c r="B5237"/>
      <c r="C5237"/>
      <c r="D5237"/>
    </row>
    <row r="5238" spans="2:4" x14ac:dyDescent="0.25">
      <c r="B5238"/>
      <c r="C5238"/>
      <c r="D5238"/>
    </row>
    <row r="5239" spans="2:4" x14ac:dyDescent="0.25">
      <c r="B5239"/>
      <c r="C5239"/>
      <c r="D5239"/>
    </row>
    <row r="5240" spans="2:4" x14ac:dyDescent="0.25">
      <c r="B5240"/>
      <c r="C5240"/>
      <c r="D5240"/>
    </row>
    <row r="5241" spans="2:4" x14ac:dyDescent="0.25">
      <c r="B5241"/>
      <c r="C5241"/>
      <c r="D5241"/>
    </row>
    <row r="5242" spans="2:4" x14ac:dyDescent="0.25">
      <c r="B5242"/>
      <c r="C5242"/>
      <c r="D5242"/>
    </row>
    <row r="5243" spans="2:4" x14ac:dyDescent="0.25">
      <c r="B5243"/>
      <c r="C5243"/>
      <c r="D5243"/>
    </row>
    <row r="5244" spans="2:4" x14ac:dyDescent="0.25">
      <c r="B5244"/>
      <c r="C5244"/>
      <c r="D5244"/>
    </row>
    <row r="5245" spans="2:4" x14ac:dyDescent="0.25">
      <c r="B5245"/>
      <c r="C5245"/>
      <c r="D5245"/>
    </row>
    <row r="5246" spans="2:4" x14ac:dyDescent="0.25">
      <c r="B5246"/>
      <c r="C5246"/>
      <c r="D5246"/>
    </row>
    <row r="5247" spans="2:4" x14ac:dyDescent="0.25">
      <c r="B5247"/>
      <c r="C5247"/>
      <c r="D5247"/>
    </row>
    <row r="5248" spans="2:4" x14ac:dyDescent="0.25">
      <c r="B5248"/>
      <c r="C5248"/>
      <c r="D5248"/>
    </row>
    <row r="5249" spans="2:4" x14ac:dyDescent="0.25">
      <c r="B5249"/>
      <c r="C5249"/>
      <c r="D5249"/>
    </row>
    <row r="5250" spans="2:4" x14ac:dyDescent="0.25">
      <c r="B5250"/>
      <c r="C5250"/>
      <c r="D5250"/>
    </row>
    <row r="5251" spans="2:4" x14ac:dyDescent="0.25">
      <c r="B5251"/>
      <c r="C5251"/>
      <c r="D5251"/>
    </row>
    <row r="5252" spans="2:4" x14ac:dyDescent="0.25">
      <c r="B5252"/>
      <c r="C5252"/>
      <c r="D5252"/>
    </row>
    <row r="5253" spans="2:4" x14ac:dyDescent="0.25">
      <c r="B5253"/>
      <c r="C5253"/>
      <c r="D5253"/>
    </row>
    <row r="5254" spans="2:4" x14ac:dyDescent="0.25">
      <c r="B5254"/>
      <c r="C5254"/>
      <c r="D5254"/>
    </row>
    <row r="5255" spans="2:4" x14ac:dyDescent="0.25">
      <c r="B5255"/>
      <c r="C5255"/>
      <c r="D5255"/>
    </row>
    <row r="5256" spans="2:4" x14ac:dyDescent="0.25">
      <c r="B5256"/>
      <c r="C5256"/>
      <c r="D5256"/>
    </row>
    <row r="5257" spans="2:4" x14ac:dyDescent="0.25">
      <c r="B5257"/>
      <c r="C5257"/>
      <c r="D5257"/>
    </row>
    <row r="5258" spans="2:4" x14ac:dyDescent="0.25">
      <c r="B5258"/>
      <c r="C5258"/>
      <c r="D5258"/>
    </row>
    <row r="5259" spans="2:4" x14ac:dyDescent="0.25">
      <c r="B5259"/>
      <c r="C5259"/>
      <c r="D5259"/>
    </row>
    <row r="5260" spans="2:4" x14ac:dyDescent="0.25">
      <c r="B5260"/>
      <c r="C5260"/>
      <c r="D5260"/>
    </row>
    <row r="5261" spans="2:4" x14ac:dyDescent="0.25">
      <c r="B5261"/>
      <c r="C5261"/>
      <c r="D5261"/>
    </row>
    <row r="5262" spans="2:4" x14ac:dyDescent="0.25">
      <c r="B5262"/>
      <c r="C5262"/>
      <c r="D5262"/>
    </row>
    <row r="5263" spans="2:4" x14ac:dyDescent="0.25">
      <c r="B5263"/>
      <c r="C5263"/>
      <c r="D5263"/>
    </row>
    <row r="5264" spans="2:4" x14ac:dyDescent="0.25">
      <c r="B5264"/>
      <c r="C5264"/>
      <c r="D5264"/>
    </row>
    <row r="5265" spans="2:4" x14ac:dyDescent="0.25">
      <c r="B5265"/>
      <c r="C5265"/>
      <c r="D5265"/>
    </row>
    <row r="5266" spans="2:4" x14ac:dyDescent="0.25">
      <c r="B5266"/>
      <c r="C5266"/>
      <c r="D5266"/>
    </row>
    <row r="5267" spans="2:4" x14ac:dyDescent="0.25">
      <c r="B5267"/>
      <c r="C5267"/>
      <c r="D5267"/>
    </row>
    <row r="5268" spans="2:4" x14ac:dyDescent="0.25">
      <c r="B5268"/>
      <c r="C5268"/>
      <c r="D5268"/>
    </row>
    <row r="5269" spans="2:4" x14ac:dyDescent="0.25">
      <c r="B5269"/>
      <c r="C5269"/>
      <c r="D5269"/>
    </row>
    <row r="5270" spans="2:4" x14ac:dyDescent="0.25">
      <c r="B5270"/>
      <c r="C5270"/>
      <c r="D5270"/>
    </row>
    <row r="5271" spans="2:4" x14ac:dyDescent="0.25">
      <c r="B5271"/>
      <c r="C5271"/>
      <c r="D5271"/>
    </row>
    <row r="5272" spans="2:4" x14ac:dyDescent="0.25">
      <c r="B5272"/>
      <c r="C5272"/>
      <c r="D5272"/>
    </row>
    <row r="5273" spans="2:4" x14ac:dyDescent="0.25">
      <c r="B5273"/>
      <c r="C5273"/>
      <c r="D5273"/>
    </row>
    <row r="5274" spans="2:4" x14ac:dyDescent="0.25">
      <c r="B5274"/>
      <c r="C5274"/>
      <c r="D5274"/>
    </row>
    <row r="5275" spans="2:4" x14ac:dyDescent="0.25">
      <c r="B5275"/>
      <c r="C5275"/>
      <c r="D5275"/>
    </row>
    <row r="5276" spans="2:4" x14ac:dyDescent="0.25">
      <c r="B5276"/>
      <c r="C5276"/>
      <c r="D5276"/>
    </row>
    <row r="5277" spans="2:4" x14ac:dyDescent="0.25">
      <c r="B5277"/>
      <c r="C5277"/>
      <c r="D5277"/>
    </row>
    <row r="5278" spans="2:4" x14ac:dyDescent="0.25">
      <c r="B5278"/>
      <c r="C5278"/>
      <c r="D5278"/>
    </row>
    <row r="5279" spans="2:4" x14ac:dyDescent="0.25">
      <c r="B5279"/>
      <c r="C5279"/>
      <c r="D5279"/>
    </row>
    <row r="5280" spans="2:4" x14ac:dyDescent="0.25">
      <c r="B5280"/>
      <c r="C5280"/>
      <c r="D5280"/>
    </row>
    <row r="5281" spans="2:4" x14ac:dyDescent="0.25">
      <c r="B5281"/>
      <c r="C5281"/>
      <c r="D5281"/>
    </row>
    <row r="5282" spans="2:4" x14ac:dyDescent="0.25">
      <c r="B5282"/>
      <c r="C5282"/>
      <c r="D5282"/>
    </row>
    <row r="5283" spans="2:4" x14ac:dyDescent="0.25">
      <c r="B5283"/>
      <c r="C5283"/>
      <c r="D5283"/>
    </row>
    <row r="5284" spans="2:4" x14ac:dyDescent="0.25">
      <c r="B5284"/>
      <c r="C5284"/>
      <c r="D5284"/>
    </row>
    <row r="5285" spans="2:4" x14ac:dyDescent="0.25">
      <c r="B5285"/>
      <c r="C5285"/>
      <c r="D5285"/>
    </row>
    <row r="5286" spans="2:4" x14ac:dyDescent="0.25">
      <c r="B5286"/>
      <c r="C5286"/>
      <c r="D5286"/>
    </row>
    <row r="5287" spans="2:4" x14ac:dyDescent="0.25">
      <c r="B5287"/>
      <c r="C5287"/>
      <c r="D5287"/>
    </row>
    <row r="5288" spans="2:4" x14ac:dyDescent="0.25">
      <c r="B5288"/>
      <c r="C5288"/>
      <c r="D5288"/>
    </row>
    <row r="5289" spans="2:4" x14ac:dyDescent="0.25">
      <c r="B5289"/>
      <c r="C5289"/>
      <c r="D5289"/>
    </row>
    <row r="5290" spans="2:4" x14ac:dyDescent="0.25">
      <c r="B5290"/>
      <c r="C5290"/>
      <c r="D5290"/>
    </row>
    <row r="5291" spans="2:4" x14ac:dyDescent="0.25">
      <c r="B5291"/>
      <c r="C5291"/>
      <c r="D5291"/>
    </row>
    <row r="5292" spans="2:4" x14ac:dyDescent="0.25">
      <c r="B5292"/>
      <c r="C5292"/>
      <c r="D5292"/>
    </row>
    <row r="5293" spans="2:4" x14ac:dyDescent="0.25">
      <c r="B5293"/>
      <c r="C5293"/>
      <c r="D5293"/>
    </row>
    <row r="5294" spans="2:4" x14ac:dyDescent="0.25">
      <c r="B5294"/>
      <c r="C5294"/>
      <c r="D5294"/>
    </row>
    <row r="5295" spans="2:4" x14ac:dyDescent="0.25">
      <c r="B5295"/>
      <c r="C5295"/>
      <c r="D5295"/>
    </row>
    <row r="5296" spans="2:4" x14ac:dyDescent="0.25">
      <c r="B5296"/>
      <c r="C5296"/>
      <c r="D5296"/>
    </row>
    <row r="5297" spans="2:4" x14ac:dyDescent="0.25">
      <c r="B5297"/>
      <c r="C5297"/>
      <c r="D5297"/>
    </row>
    <row r="5298" spans="2:4" x14ac:dyDescent="0.25">
      <c r="B5298"/>
      <c r="C5298"/>
      <c r="D5298"/>
    </row>
    <row r="5299" spans="2:4" x14ac:dyDescent="0.25">
      <c r="B5299"/>
      <c r="C5299"/>
      <c r="D5299"/>
    </row>
    <row r="5300" spans="2:4" x14ac:dyDescent="0.25">
      <c r="B5300"/>
      <c r="C5300"/>
      <c r="D5300"/>
    </row>
    <row r="5301" spans="2:4" x14ac:dyDescent="0.25">
      <c r="B5301"/>
      <c r="C5301"/>
      <c r="D5301"/>
    </row>
    <row r="5302" spans="2:4" x14ac:dyDescent="0.25">
      <c r="B5302"/>
      <c r="C5302"/>
      <c r="D5302"/>
    </row>
    <row r="5303" spans="2:4" x14ac:dyDescent="0.25">
      <c r="B5303"/>
      <c r="C5303"/>
      <c r="D5303"/>
    </row>
    <row r="5304" spans="2:4" x14ac:dyDescent="0.25">
      <c r="B5304"/>
      <c r="C5304"/>
      <c r="D5304"/>
    </row>
    <row r="5305" spans="2:4" x14ac:dyDescent="0.25">
      <c r="B5305"/>
      <c r="C5305"/>
      <c r="D5305"/>
    </row>
    <row r="5306" spans="2:4" x14ac:dyDescent="0.25">
      <c r="B5306"/>
      <c r="C5306"/>
      <c r="D5306"/>
    </row>
    <row r="5307" spans="2:4" x14ac:dyDescent="0.25">
      <c r="B5307"/>
      <c r="C5307"/>
      <c r="D5307"/>
    </row>
    <row r="5308" spans="2:4" x14ac:dyDescent="0.25">
      <c r="B5308"/>
      <c r="C5308"/>
      <c r="D5308"/>
    </row>
    <row r="5309" spans="2:4" x14ac:dyDescent="0.25">
      <c r="B5309"/>
      <c r="C5309"/>
      <c r="D5309"/>
    </row>
    <row r="5310" spans="2:4" x14ac:dyDescent="0.25">
      <c r="B5310"/>
      <c r="C5310"/>
      <c r="D5310"/>
    </row>
    <row r="5311" spans="2:4" x14ac:dyDescent="0.25">
      <c r="B5311"/>
      <c r="C5311"/>
      <c r="D5311"/>
    </row>
    <row r="5312" spans="2:4" x14ac:dyDescent="0.25">
      <c r="B5312"/>
      <c r="C5312"/>
      <c r="D5312"/>
    </row>
    <row r="5313" spans="2:4" x14ac:dyDescent="0.25">
      <c r="B5313"/>
      <c r="C5313"/>
      <c r="D5313"/>
    </row>
    <row r="5314" spans="2:4" x14ac:dyDescent="0.25">
      <c r="B5314"/>
      <c r="C5314"/>
      <c r="D5314"/>
    </row>
    <row r="5315" spans="2:4" x14ac:dyDescent="0.25">
      <c r="B5315"/>
      <c r="C5315"/>
      <c r="D5315"/>
    </row>
    <row r="5316" spans="2:4" x14ac:dyDescent="0.25">
      <c r="B5316"/>
      <c r="C5316"/>
      <c r="D5316"/>
    </row>
    <row r="5317" spans="2:4" x14ac:dyDescent="0.25">
      <c r="B5317"/>
      <c r="C5317"/>
      <c r="D5317"/>
    </row>
    <row r="5318" spans="2:4" x14ac:dyDescent="0.25">
      <c r="B5318"/>
      <c r="C5318"/>
      <c r="D5318"/>
    </row>
    <row r="5319" spans="2:4" x14ac:dyDescent="0.25">
      <c r="B5319"/>
      <c r="C5319"/>
      <c r="D5319"/>
    </row>
    <row r="5320" spans="2:4" x14ac:dyDescent="0.25">
      <c r="B5320"/>
      <c r="C5320"/>
      <c r="D5320"/>
    </row>
    <row r="5321" spans="2:4" x14ac:dyDescent="0.25">
      <c r="B5321"/>
      <c r="C5321"/>
      <c r="D5321"/>
    </row>
    <row r="5322" spans="2:4" x14ac:dyDescent="0.25">
      <c r="B5322"/>
      <c r="C5322"/>
      <c r="D5322"/>
    </row>
    <row r="5323" spans="2:4" x14ac:dyDescent="0.25">
      <c r="B5323"/>
      <c r="C5323"/>
      <c r="D5323"/>
    </row>
    <row r="5324" spans="2:4" x14ac:dyDescent="0.25">
      <c r="B5324"/>
      <c r="C5324"/>
      <c r="D5324"/>
    </row>
    <row r="5325" spans="2:4" x14ac:dyDescent="0.25">
      <c r="B5325"/>
      <c r="C5325"/>
      <c r="D5325"/>
    </row>
    <row r="5326" spans="2:4" x14ac:dyDescent="0.25">
      <c r="B5326"/>
      <c r="C5326"/>
      <c r="D5326"/>
    </row>
    <row r="5327" spans="2:4" x14ac:dyDescent="0.25">
      <c r="B5327"/>
      <c r="C5327"/>
      <c r="D5327"/>
    </row>
    <row r="5328" spans="2:4" x14ac:dyDescent="0.25">
      <c r="B5328"/>
      <c r="C5328"/>
      <c r="D5328"/>
    </row>
    <row r="5329" spans="2:4" x14ac:dyDescent="0.25">
      <c r="B5329"/>
      <c r="C5329"/>
      <c r="D5329"/>
    </row>
    <row r="5330" spans="2:4" x14ac:dyDescent="0.25">
      <c r="B5330"/>
      <c r="C5330"/>
      <c r="D5330"/>
    </row>
    <row r="5331" spans="2:4" x14ac:dyDescent="0.25">
      <c r="B5331"/>
      <c r="C5331"/>
      <c r="D5331"/>
    </row>
    <row r="5332" spans="2:4" x14ac:dyDescent="0.25">
      <c r="B5332"/>
      <c r="C5332"/>
      <c r="D5332"/>
    </row>
    <row r="5333" spans="2:4" x14ac:dyDescent="0.25">
      <c r="B5333"/>
      <c r="C5333"/>
      <c r="D5333"/>
    </row>
    <row r="5334" spans="2:4" x14ac:dyDescent="0.25">
      <c r="B5334"/>
      <c r="C5334"/>
      <c r="D5334"/>
    </row>
    <row r="5335" spans="2:4" x14ac:dyDescent="0.25">
      <c r="B5335"/>
      <c r="C5335"/>
      <c r="D5335"/>
    </row>
    <row r="5336" spans="2:4" x14ac:dyDescent="0.25">
      <c r="B5336"/>
      <c r="C5336"/>
      <c r="D5336"/>
    </row>
    <row r="5337" spans="2:4" x14ac:dyDescent="0.25">
      <c r="B5337"/>
      <c r="C5337"/>
      <c r="D5337"/>
    </row>
    <row r="5338" spans="2:4" x14ac:dyDescent="0.25">
      <c r="B5338"/>
      <c r="C5338"/>
      <c r="D5338"/>
    </row>
    <row r="5339" spans="2:4" x14ac:dyDescent="0.25">
      <c r="B5339"/>
      <c r="C5339"/>
      <c r="D5339"/>
    </row>
    <row r="5340" spans="2:4" x14ac:dyDescent="0.25">
      <c r="B5340"/>
      <c r="C5340"/>
      <c r="D5340"/>
    </row>
    <row r="5341" spans="2:4" x14ac:dyDescent="0.25">
      <c r="B5341"/>
      <c r="C5341"/>
      <c r="D5341"/>
    </row>
    <row r="5342" spans="2:4" x14ac:dyDescent="0.25">
      <c r="B5342"/>
      <c r="C5342"/>
      <c r="D5342"/>
    </row>
    <row r="5343" spans="2:4" x14ac:dyDescent="0.25">
      <c r="B5343"/>
      <c r="C5343"/>
      <c r="D5343"/>
    </row>
    <row r="5344" spans="2:4" x14ac:dyDescent="0.25">
      <c r="B5344"/>
      <c r="C5344"/>
      <c r="D5344"/>
    </row>
    <row r="5345" spans="2:4" x14ac:dyDescent="0.25">
      <c r="B5345"/>
      <c r="C5345"/>
      <c r="D5345"/>
    </row>
    <row r="5346" spans="2:4" x14ac:dyDescent="0.25">
      <c r="B5346"/>
      <c r="C5346"/>
      <c r="D5346"/>
    </row>
    <row r="5347" spans="2:4" x14ac:dyDescent="0.25">
      <c r="B5347"/>
      <c r="C5347"/>
      <c r="D5347"/>
    </row>
    <row r="5348" spans="2:4" x14ac:dyDescent="0.25">
      <c r="B5348"/>
      <c r="C5348"/>
      <c r="D5348"/>
    </row>
    <row r="5349" spans="2:4" x14ac:dyDescent="0.25">
      <c r="B5349"/>
      <c r="C5349"/>
      <c r="D5349"/>
    </row>
    <row r="5350" spans="2:4" x14ac:dyDescent="0.25">
      <c r="B5350"/>
      <c r="C5350"/>
      <c r="D5350"/>
    </row>
    <row r="5351" spans="2:4" x14ac:dyDescent="0.25">
      <c r="B5351"/>
      <c r="C5351"/>
      <c r="D5351"/>
    </row>
    <row r="5352" spans="2:4" x14ac:dyDescent="0.25">
      <c r="B5352"/>
      <c r="C5352"/>
      <c r="D5352"/>
    </row>
    <row r="5353" spans="2:4" x14ac:dyDescent="0.25">
      <c r="B5353"/>
      <c r="C5353"/>
      <c r="D5353"/>
    </row>
    <row r="5354" spans="2:4" x14ac:dyDescent="0.25">
      <c r="B5354"/>
      <c r="C5354"/>
      <c r="D5354"/>
    </row>
    <row r="5355" spans="2:4" x14ac:dyDescent="0.25">
      <c r="B5355"/>
      <c r="C5355"/>
      <c r="D5355"/>
    </row>
    <row r="5356" spans="2:4" x14ac:dyDescent="0.25">
      <c r="B5356"/>
      <c r="C5356"/>
      <c r="D5356"/>
    </row>
    <row r="5357" spans="2:4" x14ac:dyDescent="0.25">
      <c r="B5357"/>
      <c r="C5357"/>
      <c r="D5357"/>
    </row>
    <row r="5358" spans="2:4" x14ac:dyDescent="0.25">
      <c r="B5358"/>
      <c r="C5358"/>
      <c r="D5358"/>
    </row>
    <row r="5359" spans="2:4" x14ac:dyDescent="0.25">
      <c r="B5359"/>
      <c r="C5359"/>
      <c r="D5359"/>
    </row>
    <row r="5360" spans="2:4" x14ac:dyDescent="0.25">
      <c r="B5360"/>
      <c r="C5360"/>
      <c r="D5360"/>
    </row>
    <row r="5361" spans="2:4" x14ac:dyDescent="0.25">
      <c r="B5361"/>
      <c r="C5361"/>
      <c r="D5361"/>
    </row>
    <row r="5362" spans="2:4" x14ac:dyDescent="0.25">
      <c r="B5362"/>
      <c r="C5362"/>
      <c r="D5362"/>
    </row>
    <row r="5363" spans="2:4" x14ac:dyDescent="0.25">
      <c r="B5363"/>
      <c r="C5363"/>
      <c r="D5363"/>
    </row>
    <row r="5364" spans="2:4" x14ac:dyDescent="0.25">
      <c r="B5364"/>
      <c r="C5364"/>
      <c r="D5364"/>
    </row>
    <row r="5365" spans="2:4" x14ac:dyDescent="0.25">
      <c r="B5365"/>
      <c r="C5365"/>
      <c r="D5365"/>
    </row>
    <row r="5366" spans="2:4" x14ac:dyDescent="0.25">
      <c r="B5366"/>
      <c r="C5366"/>
      <c r="D5366"/>
    </row>
    <row r="5367" spans="2:4" x14ac:dyDescent="0.25">
      <c r="B5367"/>
      <c r="C5367"/>
      <c r="D5367"/>
    </row>
    <row r="5368" spans="2:4" x14ac:dyDescent="0.25">
      <c r="B5368"/>
      <c r="C5368"/>
      <c r="D5368"/>
    </row>
    <row r="5369" spans="2:4" x14ac:dyDescent="0.25">
      <c r="B5369"/>
      <c r="C5369"/>
      <c r="D5369"/>
    </row>
    <row r="5370" spans="2:4" x14ac:dyDescent="0.25">
      <c r="B5370"/>
      <c r="C5370"/>
      <c r="D5370"/>
    </row>
    <row r="5371" spans="2:4" x14ac:dyDescent="0.25">
      <c r="B5371"/>
      <c r="C5371"/>
      <c r="D5371"/>
    </row>
    <row r="5372" spans="2:4" x14ac:dyDescent="0.25">
      <c r="B5372"/>
      <c r="C5372"/>
      <c r="D5372"/>
    </row>
    <row r="5373" spans="2:4" x14ac:dyDescent="0.25">
      <c r="B5373"/>
      <c r="C5373"/>
      <c r="D5373"/>
    </row>
    <row r="5374" spans="2:4" x14ac:dyDescent="0.25">
      <c r="B5374"/>
      <c r="C5374"/>
      <c r="D5374"/>
    </row>
    <row r="5375" spans="2:4" x14ac:dyDescent="0.25">
      <c r="B5375"/>
      <c r="C5375"/>
      <c r="D5375"/>
    </row>
    <row r="5376" spans="2:4" x14ac:dyDescent="0.25">
      <c r="B5376"/>
      <c r="C5376"/>
      <c r="D5376"/>
    </row>
    <row r="5377" spans="2:4" x14ac:dyDescent="0.25">
      <c r="B5377"/>
      <c r="C5377"/>
      <c r="D5377"/>
    </row>
    <row r="5378" spans="2:4" x14ac:dyDescent="0.25">
      <c r="B5378"/>
      <c r="C5378"/>
      <c r="D5378"/>
    </row>
    <row r="5379" spans="2:4" x14ac:dyDescent="0.25">
      <c r="B5379"/>
      <c r="C5379"/>
      <c r="D5379"/>
    </row>
    <row r="5380" spans="2:4" x14ac:dyDescent="0.25">
      <c r="B5380"/>
      <c r="C5380"/>
      <c r="D5380"/>
    </row>
    <row r="5381" spans="2:4" x14ac:dyDescent="0.25">
      <c r="B5381"/>
      <c r="C5381"/>
      <c r="D5381"/>
    </row>
    <row r="5382" spans="2:4" x14ac:dyDescent="0.25">
      <c r="B5382"/>
      <c r="C5382"/>
      <c r="D5382"/>
    </row>
    <row r="5383" spans="2:4" x14ac:dyDescent="0.25">
      <c r="B5383"/>
      <c r="C5383"/>
      <c r="D5383"/>
    </row>
    <row r="5384" spans="2:4" x14ac:dyDescent="0.25">
      <c r="B5384"/>
      <c r="C5384"/>
      <c r="D5384"/>
    </row>
    <row r="5385" spans="2:4" x14ac:dyDescent="0.25">
      <c r="B5385"/>
      <c r="C5385"/>
      <c r="D5385"/>
    </row>
    <row r="5386" spans="2:4" x14ac:dyDescent="0.25">
      <c r="B5386"/>
      <c r="C5386"/>
      <c r="D5386"/>
    </row>
    <row r="5387" spans="2:4" x14ac:dyDescent="0.25">
      <c r="B5387"/>
      <c r="C5387"/>
      <c r="D5387"/>
    </row>
    <row r="5388" spans="2:4" x14ac:dyDescent="0.25">
      <c r="B5388"/>
      <c r="C5388"/>
      <c r="D5388"/>
    </row>
    <row r="5389" spans="2:4" x14ac:dyDescent="0.25">
      <c r="B5389"/>
      <c r="C5389"/>
      <c r="D5389"/>
    </row>
    <row r="5390" spans="2:4" x14ac:dyDescent="0.25">
      <c r="B5390"/>
      <c r="C5390"/>
      <c r="D5390"/>
    </row>
    <row r="5391" spans="2:4" x14ac:dyDescent="0.25">
      <c r="B5391"/>
      <c r="C5391"/>
      <c r="D5391"/>
    </row>
    <row r="5392" spans="2:4" x14ac:dyDescent="0.25">
      <c r="B5392"/>
      <c r="C5392"/>
      <c r="D5392"/>
    </row>
    <row r="5393" spans="2:4" x14ac:dyDescent="0.25">
      <c r="B5393"/>
      <c r="C5393"/>
      <c r="D5393"/>
    </row>
    <row r="5394" spans="2:4" x14ac:dyDescent="0.25">
      <c r="B5394"/>
      <c r="C5394"/>
      <c r="D5394"/>
    </row>
    <row r="5395" spans="2:4" x14ac:dyDescent="0.25">
      <c r="B5395"/>
      <c r="C5395"/>
      <c r="D5395"/>
    </row>
    <row r="5396" spans="2:4" x14ac:dyDescent="0.25">
      <c r="B5396"/>
      <c r="C5396"/>
      <c r="D5396"/>
    </row>
    <row r="5397" spans="2:4" x14ac:dyDescent="0.25">
      <c r="B5397"/>
      <c r="C5397"/>
      <c r="D5397"/>
    </row>
    <row r="5398" spans="2:4" x14ac:dyDescent="0.25">
      <c r="B5398"/>
      <c r="C5398"/>
      <c r="D5398"/>
    </row>
    <row r="5399" spans="2:4" x14ac:dyDescent="0.25">
      <c r="B5399"/>
      <c r="C5399"/>
      <c r="D5399"/>
    </row>
    <row r="5400" spans="2:4" x14ac:dyDescent="0.25">
      <c r="B5400"/>
      <c r="C5400"/>
      <c r="D5400"/>
    </row>
    <row r="5401" spans="2:4" x14ac:dyDescent="0.25">
      <c r="B5401"/>
      <c r="C5401"/>
      <c r="D5401"/>
    </row>
    <row r="5402" spans="2:4" x14ac:dyDescent="0.25">
      <c r="B5402"/>
      <c r="C5402"/>
      <c r="D5402"/>
    </row>
    <row r="5403" spans="2:4" x14ac:dyDescent="0.25">
      <c r="B5403"/>
      <c r="C5403"/>
      <c r="D5403"/>
    </row>
    <row r="5404" spans="2:4" x14ac:dyDescent="0.25">
      <c r="B5404"/>
      <c r="C5404"/>
      <c r="D5404"/>
    </row>
    <row r="5405" spans="2:4" x14ac:dyDescent="0.25">
      <c r="B5405"/>
      <c r="C5405"/>
      <c r="D5405"/>
    </row>
    <row r="5406" spans="2:4" x14ac:dyDescent="0.25">
      <c r="B5406"/>
      <c r="C5406"/>
      <c r="D5406"/>
    </row>
    <row r="5407" spans="2:4" x14ac:dyDescent="0.25">
      <c r="B5407"/>
      <c r="C5407"/>
      <c r="D5407"/>
    </row>
    <row r="5408" spans="2:4" x14ac:dyDescent="0.25">
      <c r="B5408"/>
      <c r="C5408"/>
      <c r="D5408"/>
    </row>
    <row r="5409" spans="2:4" x14ac:dyDescent="0.25">
      <c r="B5409"/>
      <c r="C5409"/>
      <c r="D5409"/>
    </row>
    <row r="5410" spans="2:4" x14ac:dyDescent="0.25">
      <c r="B5410"/>
      <c r="C5410"/>
      <c r="D5410"/>
    </row>
    <row r="5411" spans="2:4" x14ac:dyDescent="0.25">
      <c r="B5411"/>
      <c r="C5411"/>
      <c r="D5411"/>
    </row>
    <row r="5412" spans="2:4" x14ac:dyDescent="0.25">
      <c r="B5412"/>
      <c r="C5412"/>
      <c r="D5412"/>
    </row>
    <row r="5413" spans="2:4" x14ac:dyDescent="0.25">
      <c r="B5413"/>
      <c r="C5413"/>
      <c r="D5413"/>
    </row>
    <row r="5414" spans="2:4" x14ac:dyDescent="0.25">
      <c r="B5414"/>
      <c r="C5414"/>
      <c r="D5414"/>
    </row>
    <row r="5415" spans="2:4" x14ac:dyDescent="0.25">
      <c r="B5415"/>
      <c r="C5415"/>
      <c r="D5415"/>
    </row>
    <row r="5416" spans="2:4" x14ac:dyDescent="0.25">
      <c r="B5416"/>
      <c r="C5416"/>
      <c r="D5416"/>
    </row>
    <row r="5417" spans="2:4" x14ac:dyDescent="0.25">
      <c r="B5417"/>
      <c r="C5417"/>
      <c r="D5417"/>
    </row>
    <row r="5418" spans="2:4" x14ac:dyDescent="0.25">
      <c r="B5418"/>
      <c r="C5418"/>
      <c r="D5418"/>
    </row>
    <row r="5419" spans="2:4" x14ac:dyDescent="0.25">
      <c r="B5419"/>
      <c r="C5419"/>
      <c r="D5419"/>
    </row>
    <row r="5420" spans="2:4" x14ac:dyDescent="0.25">
      <c r="B5420"/>
      <c r="C5420"/>
      <c r="D5420"/>
    </row>
    <row r="5421" spans="2:4" x14ac:dyDescent="0.25">
      <c r="B5421"/>
      <c r="C5421"/>
      <c r="D5421"/>
    </row>
    <row r="5422" spans="2:4" x14ac:dyDescent="0.25">
      <c r="B5422"/>
      <c r="C5422"/>
      <c r="D5422"/>
    </row>
    <row r="5423" spans="2:4" x14ac:dyDescent="0.25">
      <c r="B5423"/>
      <c r="C5423"/>
      <c r="D5423"/>
    </row>
    <row r="5424" spans="2:4" x14ac:dyDescent="0.25">
      <c r="B5424"/>
      <c r="C5424"/>
      <c r="D5424"/>
    </row>
    <row r="5425" spans="2:4" x14ac:dyDescent="0.25">
      <c r="B5425"/>
      <c r="C5425"/>
      <c r="D5425"/>
    </row>
    <row r="5426" spans="2:4" x14ac:dyDescent="0.25">
      <c r="B5426"/>
      <c r="C5426"/>
      <c r="D5426"/>
    </row>
    <row r="5427" spans="2:4" x14ac:dyDescent="0.25">
      <c r="B5427"/>
      <c r="C5427"/>
      <c r="D5427"/>
    </row>
    <row r="5428" spans="2:4" x14ac:dyDescent="0.25">
      <c r="B5428"/>
      <c r="C5428"/>
      <c r="D5428"/>
    </row>
    <row r="5429" spans="2:4" x14ac:dyDescent="0.25">
      <c r="B5429"/>
      <c r="C5429"/>
      <c r="D5429"/>
    </row>
    <row r="5430" spans="2:4" x14ac:dyDescent="0.25">
      <c r="B5430"/>
      <c r="C5430"/>
      <c r="D5430"/>
    </row>
    <row r="5431" spans="2:4" x14ac:dyDescent="0.25">
      <c r="B5431"/>
      <c r="C5431"/>
      <c r="D5431"/>
    </row>
    <row r="5432" spans="2:4" x14ac:dyDescent="0.25">
      <c r="B5432"/>
      <c r="C5432"/>
      <c r="D5432"/>
    </row>
    <row r="5433" spans="2:4" x14ac:dyDescent="0.25">
      <c r="B5433"/>
      <c r="C5433"/>
      <c r="D5433"/>
    </row>
    <row r="5434" spans="2:4" x14ac:dyDescent="0.25">
      <c r="B5434"/>
      <c r="C5434"/>
      <c r="D5434"/>
    </row>
    <row r="5435" spans="2:4" x14ac:dyDescent="0.25">
      <c r="B5435"/>
      <c r="C5435"/>
      <c r="D5435"/>
    </row>
    <row r="5436" spans="2:4" x14ac:dyDescent="0.25">
      <c r="B5436"/>
      <c r="C5436"/>
      <c r="D5436"/>
    </row>
    <row r="5437" spans="2:4" x14ac:dyDescent="0.25">
      <c r="B5437"/>
      <c r="C5437"/>
      <c r="D5437"/>
    </row>
    <row r="5438" spans="2:4" x14ac:dyDescent="0.25">
      <c r="B5438"/>
      <c r="C5438"/>
      <c r="D5438"/>
    </row>
    <row r="5439" spans="2:4" x14ac:dyDescent="0.25">
      <c r="B5439"/>
      <c r="C5439"/>
      <c r="D5439"/>
    </row>
    <row r="5440" spans="2:4" x14ac:dyDescent="0.25">
      <c r="B5440"/>
      <c r="C5440"/>
      <c r="D5440"/>
    </row>
    <row r="5441" spans="2:4" x14ac:dyDescent="0.25">
      <c r="B5441"/>
      <c r="C5441"/>
      <c r="D5441"/>
    </row>
    <row r="5442" spans="2:4" x14ac:dyDescent="0.25">
      <c r="B5442"/>
      <c r="C5442"/>
      <c r="D5442"/>
    </row>
    <row r="5443" spans="2:4" x14ac:dyDescent="0.25">
      <c r="B5443"/>
      <c r="C5443"/>
      <c r="D5443"/>
    </row>
    <row r="5444" spans="2:4" x14ac:dyDescent="0.25">
      <c r="B5444"/>
      <c r="C5444"/>
      <c r="D5444"/>
    </row>
    <row r="5445" spans="2:4" x14ac:dyDescent="0.25">
      <c r="B5445"/>
      <c r="C5445"/>
      <c r="D5445"/>
    </row>
    <row r="5446" spans="2:4" x14ac:dyDescent="0.25">
      <c r="B5446"/>
      <c r="C5446"/>
      <c r="D5446"/>
    </row>
    <row r="5447" spans="2:4" x14ac:dyDescent="0.25">
      <c r="B5447"/>
      <c r="C5447"/>
      <c r="D5447"/>
    </row>
    <row r="5448" spans="2:4" x14ac:dyDescent="0.25">
      <c r="B5448"/>
      <c r="C5448"/>
      <c r="D5448"/>
    </row>
    <row r="5449" spans="2:4" x14ac:dyDescent="0.25">
      <c r="B5449"/>
      <c r="C5449"/>
      <c r="D5449"/>
    </row>
    <row r="5450" spans="2:4" x14ac:dyDescent="0.25">
      <c r="B5450"/>
      <c r="C5450"/>
      <c r="D5450"/>
    </row>
    <row r="5451" spans="2:4" x14ac:dyDescent="0.25">
      <c r="B5451"/>
      <c r="C5451"/>
      <c r="D5451"/>
    </row>
    <row r="5452" spans="2:4" x14ac:dyDescent="0.25">
      <c r="B5452"/>
      <c r="C5452"/>
      <c r="D5452"/>
    </row>
    <row r="5453" spans="2:4" x14ac:dyDescent="0.25">
      <c r="B5453"/>
      <c r="C5453"/>
      <c r="D5453"/>
    </row>
    <row r="5454" spans="2:4" x14ac:dyDescent="0.25">
      <c r="B5454"/>
      <c r="C5454"/>
      <c r="D5454"/>
    </row>
    <row r="5455" spans="2:4" x14ac:dyDescent="0.25">
      <c r="B5455"/>
      <c r="C5455"/>
      <c r="D5455"/>
    </row>
    <row r="5456" spans="2:4" x14ac:dyDescent="0.25">
      <c r="B5456"/>
      <c r="C5456"/>
      <c r="D5456"/>
    </row>
    <row r="5457" spans="2:4" x14ac:dyDescent="0.25">
      <c r="B5457"/>
      <c r="C5457"/>
      <c r="D5457"/>
    </row>
    <row r="5458" spans="2:4" x14ac:dyDescent="0.25">
      <c r="B5458"/>
      <c r="C5458"/>
      <c r="D5458"/>
    </row>
    <row r="5459" spans="2:4" x14ac:dyDescent="0.25">
      <c r="B5459"/>
      <c r="C5459"/>
      <c r="D5459"/>
    </row>
    <row r="5460" spans="2:4" x14ac:dyDescent="0.25">
      <c r="B5460"/>
      <c r="C5460"/>
      <c r="D5460"/>
    </row>
    <row r="5461" spans="2:4" x14ac:dyDescent="0.25">
      <c r="B5461"/>
      <c r="C5461"/>
      <c r="D5461"/>
    </row>
    <row r="5462" spans="2:4" x14ac:dyDescent="0.25">
      <c r="B5462"/>
      <c r="C5462"/>
      <c r="D5462"/>
    </row>
    <row r="5463" spans="2:4" x14ac:dyDescent="0.25">
      <c r="B5463"/>
      <c r="C5463"/>
      <c r="D5463"/>
    </row>
    <row r="5464" spans="2:4" x14ac:dyDescent="0.25">
      <c r="B5464"/>
      <c r="C5464"/>
      <c r="D5464"/>
    </row>
    <row r="5465" spans="2:4" x14ac:dyDescent="0.25">
      <c r="B5465"/>
      <c r="C5465"/>
      <c r="D5465"/>
    </row>
    <row r="5466" spans="2:4" x14ac:dyDescent="0.25">
      <c r="B5466"/>
      <c r="C5466"/>
      <c r="D5466"/>
    </row>
    <row r="5467" spans="2:4" x14ac:dyDescent="0.25">
      <c r="B5467"/>
      <c r="C5467"/>
      <c r="D5467"/>
    </row>
    <row r="5468" spans="2:4" x14ac:dyDescent="0.25">
      <c r="B5468"/>
      <c r="C5468"/>
      <c r="D5468"/>
    </row>
    <row r="5469" spans="2:4" x14ac:dyDescent="0.25">
      <c r="B5469"/>
      <c r="C5469"/>
      <c r="D5469"/>
    </row>
    <row r="5470" spans="2:4" x14ac:dyDescent="0.25">
      <c r="B5470"/>
      <c r="C5470"/>
      <c r="D5470"/>
    </row>
    <row r="5471" spans="2:4" x14ac:dyDescent="0.25">
      <c r="B5471"/>
      <c r="C5471"/>
      <c r="D5471"/>
    </row>
    <row r="5472" spans="2:4" x14ac:dyDescent="0.25">
      <c r="B5472"/>
      <c r="C5472"/>
      <c r="D5472"/>
    </row>
    <row r="5473" spans="2:4" x14ac:dyDescent="0.25">
      <c r="B5473"/>
      <c r="C5473"/>
      <c r="D5473"/>
    </row>
    <row r="5474" spans="2:4" x14ac:dyDescent="0.25">
      <c r="B5474"/>
      <c r="C5474"/>
      <c r="D5474"/>
    </row>
    <row r="5475" spans="2:4" x14ac:dyDescent="0.25">
      <c r="B5475"/>
      <c r="C5475"/>
      <c r="D5475"/>
    </row>
    <row r="5476" spans="2:4" x14ac:dyDescent="0.25">
      <c r="B5476"/>
      <c r="C5476"/>
      <c r="D5476"/>
    </row>
    <row r="5477" spans="2:4" x14ac:dyDescent="0.25">
      <c r="B5477"/>
      <c r="C5477"/>
      <c r="D5477"/>
    </row>
    <row r="5478" spans="2:4" x14ac:dyDescent="0.25">
      <c r="B5478"/>
      <c r="C5478"/>
      <c r="D5478"/>
    </row>
    <row r="5479" spans="2:4" x14ac:dyDescent="0.25">
      <c r="B5479"/>
      <c r="C5479"/>
      <c r="D5479"/>
    </row>
    <row r="5480" spans="2:4" x14ac:dyDescent="0.25">
      <c r="B5480"/>
      <c r="C5480"/>
      <c r="D5480"/>
    </row>
    <row r="5481" spans="2:4" x14ac:dyDescent="0.25">
      <c r="B5481"/>
      <c r="C5481"/>
      <c r="D5481"/>
    </row>
    <row r="5482" spans="2:4" x14ac:dyDescent="0.25">
      <c r="B5482"/>
      <c r="C5482"/>
      <c r="D5482"/>
    </row>
    <row r="5483" spans="2:4" x14ac:dyDescent="0.25">
      <c r="B5483"/>
      <c r="C5483"/>
      <c r="D5483"/>
    </row>
    <row r="5484" spans="2:4" x14ac:dyDescent="0.25">
      <c r="B5484"/>
      <c r="C5484"/>
      <c r="D5484"/>
    </row>
    <row r="5485" spans="2:4" x14ac:dyDescent="0.25">
      <c r="B5485"/>
      <c r="C5485"/>
      <c r="D5485"/>
    </row>
    <row r="5486" spans="2:4" x14ac:dyDescent="0.25">
      <c r="B5486"/>
      <c r="C5486"/>
      <c r="D5486"/>
    </row>
    <row r="5487" spans="2:4" x14ac:dyDescent="0.25">
      <c r="B5487"/>
      <c r="C5487"/>
      <c r="D5487"/>
    </row>
    <row r="5488" spans="2:4" x14ac:dyDescent="0.25">
      <c r="B5488"/>
      <c r="C5488"/>
      <c r="D5488"/>
    </row>
    <row r="5489" spans="2:4" x14ac:dyDescent="0.25">
      <c r="B5489"/>
      <c r="C5489"/>
      <c r="D5489"/>
    </row>
    <row r="5490" spans="2:4" x14ac:dyDescent="0.25">
      <c r="B5490"/>
      <c r="C5490"/>
      <c r="D5490"/>
    </row>
    <row r="5491" spans="2:4" x14ac:dyDescent="0.25">
      <c r="B5491"/>
      <c r="C5491"/>
      <c r="D5491"/>
    </row>
    <row r="5492" spans="2:4" x14ac:dyDescent="0.25">
      <c r="B5492"/>
      <c r="C5492"/>
      <c r="D5492"/>
    </row>
    <row r="5493" spans="2:4" x14ac:dyDescent="0.25">
      <c r="B5493"/>
      <c r="C5493"/>
      <c r="D5493"/>
    </row>
    <row r="5494" spans="2:4" x14ac:dyDescent="0.25">
      <c r="B5494"/>
      <c r="C5494"/>
      <c r="D5494"/>
    </row>
    <row r="5495" spans="2:4" x14ac:dyDescent="0.25">
      <c r="B5495"/>
      <c r="C5495"/>
      <c r="D5495"/>
    </row>
    <row r="5496" spans="2:4" x14ac:dyDescent="0.25">
      <c r="B5496"/>
      <c r="C5496"/>
      <c r="D5496"/>
    </row>
    <row r="5497" spans="2:4" x14ac:dyDescent="0.25">
      <c r="B5497"/>
      <c r="C5497"/>
      <c r="D5497"/>
    </row>
    <row r="5498" spans="2:4" x14ac:dyDescent="0.25">
      <c r="B5498"/>
      <c r="C5498"/>
      <c r="D5498"/>
    </row>
    <row r="5499" spans="2:4" x14ac:dyDescent="0.25">
      <c r="B5499"/>
      <c r="C5499"/>
      <c r="D5499"/>
    </row>
    <row r="5500" spans="2:4" x14ac:dyDescent="0.25">
      <c r="B5500"/>
      <c r="C5500"/>
      <c r="D5500"/>
    </row>
    <row r="5501" spans="2:4" x14ac:dyDescent="0.25">
      <c r="B5501"/>
      <c r="C5501"/>
      <c r="D5501"/>
    </row>
    <row r="5502" spans="2:4" x14ac:dyDescent="0.25">
      <c r="B5502"/>
      <c r="C5502"/>
      <c r="D5502"/>
    </row>
    <row r="5503" spans="2:4" x14ac:dyDescent="0.25">
      <c r="B5503"/>
      <c r="C5503"/>
      <c r="D5503"/>
    </row>
    <row r="5504" spans="2:4" x14ac:dyDescent="0.25">
      <c r="B5504"/>
      <c r="C5504"/>
      <c r="D5504"/>
    </row>
    <row r="5505" spans="2:4" x14ac:dyDescent="0.25">
      <c r="B5505"/>
      <c r="C5505"/>
      <c r="D5505"/>
    </row>
    <row r="5506" spans="2:4" x14ac:dyDescent="0.25">
      <c r="B5506"/>
      <c r="C5506"/>
      <c r="D5506"/>
    </row>
    <row r="5507" spans="2:4" x14ac:dyDescent="0.25">
      <c r="B5507"/>
      <c r="C5507"/>
      <c r="D5507"/>
    </row>
    <row r="5508" spans="2:4" x14ac:dyDescent="0.25">
      <c r="B5508"/>
      <c r="C5508"/>
      <c r="D5508"/>
    </row>
    <row r="5509" spans="2:4" x14ac:dyDescent="0.25">
      <c r="B5509"/>
      <c r="C5509"/>
      <c r="D5509"/>
    </row>
    <row r="5510" spans="2:4" x14ac:dyDescent="0.25">
      <c r="B5510"/>
      <c r="C5510"/>
      <c r="D5510"/>
    </row>
    <row r="5511" spans="2:4" x14ac:dyDescent="0.25">
      <c r="B5511"/>
      <c r="C5511"/>
      <c r="D5511"/>
    </row>
    <row r="5512" spans="2:4" x14ac:dyDescent="0.25">
      <c r="B5512"/>
      <c r="C5512"/>
      <c r="D5512"/>
    </row>
    <row r="5513" spans="2:4" x14ac:dyDescent="0.25">
      <c r="B5513"/>
      <c r="C5513"/>
      <c r="D5513"/>
    </row>
    <row r="5514" spans="2:4" x14ac:dyDescent="0.25">
      <c r="B5514"/>
      <c r="C5514"/>
      <c r="D5514"/>
    </row>
    <row r="5515" spans="2:4" x14ac:dyDescent="0.25">
      <c r="B5515"/>
      <c r="C5515"/>
      <c r="D5515"/>
    </row>
    <row r="5516" spans="2:4" x14ac:dyDescent="0.25">
      <c r="B5516"/>
      <c r="C5516"/>
      <c r="D5516"/>
    </row>
    <row r="5517" spans="2:4" x14ac:dyDescent="0.25">
      <c r="B5517"/>
      <c r="C5517"/>
      <c r="D5517"/>
    </row>
    <row r="5518" spans="2:4" x14ac:dyDescent="0.25">
      <c r="B5518"/>
      <c r="C5518"/>
      <c r="D5518"/>
    </row>
    <row r="5519" spans="2:4" x14ac:dyDescent="0.25">
      <c r="B5519"/>
      <c r="C5519"/>
      <c r="D5519"/>
    </row>
    <row r="5520" spans="2:4" x14ac:dyDescent="0.25">
      <c r="B5520"/>
      <c r="C5520"/>
      <c r="D5520"/>
    </row>
    <row r="5521" spans="2:4" x14ac:dyDescent="0.25">
      <c r="B5521"/>
      <c r="C5521"/>
      <c r="D5521"/>
    </row>
    <row r="5522" spans="2:4" x14ac:dyDescent="0.25">
      <c r="B5522"/>
      <c r="C5522"/>
      <c r="D5522"/>
    </row>
    <row r="5523" spans="2:4" x14ac:dyDescent="0.25">
      <c r="B5523"/>
      <c r="C5523"/>
      <c r="D5523"/>
    </row>
    <row r="5524" spans="2:4" x14ac:dyDescent="0.25">
      <c r="B5524"/>
      <c r="C5524"/>
      <c r="D5524"/>
    </row>
    <row r="5525" spans="2:4" x14ac:dyDescent="0.25">
      <c r="B5525"/>
      <c r="C5525"/>
      <c r="D5525"/>
    </row>
    <row r="5526" spans="2:4" x14ac:dyDescent="0.25">
      <c r="B5526"/>
      <c r="C5526"/>
      <c r="D5526"/>
    </row>
    <row r="5527" spans="2:4" x14ac:dyDescent="0.25">
      <c r="B5527"/>
      <c r="C5527"/>
      <c r="D5527"/>
    </row>
    <row r="5528" spans="2:4" x14ac:dyDescent="0.25">
      <c r="B5528"/>
      <c r="C5528"/>
      <c r="D5528"/>
    </row>
    <row r="5529" spans="2:4" x14ac:dyDescent="0.25">
      <c r="B5529"/>
      <c r="C5529"/>
      <c r="D5529"/>
    </row>
    <row r="5530" spans="2:4" x14ac:dyDescent="0.25">
      <c r="B5530"/>
      <c r="C5530"/>
      <c r="D5530"/>
    </row>
    <row r="5531" spans="2:4" x14ac:dyDescent="0.25">
      <c r="B5531"/>
      <c r="C5531"/>
      <c r="D5531"/>
    </row>
    <row r="5532" spans="2:4" x14ac:dyDescent="0.25">
      <c r="B5532"/>
      <c r="C5532"/>
      <c r="D5532"/>
    </row>
    <row r="5533" spans="2:4" x14ac:dyDescent="0.25">
      <c r="B5533"/>
      <c r="C5533"/>
      <c r="D5533"/>
    </row>
    <row r="5534" spans="2:4" x14ac:dyDescent="0.25">
      <c r="B5534"/>
      <c r="C5534"/>
      <c r="D5534"/>
    </row>
    <row r="5535" spans="2:4" x14ac:dyDescent="0.25">
      <c r="B5535"/>
      <c r="C5535"/>
      <c r="D5535"/>
    </row>
    <row r="5536" spans="2:4" x14ac:dyDescent="0.25">
      <c r="B5536"/>
      <c r="C5536"/>
      <c r="D5536"/>
    </row>
    <row r="5537" spans="2:4" x14ac:dyDescent="0.25">
      <c r="B5537"/>
      <c r="C5537"/>
      <c r="D5537"/>
    </row>
    <row r="5538" spans="2:4" x14ac:dyDescent="0.25">
      <c r="B5538"/>
      <c r="C5538"/>
      <c r="D5538"/>
    </row>
    <row r="5539" spans="2:4" x14ac:dyDescent="0.25">
      <c r="B5539"/>
      <c r="C5539"/>
      <c r="D5539"/>
    </row>
    <row r="5540" spans="2:4" x14ac:dyDescent="0.25">
      <c r="B5540"/>
      <c r="C5540"/>
      <c r="D5540"/>
    </row>
    <row r="5541" spans="2:4" x14ac:dyDescent="0.25">
      <c r="B5541"/>
      <c r="C5541"/>
      <c r="D5541"/>
    </row>
    <row r="5542" spans="2:4" x14ac:dyDescent="0.25">
      <c r="B5542"/>
      <c r="C5542"/>
      <c r="D5542"/>
    </row>
    <row r="5543" spans="2:4" x14ac:dyDescent="0.25">
      <c r="B5543"/>
      <c r="C5543"/>
      <c r="D5543"/>
    </row>
    <row r="5544" spans="2:4" x14ac:dyDescent="0.25">
      <c r="B5544"/>
      <c r="C5544"/>
      <c r="D5544"/>
    </row>
    <row r="5545" spans="2:4" x14ac:dyDescent="0.25">
      <c r="B5545"/>
      <c r="C5545"/>
      <c r="D5545"/>
    </row>
    <row r="5546" spans="2:4" x14ac:dyDescent="0.25">
      <c r="B5546"/>
      <c r="C5546"/>
      <c r="D5546"/>
    </row>
    <row r="5547" spans="2:4" x14ac:dyDescent="0.25">
      <c r="B5547"/>
      <c r="C5547"/>
      <c r="D5547"/>
    </row>
    <row r="5548" spans="2:4" x14ac:dyDescent="0.25">
      <c r="B5548"/>
      <c r="C5548"/>
      <c r="D5548"/>
    </row>
    <row r="5549" spans="2:4" x14ac:dyDescent="0.25">
      <c r="B5549"/>
      <c r="C5549"/>
      <c r="D5549"/>
    </row>
    <row r="5550" spans="2:4" x14ac:dyDescent="0.25">
      <c r="B5550"/>
      <c r="C5550"/>
      <c r="D5550"/>
    </row>
    <row r="5551" spans="2:4" x14ac:dyDescent="0.25">
      <c r="B5551"/>
      <c r="C5551"/>
      <c r="D5551"/>
    </row>
    <row r="5552" spans="2:4" x14ac:dyDescent="0.25">
      <c r="B5552"/>
      <c r="C5552"/>
      <c r="D5552"/>
    </row>
    <row r="5553" spans="2:4" x14ac:dyDescent="0.25">
      <c r="B5553"/>
      <c r="C5553"/>
      <c r="D5553"/>
    </row>
    <row r="5554" spans="2:4" x14ac:dyDescent="0.25">
      <c r="B5554"/>
      <c r="C5554"/>
      <c r="D5554"/>
    </row>
    <row r="5555" spans="2:4" x14ac:dyDescent="0.25">
      <c r="B5555"/>
      <c r="C5555"/>
      <c r="D5555"/>
    </row>
    <row r="5556" spans="2:4" x14ac:dyDescent="0.25">
      <c r="B5556"/>
      <c r="C5556"/>
      <c r="D5556"/>
    </row>
    <row r="5557" spans="2:4" x14ac:dyDescent="0.25">
      <c r="B5557"/>
      <c r="C5557"/>
      <c r="D5557"/>
    </row>
    <row r="5558" spans="2:4" x14ac:dyDescent="0.25">
      <c r="B5558"/>
      <c r="C5558"/>
      <c r="D5558"/>
    </row>
    <row r="5559" spans="2:4" x14ac:dyDescent="0.25">
      <c r="B5559"/>
      <c r="C5559"/>
      <c r="D5559"/>
    </row>
    <row r="5560" spans="2:4" x14ac:dyDescent="0.25">
      <c r="B5560"/>
      <c r="C5560"/>
      <c r="D5560"/>
    </row>
    <row r="5561" spans="2:4" x14ac:dyDescent="0.25">
      <c r="B5561"/>
      <c r="C5561"/>
      <c r="D5561"/>
    </row>
    <row r="5562" spans="2:4" x14ac:dyDescent="0.25">
      <c r="B5562"/>
      <c r="C5562"/>
      <c r="D5562"/>
    </row>
    <row r="5563" spans="2:4" x14ac:dyDescent="0.25">
      <c r="B5563"/>
      <c r="C5563"/>
      <c r="D5563"/>
    </row>
    <row r="5564" spans="2:4" x14ac:dyDescent="0.25">
      <c r="B5564"/>
      <c r="C5564"/>
      <c r="D5564"/>
    </row>
    <row r="5565" spans="2:4" x14ac:dyDescent="0.25">
      <c r="B5565"/>
      <c r="C5565"/>
      <c r="D5565"/>
    </row>
    <row r="5566" spans="2:4" x14ac:dyDescent="0.25">
      <c r="B5566"/>
      <c r="C5566"/>
      <c r="D5566"/>
    </row>
    <row r="5567" spans="2:4" x14ac:dyDescent="0.25">
      <c r="B5567"/>
      <c r="C5567"/>
      <c r="D5567"/>
    </row>
    <row r="5568" spans="2:4" x14ac:dyDescent="0.25">
      <c r="B5568"/>
      <c r="C5568"/>
      <c r="D5568"/>
    </row>
    <row r="5569" spans="2:4" x14ac:dyDescent="0.25">
      <c r="B5569"/>
      <c r="C5569"/>
      <c r="D5569"/>
    </row>
    <row r="5570" spans="2:4" x14ac:dyDescent="0.25">
      <c r="B5570"/>
      <c r="C5570"/>
      <c r="D5570"/>
    </row>
    <row r="5571" spans="2:4" x14ac:dyDescent="0.25">
      <c r="B5571"/>
      <c r="C5571"/>
      <c r="D5571"/>
    </row>
    <row r="5572" spans="2:4" x14ac:dyDescent="0.25">
      <c r="B5572"/>
      <c r="C5572"/>
      <c r="D5572"/>
    </row>
    <row r="5573" spans="2:4" x14ac:dyDescent="0.25">
      <c r="B5573"/>
      <c r="C5573"/>
      <c r="D5573"/>
    </row>
    <row r="5574" spans="2:4" x14ac:dyDescent="0.25">
      <c r="B5574"/>
      <c r="C5574"/>
      <c r="D5574"/>
    </row>
    <row r="5575" spans="2:4" x14ac:dyDescent="0.25">
      <c r="B5575"/>
      <c r="C5575"/>
      <c r="D5575"/>
    </row>
    <row r="5576" spans="2:4" x14ac:dyDescent="0.25">
      <c r="B5576"/>
      <c r="C5576"/>
      <c r="D5576"/>
    </row>
    <row r="5577" spans="2:4" x14ac:dyDescent="0.25">
      <c r="B5577"/>
      <c r="C5577"/>
      <c r="D5577"/>
    </row>
    <row r="5578" spans="2:4" x14ac:dyDescent="0.25">
      <c r="B5578"/>
      <c r="C5578"/>
      <c r="D5578"/>
    </row>
    <row r="5579" spans="2:4" x14ac:dyDescent="0.25">
      <c r="B5579"/>
      <c r="C5579"/>
      <c r="D5579"/>
    </row>
    <row r="5580" spans="2:4" x14ac:dyDescent="0.25">
      <c r="B5580"/>
      <c r="C5580"/>
      <c r="D5580"/>
    </row>
    <row r="5581" spans="2:4" x14ac:dyDescent="0.25">
      <c r="B5581"/>
      <c r="C5581"/>
      <c r="D5581"/>
    </row>
    <row r="5582" spans="2:4" x14ac:dyDescent="0.25">
      <c r="B5582"/>
      <c r="C5582"/>
      <c r="D5582"/>
    </row>
    <row r="5583" spans="2:4" x14ac:dyDescent="0.25">
      <c r="B5583"/>
      <c r="C5583"/>
      <c r="D5583"/>
    </row>
    <row r="5584" spans="2:4" x14ac:dyDescent="0.25">
      <c r="B5584"/>
      <c r="C5584"/>
      <c r="D5584"/>
    </row>
    <row r="5585" spans="2:4" x14ac:dyDescent="0.25">
      <c r="B5585"/>
      <c r="C5585"/>
      <c r="D5585"/>
    </row>
    <row r="5586" spans="2:4" x14ac:dyDescent="0.25">
      <c r="B5586"/>
      <c r="C5586"/>
      <c r="D5586"/>
    </row>
    <row r="5587" spans="2:4" x14ac:dyDescent="0.25">
      <c r="B5587"/>
      <c r="C5587"/>
      <c r="D5587"/>
    </row>
    <row r="5588" spans="2:4" x14ac:dyDescent="0.25">
      <c r="B5588"/>
      <c r="C5588"/>
      <c r="D5588"/>
    </row>
    <row r="5589" spans="2:4" x14ac:dyDescent="0.25">
      <c r="B5589"/>
      <c r="C5589"/>
      <c r="D5589"/>
    </row>
    <row r="5590" spans="2:4" x14ac:dyDescent="0.25">
      <c r="B5590"/>
      <c r="C5590"/>
      <c r="D5590"/>
    </row>
    <row r="5591" spans="2:4" x14ac:dyDescent="0.25">
      <c r="B5591"/>
      <c r="C5591"/>
      <c r="D5591"/>
    </row>
    <row r="5592" spans="2:4" x14ac:dyDescent="0.25">
      <c r="B5592"/>
      <c r="C5592"/>
      <c r="D5592"/>
    </row>
    <row r="5593" spans="2:4" x14ac:dyDescent="0.25">
      <c r="B5593"/>
      <c r="C5593"/>
      <c r="D5593"/>
    </row>
    <row r="5594" spans="2:4" x14ac:dyDescent="0.25">
      <c r="B5594"/>
      <c r="C5594"/>
      <c r="D5594"/>
    </row>
    <row r="5595" spans="2:4" x14ac:dyDescent="0.25">
      <c r="B5595"/>
      <c r="C5595"/>
      <c r="D5595"/>
    </row>
    <row r="5596" spans="2:4" x14ac:dyDescent="0.25">
      <c r="B5596"/>
      <c r="C5596"/>
      <c r="D5596"/>
    </row>
    <row r="5597" spans="2:4" x14ac:dyDescent="0.25">
      <c r="B5597"/>
      <c r="C5597"/>
      <c r="D5597"/>
    </row>
    <row r="5598" spans="2:4" x14ac:dyDescent="0.25">
      <c r="B5598"/>
      <c r="C5598"/>
      <c r="D5598"/>
    </row>
    <row r="5599" spans="2:4" x14ac:dyDescent="0.25">
      <c r="B5599"/>
      <c r="C5599"/>
      <c r="D5599"/>
    </row>
    <row r="5600" spans="2:4" x14ac:dyDescent="0.25">
      <c r="B5600"/>
      <c r="C5600"/>
      <c r="D5600"/>
    </row>
    <row r="5601" spans="2:4" x14ac:dyDescent="0.25">
      <c r="B5601"/>
      <c r="C5601"/>
      <c r="D5601"/>
    </row>
    <row r="5602" spans="2:4" x14ac:dyDescent="0.25">
      <c r="B5602"/>
      <c r="C5602"/>
      <c r="D5602"/>
    </row>
    <row r="5603" spans="2:4" x14ac:dyDescent="0.25">
      <c r="B5603"/>
      <c r="C5603"/>
      <c r="D5603"/>
    </row>
    <row r="5604" spans="2:4" x14ac:dyDescent="0.25">
      <c r="B5604"/>
      <c r="C5604"/>
      <c r="D5604"/>
    </row>
    <row r="5605" spans="2:4" x14ac:dyDescent="0.25">
      <c r="B5605"/>
      <c r="C5605"/>
      <c r="D5605"/>
    </row>
    <row r="5606" spans="2:4" x14ac:dyDescent="0.25">
      <c r="B5606"/>
      <c r="C5606"/>
      <c r="D5606"/>
    </row>
    <row r="5607" spans="2:4" x14ac:dyDescent="0.25">
      <c r="B5607"/>
      <c r="C5607"/>
      <c r="D5607"/>
    </row>
    <row r="5608" spans="2:4" x14ac:dyDescent="0.25">
      <c r="B5608"/>
      <c r="C5608"/>
      <c r="D5608"/>
    </row>
    <row r="5609" spans="2:4" x14ac:dyDescent="0.25">
      <c r="B5609"/>
      <c r="C5609"/>
      <c r="D5609"/>
    </row>
    <row r="5610" spans="2:4" x14ac:dyDescent="0.25">
      <c r="B5610"/>
      <c r="C5610"/>
      <c r="D5610"/>
    </row>
    <row r="5611" spans="2:4" x14ac:dyDescent="0.25">
      <c r="B5611"/>
      <c r="C5611"/>
      <c r="D5611"/>
    </row>
    <row r="5612" spans="2:4" x14ac:dyDescent="0.25">
      <c r="B5612"/>
      <c r="C5612"/>
      <c r="D5612"/>
    </row>
    <row r="5613" spans="2:4" x14ac:dyDescent="0.25">
      <c r="B5613"/>
      <c r="C5613"/>
      <c r="D5613"/>
    </row>
    <row r="5614" spans="2:4" x14ac:dyDescent="0.25">
      <c r="B5614"/>
      <c r="C5614"/>
      <c r="D5614"/>
    </row>
    <row r="5615" spans="2:4" x14ac:dyDescent="0.25">
      <c r="B5615"/>
      <c r="C5615"/>
      <c r="D5615"/>
    </row>
    <row r="5616" spans="2:4" x14ac:dyDescent="0.25">
      <c r="B5616"/>
      <c r="C5616"/>
      <c r="D5616"/>
    </row>
    <row r="5617" spans="2:4" x14ac:dyDescent="0.25">
      <c r="B5617"/>
      <c r="C5617"/>
      <c r="D5617"/>
    </row>
    <row r="5618" spans="2:4" x14ac:dyDescent="0.25">
      <c r="B5618"/>
      <c r="C5618"/>
      <c r="D5618"/>
    </row>
    <row r="5619" spans="2:4" x14ac:dyDescent="0.25">
      <c r="B5619"/>
      <c r="C5619"/>
      <c r="D5619"/>
    </row>
    <row r="5620" spans="2:4" x14ac:dyDescent="0.25">
      <c r="B5620"/>
      <c r="C5620"/>
      <c r="D5620"/>
    </row>
    <row r="5621" spans="2:4" x14ac:dyDescent="0.25">
      <c r="B5621"/>
      <c r="C5621"/>
      <c r="D5621"/>
    </row>
    <row r="5622" spans="2:4" x14ac:dyDescent="0.25">
      <c r="B5622"/>
      <c r="C5622"/>
      <c r="D5622"/>
    </row>
    <row r="5623" spans="2:4" x14ac:dyDescent="0.25">
      <c r="B5623"/>
      <c r="C5623"/>
      <c r="D5623"/>
    </row>
    <row r="5624" spans="2:4" x14ac:dyDescent="0.25">
      <c r="B5624"/>
      <c r="C5624"/>
      <c r="D5624"/>
    </row>
    <row r="5625" spans="2:4" x14ac:dyDescent="0.25">
      <c r="B5625"/>
      <c r="C5625"/>
      <c r="D5625"/>
    </row>
    <row r="5626" spans="2:4" x14ac:dyDescent="0.25">
      <c r="B5626"/>
      <c r="C5626"/>
      <c r="D5626"/>
    </row>
    <row r="5627" spans="2:4" x14ac:dyDescent="0.25">
      <c r="B5627"/>
      <c r="C5627"/>
      <c r="D5627"/>
    </row>
    <row r="5628" spans="2:4" x14ac:dyDescent="0.25">
      <c r="B5628"/>
      <c r="C5628"/>
      <c r="D5628"/>
    </row>
    <row r="5629" spans="2:4" x14ac:dyDescent="0.25">
      <c r="B5629"/>
      <c r="C5629"/>
      <c r="D5629"/>
    </row>
    <row r="5630" spans="2:4" x14ac:dyDescent="0.25">
      <c r="B5630"/>
      <c r="C5630"/>
      <c r="D5630"/>
    </row>
    <row r="5631" spans="2:4" x14ac:dyDescent="0.25">
      <c r="B5631"/>
      <c r="C5631"/>
      <c r="D5631"/>
    </row>
    <row r="5632" spans="2:4" x14ac:dyDescent="0.25">
      <c r="B5632"/>
      <c r="C5632"/>
      <c r="D5632"/>
    </row>
    <row r="5633" spans="2:4" x14ac:dyDescent="0.25">
      <c r="B5633"/>
      <c r="C5633"/>
      <c r="D5633"/>
    </row>
    <row r="5634" spans="2:4" x14ac:dyDescent="0.25">
      <c r="B5634"/>
      <c r="C5634"/>
      <c r="D5634"/>
    </row>
    <row r="5635" spans="2:4" x14ac:dyDescent="0.25">
      <c r="B5635"/>
      <c r="C5635"/>
      <c r="D5635"/>
    </row>
    <row r="5636" spans="2:4" x14ac:dyDescent="0.25">
      <c r="B5636"/>
      <c r="C5636"/>
      <c r="D5636"/>
    </row>
    <row r="5637" spans="2:4" x14ac:dyDescent="0.25">
      <c r="B5637"/>
      <c r="C5637"/>
      <c r="D5637"/>
    </row>
    <row r="5638" spans="2:4" x14ac:dyDescent="0.25">
      <c r="B5638"/>
      <c r="C5638"/>
      <c r="D5638"/>
    </row>
    <row r="5639" spans="2:4" x14ac:dyDescent="0.25">
      <c r="B5639"/>
      <c r="C5639"/>
      <c r="D5639"/>
    </row>
    <row r="5640" spans="2:4" x14ac:dyDescent="0.25">
      <c r="B5640"/>
      <c r="C5640"/>
      <c r="D5640"/>
    </row>
    <row r="5641" spans="2:4" x14ac:dyDescent="0.25">
      <c r="B5641"/>
      <c r="C5641"/>
      <c r="D5641"/>
    </row>
    <row r="5642" spans="2:4" x14ac:dyDescent="0.25">
      <c r="B5642"/>
      <c r="C5642"/>
      <c r="D5642"/>
    </row>
    <row r="5643" spans="2:4" x14ac:dyDescent="0.25">
      <c r="B5643"/>
      <c r="C5643"/>
      <c r="D5643"/>
    </row>
    <row r="5644" spans="2:4" x14ac:dyDescent="0.25">
      <c r="B5644"/>
      <c r="C5644"/>
      <c r="D5644"/>
    </row>
    <row r="5645" spans="2:4" x14ac:dyDescent="0.25">
      <c r="B5645"/>
      <c r="C5645"/>
      <c r="D5645"/>
    </row>
    <row r="5646" spans="2:4" x14ac:dyDescent="0.25">
      <c r="B5646"/>
      <c r="C5646"/>
      <c r="D5646"/>
    </row>
    <row r="5647" spans="2:4" x14ac:dyDescent="0.25">
      <c r="B5647"/>
      <c r="C5647"/>
      <c r="D5647"/>
    </row>
    <row r="5648" spans="2:4" x14ac:dyDescent="0.25">
      <c r="B5648"/>
      <c r="C5648"/>
      <c r="D5648"/>
    </row>
    <row r="5649" spans="2:4" x14ac:dyDescent="0.25">
      <c r="B5649"/>
      <c r="C5649"/>
      <c r="D5649"/>
    </row>
    <row r="5650" spans="2:4" x14ac:dyDescent="0.25">
      <c r="B5650"/>
      <c r="C5650"/>
      <c r="D5650"/>
    </row>
    <row r="5651" spans="2:4" x14ac:dyDescent="0.25">
      <c r="B5651"/>
      <c r="C5651"/>
      <c r="D5651"/>
    </row>
    <row r="5652" spans="2:4" x14ac:dyDescent="0.25">
      <c r="B5652"/>
      <c r="C5652"/>
      <c r="D5652"/>
    </row>
    <row r="5653" spans="2:4" x14ac:dyDescent="0.25">
      <c r="B5653"/>
      <c r="C5653"/>
      <c r="D5653"/>
    </row>
    <row r="5654" spans="2:4" x14ac:dyDescent="0.25">
      <c r="B5654"/>
      <c r="C5654"/>
      <c r="D5654"/>
    </row>
    <row r="5655" spans="2:4" x14ac:dyDescent="0.25">
      <c r="B5655"/>
      <c r="C5655"/>
      <c r="D5655"/>
    </row>
    <row r="5656" spans="2:4" x14ac:dyDescent="0.25">
      <c r="B5656"/>
      <c r="C5656"/>
      <c r="D5656"/>
    </row>
    <row r="5657" spans="2:4" x14ac:dyDescent="0.25">
      <c r="B5657"/>
      <c r="C5657"/>
      <c r="D5657"/>
    </row>
    <row r="5658" spans="2:4" x14ac:dyDescent="0.25">
      <c r="B5658"/>
      <c r="C5658"/>
      <c r="D5658"/>
    </row>
    <row r="5659" spans="2:4" x14ac:dyDescent="0.25">
      <c r="B5659"/>
      <c r="C5659"/>
      <c r="D5659"/>
    </row>
    <row r="5660" spans="2:4" x14ac:dyDescent="0.25">
      <c r="B5660"/>
      <c r="C5660"/>
      <c r="D5660"/>
    </row>
    <row r="5661" spans="2:4" x14ac:dyDescent="0.25">
      <c r="B5661"/>
      <c r="C5661"/>
      <c r="D5661"/>
    </row>
    <row r="5662" spans="2:4" x14ac:dyDescent="0.25">
      <c r="B5662"/>
      <c r="C5662"/>
      <c r="D5662"/>
    </row>
    <row r="5663" spans="2:4" x14ac:dyDescent="0.25">
      <c r="B5663"/>
      <c r="C5663"/>
      <c r="D5663"/>
    </row>
    <row r="5664" spans="2:4" x14ac:dyDescent="0.25">
      <c r="B5664"/>
      <c r="C5664"/>
      <c r="D5664"/>
    </row>
    <row r="5665" spans="2:4" x14ac:dyDescent="0.25">
      <c r="B5665"/>
      <c r="C5665"/>
      <c r="D5665"/>
    </row>
    <row r="5666" spans="2:4" x14ac:dyDescent="0.25">
      <c r="B5666"/>
      <c r="C5666"/>
      <c r="D5666"/>
    </row>
    <row r="5667" spans="2:4" x14ac:dyDescent="0.25">
      <c r="B5667"/>
      <c r="C5667"/>
      <c r="D5667"/>
    </row>
    <row r="5668" spans="2:4" x14ac:dyDescent="0.25">
      <c r="B5668"/>
      <c r="C5668"/>
      <c r="D5668"/>
    </row>
    <row r="5669" spans="2:4" x14ac:dyDescent="0.25">
      <c r="B5669"/>
      <c r="C5669"/>
      <c r="D5669"/>
    </row>
    <row r="5670" spans="2:4" x14ac:dyDescent="0.25">
      <c r="B5670"/>
      <c r="C5670"/>
      <c r="D5670"/>
    </row>
    <row r="5671" spans="2:4" x14ac:dyDescent="0.25">
      <c r="B5671"/>
      <c r="C5671"/>
      <c r="D5671"/>
    </row>
    <row r="5672" spans="2:4" x14ac:dyDescent="0.25">
      <c r="B5672"/>
      <c r="C5672"/>
      <c r="D5672"/>
    </row>
    <row r="5673" spans="2:4" x14ac:dyDescent="0.25">
      <c r="B5673"/>
      <c r="C5673"/>
      <c r="D5673"/>
    </row>
    <row r="5674" spans="2:4" x14ac:dyDescent="0.25">
      <c r="B5674"/>
      <c r="C5674"/>
      <c r="D5674"/>
    </row>
    <row r="5675" spans="2:4" x14ac:dyDescent="0.25">
      <c r="B5675"/>
      <c r="C5675"/>
      <c r="D5675"/>
    </row>
    <row r="5676" spans="2:4" x14ac:dyDescent="0.25">
      <c r="B5676"/>
      <c r="C5676"/>
      <c r="D5676"/>
    </row>
    <row r="5677" spans="2:4" x14ac:dyDescent="0.25">
      <c r="B5677"/>
      <c r="C5677"/>
      <c r="D5677"/>
    </row>
    <row r="5678" spans="2:4" x14ac:dyDescent="0.25">
      <c r="B5678"/>
      <c r="C5678"/>
      <c r="D5678"/>
    </row>
    <row r="5679" spans="2:4" x14ac:dyDescent="0.25">
      <c r="B5679"/>
      <c r="C5679"/>
      <c r="D5679"/>
    </row>
    <row r="5680" spans="2:4" x14ac:dyDescent="0.25">
      <c r="B5680"/>
      <c r="C5680"/>
      <c r="D5680"/>
    </row>
    <row r="5681" spans="2:4" x14ac:dyDescent="0.25">
      <c r="B5681"/>
      <c r="C5681"/>
      <c r="D5681"/>
    </row>
    <row r="5682" spans="2:4" x14ac:dyDescent="0.25">
      <c r="B5682"/>
      <c r="C5682"/>
      <c r="D5682"/>
    </row>
    <row r="5683" spans="2:4" x14ac:dyDescent="0.25">
      <c r="B5683"/>
      <c r="C5683"/>
      <c r="D5683"/>
    </row>
    <row r="5684" spans="2:4" x14ac:dyDescent="0.25">
      <c r="B5684"/>
      <c r="C5684"/>
      <c r="D5684"/>
    </row>
    <row r="5685" spans="2:4" x14ac:dyDescent="0.25">
      <c r="B5685"/>
      <c r="C5685"/>
      <c r="D5685"/>
    </row>
    <row r="5686" spans="2:4" x14ac:dyDescent="0.25">
      <c r="B5686"/>
      <c r="C5686"/>
      <c r="D5686"/>
    </row>
    <row r="5687" spans="2:4" x14ac:dyDescent="0.25">
      <c r="B5687"/>
      <c r="C5687"/>
      <c r="D5687"/>
    </row>
    <row r="5688" spans="2:4" x14ac:dyDescent="0.25">
      <c r="B5688"/>
      <c r="C5688"/>
      <c r="D5688"/>
    </row>
    <row r="5689" spans="2:4" x14ac:dyDescent="0.25">
      <c r="B5689"/>
      <c r="C5689"/>
      <c r="D5689"/>
    </row>
    <row r="5690" spans="2:4" x14ac:dyDescent="0.25">
      <c r="B5690"/>
      <c r="C5690"/>
      <c r="D5690"/>
    </row>
    <row r="5691" spans="2:4" x14ac:dyDescent="0.25">
      <c r="B5691"/>
      <c r="C5691"/>
      <c r="D5691"/>
    </row>
    <row r="5692" spans="2:4" x14ac:dyDescent="0.25">
      <c r="B5692"/>
      <c r="C5692"/>
      <c r="D5692"/>
    </row>
    <row r="5693" spans="2:4" x14ac:dyDescent="0.25">
      <c r="B5693"/>
      <c r="C5693"/>
      <c r="D5693"/>
    </row>
    <row r="5694" spans="2:4" x14ac:dyDescent="0.25">
      <c r="B5694"/>
      <c r="C5694"/>
      <c r="D5694"/>
    </row>
    <row r="5695" spans="2:4" x14ac:dyDescent="0.25">
      <c r="B5695"/>
      <c r="C5695"/>
      <c r="D5695"/>
    </row>
    <row r="5696" spans="2:4" x14ac:dyDescent="0.25">
      <c r="B5696"/>
      <c r="C5696"/>
      <c r="D5696"/>
    </row>
    <row r="5697" spans="2:4" x14ac:dyDescent="0.25">
      <c r="B5697"/>
      <c r="C5697"/>
      <c r="D5697"/>
    </row>
    <row r="5698" spans="2:4" x14ac:dyDescent="0.25">
      <c r="B5698"/>
      <c r="C5698"/>
      <c r="D5698"/>
    </row>
    <row r="5699" spans="2:4" x14ac:dyDescent="0.25">
      <c r="B5699"/>
      <c r="C5699"/>
      <c r="D5699"/>
    </row>
    <row r="5700" spans="2:4" x14ac:dyDescent="0.25">
      <c r="B5700"/>
      <c r="C5700"/>
      <c r="D5700"/>
    </row>
    <row r="5701" spans="2:4" x14ac:dyDescent="0.25">
      <c r="B5701"/>
      <c r="C5701"/>
      <c r="D5701"/>
    </row>
    <row r="5702" spans="2:4" x14ac:dyDescent="0.25">
      <c r="B5702"/>
      <c r="C5702"/>
      <c r="D5702"/>
    </row>
    <row r="5703" spans="2:4" x14ac:dyDescent="0.25">
      <c r="B5703"/>
      <c r="C5703"/>
      <c r="D5703"/>
    </row>
    <row r="5704" spans="2:4" x14ac:dyDescent="0.25">
      <c r="B5704"/>
      <c r="C5704"/>
      <c r="D5704"/>
    </row>
    <row r="5705" spans="2:4" x14ac:dyDescent="0.25">
      <c r="B5705"/>
      <c r="C5705"/>
      <c r="D5705"/>
    </row>
    <row r="5706" spans="2:4" x14ac:dyDescent="0.25">
      <c r="B5706"/>
      <c r="C5706"/>
      <c r="D5706"/>
    </row>
    <row r="5707" spans="2:4" x14ac:dyDescent="0.25">
      <c r="B5707"/>
      <c r="C5707"/>
      <c r="D5707"/>
    </row>
    <row r="5708" spans="2:4" x14ac:dyDescent="0.25">
      <c r="B5708"/>
      <c r="C5708"/>
      <c r="D5708"/>
    </row>
    <row r="5709" spans="2:4" x14ac:dyDescent="0.25">
      <c r="B5709"/>
      <c r="C5709"/>
      <c r="D5709"/>
    </row>
    <row r="5710" spans="2:4" x14ac:dyDescent="0.25">
      <c r="B5710"/>
      <c r="C5710"/>
      <c r="D5710"/>
    </row>
    <row r="5711" spans="2:4" x14ac:dyDescent="0.25">
      <c r="B5711"/>
      <c r="C5711"/>
      <c r="D5711"/>
    </row>
    <row r="5712" spans="2:4" x14ac:dyDescent="0.25">
      <c r="B5712"/>
      <c r="C5712"/>
      <c r="D5712"/>
    </row>
    <row r="5713" spans="2:4" x14ac:dyDescent="0.25">
      <c r="B5713"/>
      <c r="C5713"/>
      <c r="D5713"/>
    </row>
    <row r="5714" spans="2:4" x14ac:dyDescent="0.25">
      <c r="B5714"/>
      <c r="C5714"/>
      <c r="D5714"/>
    </row>
    <row r="5715" spans="2:4" x14ac:dyDescent="0.25">
      <c r="B5715"/>
      <c r="C5715"/>
      <c r="D5715"/>
    </row>
    <row r="5716" spans="2:4" x14ac:dyDescent="0.25">
      <c r="B5716"/>
      <c r="C5716"/>
      <c r="D5716"/>
    </row>
    <row r="5717" spans="2:4" x14ac:dyDescent="0.25">
      <c r="B5717"/>
      <c r="C5717"/>
      <c r="D5717"/>
    </row>
    <row r="5718" spans="2:4" x14ac:dyDescent="0.25">
      <c r="B5718"/>
      <c r="C5718"/>
      <c r="D5718"/>
    </row>
    <row r="5719" spans="2:4" x14ac:dyDescent="0.25">
      <c r="B5719"/>
      <c r="C5719"/>
      <c r="D5719"/>
    </row>
    <row r="5720" spans="2:4" x14ac:dyDescent="0.25">
      <c r="B5720"/>
      <c r="C5720"/>
      <c r="D5720"/>
    </row>
    <row r="5721" spans="2:4" x14ac:dyDescent="0.25">
      <c r="B5721"/>
      <c r="C5721"/>
      <c r="D5721"/>
    </row>
    <row r="5722" spans="2:4" x14ac:dyDescent="0.25">
      <c r="B5722"/>
      <c r="C5722"/>
      <c r="D5722"/>
    </row>
    <row r="5723" spans="2:4" x14ac:dyDescent="0.25">
      <c r="B5723"/>
      <c r="C5723"/>
      <c r="D5723"/>
    </row>
    <row r="5724" spans="2:4" x14ac:dyDescent="0.25">
      <c r="B5724"/>
      <c r="C5724"/>
      <c r="D5724"/>
    </row>
    <row r="5725" spans="2:4" x14ac:dyDescent="0.25">
      <c r="B5725"/>
      <c r="C5725"/>
      <c r="D5725"/>
    </row>
    <row r="5726" spans="2:4" x14ac:dyDescent="0.25">
      <c r="B5726"/>
      <c r="C5726"/>
      <c r="D5726"/>
    </row>
    <row r="5727" spans="2:4" x14ac:dyDescent="0.25">
      <c r="B5727"/>
      <c r="C5727"/>
      <c r="D5727"/>
    </row>
    <row r="5728" spans="2:4" x14ac:dyDescent="0.25">
      <c r="B5728"/>
      <c r="C5728"/>
      <c r="D5728"/>
    </row>
    <row r="5729" spans="2:4" x14ac:dyDescent="0.25">
      <c r="B5729"/>
      <c r="C5729"/>
      <c r="D5729"/>
    </row>
    <row r="5730" spans="2:4" x14ac:dyDescent="0.25">
      <c r="B5730"/>
      <c r="C5730"/>
      <c r="D5730"/>
    </row>
    <row r="5731" spans="2:4" x14ac:dyDescent="0.25">
      <c r="B5731"/>
      <c r="C5731"/>
      <c r="D5731"/>
    </row>
    <row r="5732" spans="2:4" x14ac:dyDescent="0.25">
      <c r="B5732"/>
      <c r="C5732"/>
      <c r="D5732"/>
    </row>
    <row r="5733" spans="2:4" x14ac:dyDescent="0.25">
      <c r="B5733"/>
      <c r="C5733"/>
      <c r="D5733"/>
    </row>
    <row r="5734" spans="2:4" x14ac:dyDescent="0.25">
      <c r="B5734"/>
      <c r="C5734"/>
      <c r="D5734"/>
    </row>
    <row r="5735" spans="2:4" x14ac:dyDescent="0.25">
      <c r="B5735"/>
      <c r="C5735"/>
      <c r="D5735"/>
    </row>
    <row r="5736" spans="2:4" x14ac:dyDescent="0.25">
      <c r="B5736"/>
      <c r="C5736"/>
      <c r="D5736"/>
    </row>
    <row r="5737" spans="2:4" x14ac:dyDescent="0.25">
      <c r="B5737"/>
      <c r="C5737"/>
      <c r="D5737"/>
    </row>
    <row r="5738" spans="2:4" x14ac:dyDescent="0.25">
      <c r="B5738"/>
      <c r="C5738"/>
      <c r="D5738"/>
    </row>
    <row r="5739" spans="2:4" x14ac:dyDescent="0.25">
      <c r="B5739"/>
      <c r="C5739"/>
      <c r="D5739"/>
    </row>
    <row r="5740" spans="2:4" x14ac:dyDescent="0.25">
      <c r="B5740"/>
      <c r="C5740"/>
      <c r="D5740"/>
    </row>
    <row r="5741" spans="2:4" x14ac:dyDescent="0.25">
      <c r="B5741"/>
      <c r="C5741"/>
      <c r="D5741"/>
    </row>
    <row r="5742" spans="2:4" x14ac:dyDescent="0.25">
      <c r="B5742"/>
      <c r="C5742"/>
      <c r="D5742"/>
    </row>
    <row r="5743" spans="2:4" x14ac:dyDescent="0.25">
      <c r="B5743"/>
      <c r="C5743"/>
      <c r="D5743"/>
    </row>
    <row r="5744" spans="2:4" x14ac:dyDescent="0.25">
      <c r="B5744"/>
      <c r="C5744"/>
      <c r="D5744"/>
    </row>
    <row r="5745" spans="2:4" x14ac:dyDescent="0.25">
      <c r="B5745"/>
      <c r="C5745"/>
      <c r="D5745"/>
    </row>
    <row r="5746" spans="2:4" x14ac:dyDescent="0.25">
      <c r="B5746"/>
      <c r="C5746"/>
      <c r="D5746"/>
    </row>
    <row r="5747" spans="2:4" x14ac:dyDescent="0.25">
      <c r="B5747"/>
      <c r="C5747"/>
      <c r="D5747"/>
    </row>
    <row r="5748" spans="2:4" x14ac:dyDescent="0.25">
      <c r="B5748"/>
      <c r="C5748"/>
      <c r="D5748"/>
    </row>
    <row r="5749" spans="2:4" x14ac:dyDescent="0.25">
      <c r="B5749"/>
      <c r="C5749"/>
      <c r="D5749"/>
    </row>
    <row r="5750" spans="2:4" x14ac:dyDescent="0.25">
      <c r="B5750"/>
      <c r="C5750"/>
      <c r="D5750"/>
    </row>
    <row r="5751" spans="2:4" x14ac:dyDescent="0.25">
      <c r="B5751"/>
      <c r="C5751"/>
      <c r="D5751"/>
    </row>
    <row r="5752" spans="2:4" x14ac:dyDescent="0.25">
      <c r="B5752"/>
      <c r="C5752"/>
      <c r="D5752"/>
    </row>
    <row r="5753" spans="2:4" x14ac:dyDescent="0.25">
      <c r="B5753"/>
      <c r="C5753"/>
      <c r="D5753"/>
    </row>
    <row r="5754" spans="2:4" x14ac:dyDescent="0.25">
      <c r="B5754"/>
      <c r="C5754"/>
      <c r="D5754"/>
    </row>
    <row r="5755" spans="2:4" x14ac:dyDescent="0.25">
      <c r="B5755"/>
      <c r="C5755"/>
      <c r="D5755"/>
    </row>
    <row r="5756" spans="2:4" x14ac:dyDescent="0.25">
      <c r="B5756"/>
      <c r="C5756"/>
      <c r="D5756"/>
    </row>
    <row r="5757" spans="2:4" x14ac:dyDescent="0.25">
      <c r="B5757"/>
      <c r="C5757"/>
      <c r="D5757"/>
    </row>
    <row r="5758" spans="2:4" x14ac:dyDescent="0.25">
      <c r="B5758"/>
      <c r="C5758"/>
      <c r="D5758"/>
    </row>
    <row r="5759" spans="2:4" x14ac:dyDescent="0.25">
      <c r="B5759"/>
      <c r="C5759"/>
      <c r="D5759"/>
    </row>
    <row r="5760" spans="2:4" x14ac:dyDescent="0.25">
      <c r="B5760"/>
      <c r="C5760"/>
      <c r="D5760"/>
    </row>
    <row r="5761" spans="2:4" x14ac:dyDescent="0.25">
      <c r="B5761"/>
      <c r="C5761"/>
      <c r="D5761"/>
    </row>
    <row r="5762" spans="2:4" x14ac:dyDescent="0.25">
      <c r="B5762"/>
      <c r="C5762"/>
      <c r="D5762"/>
    </row>
    <row r="5763" spans="2:4" x14ac:dyDescent="0.25">
      <c r="B5763"/>
      <c r="C5763"/>
      <c r="D5763"/>
    </row>
    <row r="5764" spans="2:4" x14ac:dyDescent="0.25">
      <c r="B5764"/>
      <c r="C5764"/>
      <c r="D5764"/>
    </row>
    <row r="5765" spans="2:4" x14ac:dyDescent="0.25">
      <c r="B5765"/>
      <c r="C5765"/>
      <c r="D5765"/>
    </row>
    <row r="5766" spans="2:4" x14ac:dyDescent="0.25">
      <c r="B5766"/>
      <c r="C5766"/>
      <c r="D5766"/>
    </row>
    <row r="5767" spans="2:4" x14ac:dyDescent="0.25">
      <c r="B5767"/>
      <c r="C5767"/>
      <c r="D5767"/>
    </row>
    <row r="5768" spans="2:4" x14ac:dyDescent="0.25">
      <c r="B5768"/>
      <c r="C5768"/>
      <c r="D5768"/>
    </row>
    <row r="5769" spans="2:4" x14ac:dyDescent="0.25">
      <c r="B5769"/>
      <c r="C5769"/>
      <c r="D5769"/>
    </row>
    <row r="5770" spans="2:4" x14ac:dyDescent="0.25">
      <c r="B5770"/>
      <c r="C5770"/>
      <c r="D5770"/>
    </row>
    <row r="5771" spans="2:4" x14ac:dyDescent="0.25">
      <c r="B5771"/>
      <c r="C5771"/>
      <c r="D5771"/>
    </row>
    <row r="5772" spans="2:4" x14ac:dyDescent="0.25">
      <c r="B5772"/>
      <c r="C5772"/>
      <c r="D5772"/>
    </row>
    <row r="5773" spans="2:4" x14ac:dyDescent="0.25">
      <c r="B5773"/>
      <c r="C5773"/>
      <c r="D5773"/>
    </row>
    <row r="5774" spans="2:4" x14ac:dyDescent="0.25">
      <c r="B5774"/>
      <c r="C5774"/>
      <c r="D5774"/>
    </row>
    <row r="5775" spans="2:4" x14ac:dyDescent="0.25">
      <c r="B5775"/>
      <c r="C5775"/>
      <c r="D5775"/>
    </row>
    <row r="5776" spans="2:4" x14ac:dyDescent="0.25">
      <c r="B5776"/>
      <c r="C5776"/>
      <c r="D5776"/>
    </row>
    <row r="5777" spans="2:4" x14ac:dyDescent="0.25">
      <c r="B5777"/>
      <c r="C5777"/>
      <c r="D5777"/>
    </row>
    <row r="5778" spans="2:4" x14ac:dyDescent="0.25">
      <c r="B5778"/>
      <c r="C5778"/>
      <c r="D5778"/>
    </row>
    <row r="5779" spans="2:4" x14ac:dyDescent="0.25">
      <c r="B5779"/>
      <c r="C5779"/>
      <c r="D5779"/>
    </row>
    <row r="5780" spans="2:4" x14ac:dyDescent="0.25">
      <c r="B5780"/>
      <c r="C5780"/>
      <c r="D5780"/>
    </row>
    <row r="5781" spans="2:4" x14ac:dyDescent="0.25">
      <c r="B5781"/>
      <c r="C5781"/>
      <c r="D5781"/>
    </row>
    <row r="5782" spans="2:4" x14ac:dyDescent="0.25">
      <c r="B5782"/>
      <c r="C5782"/>
      <c r="D5782"/>
    </row>
    <row r="5783" spans="2:4" x14ac:dyDescent="0.25">
      <c r="B5783"/>
      <c r="C5783"/>
      <c r="D5783"/>
    </row>
    <row r="5784" spans="2:4" x14ac:dyDescent="0.25">
      <c r="B5784"/>
      <c r="C5784"/>
      <c r="D5784"/>
    </row>
    <row r="5785" spans="2:4" x14ac:dyDescent="0.25">
      <c r="B5785"/>
      <c r="C5785"/>
      <c r="D5785"/>
    </row>
    <row r="5786" spans="2:4" x14ac:dyDescent="0.25">
      <c r="B5786"/>
      <c r="C5786"/>
      <c r="D5786"/>
    </row>
    <row r="5787" spans="2:4" x14ac:dyDescent="0.25">
      <c r="B5787"/>
      <c r="C5787"/>
      <c r="D5787"/>
    </row>
    <row r="5788" spans="2:4" x14ac:dyDescent="0.25">
      <c r="B5788"/>
      <c r="C5788"/>
      <c r="D5788"/>
    </row>
    <row r="5789" spans="2:4" x14ac:dyDescent="0.25">
      <c r="B5789"/>
      <c r="C5789"/>
      <c r="D5789"/>
    </row>
    <row r="5790" spans="2:4" x14ac:dyDescent="0.25">
      <c r="B5790"/>
      <c r="C5790"/>
      <c r="D5790"/>
    </row>
    <row r="5791" spans="2:4" x14ac:dyDescent="0.25">
      <c r="B5791"/>
      <c r="C5791"/>
      <c r="D5791"/>
    </row>
    <row r="5792" spans="2:4" x14ac:dyDescent="0.25">
      <c r="B5792"/>
      <c r="C5792"/>
      <c r="D5792"/>
    </row>
    <row r="5793" spans="2:4" x14ac:dyDescent="0.25">
      <c r="B5793"/>
      <c r="C5793"/>
      <c r="D5793"/>
    </row>
    <row r="5794" spans="2:4" x14ac:dyDescent="0.25">
      <c r="B5794"/>
      <c r="C5794"/>
      <c r="D5794"/>
    </row>
    <row r="5795" spans="2:4" x14ac:dyDescent="0.25">
      <c r="B5795"/>
      <c r="C5795"/>
      <c r="D5795"/>
    </row>
    <row r="5796" spans="2:4" x14ac:dyDescent="0.25">
      <c r="B5796"/>
      <c r="C5796"/>
      <c r="D5796"/>
    </row>
    <row r="5797" spans="2:4" x14ac:dyDescent="0.25">
      <c r="B5797"/>
      <c r="C5797"/>
      <c r="D5797"/>
    </row>
    <row r="5798" spans="2:4" x14ac:dyDescent="0.25">
      <c r="B5798"/>
      <c r="C5798"/>
      <c r="D5798"/>
    </row>
    <row r="5799" spans="2:4" x14ac:dyDescent="0.25">
      <c r="B5799"/>
      <c r="C5799"/>
      <c r="D5799"/>
    </row>
    <row r="5800" spans="2:4" x14ac:dyDescent="0.25">
      <c r="B5800"/>
      <c r="C5800"/>
      <c r="D5800"/>
    </row>
    <row r="5801" spans="2:4" x14ac:dyDescent="0.25">
      <c r="B5801"/>
      <c r="C5801"/>
      <c r="D5801"/>
    </row>
    <row r="5802" spans="2:4" x14ac:dyDescent="0.25">
      <c r="B5802"/>
      <c r="C5802"/>
      <c r="D5802"/>
    </row>
    <row r="5803" spans="2:4" x14ac:dyDescent="0.25">
      <c r="B5803"/>
      <c r="C5803"/>
      <c r="D5803"/>
    </row>
    <row r="5804" spans="2:4" x14ac:dyDescent="0.25">
      <c r="B5804"/>
      <c r="C5804"/>
      <c r="D5804"/>
    </row>
    <row r="5805" spans="2:4" x14ac:dyDescent="0.25">
      <c r="B5805"/>
      <c r="C5805"/>
      <c r="D5805"/>
    </row>
    <row r="5806" spans="2:4" x14ac:dyDescent="0.25">
      <c r="B5806"/>
      <c r="C5806"/>
      <c r="D5806"/>
    </row>
    <row r="5807" spans="2:4" x14ac:dyDescent="0.25">
      <c r="B5807"/>
      <c r="C5807"/>
      <c r="D5807"/>
    </row>
    <row r="5808" spans="2:4" x14ac:dyDescent="0.25">
      <c r="B5808"/>
      <c r="C5808"/>
      <c r="D5808"/>
    </row>
    <row r="5809" spans="2:4" x14ac:dyDescent="0.25">
      <c r="B5809"/>
      <c r="C5809"/>
      <c r="D5809"/>
    </row>
    <row r="5810" spans="2:4" x14ac:dyDescent="0.25">
      <c r="B5810"/>
      <c r="C5810"/>
      <c r="D5810"/>
    </row>
    <row r="5811" spans="2:4" x14ac:dyDescent="0.25">
      <c r="B5811"/>
      <c r="C5811"/>
      <c r="D5811"/>
    </row>
    <row r="5812" spans="2:4" x14ac:dyDescent="0.25">
      <c r="B5812"/>
      <c r="C5812"/>
      <c r="D5812"/>
    </row>
    <row r="5813" spans="2:4" x14ac:dyDescent="0.25">
      <c r="B5813"/>
      <c r="C5813"/>
      <c r="D5813"/>
    </row>
    <row r="5814" spans="2:4" x14ac:dyDescent="0.25">
      <c r="B5814"/>
      <c r="C5814"/>
      <c r="D5814"/>
    </row>
    <row r="5815" spans="2:4" x14ac:dyDescent="0.25">
      <c r="B5815"/>
      <c r="C5815"/>
      <c r="D5815"/>
    </row>
    <row r="5816" spans="2:4" x14ac:dyDescent="0.25">
      <c r="B5816"/>
      <c r="C5816"/>
      <c r="D5816"/>
    </row>
    <row r="5817" spans="2:4" x14ac:dyDescent="0.25">
      <c r="B5817"/>
      <c r="C5817"/>
      <c r="D5817"/>
    </row>
    <row r="5818" spans="2:4" x14ac:dyDescent="0.25">
      <c r="B5818"/>
      <c r="C5818"/>
      <c r="D5818"/>
    </row>
    <row r="5819" spans="2:4" x14ac:dyDescent="0.25">
      <c r="B5819"/>
      <c r="C5819"/>
      <c r="D5819"/>
    </row>
    <row r="5820" spans="2:4" x14ac:dyDescent="0.25">
      <c r="B5820"/>
      <c r="C5820"/>
      <c r="D5820"/>
    </row>
    <row r="5821" spans="2:4" x14ac:dyDescent="0.25">
      <c r="B5821"/>
      <c r="C5821"/>
      <c r="D5821"/>
    </row>
    <row r="5822" spans="2:4" x14ac:dyDescent="0.25">
      <c r="B5822"/>
      <c r="C5822"/>
      <c r="D5822"/>
    </row>
    <row r="5823" spans="2:4" x14ac:dyDescent="0.25">
      <c r="B5823"/>
      <c r="C5823"/>
      <c r="D5823"/>
    </row>
    <row r="5824" spans="2:4" x14ac:dyDescent="0.25">
      <c r="B5824"/>
      <c r="C5824"/>
      <c r="D5824"/>
    </row>
    <row r="5825" spans="2:4" x14ac:dyDescent="0.25">
      <c r="B5825"/>
      <c r="C5825"/>
      <c r="D5825"/>
    </row>
    <row r="5826" spans="2:4" x14ac:dyDescent="0.25">
      <c r="B5826"/>
      <c r="C5826"/>
      <c r="D5826"/>
    </row>
    <row r="5827" spans="2:4" x14ac:dyDescent="0.25">
      <c r="B5827"/>
      <c r="C5827"/>
      <c r="D5827"/>
    </row>
    <row r="5828" spans="2:4" x14ac:dyDescent="0.25">
      <c r="B5828"/>
      <c r="C5828"/>
      <c r="D5828"/>
    </row>
    <row r="5829" spans="2:4" x14ac:dyDescent="0.25">
      <c r="B5829"/>
      <c r="C5829"/>
      <c r="D5829"/>
    </row>
    <row r="5830" spans="2:4" x14ac:dyDescent="0.25">
      <c r="B5830"/>
      <c r="C5830"/>
      <c r="D5830"/>
    </row>
    <row r="5831" spans="2:4" x14ac:dyDescent="0.25">
      <c r="B5831"/>
      <c r="C5831"/>
      <c r="D5831"/>
    </row>
    <row r="5832" spans="2:4" x14ac:dyDescent="0.25">
      <c r="B5832"/>
      <c r="C5832"/>
      <c r="D5832"/>
    </row>
    <row r="5833" spans="2:4" x14ac:dyDescent="0.25">
      <c r="B5833"/>
      <c r="C5833"/>
      <c r="D5833"/>
    </row>
    <row r="5834" spans="2:4" x14ac:dyDescent="0.25">
      <c r="B5834"/>
      <c r="C5834"/>
      <c r="D5834"/>
    </row>
    <row r="5835" spans="2:4" x14ac:dyDescent="0.25">
      <c r="B5835"/>
      <c r="C5835"/>
      <c r="D5835"/>
    </row>
    <row r="5836" spans="2:4" x14ac:dyDescent="0.25">
      <c r="B5836"/>
      <c r="C5836"/>
      <c r="D5836"/>
    </row>
    <row r="5837" spans="2:4" x14ac:dyDescent="0.25">
      <c r="B5837"/>
      <c r="C5837"/>
      <c r="D5837"/>
    </row>
    <row r="5838" spans="2:4" x14ac:dyDescent="0.25">
      <c r="B5838"/>
      <c r="C5838"/>
      <c r="D5838"/>
    </row>
    <row r="5839" spans="2:4" x14ac:dyDescent="0.25">
      <c r="B5839"/>
      <c r="C5839"/>
      <c r="D5839"/>
    </row>
    <row r="5840" spans="2:4" x14ac:dyDescent="0.25">
      <c r="B5840"/>
      <c r="C5840"/>
      <c r="D5840"/>
    </row>
    <row r="5841" spans="2:4" x14ac:dyDescent="0.25">
      <c r="B5841"/>
      <c r="C5841"/>
      <c r="D5841"/>
    </row>
    <row r="5842" spans="2:4" x14ac:dyDescent="0.25">
      <c r="B5842"/>
      <c r="C5842"/>
      <c r="D5842"/>
    </row>
    <row r="5843" spans="2:4" x14ac:dyDescent="0.25">
      <c r="B5843"/>
      <c r="C5843"/>
      <c r="D5843"/>
    </row>
    <row r="5844" spans="2:4" x14ac:dyDescent="0.25">
      <c r="B5844"/>
      <c r="C5844"/>
      <c r="D5844"/>
    </row>
    <row r="5845" spans="2:4" x14ac:dyDescent="0.25">
      <c r="B5845"/>
      <c r="C5845"/>
      <c r="D5845"/>
    </row>
    <row r="5846" spans="2:4" x14ac:dyDescent="0.25">
      <c r="B5846"/>
      <c r="C5846"/>
      <c r="D5846"/>
    </row>
    <row r="5847" spans="2:4" x14ac:dyDescent="0.25">
      <c r="B5847"/>
      <c r="C5847"/>
      <c r="D5847"/>
    </row>
    <row r="5848" spans="2:4" x14ac:dyDescent="0.25">
      <c r="B5848"/>
      <c r="C5848"/>
      <c r="D5848"/>
    </row>
    <row r="5849" spans="2:4" x14ac:dyDescent="0.25">
      <c r="B5849"/>
      <c r="C5849"/>
      <c r="D5849"/>
    </row>
    <row r="5850" spans="2:4" x14ac:dyDescent="0.25">
      <c r="B5850"/>
      <c r="C5850"/>
      <c r="D5850"/>
    </row>
    <row r="5851" spans="2:4" x14ac:dyDescent="0.25">
      <c r="B5851"/>
      <c r="C5851"/>
      <c r="D5851"/>
    </row>
    <row r="5852" spans="2:4" x14ac:dyDescent="0.25">
      <c r="B5852"/>
      <c r="C5852"/>
      <c r="D5852"/>
    </row>
    <row r="5853" spans="2:4" x14ac:dyDescent="0.25">
      <c r="B5853"/>
      <c r="C5853"/>
      <c r="D5853"/>
    </row>
    <row r="5854" spans="2:4" x14ac:dyDescent="0.25">
      <c r="B5854"/>
      <c r="C5854"/>
      <c r="D5854"/>
    </row>
    <row r="5855" spans="2:4" x14ac:dyDescent="0.25">
      <c r="B5855"/>
      <c r="C5855"/>
      <c r="D5855"/>
    </row>
    <row r="5856" spans="2:4" x14ac:dyDescent="0.25">
      <c r="B5856"/>
      <c r="C5856"/>
      <c r="D5856"/>
    </row>
    <row r="5857" spans="2:4" x14ac:dyDescent="0.25">
      <c r="B5857"/>
      <c r="C5857"/>
      <c r="D5857"/>
    </row>
    <row r="5858" spans="2:4" x14ac:dyDescent="0.25">
      <c r="B5858"/>
      <c r="C5858"/>
      <c r="D5858"/>
    </row>
    <row r="5859" spans="2:4" x14ac:dyDescent="0.25">
      <c r="B5859"/>
      <c r="C5859"/>
      <c r="D5859"/>
    </row>
    <row r="5860" spans="2:4" x14ac:dyDescent="0.25">
      <c r="B5860"/>
      <c r="C5860"/>
      <c r="D5860"/>
    </row>
    <row r="5861" spans="2:4" x14ac:dyDescent="0.25">
      <c r="B5861"/>
      <c r="C5861"/>
      <c r="D5861"/>
    </row>
    <row r="5862" spans="2:4" x14ac:dyDescent="0.25">
      <c r="B5862"/>
      <c r="C5862"/>
      <c r="D5862"/>
    </row>
    <row r="5863" spans="2:4" x14ac:dyDescent="0.25">
      <c r="B5863"/>
      <c r="C5863"/>
      <c r="D5863"/>
    </row>
    <row r="5864" spans="2:4" x14ac:dyDescent="0.25">
      <c r="B5864"/>
      <c r="C5864"/>
      <c r="D5864"/>
    </row>
    <row r="5865" spans="2:4" x14ac:dyDescent="0.25">
      <c r="B5865"/>
      <c r="C5865"/>
      <c r="D5865"/>
    </row>
    <row r="5866" spans="2:4" x14ac:dyDescent="0.25">
      <c r="B5866"/>
      <c r="C5866"/>
      <c r="D5866"/>
    </row>
    <row r="5867" spans="2:4" x14ac:dyDescent="0.25">
      <c r="B5867"/>
      <c r="C5867"/>
      <c r="D5867"/>
    </row>
    <row r="5868" spans="2:4" x14ac:dyDescent="0.25">
      <c r="B5868"/>
      <c r="C5868"/>
      <c r="D5868"/>
    </row>
    <row r="5869" spans="2:4" x14ac:dyDescent="0.25">
      <c r="B5869"/>
      <c r="C5869"/>
      <c r="D5869"/>
    </row>
    <row r="5870" spans="2:4" x14ac:dyDescent="0.25">
      <c r="B5870"/>
      <c r="C5870"/>
      <c r="D5870"/>
    </row>
    <row r="5871" spans="2:4" x14ac:dyDescent="0.25">
      <c r="B5871"/>
      <c r="C5871"/>
      <c r="D5871"/>
    </row>
    <row r="5872" spans="2:4" x14ac:dyDescent="0.25">
      <c r="B5872"/>
      <c r="C5872"/>
      <c r="D5872"/>
    </row>
    <row r="5873" spans="2:4" x14ac:dyDescent="0.25">
      <c r="B5873"/>
      <c r="C5873"/>
      <c r="D5873"/>
    </row>
    <row r="5874" spans="2:4" x14ac:dyDescent="0.25">
      <c r="B5874"/>
      <c r="C5874"/>
      <c r="D5874"/>
    </row>
    <row r="5875" spans="2:4" x14ac:dyDescent="0.25">
      <c r="B5875"/>
      <c r="C5875"/>
      <c r="D5875"/>
    </row>
    <row r="5876" spans="2:4" x14ac:dyDescent="0.25">
      <c r="B5876"/>
      <c r="C5876"/>
      <c r="D5876"/>
    </row>
    <row r="5877" spans="2:4" x14ac:dyDescent="0.25">
      <c r="B5877"/>
      <c r="C5877"/>
      <c r="D5877"/>
    </row>
    <row r="5878" spans="2:4" x14ac:dyDescent="0.25">
      <c r="B5878"/>
      <c r="C5878"/>
      <c r="D5878"/>
    </row>
    <row r="5879" spans="2:4" x14ac:dyDescent="0.25">
      <c r="B5879"/>
      <c r="C5879"/>
      <c r="D5879"/>
    </row>
    <row r="5880" spans="2:4" x14ac:dyDescent="0.25">
      <c r="B5880"/>
      <c r="C5880"/>
      <c r="D5880"/>
    </row>
    <row r="5881" spans="2:4" x14ac:dyDescent="0.25">
      <c r="B5881"/>
      <c r="C5881"/>
      <c r="D5881"/>
    </row>
    <row r="5882" spans="2:4" x14ac:dyDescent="0.25">
      <c r="B5882"/>
      <c r="C5882"/>
      <c r="D5882"/>
    </row>
    <row r="5883" spans="2:4" x14ac:dyDescent="0.25">
      <c r="B5883"/>
      <c r="C5883"/>
      <c r="D5883"/>
    </row>
    <row r="5884" spans="2:4" x14ac:dyDescent="0.25">
      <c r="B5884"/>
      <c r="C5884"/>
      <c r="D5884"/>
    </row>
    <row r="5885" spans="2:4" x14ac:dyDescent="0.25">
      <c r="B5885"/>
      <c r="C5885"/>
      <c r="D5885"/>
    </row>
    <row r="5886" spans="2:4" x14ac:dyDescent="0.25">
      <c r="B5886"/>
      <c r="C5886"/>
      <c r="D5886"/>
    </row>
    <row r="5887" spans="2:4" x14ac:dyDescent="0.25">
      <c r="B5887"/>
      <c r="C5887"/>
      <c r="D5887"/>
    </row>
    <row r="5888" spans="2:4" x14ac:dyDescent="0.25">
      <c r="B5888"/>
      <c r="C5888"/>
      <c r="D5888"/>
    </row>
    <row r="5889" spans="2:4" x14ac:dyDescent="0.25">
      <c r="B5889"/>
      <c r="C5889"/>
      <c r="D5889"/>
    </row>
    <row r="5890" spans="2:4" x14ac:dyDescent="0.25">
      <c r="B5890"/>
      <c r="C5890"/>
      <c r="D5890"/>
    </row>
    <row r="5891" spans="2:4" x14ac:dyDescent="0.25">
      <c r="B5891"/>
      <c r="C5891"/>
      <c r="D5891"/>
    </row>
    <row r="5892" spans="2:4" x14ac:dyDescent="0.25">
      <c r="B5892"/>
      <c r="C5892"/>
      <c r="D5892"/>
    </row>
    <row r="5893" spans="2:4" x14ac:dyDescent="0.25">
      <c r="B5893"/>
      <c r="C5893"/>
      <c r="D5893"/>
    </row>
    <row r="5894" spans="2:4" x14ac:dyDescent="0.25">
      <c r="B5894"/>
      <c r="C5894"/>
      <c r="D5894"/>
    </row>
    <row r="5895" spans="2:4" x14ac:dyDescent="0.25">
      <c r="B5895"/>
      <c r="C5895"/>
      <c r="D5895"/>
    </row>
    <row r="5896" spans="2:4" x14ac:dyDescent="0.25">
      <c r="B5896"/>
      <c r="C5896"/>
      <c r="D5896"/>
    </row>
    <row r="5897" spans="2:4" x14ac:dyDescent="0.25">
      <c r="B5897"/>
      <c r="C5897"/>
      <c r="D5897"/>
    </row>
    <row r="5898" spans="2:4" x14ac:dyDescent="0.25">
      <c r="B5898"/>
      <c r="C5898"/>
      <c r="D5898"/>
    </row>
    <row r="5899" spans="2:4" x14ac:dyDescent="0.25">
      <c r="B5899"/>
      <c r="C5899"/>
      <c r="D5899"/>
    </row>
    <row r="5900" spans="2:4" x14ac:dyDescent="0.25">
      <c r="B5900"/>
      <c r="C5900"/>
      <c r="D5900"/>
    </row>
    <row r="5901" spans="2:4" x14ac:dyDescent="0.25">
      <c r="B5901"/>
      <c r="C5901"/>
      <c r="D5901"/>
    </row>
    <row r="5902" spans="2:4" x14ac:dyDescent="0.25">
      <c r="B5902"/>
      <c r="C5902"/>
      <c r="D5902"/>
    </row>
    <row r="5903" spans="2:4" x14ac:dyDescent="0.25">
      <c r="B5903"/>
      <c r="C5903"/>
      <c r="D5903"/>
    </row>
    <row r="5904" spans="2:4" x14ac:dyDescent="0.25">
      <c r="B5904"/>
      <c r="C5904"/>
      <c r="D5904"/>
    </row>
    <row r="5905" spans="2:4" x14ac:dyDescent="0.25">
      <c r="B5905"/>
      <c r="C5905"/>
      <c r="D5905"/>
    </row>
    <row r="5906" spans="2:4" x14ac:dyDescent="0.25">
      <c r="B5906"/>
      <c r="C5906"/>
      <c r="D5906"/>
    </row>
    <row r="5907" spans="2:4" x14ac:dyDescent="0.25">
      <c r="B5907"/>
      <c r="C5907"/>
      <c r="D5907"/>
    </row>
    <row r="5908" spans="2:4" x14ac:dyDescent="0.25">
      <c r="B5908"/>
      <c r="C5908"/>
      <c r="D5908"/>
    </row>
    <row r="5909" spans="2:4" x14ac:dyDescent="0.25">
      <c r="B5909"/>
      <c r="C5909"/>
      <c r="D5909"/>
    </row>
    <row r="5910" spans="2:4" x14ac:dyDescent="0.25">
      <c r="B5910"/>
      <c r="C5910"/>
      <c r="D5910"/>
    </row>
    <row r="5911" spans="2:4" x14ac:dyDescent="0.25">
      <c r="B5911"/>
      <c r="C5911"/>
      <c r="D5911"/>
    </row>
    <row r="5912" spans="2:4" x14ac:dyDescent="0.25">
      <c r="B5912"/>
      <c r="C5912"/>
      <c r="D5912"/>
    </row>
    <row r="5913" spans="2:4" x14ac:dyDescent="0.25">
      <c r="B5913"/>
      <c r="C5913"/>
      <c r="D5913"/>
    </row>
    <row r="5914" spans="2:4" x14ac:dyDescent="0.25">
      <c r="B5914"/>
      <c r="C5914"/>
      <c r="D5914"/>
    </row>
    <row r="5915" spans="2:4" x14ac:dyDescent="0.25">
      <c r="B5915"/>
      <c r="C5915"/>
      <c r="D5915"/>
    </row>
    <row r="5916" spans="2:4" x14ac:dyDescent="0.25">
      <c r="B5916"/>
      <c r="C5916"/>
      <c r="D5916"/>
    </row>
    <row r="5917" spans="2:4" x14ac:dyDescent="0.25">
      <c r="B5917"/>
      <c r="C5917"/>
      <c r="D5917"/>
    </row>
    <row r="5918" spans="2:4" x14ac:dyDescent="0.25">
      <c r="B5918"/>
      <c r="C5918"/>
      <c r="D5918"/>
    </row>
    <row r="5919" spans="2:4" x14ac:dyDescent="0.25">
      <c r="B5919"/>
      <c r="C5919"/>
      <c r="D5919"/>
    </row>
    <row r="5920" spans="2:4" x14ac:dyDescent="0.25">
      <c r="B5920"/>
      <c r="C5920"/>
      <c r="D5920"/>
    </row>
    <row r="5921" spans="2:4" x14ac:dyDescent="0.25">
      <c r="B5921"/>
      <c r="C5921"/>
      <c r="D5921"/>
    </row>
    <row r="5922" spans="2:4" x14ac:dyDescent="0.25">
      <c r="B5922"/>
      <c r="C5922"/>
      <c r="D5922"/>
    </row>
    <row r="5923" spans="2:4" x14ac:dyDescent="0.25">
      <c r="B5923"/>
      <c r="C5923"/>
      <c r="D5923"/>
    </row>
    <row r="5924" spans="2:4" x14ac:dyDescent="0.25">
      <c r="B5924"/>
      <c r="C5924"/>
      <c r="D5924"/>
    </row>
    <row r="5925" spans="2:4" x14ac:dyDescent="0.25">
      <c r="B5925"/>
      <c r="C5925"/>
      <c r="D5925"/>
    </row>
    <row r="5926" spans="2:4" x14ac:dyDescent="0.25">
      <c r="B5926"/>
      <c r="C5926"/>
      <c r="D5926"/>
    </row>
    <row r="5927" spans="2:4" x14ac:dyDescent="0.25">
      <c r="B5927"/>
      <c r="C5927"/>
      <c r="D5927"/>
    </row>
    <row r="5928" spans="2:4" x14ac:dyDescent="0.25">
      <c r="B5928"/>
      <c r="C5928"/>
      <c r="D5928"/>
    </row>
    <row r="5929" spans="2:4" x14ac:dyDescent="0.25">
      <c r="B5929"/>
      <c r="C5929"/>
      <c r="D5929"/>
    </row>
    <row r="5930" spans="2:4" x14ac:dyDescent="0.25">
      <c r="B5930"/>
      <c r="C5930"/>
      <c r="D5930"/>
    </row>
    <row r="5931" spans="2:4" x14ac:dyDescent="0.25">
      <c r="B5931"/>
      <c r="C5931"/>
      <c r="D5931"/>
    </row>
    <row r="5932" spans="2:4" x14ac:dyDescent="0.25">
      <c r="B5932"/>
      <c r="C5932"/>
      <c r="D5932"/>
    </row>
    <row r="5933" spans="2:4" x14ac:dyDescent="0.25">
      <c r="B5933"/>
      <c r="C5933"/>
      <c r="D5933"/>
    </row>
    <row r="5934" spans="2:4" x14ac:dyDescent="0.25">
      <c r="B5934"/>
      <c r="C5934"/>
      <c r="D5934"/>
    </row>
    <row r="5935" spans="2:4" x14ac:dyDescent="0.25">
      <c r="B5935"/>
      <c r="C5935"/>
      <c r="D5935"/>
    </row>
    <row r="5936" spans="2:4" x14ac:dyDescent="0.25">
      <c r="B5936"/>
      <c r="C5936"/>
      <c r="D5936"/>
    </row>
    <row r="5937" spans="2:4" x14ac:dyDescent="0.25">
      <c r="B5937"/>
      <c r="C5937"/>
      <c r="D5937"/>
    </row>
    <row r="5938" spans="2:4" x14ac:dyDescent="0.25">
      <c r="B5938"/>
      <c r="C5938"/>
      <c r="D5938"/>
    </row>
    <row r="5939" spans="2:4" x14ac:dyDescent="0.25">
      <c r="B5939"/>
      <c r="C5939"/>
      <c r="D5939"/>
    </row>
    <row r="5940" spans="2:4" x14ac:dyDescent="0.25">
      <c r="B5940"/>
      <c r="C5940"/>
      <c r="D5940"/>
    </row>
    <row r="5941" spans="2:4" x14ac:dyDescent="0.25">
      <c r="B5941"/>
      <c r="C5941"/>
      <c r="D5941"/>
    </row>
    <row r="5942" spans="2:4" x14ac:dyDescent="0.25">
      <c r="B5942"/>
      <c r="C5942"/>
      <c r="D5942"/>
    </row>
    <row r="5943" spans="2:4" x14ac:dyDescent="0.25">
      <c r="B5943"/>
      <c r="C5943"/>
      <c r="D5943"/>
    </row>
    <row r="5944" spans="2:4" x14ac:dyDescent="0.25">
      <c r="B5944"/>
      <c r="C5944"/>
      <c r="D5944"/>
    </row>
    <row r="5945" spans="2:4" x14ac:dyDescent="0.25">
      <c r="B5945"/>
      <c r="C5945"/>
      <c r="D5945"/>
    </row>
    <row r="5946" spans="2:4" x14ac:dyDescent="0.25">
      <c r="B5946"/>
      <c r="C5946"/>
      <c r="D5946"/>
    </row>
    <row r="5947" spans="2:4" x14ac:dyDescent="0.25">
      <c r="B5947"/>
      <c r="C5947"/>
      <c r="D5947"/>
    </row>
    <row r="5948" spans="2:4" x14ac:dyDescent="0.25">
      <c r="B5948"/>
      <c r="C5948"/>
      <c r="D5948"/>
    </row>
    <row r="5949" spans="2:4" x14ac:dyDescent="0.25">
      <c r="B5949"/>
      <c r="C5949"/>
      <c r="D5949"/>
    </row>
    <row r="5950" spans="2:4" x14ac:dyDescent="0.25">
      <c r="B5950"/>
      <c r="C5950"/>
      <c r="D5950"/>
    </row>
    <row r="5951" spans="2:4" x14ac:dyDescent="0.25">
      <c r="B5951"/>
      <c r="C5951"/>
      <c r="D5951"/>
    </row>
    <row r="5952" spans="2:4" x14ac:dyDescent="0.25">
      <c r="B5952"/>
      <c r="C5952"/>
      <c r="D5952"/>
    </row>
    <row r="5953" spans="2:4" x14ac:dyDescent="0.25">
      <c r="B5953"/>
      <c r="C5953"/>
      <c r="D5953"/>
    </row>
    <row r="5954" spans="2:4" x14ac:dyDescent="0.25">
      <c r="B5954"/>
      <c r="C5954"/>
      <c r="D5954"/>
    </row>
    <row r="5955" spans="2:4" x14ac:dyDescent="0.25">
      <c r="B5955"/>
      <c r="C5955"/>
      <c r="D5955"/>
    </row>
    <row r="5956" spans="2:4" x14ac:dyDescent="0.25">
      <c r="B5956"/>
      <c r="C5956"/>
      <c r="D5956"/>
    </row>
    <row r="5957" spans="2:4" x14ac:dyDescent="0.25">
      <c r="B5957"/>
      <c r="C5957"/>
      <c r="D5957"/>
    </row>
    <row r="5958" spans="2:4" x14ac:dyDescent="0.25">
      <c r="B5958"/>
      <c r="C5958"/>
      <c r="D5958"/>
    </row>
    <row r="5959" spans="2:4" x14ac:dyDescent="0.25">
      <c r="B5959"/>
      <c r="C5959"/>
      <c r="D5959"/>
    </row>
    <row r="5960" spans="2:4" x14ac:dyDescent="0.25">
      <c r="B5960"/>
      <c r="C5960"/>
      <c r="D5960"/>
    </row>
    <row r="5961" spans="2:4" x14ac:dyDescent="0.25">
      <c r="B5961"/>
      <c r="C5961"/>
      <c r="D5961"/>
    </row>
    <row r="5962" spans="2:4" x14ac:dyDescent="0.25">
      <c r="B5962"/>
      <c r="C5962"/>
      <c r="D5962"/>
    </row>
    <row r="5963" spans="2:4" x14ac:dyDescent="0.25">
      <c r="B5963"/>
      <c r="C5963"/>
      <c r="D5963"/>
    </row>
    <row r="5964" spans="2:4" x14ac:dyDescent="0.25">
      <c r="B5964"/>
      <c r="C5964"/>
      <c r="D5964"/>
    </row>
    <row r="5965" spans="2:4" x14ac:dyDescent="0.25">
      <c r="B5965"/>
      <c r="C5965"/>
      <c r="D5965"/>
    </row>
    <row r="5966" spans="2:4" x14ac:dyDescent="0.25">
      <c r="B5966"/>
      <c r="C5966"/>
      <c r="D5966"/>
    </row>
    <row r="5967" spans="2:4" x14ac:dyDescent="0.25">
      <c r="B5967"/>
      <c r="C5967"/>
      <c r="D5967"/>
    </row>
    <row r="5968" spans="2:4" x14ac:dyDescent="0.25">
      <c r="B5968"/>
      <c r="C5968"/>
      <c r="D5968"/>
    </row>
    <row r="5969" spans="2:4" x14ac:dyDescent="0.25">
      <c r="B5969"/>
      <c r="C5969"/>
      <c r="D5969"/>
    </row>
    <row r="5970" spans="2:4" x14ac:dyDescent="0.25">
      <c r="B5970"/>
      <c r="C5970"/>
      <c r="D5970"/>
    </row>
    <row r="5971" spans="2:4" x14ac:dyDescent="0.25">
      <c r="B5971"/>
      <c r="C5971"/>
      <c r="D5971"/>
    </row>
    <row r="5972" spans="2:4" x14ac:dyDescent="0.25">
      <c r="B5972"/>
      <c r="C5972"/>
      <c r="D5972"/>
    </row>
    <row r="5973" spans="2:4" x14ac:dyDescent="0.25">
      <c r="B5973"/>
      <c r="C5973"/>
      <c r="D5973"/>
    </row>
    <row r="5974" spans="2:4" x14ac:dyDescent="0.25">
      <c r="B5974"/>
      <c r="C5974"/>
      <c r="D5974"/>
    </row>
    <row r="5975" spans="2:4" x14ac:dyDescent="0.25">
      <c r="B5975"/>
      <c r="C5975"/>
      <c r="D5975"/>
    </row>
    <row r="5976" spans="2:4" x14ac:dyDescent="0.25">
      <c r="B5976"/>
      <c r="C5976"/>
      <c r="D5976"/>
    </row>
    <row r="5977" spans="2:4" x14ac:dyDescent="0.25">
      <c r="B5977"/>
      <c r="C5977"/>
      <c r="D5977"/>
    </row>
    <row r="5978" spans="2:4" x14ac:dyDescent="0.25">
      <c r="B5978"/>
      <c r="C5978"/>
      <c r="D5978"/>
    </row>
    <row r="5979" spans="2:4" x14ac:dyDescent="0.25">
      <c r="B5979"/>
      <c r="C5979"/>
      <c r="D5979"/>
    </row>
    <row r="5980" spans="2:4" x14ac:dyDescent="0.25">
      <c r="B5980"/>
      <c r="C5980"/>
      <c r="D5980"/>
    </row>
    <row r="5981" spans="2:4" x14ac:dyDescent="0.25">
      <c r="B5981"/>
      <c r="C5981"/>
      <c r="D5981"/>
    </row>
    <row r="5982" spans="2:4" x14ac:dyDescent="0.25">
      <c r="B5982"/>
      <c r="C5982"/>
      <c r="D5982"/>
    </row>
    <row r="5983" spans="2:4" x14ac:dyDescent="0.25">
      <c r="B5983"/>
      <c r="C5983"/>
      <c r="D5983"/>
    </row>
    <row r="5984" spans="2:4" x14ac:dyDescent="0.25">
      <c r="B5984"/>
      <c r="C5984"/>
      <c r="D5984"/>
    </row>
    <row r="5985" spans="2:4" x14ac:dyDescent="0.25">
      <c r="B5985"/>
      <c r="C5985"/>
      <c r="D5985"/>
    </row>
    <row r="5986" spans="2:4" x14ac:dyDescent="0.25">
      <c r="B5986"/>
      <c r="C5986"/>
      <c r="D5986"/>
    </row>
    <row r="5987" spans="2:4" x14ac:dyDescent="0.25">
      <c r="B5987"/>
      <c r="C5987"/>
      <c r="D5987"/>
    </row>
    <row r="5988" spans="2:4" x14ac:dyDescent="0.25">
      <c r="B5988"/>
      <c r="C5988"/>
      <c r="D5988"/>
    </row>
    <row r="5989" spans="2:4" x14ac:dyDescent="0.25">
      <c r="B5989"/>
      <c r="C5989"/>
      <c r="D5989"/>
    </row>
    <row r="5990" spans="2:4" x14ac:dyDescent="0.25">
      <c r="B5990"/>
      <c r="C5990"/>
      <c r="D5990"/>
    </row>
    <row r="5991" spans="2:4" x14ac:dyDescent="0.25">
      <c r="B5991"/>
      <c r="C5991"/>
      <c r="D5991"/>
    </row>
    <row r="5992" spans="2:4" x14ac:dyDescent="0.25">
      <c r="B5992"/>
      <c r="C5992"/>
      <c r="D5992"/>
    </row>
    <row r="5993" spans="2:4" x14ac:dyDescent="0.25">
      <c r="B5993"/>
      <c r="C5993"/>
      <c r="D5993"/>
    </row>
    <row r="5994" spans="2:4" x14ac:dyDescent="0.25">
      <c r="B5994"/>
      <c r="C5994"/>
      <c r="D5994"/>
    </row>
    <row r="5995" spans="2:4" x14ac:dyDescent="0.25">
      <c r="B5995"/>
      <c r="C5995"/>
      <c r="D5995"/>
    </row>
    <row r="5996" spans="2:4" x14ac:dyDescent="0.25">
      <c r="B5996"/>
      <c r="C5996"/>
      <c r="D5996"/>
    </row>
    <row r="5997" spans="2:4" x14ac:dyDescent="0.25">
      <c r="B5997"/>
      <c r="C5997"/>
      <c r="D5997"/>
    </row>
    <row r="5998" spans="2:4" x14ac:dyDescent="0.25">
      <c r="B5998"/>
      <c r="C5998"/>
      <c r="D5998"/>
    </row>
    <row r="5999" spans="2:4" x14ac:dyDescent="0.25">
      <c r="B5999"/>
      <c r="C5999"/>
      <c r="D5999"/>
    </row>
    <row r="6000" spans="2:4" x14ac:dyDescent="0.25">
      <c r="B6000"/>
      <c r="C6000"/>
      <c r="D6000"/>
    </row>
    <row r="6001" spans="2:4" x14ac:dyDescent="0.25">
      <c r="B6001"/>
      <c r="C6001"/>
      <c r="D6001"/>
    </row>
    <row r="6002" spans="2:4" x14ac:dyDescent="0.25">
      <c r="B6002"/>
      <c r="C6002"/>
      <c r="D6002"/>
    </row>
    <row r="6003" spans="2:4" x14ac:dyDescent="0.25">
      <c r="B6003"/>
      <c r="C6003"/>
      <c r="D6003"/>
    </row>
    <row r="6004" spans="2:4" x14ac:dyDescent="0.25">
      <c r="B6004"/>
      <c r="C6004"/>
      <c r="D6004"/>
    </row>
    <row r="6005" spans="2:4" x14ac:dyDescent="0.25">
      <c r="B6005"/>
      <c r="C6005"/>
      <c r="D6005"/>
    </row>
    <row r="6006" spans="2:4" x14ac:dyDescent="0.25">
      <c r="B6006"/>
      <c r="C6006"/>
      <c r="D6006"/>
    </row>
    <row r="6007" spans="2:4" x14ac:dyDescent="0.25">
      <c r="B6007"/>
      <c r="C6007"/>
      <c r="D6007"/>
    </row>
    <row r="6008" spans="2:4" x14ac:dyDescent="0.25">
      <c r="B6008"/>
      <c r="C6008"/>
      <c r="D6008"/>
    </row>
    <row r="6009" spans="2:4" x14ac:dyDescent="0.25">
      <c r="B6009"/>
      <c r="C6009"/>
      <c r="D6009"/>
    </row>
    <row r="6010" spans="2:4" x14ac:dyDescent="0.25">
      <c r="B6010"/>
      <c r="C6010"/>
      <c r="D6010"/>
    </row>
    <row r="6011" spans="2:4" x14ac:dyDescent="0.25">
      <c r="B6011"/>
      <c r="C6011"/>
      <c r="D6011"/>
    </row>
    <row r="6012" spans="2:4" x14ac:dyDescent="0.25">
      <c r="B6012"/>
      <c r="C6012"/>
      <c r="D6012"/>
    </row>
    <row r="6013" spans="2:4" x14ac:dyDescent="0.25">
      <c r="B6013"/>
      <c r="C6013"/>
      <c r="D6013"/>
    </row>
    <row r="6014" spans="2:4" x14ac:dyDescent="0.25">
      <c r="B6014"/>
      <c r="C6014"/>
      <c r="D6014"/>
    </row>
    <row r="6015" spans="2:4" x14ac:dyDescent="0.25">
      <c r="B6015"/>
      <c r="C6015"/>
      <c r="D6015"/>
    </row>
    <row r="6016" spans="2:4" x14ac:dyDescent="0.25">
      <c r="B6016"/>
      <c r="C6016"/>
      <c r="D6016"/>
    </row>
    <row r="6017" spans="2:4" x14ac:dyDescent="0.25">
      <c r="B6017"/>
      <c r="C6017"/>
      <c r="D6017"/>
    </row>
    <row r="6018" spans="2:4" x14ac:dyDescent="0.25">
      <c r="B6018"/>
      <c r="C6018"/>
      <c r="D6018"/>
    </row>
    <row r="6019" spans="2:4" x14ac:dyDescent="0.25">
      <c r="B6019"/>
      <c r="C6019"/>
      <c r="D6019"/>
    </row>
    <row r="6020" spans="2:4" x14ac:dyDescent="0.25">
      <c r="B6020"/>
      <c r="C6020"/>
      <c r="D6020"/>
    </row>
    <row r="6021" spans="2:4" x14ac:dyDescent="0.25">
      <c r="B6021"/>
      <c r="C6021"/>
      <c r="D6021"/>
    </row>
    <row r="6022" spans="2:4" x14ac:dyDescent="0.25">
      <c r="B6022"/>
      <c r="C6022"/>
      <c r="D6022"/>
    </row>
    <row r="6023" spans="2:4" x14ac:dyDescent="0.25">
      <c r="B6023"/>
      <c r="C6023"/>
      <c r="D6023"/>
    </row>
    <row r="6024" spans="2:4" x14ac:dyDescent="0.25">
      <c r="B6024"/>
      <c r="C6024"/>
      <c r="D6024"/>
    </row>
    <row r="6025" spans="2:4" x14ac:dyDescent="0.25">
      <c r="B6025"/>
      <c r="C6025"/>
      <c r="D6025"/>
    </row>
    <row r="6026" spans="2:4" x14ac:dyDescent="0.25">
      <c r="B6026"/>
      <c r="C6026"/>
      <c r="D6026"/>
    </row>
    <row r="6027" spans="2:4" x14ac:dyDescent="0.25">
      <c r="B6027"/>
      <c r="C6027"/>
      <c r="D6027"/>
    </row>
    <row r="6028" spans="2:4" x14ac:dyDescent="0.25">
      <c r="B6028"/>
      <c r="C6028"/>
      <c r="D6028"/>
    </row>
    <row r="6029" spans="2:4" x14ac:dyDescent="0.25">
      <c r="B6029"/>
      <c r="C6029"/>
      <c r="D6029"/>
    </row>
    <row r="6030" spans="2:4" x14ac:dyDescent="0.25">
      <c r="B6030"/>
      <c r="C6030"/>
      <c r="D6030"/>
    </row>
    <row r="6031" spans="2:4" x14ac:dyDescent="0.25">
      <c r="B6031"/>
      <c r="C6031"/>
      <c r="D6031"/>
    </row>
    <row r="6032" spans="2:4" x14ac:dyDescent="0.25">
      <c r="B6032"/>
      <c r="C6032"/>
      <c r="D6032"/>
    </row>
    <row r="6033" spans="2:4" x14ac:dyDescent="0.25">
      <c r="B6033"/>
      <c r="C6033"/>
      <c r="D6033"/>
    </row>
    <row r="6034" spans="2:4" x14ac:dyDescent="0.25">
      <c r="B6034"/>
      <c r="C6034"/>
      <c r="D6034"/>
    </row>
    <row r="6035" spans="2:4" x14ac:dyDescent="0.25">
      <c r="B6035"/>
      <c r="C6035"/>
      <c r="D6035"/>
    </row>
    <row r="6036" spans="2:4" x14ac:dyDescent="0.25">
      <c r="B6036"/>
      <c r="C6036"/>
      <c r="D6036"/>
    </row>
    <row r="6037" spans="2:4" x14ac:dyDescent="0.25">
      <c r="B6037"/>
      <c r="C6037"/>
      <c r="D6037"/>
    </row>
    <row r="6038" spans="2:4" x14ac:dyDescent="0.25">
      <c r="B6038"/>
      <c r="C6038"/>
      <c r="D6038"/>
    </row>
    <row r="6039" spans="2:4" x14ac:dyDescent="0.25">
      <c r="B6039"/>
      <c r="C6039"/>
      <c r="D6039"/>
    </row>
    <row r="6040" spans="2:4" x14ac:dyDescent="0.25">
      <c r="B6040"/>
      <c r="C6040"/>
      <c r="D6040"/>
    </row>
    <row r="6041" spans="2:4" x14ac:dyDescent="0.25">
      <c r="B6041"/>
      <c r="C6041"/>
      <c r="D6041"/>
    </row>
    <row r="6042" spans="2:4" x14ac:dyDescent="0.25">
      <c r="B6042"/>
      <c r="C6042"/>
      <c r="D6042"/>
    </row>
    <row r="6043" spans="2:4" x14ac:dyDescent="0.25">
      <c r="B6043"/>
      <c r="C6043"/>
      <c r="D6043"/>
    </row>
    <row r="6044" spans="2:4" x14ac:dyDescent="0.25">
      <c r="B6044"/>
      <c r="C6044"/>
      <c r="D6044"/>
    </row>
    <row r="6045" spans="2:4" x14ac:dyDescent="0.25">
      <c r="B6045"/>
      <c r="C6045"/>
      <c r="D6045"/>
    </row>
    <row r="6046" spans="2:4" x14ac:dyDescent="0.25">
      <c r="B6046"/>
      <c r="C6046"/>
      <c r="D6046"/>
    </row>
    <row r="6047" spans="2:4" x14ac:dyDescent="0.25">
      <c r="B6047"/>
      <c r="C6047"/>
      <c r="D6047"/>
    </row>
    <row r="6048" spans="2:4" x14ac:dyDescent="0.25">
      <c r="B6048"/>
      <c r="C6048"/>
      <c r="D6048"/>
    </row>
    <row r="6049" spans="2:4" x14ac:dyDescent="0.25">
      <c r="B6049"/>
      <c r="C6049"/>
      <c r="D6049"/>
    </row>
    <row r="6050" spans="2:4" x14ac:dyDescent="0.25">
      <c r="B6050"/>
      <c r="C6050"/>
      <c r="D6050"/>
    </row>
    <row r="6051" spans="2:4" x14ac:dyDescent="0.25">
      <c r="B6051"/>
      <c r="C6051"/>
      <c r="D6051"/>
    </row>
    <row r="6052" spans="2:4" x14ac:dyDescent="0.25">
      <c r="B6052"/>
      <c r="C6052"/>
      <c r="D6052"/>
    </row>
    <row r="6053" spans="2:4" x14ac:dyDescent="0.25">
      <c r="B6053"/>
      <c r="C6053"/>
      <c r="D6053"/>
    </row>
    <row r="6054" spans="2:4" x14ac:dyDescent="0.25">
      <c r="B6054"/>
      <c r="C6054"/>
      <c r="D6054"/>
    </row>
    <row r="6055" spans="2:4" x14ac:dyDescent="0.25">
      <c r="B6055"/>
      <c r="C6055"/>
      <c r="D6055"/>
    </row>
    <row r="6056" spans="2:4" x14ac:dyDescent="0.25">
      <c r="B6056"/>
      <c r="C6056"/>
      <c r="D6056"/>
    </row>
    <row r="6057" spans="2:4" x14ac:dyDescent="0.25">
      <c r="B6057"/>
      <c r="C6057"/>
      <c r="D6057"/>
    </row>
    <row r="6058" spans="2:4" x14ac:dyDescent="0.25">
      <c r="B6058"/>
      <c r="C6058"/>
      <c r="D6058"/>
    </row>
    <row r="6059" spans="2:4" x14ac:dyDescent="0.25">
      <c r="B6059"/>
      <c r="C6059"/>
      <c r="D6059"/>
    </row>
    <row r="6060" spans="2:4" x14ac:dyDescent="0.25">
      <c r="B6060"/>
      <c r="C6060"/>
      <c r="D6060"/>
    </row>
    <row r="6061" spans="2:4" x14ac:dyDescent="0.25">
      <c r="B6061"/>
      <c r="C6061"/>
      <c r="D6061"/>
    </row>
    <row r="6062" spans="2:4" x14ac:dyDescent="0.25">
      <c r="B6062"/>
      <c r="C6062"/>
      <c r="D6062"/>
    </row>
    <row r="6063" spans="2:4" x14ac:dyDescent="0.25">
      <c r="B6063"/>
      <c r="C6063"/>
      <c r="D6063"/>
    </row>
    <row r="6064" spans="2:4" x14ac:dyDescent="0.25">
      <c r="B6064"/>
      <c r="C6064"/>
      <c r="D6064"/>
    </row>
    <row r="6065" spans="2:4" x14ac:dyDescent="0.25">
      <c r="B6065"/>
      <c r="C6065"/>
      <c r="D6065"/>
    </row>
    <row r="6066" spans="2:4" x14ac:dyDescent="0.25">
      <c r="B6066"/>
      <c r="C6066"/>
      <c r="D6066"/>
    </row>
    <row r="6067" spans="2:4" x14ac:dyDescent="0.25">
      <c r="B6067"/>
      <c r="C6067"/>
      <c r="D6067"/>
    </row>
    <row r="6068" spans="2:4" x14ac:dyDescent="0.25">
      <c r="B6068"/>
      <c r="C6068"/>
      <c r="D6068"/>
    </row>
    <row r="6069" spans="2:4" x14ac:dyDescent="0.25">
      <c r="B6069"/>
      <c r="C6069"/>
      <c r="D6069"/>
    </row>
    <row r="6070" spans="2:4" x14ac:dyDescent="0.25">
      <c r="B6070"/>
      <c r="C6070"/>
      <c r="D6070"/>
    </row>
    <row r="6071" spans="2:4" x14ac:dyDescent="0.25">
      <c r="B6071"/>
      <c r="C6071"/>
      <c r="D6071"/>
    </row>
    <row r="6072" spans="2:4" x14ac:dyDescent="0.25">
      <c r="B6072"/>
      <c r="C6072"/>
      <c r="D6072"/>
    </row>
    <row r="6073" spans="2:4" x14ac:dyDescent="0.25">
      <c r="B6073"/>
      <c r="C6073"/>
      <c r="D6073"/>
    </row>
    <row r="6074" spans="2:4" x14ac:dyDescent="0.25">
      <c r="B6074"/>
      <c r="C6074"/>
      <c r="D6074"/>
    </row>
    <row r="6075" spans="2:4" x14ac:dyDescent="0.25">
      <c r="B6075"/>
      <c r="C6075"/>
      <c r="D6075"/>
    </row>
    <row r="6076" spans="2:4" x14ac:dyDescent="0.25">
      <c r="B6076"/>
      <c r="C6076"/>
      <c r="D6076"/>
    </row>
    <row r="6077" spans="2:4" x14ac:dyDescent="0.25">
      <c r="B6077"/>
      <c r="C6077"/>
      <c r="D6077"/>
    </row>
    <row r="6078" spans="2:4" x14ac:dyDescent="0.25">
      <c r="B6078"/>
      <c r="C6078"/>
      <c r="D6078"/>
    </row>
    <row r="6079" spans="2:4" x14ac:dyDescent="0.25">
      <c r="B6079"/>
      <c r="C6079"/>
      <c r="D6079"/>
    </row>
    <row r="6080" spans="2:4" x14ac:dyDescent="0.25">
      <c r="B6080"/>
      <c r="C6080"/>
      <c r="D6080"/>
    </row>
    <row r="6081" spans="2:4" x14ac:dyDescent="0.25">
      <c r="B6081"/>
      <c r="C6081"/>
      <c r="D6081"/>
    </row>
    <row r="6082" spans="2:4" x14ac:dyDescent="0.25">
      <c r="B6082"/>
      <c r="C6082"/>
      <c r="D6082"/>
    </row>
    <row r="6083" spans="2:4" x14ac:dyDescent="0.25">
      <c r="B6083"/>
      <c r="C6083"/>
      <c r="D6083"/>
    </row>
    <row r="6084" spans="2:4" x14ac:dyDescent="0.25">
      <c r="B6084"/>
      <c r="C6084"/>
      <c r="D6084"/>
    </row>
    <row r="6085" spans="2:4" x14ac:dyDescent="0.25">
      <c r="B6085"/>
      <c r="C6085"/>
      <c r="D6085"/>
    </row>
    <row r="6086" spans="2:4" x14ac:dyDescent="0.25">
      <c r="B6086"/>
      <c r="C6086"/>
      <c r="D6086"/>
    </row>
    <row r="6087" spans="2:4" x14ac:dyDescent="0.25">
      <c r="B6087"/>
      <c r="C6087"/>
      <c r="D6087"/>
    </row>
    <row r="6088" spans="2:4" x14ac:dyDescent="0.25">
      <c r="B6088"/>
      <c r="C6088"/>
      <c r="D6088"/>
    </row>
    <row r="6089" spans="2:4" x14ac:dyDescent="0.25">
      <c r="B6089"/>
      <c r="C6089"/>
      <c r="D6089"/>
    </row>
    <row r="6090" spans="2:4" x14ac:dyDescent="0.25">
      <c r="B6090"/>
      <c r="C6090"/>
      <c r="D6090"/>
    </row>
    <row r="6091" spans="2:4" x14ac:dyDescent="0.25">
      <c r="B6091"/>
      <c r="C6091"/>
      <c r="D6091"/>
    </row>
    <row r="6092" spans="2:4" x14ac:dyDescent="0.25">
      <c r="B6092"/>
      <c r="C6092"/>
      <c r="D6092"/>
    </row>
    <row r="6093" spans="2:4" x14ac:dyDescent="0.25">
      <c r="B6093"/>
      <c r="C6093"/>
      <c r="D6093"/>
    </row>
    <row r="6094" spans="2:4" x14ac:dyDescent="0.25">
      <c r="B6094"/>
      <c r="C6094"/>
      <c r="D6094"/>
    </row>
    <row r="6095" spans="2:4" x14ac:dyDescent="0.25">
      <c r="B6095"/>
      <c r="C6095"/>
      <c r="D6095"/>
    </row>
    <row r="6096" spans="2:4" x14ac:dyDescent="0.25">
      <c r="B6096"/>
      <c r="C6096"/>
      <c r="D6096"/>
    </row>
    <row r="6097" spans="2:4" x14ac:dyDescent="0.25">
      <c r="B6097"/>
      <c r="C6097"/>
      <c r="D6097"/>
    </row>
    <row r="6098" spans="2:4" x14ac:dyDescent="0.25">
      <c r="B6098"/>
      <c r="C6098"/>
      <c r="D6098"/>
    </row>
    <row r="6099" spans="2:4" x14ac:dyDescent="0.25">
      <c r="B6099"/>
      <c r="C6099"/>
      <c r="D6099"/>
    </row>
    <row r="6100" spans="2:4" x14ac:dyDescent="0.25">
      <c r="B6100"/>
      <c r="C6100"/>
      <c r="D6100"/>
    </row>
    <row r="6101" spans="2:4" x14ac:dyDescent="0.25">
      <c r="B6101"/>
      <c r="C6101"/>
      <c r="D6101"/>
    </row>
    <row r="6102" spans="2:4" x14ac:dyDescent="0.25">
      <c r="B6102"/>
      <c r="C6102"/>
      <c r="D6102"/>
    </row>
    <row r="6103" spans="2:4" x14ac:dyDescent="0.25">
      <c r="B6103"/>
      <c r="C6103"/>
      <c r="D6103"/>
    </row>
    <row r="6104" spans="2:4" x14ac:dyDescent="0.25">
      <c r="B6104"/>
      <c r="C6104"/>
      <c r="D6104"/>
    </row>
    <row r="6105" spans="2:4" x14ac:dyDescent="0.25">
      <c r="B6105"/>
      <c r="C6105"/>
      <c r="D6105"/>
    </row>
    <row r="6106" spans="2:4" x14ac:dyDescent="0.25">
      <c r="B6106"/>
      <c r="C6106"/>
      <c r="D6106"/>
    </row>
    <row r="6107" spans="2:4" x14ac:dyDescent="0.25">
      <c r="B6107"/>
      <c r="C6107"/>
      <c r="D6107"/>
    </row>
    <row r="6108" spans="2:4" x14ac:dyDescent="0.25">
      <c r="B6108"/>
      <c r="C6108"/>
      <c r="D6108"/>
    </row>
    <row r="6109" spans="2:4" x14ac:dyDescent="0.25">
      <c r="B6109"/>
      <c r="C6109"/>
      <c r="D6109"/>
    </row>
    <row r="6110" spans="2:4" x14ac:dyDescent="0.25">
      <c r="B6110"/>
      <c r="C6110"/>
      <c r="D6110"/>
    </row>
    <row r="6111" spans="2:4" x14ac:dyDescent="0.25">
      <c r="B6111"/>
      <c r="C6111"/>
      <c r="D6111"/>
    </row>
    <row r="6112" spans="2:4" x14ac:dyDescent="0.25">
      <c r="B6112"/>
      <c r="C6112"/>
      <c r="D6112"/>
    </row>
    <row r="6113" spans="2:4" x14ac:dyDescent="0.25">
      <c r="B6113"/>
      <c r="C6113"/>
      <c r="D6113"/>
    </row>
    <row r="6114" spans="2:4" x14ac:dyDescent="0.25">
      <c r="B6114"/>
      <c r="C6114"/>
      <c r="D6114"/>
    </row>
    <row r="6115" spans="2:4" x14ac:dyDescent="0.25">
      <c r="B6115"/>
      <c r="C6115"/>
      <c r="D6115"/>
    </row>
    <row r="6116" spans="2:4" x14ac:dyDescent="0.25">
      <c r="B6116"/>
      <c r="C6116"/>
      <c r="D6116"/>
    </row>
    <row r="6117" spans="2:4" x14ac:dyDescent="0.25">
      <c r="B6117"/>
      <c r="C6117"/>
      <c r="D6117"/>
    </row>
    <row r="6118" spans="2:4" x14ac:dyDescent="0.25">
      <c r="B6118"/>
      <c r="C6118"/>
      <c r="D6118"/>
    </row>
    <row r="6119" spans="2:4" x14ac:dyDescent="0.25">
      <c r="B6119"/>
      <c r="C6119"/>
      <c r="D6119"/>
    </row>
    <row r="6120" spans="2:4" x14ac:dyDescent="0.25">
      <c r="B6120"/>
      <c r="C6120"/>
      <c r="D6120"/>
    </row>
    <row r="6121" spans="2:4" x14ac:dyDescent="0.25">
      <c r="B6121"/>
      <c r="C6121"/>
      <c r="D6121"/>
    </row>
    <row r="6122" spans="2:4" x14ac:dyDescent="0.25">
      <c r="B6122"/>
      <c r="C6122"/>
      <c r="D6122"/>
    </row>
    <row r="6123" spans="2:4" x14ac:dyDescent="0.25">
      <c r="B6123"/>
      <c r="C6123"/>
      <c r="D6123"/>
    </row>
    <row r="6124" spans="2:4" x14ac:dyDescent="0.25">
      <c r="B6124"/>
      <c r="C6124"/>
      <c r="D6124"/>
    </row>
    <row r="6125" spans="2:4" x14ac:dyDescent="0.25">
      <c r="B6125"/>
      <c r="C6125"/>
      <c r="D6125"/>
    </row>
    <row r="6126" spans="2:4" x14ac:dyDescent="0.25">
      <c r="B6126"/>
      <c r="C6126"/>
      <c r="D6126"/>
    </row>
    <row r="6127" spans="2:4" x14ac:dyDescent="0.25">
      <c r="B6127"/>
      <c r="C6127"/>
      <c r="D6127"/>
    </row>
    <row r="6128" spans="2:4" x14ac:dyDescent="0.25">
      <c r="B6128"/>
      <c r="C6128"/>
      <c r="D6128"/>
    </row>
    <row r="6129" spans="2:4" x14ac:dyDescent="0.25">
      <c r="B6129"/>
      <c r="C6129"/>
      <c r="D6129"/>
    </row>
    <row r="6130" spans="2:4" x14ac:dyDescent="0.25">
      <c r="B6130"/>
      <c r="C6130"/>
      <c r="D6130"/>
    </row>
    <row r="6131" spans="2:4" x14ac:dyDescent="0.25">
      <c r="B6131"/>
      <c r="C6131"/>
      <c r="D6131"/>
    </row>
    <row r="6132" spans="2:4" x14ac:dyDescent="0.25">
      <c r="B6132"/>
      <c r="C6132"/>
      <c r="D6132"/>
    </row>
    <row r="6133" spans="2:4" x14ac:dyDescent="0.25">
      <c r="B6133"/>
      <c r="C6133"/>
      <c r="D6133"/>
    </row>
    <row r="6134" spans="2:4" x14ac:dyDescent="0.25">
      <c r="B6134"/>
      <c r="C6134"/>
      <c r="D6134"/>
    </row>
    <row r="6135" spans="2:4" x14ac:dyDescent="0.25">
      <c r="B6135"/>
      <c r="C6135"/>
      <c r="D6135"/>
    </row>
    <row r="6136" spans="2:4" x14ac:dyDescent="0.25">
      <c r="B6136"/>
      <c r="C6136"/>
      <c r="D6136"/>
    </row>
    <row r="6137" spans="2:4" x14ac:dyDescent="0.25">
      <c r="B6137"/>
      <c r="C6137"/>
      <c r="D6137"/>
    </row>
    <row r="6138" spans="2:4" x14ac:dyDescent="0.25">
      <c r="B6138"/>
      <c r="C6138"/>
      <c r="D6138"/>
    </row>
    <row r="6139" spans="2:4" x14ac:dyDescent="0.25">
      <c r="B6139"/>
      <c r="C6139"/>
      <c r="D6139"/>
    </row>
    <row r="6140" spans="2:4" x14ac:dyDescent="0.25">
      <c r="B6140"/>
      <c r="C6140"/>
      <c r="D6140"/>
    </row>
    <row r="6141" spans="2:4" x14ac:dyDescent="0.25">
      <c r="B6141"/>
      <c r="C6141"/>
      <c r="D6141"/>
    </row>
    <row r="6142" spans="2:4" x14ac:dyDescent="0.25">
      <c r="B6142"/>
      <c r="C6142"/>
      <c r="D6142"/>
    </row>
    <row r="6143" spans="2:4" x14ac:dyDescent="0.25">
      <c r="B6143"/>
      <c r="C6143"/>
      <c r="D6143"/>
    </row>
    <row r="6144" spans="2:4" x14ac:dyDescent="0.25">
      <c r="B6144"/>
      <c r="C6144"/>
      <c r="D6144"/>
    </row>
    <row r="6145" spans="2:4" x14ac:dyDescent="0.25">
      <c r="B6145"/>
      <c r="C6145"/>
      <c r="D6145"/>
    </row>
    <row r="6146" spans="2:4" x14ac:dyDescent="0.25">
      <c r="B6146"/>
      <c r="C6146"/>
      <c r="D6146"/>
    </row>
    <row r="6147" spans="2:4" x14ac:dyDescent="0.25">
      <c r="B6147"/>
      <c r="C6147"/>
      <c r="D6147"/>
    </row>
    <row r="6148" spans="2:4" x14ac:dyDescent="0.25">
      <c r="B6148"/>
      <c r="C6148"/>
      <c r="D6148"/>
    </row>
    <row r="6149" spans="2:4" x14ac:dyDescent="0.25">
      <c r="B6149"/>
      <c r="C6149"/>
      <c r="D6149"/>
    </row>
    <row r="6150" spans="2:4" x14ac:dyDescent="0.25">
      <c r="B6150"/>
      <c r="C6150"/>
      <c r="D6150"/>
    </row>
    <row r="6151" spans="2:4" x14ac:dyDescent="0.25">
      <c r="B6151"/>
      <c r="C6151"/>
      <c r="D6151"/>
    </row>
    <row r="6152" spans="2:4" x14ac:dyDescent="0.25">
      <c r="B6152"/>
      <c r="C6152"/>
      <c r="D6152"/>
    </row>
    <row r="6153" spans="2:4" x14ac:dyDescent="0.25">
      <c r="B6153"/>
      <c r="C6153"/>
      <c r="D6153"/>
    </row>
    <row r="6154" spans="2:4" x14ac:dyDescent="0.25">
      <c r="B6154"/>
      <c r="C6154"/>
      <c r="D6154"/>
    </row>
    <row r="6155" spans="2:4" x14ac:dyDescent="0.25">
      <c r="B6155"/>
      <c r="C6155"/>
      <c r="D6155"/>
    </row>
    <row r="6156" spans="2:4" x14ac:dyDescent="0.25">
      <c r="B6156"/>
      <c r="C6156"/>
      <c r="D6156"/>
    </row>
    <row r="6157" spans="2:4" x14ac:dyDescent="0.25">
      <c r="B6157"/>
      <c r="C6157"/>
      <c r="D6157"/>
    </row>
    <row r="6158" spans="2:4" x14ac:dyDescent="0.25">
      <c r="B6158"/>
      <c r="C6158"/>
      <c r="D6158"/>
    </row>
    <row r="6159" spans="2:4" x14ac:dyDescent="0.25">
      <c r="B6159"/>
      <c r="C6159"/>
      <c r="D6159"/>
    </row>
    <row r="6160" spans="2:4" x14ac:dyDescent="0.25">
      <c r="B6160"/>
      <c r="C6160"/>
      <c r="D6160"/>
    </row>
    <row r="6161" spans="2:4" x14ac:dyDescent="0.25">
      <c r="B6161"/>
      <c r="C6161"/>
      <c r="D6161"/>
    </row>
    <row r="6162" spans="2:4" x14ac:dyDescent="0.25">
      <c r="B6162"/>
      <c r="C6162"/>
      <c r="D6162"/>
    </row>
    <row r="6163" spans="2:4" x14ac:dyDescent="0.25">
      <c r="B6163"/>
      <c r="C6163"/>
      <c r="D6163"/>
    </row>
    <row r="6164" spans="2:4" x14ac:dyDescent="0.25">
      <c r="B6164"/>
      <c r="C6164"/>
      <c r="D6164"/>
    </row>
    <row r="6165" spans="2:4" x14ac:dyDescent="0.25">
      <c r="B6165"/>
      <c r="C6165"/>
      <c r="D6165"/>
    </row>
    <row r="6166" spans="2:4" x14ac:dyDescent="0.25">
      <c r="B6166"/>
      <c r="C6166"/>
      <c r="D6166"/>
    </row>
    <row r="6167" spans="2:4" x14ac:dyDescent="0.25">
      <c r="B6167"/>
      <c r="C6167"/>
      <c r="D6167"/>
    </row>
    <row r="6168" spans="2:4" x14ac:dyDescent="0.25">
      <c r="B6168"/>
      <c r="C6168"/>
      <c r="D6168"/>
    </row>
    <row r="6169" spans="2:4" x14ac:dyDescent="0.25">
      <c r="B6169"/>
      <c r="C6169"/>
      <c r="D6169"/>
    </row>
    <row r="6170" spans="2:4" x14ac:dyDescent="0.25">
      <c r="B6170"/>
      <c r="C6170"/>
      <c r="D6170"/>
    </row>
    <row r="6171" spans="2:4" x14ac:dyDescent="0.25">
      <c r="B6171"/>
      <c r="C6171"/>
      <c r="D6171"/>
    </row>
    <row r="6172" spans="2:4" x14ac:dyDescent="0.25">
      <c r="B6172"/>
      <c r="C6172"/>
      <c r="D6172"/>
    </row>
    <row r="6173" spans="2:4" x14ac:dyDescent="0.25">
      <c r="B6173"/>
      <c r="C6173"/>
      <c r="D6173"/>
    </row>
    <row r="6174" spans="2:4" x14ac:dyDescent="0.25">
      <c r="B6174"/>
      <c r="C6174"/>
      <c r="D6174"/>
    </row>
    <row r="6175" spans="2:4" x14ac:dyDescent="0.25">
      <c r="B6175"/>
      <c r="C6175"/>
      <c r="D6175"/>
    </row>
    <row r="6176" spans="2:4" x14ac:dyDescent="0.25">
      <c r="B6176"/>
      <c r="C6176"/>
      <c r="D6176"/>
    </row>
    <row r="6177" spans="2:4" x14ac:dyDescent="0.25">
      <c r="B6177"/>
      <c r="C6177"/>
      <c r="D6177"/>
    </row>
    <row r="6178" spans="2:4" x14ac:dyDescent="0.25">
      <c r="B6178"/>
      <c r="C6178"/>
      <c r="D6178"/>
    </row>
    <row r="6179" spans="2:4" x14ac:dyDescent="0.25">
      <c r="B6179"/>
      <c r="C6179"/>
      <c r="D6179"/>
    </row>
    <row r="6180" spans="2:4" x14ac:dyDescent="0.25">
      <c r="B6180"/>
      <c r="C6180"/>
      <c r="D6180"/>
    </row>
    <row r="6181" spans="2:4" x14ac:dyDescent="0.25">
      <c r="B6181"/>
      <c r="C6181"/>
      <c r="D6181"/>
    </row>
    <row r="6182" spans="2:4" x14ac:dyDescent="0.25">
      <c r="B6182"/>
      <c r="C6182"/>
      <c r="D6182"/>
    </row>
    <row r="6183" spans="2:4" x14ac:dyDescent="0.25">
      <c r="B6183"/>
      <c r="C6183"/>
      <c r="D6183"/>
    </row>
    <row r="6184" spans="2:4" x14ac:dyDescent="0.25">
      <c r="B6184"/>
      <c r="C6184"/>
      <c r="D6184"/>
    </row>
    <row r="6185" spans="2:4" x14ac:dyDescent="0.25">
      <c r="B6185"/>
      <c r="C6185"/>
      <c r="D6185"/>
    </row>
    <row r="6186" spans="2:4" x14ac:dyDescent="0.25">
      <c r="B6186"/>
      <c r="C6186"/>
      <c r="D6186"/>
    </row>
    <row r="6187" spans="2:4" x14ac:dyDescent="0.25">
      <c r="B6187"/>
      <c r="C6187"/>
      <c r="D6187"/>
    </row>
    <row r="6188" spans="2:4" x14ac:dyDescent="0.25">
      <c r="B6188"/>
      <c r="C6188"/>
      <c r="D6188"/>
    </row>
    <row r="6189" spans="2:4" x14ac:dyDescent="0.25">
      <c r="B6189"/>
      <c r="C6189"/>
      <c r="D6189"/>
    </row>
    <row r="6190" spans="2:4" x14ac:dyDescent="0.25">
      <c r="B6190"/>
      <c r="C6190"/>
      <c r="D6190"/>
    </row>
    <row r="6191" spans="2:4" x14ac:dyDescent="0.25">
      <c r="B6191"/>
      <c r="C6191"/>
      <c r="D6191"/>
    </row>
    <row r="6192" spans="2:4" x14ac:dyDescent="0.25">
      <c r="B6192"/>
      <c r="C6192"/>
      <c r="D6192"/>
    </row>
    <row r="6193" spans="2:4" x14ac:dyDescent="0.25">
      <c r="B6193"/>
      <c r="C6193"/>
      <c r="D6193"/>
    </row>
    <row r="6194" spans="2:4" x14ac:dyDescent="0.25">
      <c r="B6194"/>
      <c r="C6194"/>
      <c r="D6194"/>
    </row>
    <row r="6195" spans="2:4" x14ac:dyDescent="0.25">
      <c r="B6195"/>
      <c r="C6195"/>
      <c r="D6195"/>
    </row>
    <row r="6196" spans="2:4" x14ac:dyDescent="0.25">
      <c r="B6196"/>
      <c r="C6196"/>
      <c r="D6196"/>
    </row>
    <row r="6197" spans="2:4" x14ac:dyDescent="0.25">
      <c r="B6197"/>
      <c r="C6197"/>
      <c r="D6197"/>
    </row>
    <row r="6198" spans="2:4" x14ac:dyDescent="0.25">
      <c r="B6198"/>
      <c r="C6198"/>
      <c r="D6198"/>
    </row>
    <row r="6199" spans="2:4" x14ac:dyDescent="0.25">
      <c r="B6199"/>
      <c r="C6199"/>
      <c r="D6199"/>
    </row>
    <row r="6200" spans="2:4" x14ac:dyDescent="0.25">
      <c r="B6200"/>
      <c r="C6200"/>
      <c r="D6200"/>
    </row>
    <row r="6201" spans="2:4" x14ac:dyDescent="0.25">
      <c r="B6201"/>
      <c r="C6201"/>
      <c r="D6201"/>
    </row>
    <row r="6202" spans="2:4" x14ac:dyDescent="0.25">
      <c r="B6202"/>
      <c r="C6202"/>
      <c r="D6202"/>
    </row>
    <row r="6203" spans="2:4" x14ac:dyDescent="0.25">
      <c r="B6203"/>
      <c r="C6203"/>
      <c r="D6203"/>
    </row>
    <row r="6204" spans="2:4" x14ac:dyDescent="0.25">
      <c r="B6204"/>
      <c r="C6204"/>
      <c r="D6204"/>
    </row>
    <row r="6205" spans="2:4" x14ac:dyDescent="0.25">
      <c r="B6205"/>
      <c r="C6205"/>
      <c r="D6205"/>
    </row>
    <row r="6206" spans="2:4" x14ac:dyDescent="0.25">
      <c r="B6206"/>
      <c r="C6206"/>
      <c r="D6206"/>
    </row>
    <row r="6207" spans="2:4" x14ac:dyDescent="0.25">
      <c r="B6207"/>
      <c r="C6207"/>
      <c r="D6207"/>
    </row>
    <row r="6208" spans="2:4" x14ac:dyDescent="0.25">
      <c r="B6208"/>
      <c r="C6208"/>
      <c r="D6208"/>
    </row>
    <row r="6209" spans="2:4" x14ac:dyDescent="0.25">
      <c r="B6209"/>
      <c r="C6209"/>
      <c r="D6209"/>
    </row>
    <row r="6210" spans="2:4" x14ac:dyDescent="0.25">
      <c r="B6210"/>
      <c r="C6210"/>
      <c r="D6210"/>
    </row>
    <row r="6211" spans="2:4" x14ac:dyDescent="0.25">
      <c r="B6211"/>
      <c r="C6211"/>
      <c r="D6211"/>
    </row>
    <row r="6212" spans="2:4" x14ac:dyDescent="0.25">
      <c r="B6212"/>
      <c r="C6212"/>
      <c r="D6212"/>
    </row>
    <row r="6213" spans="2:4" x14ac:dyDescent="0.25">
      <c r="B6213"/>
      <c r="C6213"/>
      <c r="D6213"/>
    </row>
    <row r="6214" spans="2:4" x14ac:dyDescent="0.25">
      <c r="B6214"/>
      <c r="C6214"/>
      <c r="D6214"/>
    </row>
    <row r="6215" spans="2:4" x14ac:dyDescent="0.25">
      <c r="B6215"/>
      <c r="C6215"/>
      <c r="D6215"/>
    </row>
    <row r="6216" spans="2:4" x14ac:dyDescent="0.25">
      <c r="B6216"/>
      <c r="C6216"/>
      <c r="D6216"/>
    </row>
    <row r="6217" spans="2:4" x14ac:dyDescent="0.25">
      <c r="B6217"/>
      <c r="C6217"/>
      <c r="D6217"/>
    </row>
    <row r="6218" spans="2:4" x14ac:dyDescent="0.25">
      <c r="B6218"/>
      <c r="C6218"/>
      <c r="D6218"/>
    </row>
    <row r="6219" spans="2:4" x14ac:dyDescent="0.25">
      <c r="B6219"/>
      <c r="C6219"/>
      <c r="D6219"/>
    </row>
    <row r="6220" spans="2:4" x14ac:dyDescent="0.25">
      <c r="B6220"/>
      <c r="C6220"/>
      <c r="D6220"/>
    </row>
    <row r="6221" spans="2:4" x14ac:dyDescent="0.25">
      <c r="B6221"/>
      <c r="C6221"/>
      <c r="D6221"/>
    </row>
    <row r="6222" spans="2:4" x14ac:dyDescent="0.25">
      <c r="B6222"/>
      <c r="C6222"/>
      <c r="D6222"/>
    </row>
    <row r="6223" spans="2:4" x14ac:dyDescent="0.25">
      <c r="B6223"/>
      <c r="C6223"/>
      <c r="D6223"/>
    </row>
    <row r="6224" spans="2:4" x14ac:dyDescent="0.25">
      <c r="B6224"/>
      <c r="C6224"/>
      <c r="D6224"/>
    </row>
    <row r="6225" spans="2:4" x14ac:dyDescent="0.25">
      <c r="B6225"/>
      <c r="C6225"/>
      <c r="D6225"/>
    </row>
    <row r="6226" spans="2:4" x14ac:dyDescent="0.25">
      <c r="B6226"/>
      <c r="C6226"/>
      <c r="D6226"/>
    </row>
    <row r="6227" spans="2:4" x14ac:dyDescent="0.25">
      <c r="B6227"/>
      <c r="C6227"/>
      <c r="D6227"/>
    </row>
    <row r="6228" spans="2:4" x14ac:dyDescent="0.25">
      <c r="B6228"/>
      <c r="C6228"/>
      <c r="D6228"/>
    </row>
    <row r="6229" spans="2:4" x14ac:dyDescent="0.25">
      <c r="B6229"/>
      <c r="C6229"/>
      <c r="D6229"/>
    </row>
    <row r="6230" spans="2:4" x14ac:dyDescent="0.25">
      <c r="B6230"/>
      <c r="C6230"/>
      <c r="D6230"/>
    </row>
    <row r="6231" spans="2:4" x14ac:dyDescent="0.25">
      <c r="B6231"/>
      <c r="C6231"/>
      <c r="D6231"/>
    </row>
    <row r="6232" spans="2:4" x14ac:dyDescent="0.25">
      <c r="B6232"/>
      <c r="C6232"/>
      <c r="D6232"/>
    </row>
    <row r="6233" spans="2:4" x14ac:dyDescent="0.25">
      <c r="B6233"/>
      <c r="C6233"/>
      <c r="D6233"/>
    </row>
    <row r="6234" spans="2:4" x14ac:dyDescent="0.25">
      <c r="B6234"/>
      <c r="C6234"/>
      <c r="D6234"/>
    </row>
    <row r="6235" spans="2:4" x14ac:dyDescent="0.25">
      <c r="B6235"/>
      <c r="C6235"/>
      <c r="D6235"/>
    </row>
    <row r="6236" spans="2:4" x14ac:dyDescent="0.25">
      <c r="B6236"/>
      <c r="C6236"/>
      <c r="D6236"/>
    </row>
    <row r="6237" spans="2:4" x14ac:dyDescent="0.25">
      <c r="B6237"/>
      <c r="C6237"/>
      <c r="D6237"/>
    </row>
    <row r="6238" spans="2:4" x14ac:dyDescent="0.25">
      <c r="B6238"/>
      <c r="C6238"/>
      <c r="D6238"/>
    </row>
    <row r="6239" spans="2:4" x14ac:dyDescent="0.25">
      <c r="B6239"/>
      <c r="C6239"/>
      <c r="D6239"/>
    </row>
    <row r="6240" spans="2:4" x14ac:dyDescent="0.25">
      <c r="B6240"/>
      <c r="C6240"/>
      <c r="D6240"/>
    </row>
    <row r="6241" spans="2:4" x14ac:dyDescent="0.25">
      <c r="B6241"/>
      <c r="C6241"/>
      <c r="D6241"/>
    </row>
    <row r="6242" spans="2:4" x14ac:dyDescent="0.25">
      <c r="B6242"/>
      <c r="C6242"/>
      <c r="D6242"/>
    </row>
    <row r="6243" spans="2:4" x14ac:dyDescent="0.25">
      <c r="B6243"/>
      <c r="C6243"/>
      <c r="D6243"/>
    </row>
    <row r="6244" spans="2:4" x14ac:dyDescent="0.25">
      <c r="B6244"/>
      <c r="C6244"/>
      <c r="D6244"/>
    </row>
    <row r="6245" spans="2:4" x14ac:dyDescent="0.25">
      <c r="B6245"/>
      <c r="C6245"/>
      <c r="D6245"/>
    </row>
    <row r="6246" spans="2:4" x14ac:dyDescent="0.25">
      <c r="B6246"/>
      <c r="C6246"/>
      <c r="D6246"/>
    </row>
    <row r="6247" spans="2:4" x14ac:dyDescent="0.25">
      <c r="B6247"/>
      <c r="C6247"/>
      <c r="D6247"/>
    </row>
    <row r="6248" spans="2:4" x14ac:dyDescent="0.25">
      <c r="B6248"/>
      <c r="C6248"/>
      <c r="D6248"/>
    </row>
    <row r="6249" spans="2:4" x14ac:dyDescent="0.25">
      <c r="B6249"/>
      <c r="C6249"/>
      <c r="D6249"/>
    </row>
    <row r="6250" spans="2:4" x14ac:dyDescent="0.25">
      <c r="B6250"/>
      <c r="C6250"/>
      <c r="D6250"/>
    </row>
    <row r="6251" spans="2:4" x14ac:dyDescent="0.25">
      <c r="B6251"/>
      <c r="C6251"/>
      <c r="D6251"/>
    </row>
    <row r="6252" spans="2:4" x14ac:dyDescent="0.25">
      <c r="B6252"/>
      <c r="C6252"/>
      <c r="D6252"/>
    </row>
    <row r="6253" spans="2:4" x14ac:dyDescent="0.25">
      <c r="B6253"/>
      <c r="C6253"/>
      <c r="D6253"/>
    </row>
    <row r="6254" spans="2:4" x14ac:dyDescent="0.25">
      <c r="B6254"/>
      <c r="C6254"/>
      <c r="D6254"/>
    </row>
    <row r="6255" spans="2:4" x14ac:dyDescent="0.25">
      <c r="B6255"/>
      <c r="C6255"/>
      <c r="D6255"/>
    </row>
    <row r="6256" spans="2:4" x14ac:dyDescent="0.25">
      <c r="B6256"/>
      <c r="C6256"/>
      <c r="D6256"/>
    </row>
    <row r="6257" spans="2:4" x14ac:dyDescent="0.25">
      <c r="B6257"/>
      <c r="C6257"/>
      <c r="D6257"/>
    </row>
    <row r="6258" spans="2:4" x14ac:dyDescent="0.25">
      <c r="B6258"/>
      <c r="C6258"/>
      <c r="D6258"/>
    </row>
    <row r="6259" spans="2:4" x14ac:dyDescent="0.25">
      <c r="B6259"/>
      <c r="C6259"/>
      <c r="D6259"/>
    </row>
    <row r="6260" spans="2:4" x14ac:dyDescent="0.25">
      <c r="B6260"/>
      <c r="C6260"/>
      <c r="D6260"/>
    </row>
    <row r="6261" spans="2:4" x14ac:dyDescent="0.25">
      <c r="B6261"/>
      <c r="C6261"/>
      <c r="D6261"/>
    </row>
    <row r="6262" spans="2:4" x14ac:dyDescent="0.25">
      <c r="B6262"/>
      <c r="C6262"/>
      <c r="D6262"/>
    </row>
    <row r="6263" spans="2:4" x14ac:dyDescent="0.25">
      <c r="B6263"/>
      <c r="C6263"/>
      <c r="D6263"/>
    </row>
    <row r="6264" spans="2:4" x14ac:dyDescent="0.25">
      <c r="B6264"/>
      <c r="C6264"/>
      <c r="D6264"/>
    </row>
    <row r="6265" spans="2:4" x14ac:dyDescent="0.25">
      <c r="B6265"/>
      <c r="C6265"/>
      <c r="D6265"/>
    </row>
    <row r="6266" spans="2:4" x14ac:dyDescent="0.25">
      <c r="B6266"/>
      <c r="C6266"/>
      <c r="D6266"/>
    </row>
    <row r="6267" spans="2:4" x14ac:dyDescent="0.25">
      <c r="B6267"/>
      <c r="C6267"/>
      <c r="D6267"/>
    </row>
    <row r="6268" spans="2:4" x14ac:dyDescent="0.25">
      <c r="B6268"/>
      <c r="C6268"/>
      <c r="D6268"/>
    </row>
    <row r="6269" spans="2:4" x14ac:dyDescent="0.25">
      <c r="B6269"/>
      <c r="C6269"/>
      <c r="D6269"/>
    </row>
    <row r="6270" spans="2:4" x14ac:dyDescent="0.25">
      <c r="B6270"/>
      <c r="C6270"/>
      <c r="D6270"/>
    </row>
    <row r="6271" spans="2:4" x14ac:dyDescent="0.25">
      <c r="B6271"/>
      <c r="C6271"/>
      <c r="D6271"/>
    </row>
    <row r="6272" spans="2:4" x14ac:dyDescent="0.25">
      <c r="B6272"/>
      <c r="C6272"/>
      <c r="D6272"/>
    </row>
    <row r="6273" spans="2:4" x14ac:dyDescent="0.25">
      <c r="B6273"/>
      <c r="C6273"/>
      <c r="D6273"/>
    </row>
    <row r="6274" spans="2:4" x14ac:dyDescent="0.25">
      <c r="B6274"/>
      <c r="C6274"/>
      <c r="D6274"/>
    </row>
    <row r="6275" spans="2:4" x14ac:dyDescent="0.25">
      <c r="B6275"/>
      <c r="C6275"/>
      <c r="D6275"/>
    </row>
    <row r="6276" spans="2:4" x14ac:dyDescent="0.25">
      <c r="B6276"/>
      <c r="C6276"/>
      <c r="D6276"/>
    </row>
    <row r="6277" spans="2:4" x14ac:dyDescent="0.25">
      <c r="B6277"/>
      <c r="C6277"/>
      <c r="D6277"/>
    </row>
    <row r="6278" spans="2:4" x14ac:dyDescent="0.25">
      <c r="B6278"/>
      <c r="C6278"/>
      <c r="D6278"/>
    </row>
    <row r="6279" spans="2:4" x14ac:dyDescent="0.25">
      <c r="B6279"/>
      <c r="C6279"/>
      <c r="D6279"/>
    </row>
    <row r="6280" spans="2:4" x14ac:dyDescent="0.25">
      <c r="B6280"/>
      <c r="C6280"/>
      <c r="D6280"/>
    </row>
    <row r="6281" spans="2:4" x14ac:dyDescent="0.25">
      <c r="B6281"/>
      <c r="C6281"/>
      <c r="D6281"/>
    </row>
    <row r="6282" spans="2:4" x14ac:dyDescent="0.25">
      <c r="B6282"/>
      <c r="C6282"/>
      <c r="D6282"/>
    </row>
    <row r="6283" spans="2:4" x14ac:dyDescent="0.25">
      <c r="B6283"/>
      <c r="C6283"/>
      <c r="D6283"/>
    </row>
    <row r="6284" spans="2:4" x14ac:dyDescent="0.25">
      <c r="B6284"/>
      <c r="C6284"/>
      <c r="D6284"/>
    </row>
    <row r="6285" spans="2:4" x14ac:dyDescent="0.25">
      <c r="B6285"/>
      <c r="C6285"/>
      <c r="D6285"/>
    </row>
    <row r="6286" spans="2:4" x14ac:dyDescent="0.25">
      <c r="B6286"/>
      <c r="C6286"/>
      <c r="D6286"/>
    </row>
    <row r="6287" spans="2:4" x14ac:dyDescent="0.25">
      <c r="B6287"/>
      <c r="C6287"/>
      <c r="D6287"/>
    </row>
    <row r="6288" spans="2:4" x14ac:dyDescent="0.25">
      <c r="B6288"/>
      <c r="C6288"/>
      <c r="D6288"/>
    </row>
    <row r="6289" spans="2:4" x14ac:dyDescent="0.25">
      <c r="B6289"/>
      <c r="C6289"/>
      <c r="D6289"/>
    </row>
    <row r="6290" spans="2:4" x14ac:dyDescent="0.25">
      <c r="B6290"/>
      <c r="C6290"/>
      <c r="D6290"/>
    </row>
    <row r="6291" spans="2:4" x14ac:dyDescent="0.25">
      <c r="B6291"/>
      <c r="C6291"/>
      <c r="D6291"/>
    </row>
    <row r="6292" spans="2:4" x14ac:dyDescent="0.25">
      <c r="B6292"/>
      <c r="C6292"/>
      <c r="D6292"/>
    </row>
    <row r="6293" spans="2:4" x14ac:dyDescent="0.25">
      <c r="B6293"/>
      <c r="C6293"/>
      <c r="D6293"/>
    </row>
    <row r="6294" spans="2:4" x14ac:dyDescent="0.25">
      <c r="B6294"/>
      <c r="C6294"/>
      <c r="D6294"/>
    </row>
    <row r="6295" spans="2:4" x14ac:dyDescent="0.25">
      <c r="B6295"/>
      <c r="C6295"/>
      <c r="D6295"/>
    </row>
    <row r="6296" spans="2:4" x14ac:dyDescent="0.25">
      <c r="B6296"/>
      <c r="C6296"/>
      <c r="D6296"/>
    </row>
    <row r="6297" spans="2:4" x14ac:dyDescent="0.25">
      <c r="B6297"/>
      <c r="C6297"/>
      <c r="D6297"/>
    </row>
    <row r="6298" spans="2:4" x14ac:dyDescent="0.25">
      <c r="B6298"/>
      <c r="C6298"/>
      <c r="D6298"/>
    </row>
    <row r="6299" spans="2:4" x14ac:dyDescent="0.25">
      <c r="B6299"/>
      <c r="C6299"/>
      <c r="D6299"/>
    </row>
    <row r="6300" spans="2:4" x14ac:dyDescent="0.25">
      <c r="B6300"/>
      <c r="C6300"/>
      <c r="D6300"/>
    </row>
    <row r="6301" spans="2:4" x14ac:dyDescent="0.25">
      <c r="B6301"/>
      <c r="C6301"/>
      <c r="D6301"/>
    </row>
    <row r="6302" spans="2:4" x14ac:dyDescent="0.25">
      <c r="B6302"/>
      <c r="C6302"/>
      <c r="D6302"/>
    </row>
    <row r="6303" spans="2:4" x14ac:dyDescent="0.25">
      <c r="B6303"/>
      <c r="C6303"/>
      <c r="D6303"/>
    </row>
    <row r="6304" spans="2:4" x14ac:dyDescent="0.25">
      <c r="B6304"/>
      <c r="C6304"/>
      <c r="D6304"/>
    </row>
    <row r="6305" spans="2:4" x14ac:dyDescent="0.25">
      <c r="B6305"/>
      <c r="C6305"/>
      <c r="D6305"/>
    </row>
    <row r="6306" spans="2:4" x14ac:dyDescent="0.25">
      <c r="B6306"/>
      <c r="C6306"/>
      <c r="D6306"/>
    </row>
    <row r="6307" spans="2:4" x14ac:dyDescent="0.25">
      <c r="B6307"/>
      <c r="C6307"/>
      <c r="D6307"/>
    </row>
    <row r="6308" spans="2:4" x14ac:dyDescent="0.25">
      <c r="B6308"/>
      <c r="C6308"/>
      <c r="D6308"/>
    </row>
    <row r="6309" spans="2:4" x14ac:dyDescent="0.25">
      <c r="B6309"/>
      <c r="C6309"/>
      <c r="D6309"/>
    </row>
    <row r="6310" spans="2:4" x14ac:dyDescent="0.25">
      <c r="B6310"/>
      <c r="C6310"/>
      <c r="D6310"/>
    </row>
    <row r="6311" spans="2:4" x14ac:dyDescent="0.25">
      <c r="B6311"/>
      <c r="C6311"/>
      <c r="D6311"/>
    </row>
    <row r="6312" spans="2:4" x14ac:dyDescent="0.25">
      <c r="B6312"/>
      <c r="C6312"/>
      <c r="D6312"/>
    </row>
    <row r="6313" spans="2:4" x14ac:dyDescent="0.25">
      <c r="B6313"/>
      <c r="C6313"/>
      <c r="D6313"/>
    </row>
    <row r="6314" spans="2:4" x14ac:dyDescent="0.25">
      <c r="B6314"/>
      <c r="C6314"/>
      <c r="D6314"/>
    </row>
    <row r="6315" spans="2:4" x14ac:dyDescent="0.25">
      <c r="B6315"/>
      <c r="C6315"/>
      <c r="D6315"/>
    </row>
    <row r="6316" spans="2:4" x14ac:dyDescent="0.25">
      <c r="B6316"/>
      <c r="C6316"/>
      <c r="D6316"/>
    </row>
    <row r="6317" spans="2:4" x14ac:dyDescent="0.25">
      <c r="B6317"/>
      <c r="C6317"/>
      <c r="D6317"/>
    </row>
    <row r="6318" spans="2:4" x14ac:dyDescent="0.25">
      <c r="B6318"/>
      <c r="C6318"/>
      <c r="D6318"/>
    </row>
    <row r="6319" spans="2:4" x14ac:dyDescent="0.25">
      <c r="B6319"/>
      <c r="C6319"/>
      <c r="D6319"/>
    </row>
    <row r="6320" spans="2:4" x14ac:dyDescent="0.25">
      <c r="B6320"/>
      <c r="C6320"/>
      <c r="D6320"/>
    </row>
    <row r="6321" spans="2:4" x14ac:dyDescent="0.25">
      <c r="B6321"/>
      <c r="C6321"/>
      <c r="D6321"/>
    </row>
    <row r="6322" spans="2:4" x14ac:dyDescent="0.25">
      <c r="B6322"/>
      <c r="C6322"/>
      <c r="D6322"/>
    </row>
    <row r="6323" spans="2:4" x14ac:dyDescent="0.25">
      <c r="B6323"/>
      <c r="C6323"/>
      <c r="D6323"/>
    </row>
    <row r="6324" spans="2:4" x14ac:dyDescent="0.25">
      <c r="B6324"/>
      <c r="C6324"/>
      <c r="D6324"/>
    </row>
    <row r="6325" spans="2:4" x14ac:dyDescent="0.25">
      <c r="B6325"/>
      <c r="C6325"/>
      <c r="D6325"/>
    </row>
    <row r="6326" spans="2:4" x14ac:dyDescent="0.25">
      <c r="B6326"/>
      <c r="C6326"/>
      <c r="D6326"/>
    </row>
    <row r="6327" spans="2:4" x14ac:dyDescent="0.25">
      <c r="B6327"/>
      <c r="C6327"/>
      <c r="D6327"/>
    </row>
    <row r="6328" spans="2:4" x14ac:dyDescent="0.25">
      <c r="B6328"/>
      <c r="C6328"/>
      <c r="D6328"/>
    </row>
    <row r="6329" spans="2:4" x14ac:dyDescent="0.25">
      <c r="B6329"/>
      <c r="C6329"/>
      <c r="D6329"/>
    </row>
    <row r="6330" spans="2:4" x14ac:dyDescent="0.25">
      <c r="B6330"/>
      <c r="C6330"/>
      <c r="D6330"/>
    </row>
    <row r="6331" spans="2:4" x14ac:dyDescent="0.25">
      <c r="B6331"/>
      <c r="C6331"/>
      <c r="D6331"/>
    </row>
    <row r="6332" spans="2:4" x14ac:dyDescent="0.25">
      <c r="B6332"/>
      <c r="C6332"/>
      <c r="D6332"/>
    </row>
    <row r="6333" spans="2:4" x14ac:dyDescent="0.25">
      <c r="B6333"/>
      <c r="C6333"/>
      <c r="D6333"/>
    </row>
    <row r="6334" spans="2:4" x14ac:dyDescent="0.25">
      <c r="B6334"/>
      <c r="C6334"/>
      <c r="D6334"/>
    </row>
    <row r="6335" spans="2:4" x14ac:dyDescent="0.25">
      <c r="B6335"/>
      <c r="C6335"/>
      <c r="D6335"/>
    </row>
    <row r="6336" spans="2:4" x14ac:dyDescent="0.25">
      <c r="B6336"/>
      <c r="C6336"/>
      <c r="D6336"/>
    </row>
    <row r="6337" spans="2:4" x14ac:dyDescent="0.25">
      <c r="B6337"/>
      <c r="C6337"/>
      <c r="D6337"/>
    </row>
    <row r="6338" spans="2:4" x14ac:dyDescent="0.25">
      <c r="B6338"/>
      <c r="C6338"/>
      <c r="D6338"/>
    </row>
    <row r="6339" spans="2:4" x14ac:dyDescent="0.25">
      <c r="B6339"/>
      <c r="C6339"/>
      <c r="D6339"/>
    </row>
    <row r="6340" spans="2:4" x14ac:dyDescent="0.25">
      <c r="B6340"/>
      <c r="C6340"/>
      <c r="D6340"/>
    </row>
    <row r="6341" spans="2:4" x14ac:dyDescent="0.25">
      <c r="B6341"/>
      <c r="C6341"/>
      <c r="D6341"/>
    </row>
    <row r="6342" spans="2:4" x14ac:dyDescent="0.25">
      <c r="B6342"/>
      <c r="C6342"/>
      <c r="D6342"/>
    </row>
    <row r="6343" spans="2:4" x14ac:dyDescent="0.25">
      <c r="B6343"/>
      <c r="C6343"/>
      <c r="D6343"/>
    </row>
    <row r="6344" spans="2:4" x14ac:dyDescent="0.25">
      <c r="B6344"/>
      <c r="C6344"/>
      <c r="D6344"/>
    </row>
    <row r="6345" spans="2:4" x14ac:dyDescent="0.25">
      <c r="B6345"/>
      <c r="C6345"/>
      <c r="D6345"/>
    </row>
    <row r="6346" spans="2:4" x14ac:dyDescent="0.25">
      <c r="B6346"/>
      <c r="C6346"/>
      <c r="D6346"/>
    </row>
    <row r="6347" spans="2:4" x14ac:dyDescent="0.25">
      <c r="B6347"/>
      <c r="C6347"/>
      <c r="D6347"/>
    </row>
    <row r="6348" spans="2:4" x14ac:dyDescent="0.25">
      <c r="B6348"/>
      <c r="C6348"/>
      <c r="D6348"/>
    </row>
    <row r="6349" spans="2:4" x14ac:dyDescent="0.25">
      <c r="B6349"/>
      <c r="C6349"/>
      <c r="D6349"/>
    </row>
    <row r="6350" spans="2:4" x14ac:dyDescent="0.25">
      <c r="B6350"/>
      <c r="C6350"/>
      <c r="D6350"/>
    </row>
    <row r="6351" spans="2:4" x14ac:dyDescent="0.25">
      <c r="B6351"/>
      <c r="C6351"/>
      <c r="D6351"/>
    </row>
    <row r="6352" spans="2:4" x14ac:dyDescent="0.25">
      <c r="B6352"/>
      <c r="C6352"/>
      <c r="D6352"/>
    </row>
    <row r="6353" spans="2:4" x14ac:dyDescent="0.25">
      <c r="B6353"/>
      <c r="C6353"/>
      <c r="D6353"/>
    </row>
    <row r="6354" spans="2:4" x14ac:dyDescent="0.25">
      <c r="B6354"/>
      <c r="C6354"/>
      <c r="D6354"/>
    </row>
    <row r="6355" spans="2:4" x14ac:dyDescent="0.25">
      <c r="B6355"/>
      <c r="C6355"/>
      <c r="D6355"/>
    </row>
    <row r="6356" spans="2:4" x14ac:dyDescent="0.25">
      <c r="B6356"/>
      <c r="C6356"/>
      <c r="D6356"/>
    </row>
    <row r="6357" spans="2:4" x14ac:dyDescent="0.25">
      <c r="B6357"/>
      <c r="C6357"/>
      <c r="D6357"/>
    </row>
    <row r="6358" spans="2:4" x14ac:dyDescent="0.25">
      <c r="B6358"/>
      <c r="C6358"/>
      <c r="D6358"/>
    </row>
    <row r="6359" spans="2:4" x14ac:dyDescent="0.25">
      <c r="B6359"/>
      <c r="C6359"/>
      <c r="D6359"/>
    </row>
    <row r="6360" spans="2:4" x14ac:dyDescent="0.25">
      <c r="B6360"/>
      <c r="C6360"/>
      <c r="D6360"/>
    </row>
    <row r="6361" spans="2:4" x14ac:dyDescent="0.25">
      <c r="B6361"/>
      <c r="C6361"/>
      <c r="D6361"/>
    </row>
    <row r="6362" spans="2:4" x14ac:dyDescent="0.25">
      <c r="B6362"/>
      <c r="C6362"/>
      <c r="D6362"/>
    </row>
    <row r="6363" spans="2:4" x14ac:dyDescent="0.25">
      <c r="B6363"/>
      <c r="C6363"/>
      <c r="D6363"/>
    </row>
    <row r="6364" spans="2:4" x14ac:dyDescent="0.25">
      <c r="B6364"/>
      <c r="C6364"/>
      <c r="D6364"/>
    </row>
    <row r="6365" spans="2:4" x14ac:dyDescent="0.25">
      <c r="B6365"/>
      <c r="C6365"/>
      <c r="D6365"/>
    </row>
    <row r="6366" spans="2:4" x14ac:dyDescent="0.25">
      <c r="B6366"/>
      <c r="C6366"/>
      <c r="D6366"/>
    </row>
    <row r="6367" spans="2:4" x14ac:dyDescent="0.25">
      <c r="B6367"/>
      <c r="C6367"/>
      <c r="D6367"/>
    </row>
    <row r="6368" spans="2:4" x14ac:dyDescent="0.25">
      <c r="B6368"/>
      <c r="C6368"/>
      <c r="D6368"/>
    </row>
    <row r="6369" spans="2:4" x14ac:dyDescent="0.25">
      <c r="B6369"/>
      <c r="C6369"/>
      <c r="D6369"/>
    </row>
    <row r="6370" spans="2:4" x14ac:dyDescent="0.25">
      <c r="B6370"/>
      <c r="C6370"/>
      <c r="D6370"/>
    </row>
    <row r="6371" spans="2:4" x14ac:dyDescent="0.25">
      <c r="B6371"/>
      <c r="C6371"/>
      <c r="D6371"/>
    </row>
    <row r="6372" spans="2:4" x14ac:dyDescent="0.25">
      <c r="B6372"/>
      <c r="C6372"/>
      <c r="D6372"/>
    </row>
    <row r="6373" spans="2:4" x14ac:dyDescent="0.25">
      <c r="B6373"/>
      <c r="C6373"/>
      <c r="D6373"/>
    </row>
    <row r="6374" spans="2:4" x14ac:dyDescent="0.25">
      <c r="B6374"/>
      <c r="C6374"/>
      <c r="D6374"/>
    </row>
    <row r="6375" spans="2:4" x14ac:dyDescent="0.25">
      <c r="B6375"/>
      <c r="C6375"/>
      <c r="D6375"/>
    </row>
    <row r="6376" spans="2:4" x14ac:dyDescent="0.25">
      <c r="B6376"/>
      <c r="C6376"/>
      <c r="D6376"/>
    </row>
    <row r="6377" spans="2:4" x14ac:dyDescent="0.25">
      <c r="B6377"/>
      <c r="C6377"/>
      <c r="D6377"/>
    </row>
    <row r="6378" spans="2:4" x14ac:dyDescent="0.25">
      <c r="B6378"/>
      <c r="C6378"/>
      <c r="D6378"/>
    </row>
    <row r="6379" spans="2:4" x14ac:dyDescent="0.25">
      <c r="B6379"/>
      <c r="C6379"/>
      <c r="D6379"/>
    </row>
    <row r="6380" spans="2:4" x14ac:dyDescent="0.25">
      <c r="B6380"/>
      <c r="C6380"/>
      <c r="D6380"/>
    </row>
    <row r="6381" spans="2:4" x14ac:dyDescent="0.25">
      <c r="B6381"/>
      <c r="C6381"/>
      <c r="D6381"/>
    </row>
    <row r="6382" spans="2:4" x14ac:dyDescent="0.25">
      <c r="B6382"/>
      <c r="C6382"/>
      <c r="D6382"/>
    </row>
    <row r="6383" spans="2:4" x14ac:dyDescent="0.25">
      <c r="B6383"/>
      <c r="C6383"/>
      <c r="D6383"/>
    </row>
    <row r="6384" spans="2:4" x14ac:dyDescent="0.25">
      <c r="B6384"/>
      <c r="C6384"/>
      <c r="D6384"/>
    </row>
    <row r="6385" spans="2:4" x14ac:dyDescent="0.25">
      <c r="B6385"/>
      <c r="C6385"/>
      <c r="D6385"/>
    </row>
    <row r="6386" spans="2:4" x14ac:dyDescent="0.25">
      <c r="B6386"/>
      <c r="C6386"/>
      <c r="D6386"/>
    </row>
    <row r="6387" spans="2:4" x14ac:dyDescent="0.25">
      <c r="B6387"/>
      <c r="C6387"/>
      <c r="D6387"/>
    </row>
    <row r="6388" spans="2:4" x14ac:dyDescent="0.25">
      <c r="B6388"/>
      <c r="C6388"/>
      <c r="D6388"/>
    </row>
    <row r="6389" spans="2:4" x14ac:dyDescent="0.25">
      <c r="B6389"/>
      <c r="C6389"/>
      <c r="D6389"/>
    </row>
    <row r="6390" spans="2:4" x14ac:dyDescent="0.25">
      <c r="B6390"/>
      <c r="C6390"/>
      <c r="D6390"/>
    </row>
    <row r="6391" spans="2:4" x14ac:dyDescent="0.25">
      <c r="B6391"/>
      <c r="C6391"/>
      <c r="D6391"/>
    </row>
    <row r="6392" spans="2:4" x14ac:dyDescent="0.25">
      <c r="B6392"/>
      <c r="C6392"/>
      <c r="D6392"/>
    </row>
    <row r="6393" spans="2:4" x14ac:dyDescent="0.25">
      <c r="B6393"/>
      <c r="C6393"/>
      <c r="D6393"/>
    </row>
    <row r="6394" spans="2:4" x14ac:dyDescent="0.25">
      <c r="B6394"/>
      <c r="C6394"/>
      <c r="D6394"/>
    </row>
    <row r="6395" spans="2:4" x14ac:dyDescent="0.25">
      <c r="B6395"/>
      <c r="C6395"/>
      <c r="D6395"/>
    </row>
    <row r="6396" spans="2:4" x14ac:dyDescent="0.25">
      <c r="B6396"/>
      <c r="C6396"/>
      <c r="D6396"/>
    </row>
    <row r="6397" spans="2:4" x14ac:dyDescent="0.25">
      <c r="B6397"/>
      <c r="C6397"/>
      <c r="D6397"/>
    </row>
    <row r="6398" spans="2:4" x14ac:dyDescent="0.25">
      <c r="B6398"/>
      <c r="C6398"/>
      <c r="D6398"/>
    </row>
    <row r="6399" spans="2:4" x14ac:dyDescent="0.25">
      <c r="B6399"/>
      <c r="C6399"/>
      <c r="D6399"/>
    </row>
    <row r="6400" spans="2:4" x14ac:dyDescent="0.25">
      <c r="B6400"/>
      <c r="C6400"/>
      <c r="D6400"/>
    </row>
    <row r="6401" spans="2:4" x14ac:dyDescent="0.25">
      <c r="B6401"/>
      <c r="C6401"/>
      <c r="D6401"/>
    </row>
    <row r="6402" spans="2:4" x14ac:dyDescent="0.25">
      <c r="B6402"/>
      <c r="C6402"/>
      <c r="D6402"/>
    </row>
    <row r="6403" spans="2:4" x14ac:dyDescent="0.25">
      <c r="B6403"/>
      <c r="C6403"/>
      <c r="D6403"/>
    </row>
    <row r="6404" spans="2:4" x14ac:dyDescent="0.25">
      <c r="B6404"/>
      <c r="C6404"/>
      <c r="D6404"/>
    </row>
    <row r="6405" spans="2:4" x14ac:dyDescent="0.25">
      <c r="B6405"/>
      <c r="C6405"/>
      <c r="D6405"/>
    </row>
    <row r="6406" spans="2:4" x14ac:dyDescent="0.25">
      <c r="B6406"/>
      <c r="C6406"/>
      <c r="D6406"/>
    </row>
    <row r="6407" spans="2:4" x14ac:dyDescent="0.25">
      <c r="B6407"/>
      <c r="C6407"/>
      <c r="D6407"/>
    </row>
    <row r="6408" spans="2:4" x14ac:dyDescent="0.25">
      <c r="B6408"/>
      <c r="C6408"/>
      <c r="D6408"/>
    </row>
    <row r="6409" spans="2:4" x14ac:dyDescent="0.25">
      <c r="B6409"/>
      <c r="C6409"/>
      <c r="D6409"/>
    </row>
    <row r="6410" spans="2:4" x14ac:dyDescent="0.25">
      <c r="B6410"/>
      <c r="C6410"/>
      <c r="D6410"/>
    </row>
    <row r="6411" spans="2:4" x14ac:dyDescent="0.25">
      <c r="B6411"/>
      <c r="C6411"/>
      <c r="D6411"/>
    </row>
    <row r="6412" spans="2:4" x14ac:dyDescent="0.25">
      <c r="B6412"/>
      <c r="C6412"/>
      <c r="D6412"/>
    </row>
    <row r="6413" spans="2:4" x14ac:dyDescent="0.25">
      <c r="B6413"/>
      <c r="C6413"/>
      <c r="D6413"/>
    </row>
    <row r="6414" spans="2:4" x14ac:dyDescent="0.25">
      <c r="B6414"/>
      <c r="C6414"/>
      <c r="D6414"/>
    </row>
    <row r="6415" spans="2:4" x14ac:dyDescent="0.25">
      <c r="B6415"/>
      <c r="C6415"/>
      <c r="D6415"/>
    </row>
    <row r="6416" spans="2:4" x14ac:dyDescent="0.25">
      <c r="B6416"/>
      <c r="C6416"/>
      <c r="D6416"/>
    </row>
    <row r="6417" spans="2:4" x14ac:dyDescent="0.25">
      <c r="B6417"/>
      <c r="C6417"/>
      <c r="D6417"/>
    </row>
    <row r="6418" spans="2:4" x14ac:dyDescent="0.25">
      <c r="B6418"/>
      <c r="C6418"/>
      <c r="D6418"/>
    </row>
    <row r="6419" spans="2:4" x14ac:dyDescent="0.25">
      <c r="B6419"/>
      <c r="C6419"/>
      <c r="D6419"/>
    </row>
    <row r="6420" spans="2:4" x14ac:dyDescent="0.25">
      <c r="B6420"/>
      <c r="C6420"/>
      <c r="D6420"/>
    </row>
    <row r="6421" spans="2:4" x14ac:dyDescent="0.25">
      <c r="B6421"/>
      <c r="C6421"/>
      <c r="D6421"/>
    </row>
    <row r="6422" spans="2:4" x14ac:dyDescent="0.25">
      <c r="B6422"/>
      <c r="C6422"/>
      <c r="D6422"/>
    </row>
    <row r="6423" spans="2:4" x14ac:dyDescent="0.25">
      <c r="B6423"/>
      <c r="C6423"/>
      <c r="D6423"/>
    </row>
    <row r="6424" spans="2:4" x14ac:dyDescent="0.25">
      <c r="B6424"/>
      <c r="C6424"/>
      <c r="D6424"/>
    </row>
    <row r="6425" spans="2:4" x14ac:dyDescent="0.25">
      <c r="B6425"/>
      <c r="C6425"/>
      <c r="D6425"/>
    </row>
    <row r="6426" spans="2:4" x14ac:dyDescent="0.25">
      <c r="B6426"/>
      <c r="C6426"/>
      <c r="D6426"/>
    </row>
    <row r="6427" spans="2:4" x14ac:dyDescent="0.25">
      <c r="B6427"/>
      <c r="C6427"/>
      <c r="D6427"/>
    </row>
    <row r="6428" spans="2:4" x14ac:dyDescent="0.25">
      <c r="B6428"/>
      <c r="C6428"/>
      <c r="D6428"/>
    </row>
    <row r="6429" spans="2:4" x14ac:dyDescent="0.25">
      <c r="B6429"/>
      <c r="C6429"/>
      <c r="D6429"/>
    </row>
    <row r="6430" spans="2:4" x14ac:dyDescent="0.25">
      <c r="B6430"/>
      <c r="C6430"/>
      <c r="D6430"/>
    </row>
    <row r="6431" spans="2:4" x14ac:dyDescent="0.25">
      <c r="B6431"/>
      <c r="C6431"/>
      <c r="D6431"/>
    </row>
    <row r="6432" spans="2:4" x14ac:dyDescent="0.25">
      <c r="B6432"/>
      <c r="C6432"/>
      <c r="D6432"/>
    </row>
    <row r="6433" spans="2:4" x14ac:dyDescent="0.25">
      <c r="B6433"/>
      <c r="C6433"/>
      <c r="D6433"/>
    </row>
    <row r="6434" spans="2:4" x14ac:dyDescent="0.25">
      <c r="B6434"/>
      <c r="C6434"/>
      <c r="D6434"/>
    </row>
    <row r="6435" spans="2:4" x14ac:dyDescent="0.25">
      <c r="B6435"/>
      <c r="C6435"/>
      <c r="D6435"/>
    </row>
    <row r="6436" spans="2:4" x14ac:dyDescent="0.25">
      <c r="B6436"/>
      <c r="C6436"/>
      <c r="D6436"/>
    </row>
    <row r="6437" spans="2:4" x14ac:dyDescent="0.25">
      <c r="B6437"/>
      <c r="C6437"/>
      <c r="D6437"/>
    </row>
    <row r="6438" spans="2:4" x14ac:dyDescent="0.25">
      <c r="B6438"/>
      <c r="C6438"/>
      <c r="D6438"/>
    </row>
    <row r="6439" spans="2:4" x14ac:dyDescent="0.25">
      <c r="B6439"/>
      <c r="C6439"/>
      <c r="D6439"/>
    </row>
    <row r="6440" spans="2:4" x14ac:dyDescent="0.25">
      <c r="B6440"/>
      <c r="C6440"/>
      <c r="D6440"/>
    </row>
    <row r="6441" spans="2:4" x14ac:dyDescent="0.25">
      <c r="B6441"/>
      <c r="C6441"/>
      <c r="D6441"/>
    </row>
    <row r="6442" spans="2:4" x14ac:dyDescent="0.25">
      <c r="B6442"/>
      <c r="C6442"/>
      <c r="D6442"/>
    </row>
    <row r="6443" spans="2:4" x14ac:dyDescent="0.25">
      <c r="B6443"/>
      <c r="C6443"/>
      <c r="D6443"/>
    </row>
    <row r="6444" spans="2:4" x14ac:dyDescent="0.25">
      <c r="B6444"/>
      <c r="C6444"/>
      <c r="D6444"/>
    </row>
    <row r="6445" spans="2:4" x14ac:dyDescent="0.25">
      <c r="B6445"/>
      <c r="C6445"/>
      <c r="D6445"/>
    </row>
    <row r="6446" spans="2:4" x14ac:dyDescent="0.25">
      <c r="B6446"/>
      <c r="C6446"/>
      <c r="D6446"/>
    </row>
    <row r="6447" spans="2:4" x14ac:dyDescent="0.25">
      <c r="B6447"/>
      <c r="C6447"/>
      <c r="D6447"/>
    </row>
    <row r="6448" spans="2:4" x14ac:dyDescent="0.25">
      <c r="B6448"/>
      <c r="C6448"/>
      <c r="D6448"/>
    </row>
    <row r="6449" spans="2:4" x14ac:dyDescent="0.25">
      <c r="B6449"/>
      <c r="C6449"/>
      <c r="D6449"/>
    </row>
    <row r="6450" spans="2:4" x14ac:dyDescent="0.25">
      <c r="B6450"/>
      <c r="C6450"/>
      <c r="D6450"/>
    </row>
    <row r="6451" spans="2:4" x14ac:dyDescent="0.25">
      <c r="B6451"/>
      <c r="C6451"/>
      <c r="D6451"/>
    </row>
    <row r="6452" spans="2:4" x14ac:dyDescent="0.25">
      <c r="B6452"/>
      <c r="C6452"/>
      <c r="D6452"/>
    </row>
    <row r="6453" spans="2:4" x14ac:dyDescent="0.25">
      <c r="B6453"/>
      <c r="C6453"/>
      <c r="D6453"/>
    </row>
    <row r="6454" spans="2:4" x14ac:dyDescent="0.25">
      <c r="B6454"/>
      <c r="C6454"/>
      <c r="D6454"/>
    </row>
    <row r="6455" spans="2:4" x14ac:dyDescent="0.25">
      <c r="B6455"/>
      <c r="C6455"/>
      <c r="D6455"/>
    </row>
    <row r="6456" spans="2:4" x14ac:dyDescent="0.25">
      <c r="B6456"/>
      <c r="C6456"/>
      <c r="D6456"/>
    </row>
    <row r="6457" spans="2:4" x14ac:dyDescent="0.25">
      <c r="B6457"/>
      <c r="C6457"/>
      <c r="D6457"/>
    </row>
    <row r="6458" spans="2:4" x14ac:dyDescent="0.25">
      <c r="B6458"/>
      <c r="C6458"/>
      <c r="D6458"/>
    </row>
    <row r="6459" spans="2:4" x14ac:dyDescent="0.25">
      <c r="B6459"/>
      <c r="C6459"/>
      <c r="D6459"/>
    </row>
    <row r="6460" spans="2:4" x14ac:dyDescent="0.25">
      <c r="B6460"/>
      <c r="C6460"/>
      <c r="D6460"/>
    </row>
    <row r="6461" spans="2:4" x14ac:dyDescent="0.25">
      <c r="B6461"/>
      <c r="C6461"/>
      <c r="D6461"/>
    </row>
    <row r="6462" spans="2:4" x14ac:dyDescent="0.25">
      <c r="B6462"/>
      <c r="C6462"/>
      <c r="D6462"/>
    </row>
    <row r="6463" spans="2:4" x14ac:dyDescent="0.25">
      <c r="B6463"/>
      <c r="C6463"/>
      <c r="D6463"/>
    </row>
    <row r="6464" spans="2:4" x14ac:dyDescent="0.25">
      <c r="B6464"/>
      <c r="C6464"/>
      <c r="D6464"/>
    </row>
    <row r="6465" spans="2:4" x14ac:dyDescent="0.25">
      <c r="B6465"/>
      <c r="C6465"/>
      <c r="D6465"/>
    </row>
    <row r="6466" spans="2:4" x14ac:dyDescent="0.25">
      <c r="B6466"/>
      <c r="C6466"/>
      <c r="D6466"/>
    </row>
    <row r="6467" spans="2:4" x14ac:dyDescent="0.25">
      <c r="B6467"/>
      <c r="C6467"/>
      <c r="D6467"/>
    </row>
    <row r="6468" spans="2:4" x14ac:dyDescent="0.25">
      <c r="B6468"/>
      <c r="C6468"/>
      <c r="D6468"/>
    </row>
    <row r="6469" spans="2:4" x14ac:dyDescent="0.25">
      <c r="B6469"/>
      <c r="C6469"/>
      <c r="D6469"/>
    </row>
    <row r="6470" spans="2:4" x14ac:dyDescent="0.25">
      <c r="B6470"/>
      <c r="C6470"/>
      <c r="D6470"/>
    </row>
    <row r="6471" spans="2:4" x14ac:dyDescent="0.25">
      <c r="B6471"/>
      <c r="C6471"/>
      <c r="D6471"/>
    </row>
    <row r="6472" spans="2:4" x14ac:dyDescent="0.25">
      <c r="B6472"/>
      <c r="C6472"/>
      <c r="D6472"/>
    </row>
    <row r="6473" spans="2:4" x14ac:dyDescent="0.25">
      <c r="B6473"/>
      <c r="C6473"/>
      <c r="D6473"/>
    </row>
    <row r="6474" spans="2:4" x14ac:dyDescent="0.25">
      <c r="B6474"/>
      <c r="C6474"/>
      <c r="D6474"/>
    </row>
    <row r="6475" spans="2:4" x14ac:dyDescent="0.25">
      <c r="B6475"/>
      <c r="C6475"/>
      <c r="D6475"/>
    </row>
    <row r="6476" spans="2:4" x14ac:dyDescent="0.25">
      <c r="B6476"/>
      <c r="C6476"/>
      <c r="D6476"/>
    </row>
    <row r="6477" spans="2:4" x14ac:dyDescent="0.25">
      <c r="B6477"/>
      <c r="C6477"/>
      <c r="D6477"/>
    </row>
    <row r="6478" spans="2:4" x14ac:dyDescent="0.25">
      <c r="B6478"/>
      <c r="C6478"/>
      <c r="D6478"/>
    </row>
    <row r="6479" spans="2:4" x14ac:dyDescent="0.25">
      <c r="B6479"/>
      <c r="C6479"/>
      <c r="D6479"/>
    </row>
    <row r="6480" spans="2:4" x14ac:dyDescent="0.25">
      <c r="B6480"/>
      <c r="C6480"/>
      <c r="D6480"/>
    </row>
    <row r="6481" spans="2:4" x14ac:dyDescent="0.25">
      <c r="B6481"/>
      <c r="C6481"/>
      <c r="D6481"/>
    </row>
    <row r="6482" spans="2:4" x14ac:dyDescent="0.25">
      <c r="B6482"/>
      <c r="C6482"/>
      <c r="D6482"/>
    </row>
    <row r="6483" spans="2:4" x14ac:dyDescent="0.25">
      <c r="B6483"/>
      <c r="C6483"/>
      <c r="D6483"/>
    </row>
    <row r="6484" spans="2:4" x14ac:dyDescent="0.25">
      <c r="B6484"/>
      <c r="C6484"/>
      <c r="D6484"/>
    </row>
    <row r="6485" spans="2:4" x14ac:dyDescent="0.25">
      <c r="B6485"/>
      <c r="C6485"/>
      <c r="D6485"/>
    </row>
    <row r="6486" spans="2:4" x14ac:dyDescent="0.25">
      <c r="B6486"/>
      <c r="C6486"/>
      <c r="D6486"/>
    </row>
    <row r="6487" spans="2:4" x14ac:dyDescent="0.25">
      <c r="B6487"/>
      <c r="C6487"/>
      <c r="D6487"/>
    </row>
    <row r="6488" spans="2:4" x14ac:dyDescent="0.25">
      <c r="B6488"/>
      <c r="C6488"/>
      <c r="D6488"/>
    </row>
    <row r="6489" spans="2:4" x14ac:dyDescent="0.25">
      <c r="B6489"/>
      <c r="C6489"/>
      <c r="D6489"/>
    </row>
    <row r="6490" spans="2:4" x14ac:dyDescent="0.25">
      <c r="B6490"/>
      <c r="C6490"/>
      <c r="D6490"/>
    </row>
    <row r="6491" spans="2:4" x14ac:dyDescent="0.25">
      <c r="B6491"/>
      <c r="C6491"/>
      <c r="D6491"/>
    </row>
    <row r="6492" spans="2:4" x14ac:dyDescent="0.25">
      <c r="B6492"/>
      <c r="C6492"/>
      <c r="D6492"/>
    </row>
    <row r="6493" spans="2:4" x14ac:dyDescent="0.25">
      <c r="B6493"/>
      <c r="C6493"/>
      <c r="D6493"/>
    </row>
    <row r="6494" spans="2:4" x14ac:dyDescent="0.25">
      <c r="B6494"/>
      <c r="C6494"/>
      <c r="D6494"/>
    </row>
    <row r="6495" spans="2:4" x14ac:dyDescent="0.25">
      <c r="B6495"/>
      <c r="C6495"/>
      <c r="D6495"/>
    </row>
    <row r="6496" spans="2:4" x14ac:dyDescent="0.25">
      <c r="B6496"/>
      <c r="C6496"/>
      <c r="D6496"/>
    </row>
    <row r="6497" spans="2:4" x14ac:dyDescent="0.25">
      <c r="B6497"/>
      <c r="C6497"/>
      <c r="D6497"/>
    </row>
    <row r="6498" spans="2:4" x14ac:dyDescent="0.25">
      <c r="B6498"/>
      <c r="C6498"/>
      <c r="D6498"/>
    </row>
    <row r="6499" spans="2:4" x14ac:dyDescent="0.25">
      <c r="B6499"/>
      <c r="C6499"/>
      <c r="D6499"/>
    </row>
    <row r="6500" spans="2:4" x14ac:dyDescent="0.25">
      <c r="B6500"/>
      <c r="C6500"/>
      <c r="D6500"/>
    </row>
    <row r="6501" spans="2:4" x14ac:dyDescent="0.25">
      <c r="B6501"/>
      <c r="C6501"/>
      <c r="D6501"/>
    </row>
    <row r="6502" spans="2:4" x14ac:dyDescent="0.25">
      <c r="B6502"/>
      <c r="C6502"/>
      <c r="D6502"/>
    </row>
    <row r="6503" spans="2:4" x14ac:dyDescent="0.25">
      <c r="B6503"/>
      <c r="C6503"/>
      <c r="D6503"/>
    </row>
    <row r="6504" spans="2:4" x14ac:dyDescent="0.25">
      <c r="B6504"/>
      <c r="C6504"/>
      <c r="D6504"/>
    </row>
    <row r="6505" spans="2:4" x14ac:dyDescent="0.25">
      <c r="B6505"/>
      <c r="C6505"/>
      <c r="D6505"/>
    </row>
    <row r="6506" spans="2:4" x14ac:dyDescent="0.25">
      <c r="B6506"/>
      <c r="C6506"/>
      <c r="D6506"/>
    </row>
    <row r="6507" spans="2:4" x14ac:dyDescent="0.25">
      <c r="B6507"/>
      <c r="C6507"/>
      <c r="D6507"/>
    </row>
    <row r="6508" spans="2:4" x14ac:dyDescent="0.25">
      <c r="B6508"/>
      <c r="C6508"/>
      <c r="D6508"/>
    </row>
    <row r="6509" spans="2:4" x14ac:dyDescent="0.25">
      <c r="B6509"/>
      <c r="C6509"/>
      <c r="D6509"/>
    </row>
    <row r="6510" spans="2:4" x14ac:dyDescent="0.25">
      <c r="B6510"/>
      <c r="C6510"/>
      <c r="D6510"/>
    </row>
    <row r="6511" spans="2:4" x14ac:dyDescent="0.25">
      <c r="B6511"/>
      <c r="C6511"/>
      <c r="D6511"/>
    </row>
    <row r="6512" spans="2:4" x14ac:dyDescent="0.25">
      <c r="B6512"/>
      <c r="C6512"/>
      <c r="D6512"/>
    </row>
    <row r="6513" spans="2:4" x14ac:dyDescent="0.25">
      <c r="B6513"/>
      <c r="C6513"/>
      <c r="D6513"/>
    </row>
    <row r="6514" spans="2:4" x14ac:dyDescent="0.25">
      <c r="B6514"/>
      <c r="C6514"/>
      <c r="D6514"/>
    </row>
    <row r="6515" spans="2:4" x14ac:dyDescent="0.25">
      <c r="B6515"/>
      <c r="C6515"/>
      <c r="D6515"/>
    </row>
    <row r="6516" spans="2:4" x14ac:dyDescent="0.25">
      <c r="B6516"/>
      <c r="C6516"/>
      <c r="D6516"/>
    </row>
    <row r="6517" spans="2:4" x14ac:dyDescent="0.25">
      <c r="B6517"/>
      <c r="C6517"/>
      <c r="D6517"/>
    </row>
    <row r="6518" spans="2:4" x14ac:dyDescent="0.25">
      <c r="B6518"/>
      <c r="C6518"/>
      <c r="D6518"/>
    </row>
    <row r="6519" spans="2:4" x14ac:dyDescent="0.25">
      <c r="B6519"/>
      <c r="C6519"/>
      <c r="D6519"/>
    </row>
    <row r="6520" spans="2:4" x14ac:dyDescent="0.25">
      <c r="B6520"/>
      <c r="C6520"/>
      <c r="D6520"/>
    </row>
    <row r="6521" spans="2:4" x14ac:dyDescent="0.25">
      <c r="B6521"/>
      <c r="C6521"/>
      <c r="D6521"/>
    </row>
    <row r="6522" spans="2:4" x14ac:dyDescent="0.25">
      <c r="B6522"/>
      <c r="C6522"/>
      <c r="D6522"/>
    </row>
    <row r="6523" spans="2:4" x14ac:dyDescent="0.25">
      <c r="B6523"/>
      <c r="C6523"/>
      <c r="D6523"/>
    </row>
    <row r="6524" spans="2:4" x14ac:dyDescent="0.25">
      <c r="B6524"/>
      <c r="C6524"/>
      <c r="D6524"/>
    </row>
    <row r="6525" spans="2:4" x14ac:dyDescent="0.25">
      <c r="B6525"/>
      <c r="C6525"/>
      <c r="D6525"/>
    </row>
    <row r="6526" spans="2:4" x14ac:dyDescent="0.25">
      <c r="B6526"/>
      <c r="C6526"/>
      <c r="D6526"/>
    </row>
    <row r="6527" spans="2:4" x14ac:dyDescent="0.25">
      <c r="B6527"/>
      <c r="C6527"/>
      <c r="D6527"/>
    </row>
    <row r="6528" spans="2:4" x14ac:dyDescent="0.25">
      <c r="B6528"/>
      <c r="C6528"/>
      <c r="D6528"/>
    </row>
    <row r="6529" spans="2:4" x14ac:dyDescent="0.25">
      <c r="B6529"/>
      <c r="C6529"/>
      <c r="D6529"/>
    </row>
    <row r="6530" spans="2:4" x14ac:dyDescent="0.25">
      <c r="B6530"/>
      <c r="C6530"/>
      <c r="D6530"/>
    </row>
    <row r="6531" spans="2:4" x14ac:dyDescent="0.25">
      <c r="B6531"/>
      <c r="C6531"/>
      <c r="D6531"/>
    </row>
    <row r="6532" spans="2:4" x14ac:dyDescent="0.25">
      <c r="B6532"/>
      <c r="C6532"/>
      <c r="D6532"/>
    </row>
    <row r="6533" spans="2:4" x14ac:dyDescent="0.25">
      <c r="B6533"/>
      <c r="C6533"/>
      <c r="D6533"/>
    </row>
    <row r="6534" spans="2:4" x14ac:dyDescent="0.25">
      <c r="B6534"/>
      <c r="C6534"/>
      <c r="D6534"/>
    </row>
    <row r="6535" spans="2:4" x14ac:dyDescent="0.25">
      <c r="B6535"/>
      <c r="C6535"/>
      <c r="D6535"/>
    </row>
    <row r="6536" spans="2:4" x14ac:dyDescent="0.25">
      <c r="B6536"/>
      <c r="C6536"/>
      <c r="D6536"/>
    </row>
    <row r="6537" spans="2:4" x14ac:dyDescent="0.25">
      <c r="B6537"/>
      <c r="C6537"/>
      <c r="D6537"/>
    </row>
    <row r="6538" spans="2:4" x14ac:dyDescent="0.25">
      <c r="B6538"/>
      <c r="C6538"/>
      <c r="D6538"/>
    </row>
    <row r="6539" spans="2:4" x14ac:dyDescent="0.25">
      <c r="B6539"/>
      <c r="C6539"/>
      <c r="D6539"/>
    </row>
    <row r="6540" spans="2:4" x14ac:dyDescent="0.25">
      <c r="B6540"/>
      <c r="C6540"/>
      <c r="D6540"/>
    </row>
    <row r="6541" spans="2:4" x14ac:dyDescent="0.25">
      <c r="B6541"/>
      <c r="C6541"/>
      <c r="D6541"/>
    </row>
    <row r="6542" spans="2:4" x14ac:dyDescent="0.25">
      <c r="B6542"/>
      <c r="C6542"/>
      <c r="D6542"/>
    </row>
    <row r="6543" spans="2:4" x14ac:dyDescent="0.25">
      <c r="B6543"/>
      <c r="C6543"/>
      <c r="D6543"/>
    </row>
    <row r="6544" spans="2:4" x14ac:dyDescent="0.25">
      <c r="B6544"/>
      <c r="C6544"/>
      <c r="D6544"/>
    </row>
    <row r="6545" spans="2:4" x14ac:dyDescent="0.25">
      <c r="B6545"/>
      <c r="C6545"/>
      <c r="D6545"/>
    </row>
    <row r="6546" spans="2:4" x14ac:dyDescent="0.25">
      <c r="B6546"/>
      <c r="C6546"/>
      <c r="D6546"/>
    </row>
    <row r="6547" spans="2:4" x14ac:dyDescent="0.25">
      <c r="B6547"/>
      <c r="C6547"/>
      <c r="D6547"/>
    </row>
    <row r="6548" spans="2:4" x14ac:dyDescent="0.25">
      <c r="B6548"/>
      <c r="C6548"/>
      <c r="D6548"/>
    </row>
    <row r="6549" spans="2:4" x14ac:dyDescent="0.25">
      <c r="B6549"/>
      <c r="C6549"/>
      <c r="D6549"/>
    </row>
    <row r="6550" spans="2:4" x14ac:dyDescent="0.25">
      <c r="B6550"/>
      <c r="C6550"/>
      <c r="D6550"/>
    </row>
    <row r="6551" spans="2:4" x14ac:dyDescent="0.25">
      <c r="B6551"/>
      <c r="C6551"/>
      <c r="D6551"/>
    </row>
    <row r="6552" spans="2:4" x14ac:dyDescent="0.25">
      <c r="B6552"/>
      <c r="C6552"/>
      <c r="D6552"/>
    </row>
    <row r="6553" spans="2:4" x14ac:dyDescent="0.25">
      <c r="B6553"/>
      <c r="C6553"/>
      <c r="D6553"/>
    </row>
    <row r="6554" spans="2:4" x14ac:dyDescent="0.25">
      <c r="B6554"/>
      <c r="C6554"/>
      <c r="D6554"/>
    </row>
    <row r="6555" spans="2:4" x14ac:dyDescent="0.25">
      <c r="B6555"/>
      <c r="C6555"/>
      <c r="D6555"/>
    </row>
    <row r="6556" spans="2:4" x14ac:dyDescent="0.25">
      <c r="B6556"/>
      <c r="C6556"/>
      <c r="D6556"/>
    </row>
    <row r="6557" spans="2:4" x14ac:dyDescent="0.25">
      <c r="B6557"/>
      <c r="C6557"/>
      <c r="D6557"/>
    </row>
    <row r="6558" spans="2:4" x14ac:dyDescent="0.25">
      <c r="B6558"/>
      <c r="C6558"/>
      <c r="D6558"/>
    </row>
    <row r="6559" spans="2:4" x14ac:dyDescent="0.25">
      <c r="B6559"/>
      <c r="C6559"/>
      <c r="D6559"/>
    </row>
    <row r="6560" spans="2:4" x14ac:dyDescent="0.25">
      <c r="B6560"/>
      <c r="C6560"/>
      <c r="D6560"/>
    </row>
    <row r="6561" spans="2:4" x14ac:dyDescent="0.25">
      <c r="B6561"/>
      <c r="C6561"/>
      <c r="D6561"/>
    </row>
    <row r="6562" spans="2:4" x14ac:dyDescent="0.25">
      <c r="B6562"/>
      <c r="C6562"/>
      <c r="D6562"/>
    </row>
    <row r="6563" spans="2:4" x14ac:dyDescent="0.25">
      <c r="B6563"/>
      <c r="C6563"/>
      <c r="D6563"/>
    </row>
    <row r="6564" spans="2:4" x14ac:dyDescent="0.25">
      <c r="B6564"/>
      <c r="C6564"/>
      <c r="D6564"/>
    </row>
    <row r="6565" spans="2:4" x14ac:dyDescent="0.25">
      <c r="B6565"/>
      <c r="C6565"/>
      <c r="D6565"/>
    </row>
    <row r="6566" spans="2:4" x14ac:dyDescent="0.25">
      <c r="B6566"/>
      <c r="C6566"/>
      <c r="D6566"/>
    </row>
    <row r="6567" spans="2:4" x14ac:dyDescent="0.25">
      <c r="B6567"/>
      <c r="C6567"/>
      <c r="D6567"/>
    </row>
    <row r="6568" spans="2:4" x14ac:dyDescent="0.25">
      <c r="B6568"/>
      <c r="C6568"/>
      <c r="D6568"/>
    </row>
    <row r="6569" spans="2:4" x14ac:dyDescent="0.25">
      <c r="B6569"/>
      <c r="C6569"/>
      <c r="D6569"/>
    </row>
    <row r="6570" spans="2:4" x14ac:dyDescent="0.25">
      <c r="B6570"/>
      <c r="C6570"/>
      <c r="D6570"/>
    </row>
    <row r="6571" spans="2:4" x14ac:dyDescent="0.25">
      <c r="B6571"/>
      <c r="C6571"/>
      <c r="D6571"/>
    </row>
    <row r="6572" spans="2:4" x14ac:dyDescent="0.25">
      <c r="B6572"/>
      <c r="C6572"/>
      <c r="D6572"/>
    </row>
    <row r="6573" spans="2:4" x14ac:dyDescent="0.25">
      <c r="B6573"/>
      <c r="C6573"/>
      <c r="D6573"/>
    </row>
    <row r="6574" spans="2:4" x14ac:dyDescent="0.25">
      <c r="B6574"/>
      <c r="C6574"/>
      <c r="D6574"/>
    </row>
    <row r="6575" spans="2:4" x14ac:dyDescent="0.25">
      <c r="B6575"/>
      <c r="C6575"/>
      <c r="D6575"/>
    </row>
    <row r="6576" spans="2:4" x14ac:dyDescent="0.25">
      <c r="B6576"/>
      <c r="C6576"/>
      <c r="D6576"/>
    </row>
    <row r="6577" spans="2:4" x14ac:dyDescent="0.25">
      <c r="B6577"/>
      <c r="C6577"/>
      <c r="D6577"/>
    </row>
    <row r="6578" spans="2:4" x14ac:dyDescent="0.25">
      <c r="B6578"/>
      <c r="C6578"/>
      <c r="D6578"/>
    </row>
    <row r="6579" spans="2:4" x14ac:dyDescent="0.25">
      <c r="B6579"/>
      <c r="C6579"/>
      <c r="D6579"/>
    </row>
    <row r="6580" spans="2:4" x14ac:dyDescent="0.25">
      <c r="B6580"/>
      <c r="C6580"/>
      <c r="D6580"/>
    </row>
    <row r="6581" spans="2:4" x14ac:dyDescent="0.25">
      <c r="B6581"/>
      <c r="C6581"/>
      <c r="D6581"/>
    </row>
    <row r="6582" spans="2:4" x14ac:dyDescent="0.25">
      <c r="B6582"/>
      <c r="C6582"/>
      <c r="D6582"/>
    </row>
    <row r="6583" spans="2:4" x14ac:dyDescent="0.25">
      <c r="B6583"/>
      <c r="C6583"/>
      <c r="D6583"/>
    </row>
    <row r="6584" spans="2:4" x14ac:dyDescent="0.25">
      <c r="B6584"/>
      <c r="C6584"/>
      <c r="D6584"/>
    </row>
    <row r="6585" spans="2:4" x14ac:dyDescent="0.25">
      <c r="B6585"/>
      <c r="C6585"/>
      <c r="D6585"/>
    </row>
    <row r="6586" spans="2:4" x14ac:dyDescent="0.25">
      <c r="B6586"/>
      <c r="C6586"/>
      <c r="D6586"/>
    </row>
    <row r="6587" spans="2:4" x14ac:dyDescent="0.25">
      <c r="B6587"/>
      <c r="C6587"/>
      <c r="D6587"/>
    </row>
    <row r="6588" spans="2:4" x14ac:dyDescent="0.25">
      <c r="B6588"/>
      <c r="C6588"/>
      <c r="D6588"/>
    </row>
    <row r="6589" spans="2:4" x14ac:dyDescent="0.25">
      <c r="B6589"/>
      <c r="C6589"/>
      <c r="D6589"/>
    </row>
    <row r="6590" spans="2:4" x14ac:dyDescent="0.25">
      <c r="B6590"/>
      <c r="C6590"/>
      <c r="D6590"/>
    </row>
    <row r="6591" spans="2:4" x14ac:dyDescent="0.25">
      <c r="B6591"/>
      <c r="C6591"/>
      <c r="D6591"/>
    </row>
    <row r="6592" spans="2:4" x14ac:dyDescent="0.25">
      <c r="B6592"/>
      <c r="C6592"/>
      <c r="D6592"/>
    </row>
    <row r="6593" spans="2:4" x14ac:dyDescent="0.25">
      <c r="B6593"/>
      <c r="C6593"/>
      <c r="D6593"/>
    </row>
    <row r="6594" spans="2:4" x14ac:dyDescent="0.25">
      <c r="B6594"/>
      <c r="C6594"/>
      <c r="D6594"/>
    </row>
    <row r="6595" spans="2:4" x14ac:dyDescent="0.25">
      <c r="B6595"/>
      <c r="C6595"/>
      <c r="D6595"/>
    </row>
    <row r="6596" spans="2:4" x14ac:dyDescent="0.25">
      <c r="B6596"/>
      <c r="C6596"/>
      <c r="D6596"/>
    </row>
    <row r="6597" spans="2:4" x14ac:dyDescent="0.25">
      <c r="B6597"/>
      <c r="C6597"/>
      <c r="D6597"/>
    </row>
    <row r="6598" spans="2:4" x14ac:dyDescent="0.25">
      <c r="B6598"/>
      <c r="C6598"/>
      <c r="D6598"/>
    </row>
    <row r="6599" spans="2:4" x14ac:dyDescent="0.25">
      <c r="B6599"/>
      <c r="C6599"/>
      <c r="D6599"/>
    </row>
    <row r="6600" spans="2:4" x14ac:dyDescent="0.25">
      <c r="B6600"/>
      <c r="C6600"/>
      <c r="D6600"/>
    </row>
    <row r="6601" spans="2:4" x14ac:dyDescent="0.25">
      <c r="B6601"/>
      <c r="C6601"/>
      <c r="D6601"/>
    </row>
    <row r="6602" spans="2:4" x14ac:dyDescent="0.25">
      <c r="B6602"/>
      <c r="C6602"/>
      <c r="D6602"/>
    </row>
    <row r="6603" spans="2:4" x14ac:dyDescent="0.25">
      <c r="B6603"/>
      <c r="C6603"/>
      <c r="D6603"/>
    </row>
    <row r="6604" spans="2:4" x14ac:dyDescent="0.25">
      <c r="B6604"/>
      <c r="C6604"/>
      <c r="D6604"/>
    </row>
    <row r="6605" spans="2:4" x14ac:dyDescent="0.25">
      <c r="B6605"/>
      <c r="C6605"/>
      <c r="D6605"/>
    </row>
    <row r="6606" spans="2:4" x14ac:dyDescent="0.25">
      <c r="B6606"/>
      <c r="C6606"/>
      <c r="D6606"/>
    </row>
    <row r="6607" spans="2:4" x14ac:dyDescent="0.25">
      <c r="B6607"/>
      <c r="C6607"/>
      <c r="D6607"/>
    </row>
    <row r="6608" spans="2:4" x14ac:dyDescent="0.25">
      <c r="B6608"/>
      <c r="C6608"/>
      <c r="D6608"/>
    </row>
    <row r="6609" spans="2:4" x14ac:dyDescent="0.25">
      <c r="B6609"/>
      <c r="C6609"/>
      <c r="D6609"/>
    </row>
    <row r="6610" spans="2:4" x14ac:dyDescent="0.25">
      <c r="B6610"/>
      <c r="C6610"/>
      <c r="D6610"/>
    </row>
    <row r="6611" spans="2:4" x14ac:dyDescent="0.25">
      <c r="B6611"/>
      <c r="C6611"/>
      <c r="D6611"/>
    </row>
    <row r="6612" spans="2:4" x14ac:dyDescent="0.25">
      <c r="B6612"/>
      <c r="C6612"/>
      <c r="D6612"/>
    </row>
    <row r="6613" spans="2:4" x14ac:dyDescent="0.25">
      <c r="B6613"/>
      <c r="C6613"/>
      <c r="D6613"/>
    </row>
    <row r="6614" spans="2:4" x14ac:dyDescent="0.25">
      <c r="B6614"/>
      <c r="C6614"/>
      <c r="D6614"/>
    </row>
    <row r="6615" spans="2:4" x14ac:dyDescent="0.25">
      <c r="B6615"/>
      <c r="C6615"/>
      <c r="D6615"/>
    </row>
    <row r="6616" spans="2:4" x14ac:dyDescent="0.25">
      <c r="B6616"/>
      <c r="C6616"/>
      <c r="D6616"/>
    </row>
    <row r="6617" spans="2:4" x14ac:dyDescent="0.25">
      <c r="B6617"/>
      <c r="C6617"/>
      <c r="D6617"/>
    </row>
    <row r="6618" spans="2:4" x14ac:dyDescent="0.25">
      <c r="B6618"/>
      <c r="C6618"/>
      <c r="D6618"/>
    </row>
    <row r="6619" spans="2:4" x14ac:dyDescent="0.25">
      <c r="B6619"/>
      <c r="C6619"/>
      <c r="D6619"/>
    </row>
    <row r="6620" spans="2:4" x14ac:dyDescent="0.25">
      <c r="B6620"/>
      <c r="C6620"/>
      <c r="D6620"/>
    </row>
    <row r="6621" spans="2:4" x14ac:dyDescent="0.25">
      <c r="B6621"/>
      <c r="C6621"/>
      <c r="D6621"/>
    </row>
    <row r="6622" spans="2:4" x14ac:dyDescent="0.25">
      <c r="B6622"/>
      <c r="C6622"/>
      <c r="D6622"/>
    </row>
    <row r="6623" spans="2:4" x14ac:dyDescent="0.25">
      <c r="B6623"/>
      <c r="C6623"/>
      <c r="D6623"/>
    </row>
    <row r="6624" spans="2:4" x14ac:dyDescent="0.25">
      <c r="B6624"/>
      <c r="C6624"/>
      <c r="D6624"/>
    </row>
    <row r="6625" spans="2:4" x14ac:dyDescent="0.25">
      <c r="B6625"/>
      <c r="C6625"/>
      <c r="D6625"/>
    </row>
    <row r="6626" spans="2:4" x14ac:dyDescent="0.25">
      <c r="B6626"/>
      <c r="C6626"/>
      <c r="D6626"/>
    </row>
    <row r="6627" spans="2:4" x14ac:dyDescent="0.25">
      <c r="B6627"/>
      <c r="C6627"/>
      <c r="D6627"/>
    </row>
    <row r="6628" spans="2:4" x14ac:dyDescent="0.25">
      <c r="B6628"/>
      <c r="C6628"/>
      <c r="D6628"/>
    </row>
    <row r="6629" spans="2:4" x14ac:dyDescent="0.25">
      <c r="B6629"/>
      <c r="C6629"/>
      <c r="D6629"/>
    </row>
    <row r="6630" spans="2:4" x14ac:dyDescent="0.25">
      <c r="B6630"/>
      <c r="C6630"/>
      <c r="D6630"/>
    </row>
    <row r="6631" spans="2:4" x14ac:dyDescent="0.25">
      <c r="B6631"/>
      <c r="C6631"/>
      <c r="D6631"/>
    </row>
    <row r="6632" spans="2:4" x14ac:dyDescent="0.25">
      <c r="B6632"/>
      <c r="C6632"/>
      <c r="D6632"/>
    </row>
    <row r="6633" spans="2:4" x14ac:dyDescent="0.25">
      <c r="B6633"/>
      <c r="C6633"/>
      <c r="D6633"/>
    </row>
    <row r="6634" spans="2:4" x14ac:dyDescent="0.25">
      <c r="B6634"/>
      <c r="C6634"/>
      <c r="D6634"/>
    </row>
    <row r="6635" spans="2:4" x14ac:dyDescent="0.25">
      <c r="B6635"/>
      <c r="C6635"/>
      <c r="D6635"/>
    </row>
    <row r="6636" spans="2:4" x14ac:dyDescent="0.25">
      <c r="B6636"/>
      <c r="C6636"/>
      <c r="D6636"/>
    </row>
    <row r="6637" spans="2:4" x14ac:dyDescent="0.25">
      <c r="B6637"/>
      <c r="C6637"/>
      <c r="D6637"/>
    </row>
    <row r="6638" spans="2:4" x14ac:dyDescent="0.25">
      <c r="B6638"/>
      <c r="C6638"/>
      <c r="D6638"/>
    </row>
    <row r="6639" spans="2:4" x14ac:dyDescent="0.25">
      <c r="B6639"/>
      <c r="C6639"/>
      <c r="D6639"/>
    </row>
    <row r="6640" spans="2:4" x14ac:dyDescent="0.25">
      <c r="B6640"/>
      <c r="C6640"/>
      <c r="D6640"/>
    </row>
    <row r="6641" spans="2:4" x14ac:dyDescent="0.25">
      <c r="B6641"/>
      <c r="C6641"/>
      <c r="D6641"/>
    </row>
    <row r="6642" spans="2:4" x14ac:dyDescent="0.25">
      <c r="B6642"/>
      <c r="C6642"/>
      <c r="D6642"/>
    </row>
    <row r="6643" spans="2:4" x14ac:dyDescent="0.25">
      <c r="B6643"/>
      <c r="C6643"/>
      <c r="D6643"/>
    </row>
    <row r="6644" spans="2:4" x14ac:dyDescent="0.25">
      <c r="B6644"/>
      <c r="C6644"/>
      <c r="D6644"/>
    </row>
    <row r="6645" spans="2:4" x14ac:dyDescent="0.25">
      <c r="B6645"/>
      <c r="C6645"/>
      <c r="D6645"/>
    </row>
    <row r="6646" spans="2:4" x14ac:dyDescent="0.25">
      <c r="B6646"/>
      <c r="C6646"/>
      <c r="D6646"/>
    </row>
    <row r="6647" spans="2:4" x14ac:dyDescent="0.25">
      <c r="B6647"/>
      <c r="C6647"/>
      <c r="D6647"/>
    </row>
    <row r="6648" spans="2:4" x14ac:dyDescent="0.25">
      <c r="B6648"/>
      <c r="C6648"/>
      <c r="D6648"/>
    </row>
    <row r="6649" spans="2:4" x14ac:dyDescent="0.25">
      <c r="B6649"/>
      <c r="C6649"/>
      <c r="D6649"/>
    </row>
    <row r="6650" spans="2:4" x14ac:dyDescent="0.25">
      <c r="B6650"/>
      <c r="C6650"/>
      <c r="D6650"/>
    </row>
    <row r="6651" spans="2:4" x14ac:dyDescent="0.25">
      <c r="B6651"/>
      <c r="C6651"/>
      <c r="D6651"/>
    </row>
    <row r="6652" spans="2:4" x14ac:dyDescent="0.25">
      <c r="B6652"/>
      <c r="C6652"/>
      <c r="D6652"/>
    </row>
    <row r="6653" spans="2:4" x14ac:dyDescent="0.25">
      <c r="B6653"/>
      <c r="C6653"/>
      <c r="D6653"/>
    </row>
    <row r="6654" spans="2:4" x14ac:dyDescent="0.25">
      <c r="B6654"/>
      <c r="C6654"/>
      <c r="D6654"/>
    </row>
    <row r="6655" spans="2:4" x14ac:dyDescent="0.25">
      <c r="B6655"/>
      <c r="C6655"/>
      <c r="D6655"/>
    </row>
    <row r="6656" spans="2:4" x14ac:dyDescent="0.25">
      <c r="B6656"/>
      <c r="C6656"/>
      <c r="D6656"/>
    </row>
    <row r="6657" spans="2:4" x14ac:dyDescent="0.25">
      <c r="B6657"/>
      <c r="C6657"/>
      <c r="D6657"/>
    </row>
    <row r="6658" spans="2:4" x14ac:dyDescent="0.25">
      <c r="B6658"/>
      <c r="C6658"/>
      <c r="D6658"/>
    </row>
    <row r="6659" spans="2:4" x14ac:dyDescent="0.25">
      <c r="B6659"/>
      <c r="C6659"/>
      <c r="D6659"/>
    </row>
    <row r="6660" spans="2:4" x14ac:dyDescent="0.25">
      <c r="B6660"/>
      <c r="C6660"/>
      <c r="D6660"/>
    </row>
    <row r="6661" spans="2:4" x14ac:dyDescent="0.25">
      <c r="B6661"/>
      <c r="C6661"/>
      <c r="D6661"/>
    </row>
    <row r="6662" spans="2:4" x14ac:dyDescent="0.25">
      <c r="B6662"/>
      <c r="C6662"/>
      <c r="D6662"/>
    </row>
    <row r="6663" spans="2:4" x14ac:dyDescent="0.25">
      <c r="B6663"/>
      <c r="C6663"/>
      <c r="D6663"/>
    </row>
    <row r="6664" spans="2:4" x14ac:dyDescent="0.25">
      <c r="B6664"/>
      <c r="C6664"/>
      <c r="D6664"/>
    </row>
    <row r="6665" spans="2:4" x14ac:dyDescent="0.25">
      <c r="B6665"/>
      <c r="C6665"/>
      <c r="D6665"/>
    </row>
    <row r="6666" spans="2:4" x14ac:dyDescent="0.25">
      <c r="B6666"/>
      <c r="C6666"/>
      <c r="D6666"/>
    </row>
    <row r="6667" spans="2:4" x14ac:dyDescent="0.25">
      <c r="B6667"/>
      <c r="C6667"/>
      <c r="D6667"/>
    </row>
    <row r="6668" spans="2:4" x14ac:dyDescent="0.25">
      <c r="B6668"/>
      <c r="C6668"/>
      <c r="D6668"/>
    </row>
    <row r="6669" spans="2:4" x14ac:dyDescent="0.25">
      <c r="B6669"/>
      <c r="C6669"/>
      <c r="D6669"/>
    </row>
    <row r="6670" spans="2:4" x14ac:dyDescent="0.25">
      <c r="B6670"/>
      <c r="C6670"/>
      <c r="D6670"/>
    </row>
    <row r="6671" spans="2:4" x14ac:dyDescent="0.25">
      <c r="B6671"/>
      <c r="C6671"/>
      <c r="D6671"/>
    </row>
    <row r="6672" spans="2:4" x14ac:dyDescent="0.25">
      <c r="B6672"/>
      <c r="C6672"/>
      <c r="D6672"/>
    </row>
    <row r="6673" spans="2:4" x14ac:dyDescent="0.25">
      <c r="B6673"/>
      <c r="C6673"/>
      <c r="D6673"/>
    </row>
    <row r="6674" spans="2:4" x14ac:dyDescent="0.25">
      <c r="B6674"/>
      <c r="C6674"/>
      <c r="D6674"/>
    </row>
    <row r="6675" spans="2:4" x14ac:dyDescent="0.25">
      <c r="B6675"/>
      <c r="C6675"/>
      <c r="D6675"/>
    </row>
    <row r="6676" spans="2:4" x14ac:dyDescent="0.25">
      <c r="B6676"/>
      <c r="C6676"/>
      <c r="D6676"/>
    </row>
    <row r="6677" spans="2:4" x14ac:dyDescent="0.25">
      <c r="B6677"/>
      <c r="C6677"/>
      <c r="D6677"/>
    </row>
    <row r="6678" spans="2:4" x14ac:dyDescent="0.25">
      <c r="B6678"/>
      <c r="C6678"/>
      <c r="D6678"/>
    </row>
    <row r="6679" spans="2:4" x14ac:dyDescent="0.25">
      <c r="B6679"/>
      <c r="C6679"/>
      <c r="D6679"/>
    </row>
    <row r="6680" spans="2:4" x14ac:dyDescent="0.25">
      <c r="B6680"/>
      <c r="C6680"/>
      <c r="D6680"/>
    </row>
    <row r="6681" spans="2:4" x14ac:dyDescent="0.25">
      <c r="B6681"/>
      <c r="C6681"/>
      <c r="D6681"/>
    </row>
    <row r="6682" spans="2:4" x14ac:dyDescent="0.25">
      <c r="B6682"/>
      <c r="C6682"/>
      <c r="D6682"/>
    </row>
    <row r="6683" spans="2:4" x14ac:dyDescent="0.25">
      <c r="B6683"/>
      <c r="C6683"/>
      <c r="D6683"/>
    </row>
    <row r="6684" spans="2:4" x14ac:dyDescent="0.25">
      <c r="B6684"/>
      <c r="C6684"/>
      <c r="D6684"/>
    </row>
    <row r="6685" spans="2:4" x14ac:dyDescent="0.25">
      <c r="B6685"/>
      <c r="C6685"/>
      <c r="D6685"/>
    </row>
    <row r="6686" spans="2:4" x14ac:dyDescent="0.25">
      <c r="B6686"/>
      <c r="C6686"/>
      <c r="D6686"/>
    </row>
    <row r="6687" spans="2:4" x14ac:dyDescent="0.25">
      <c r="B6687"/>
      <c r="C6687"/>
      <c r="D6687"/>
    </row>
    <row r="6688" spans="2:4" x14ac:dyDescent="0.25">
      <c r="B6688"/>
      <c r="C6688"/>
      <c r="D6688"/>
    </row>
    <row r="6689" spans="2:4" x14ac:dyDescent="0.25">
      <c r="B6689"/>
      <c r="C6689"/>
      <c r="D6689"/>
    </row>
    <row r="6690" spans="2:4" x14ac:dyDescent="0.25">
      <c r="B6690"/>
      <c r="C6690"/>
      <c r="D6690"/>
    </row>
    <row r="6691" spans="2:4" x14ac:dyDescent="0.25">
      <c r="B6691"/>
      <c r="C6691"/>
      <c r="D6691"/>
    </row>
    <row r="6692" spans="2:4" x14ac:dyDescent="0.25">
      <c r="B6692"/>
      <c r="C6692"/>
      <c r="D6692"/>
    </row>
    <row r="6693" spans="2:4" x14ac:dyDescent="0.25">
      <c r="B6693"/>
      <c r="C6693"/>
      <c r="D6693"/>
    </row>
    <row r="6694" spans="2:4" x14ac:dyDescent="0.25">
      <c r="B6694"/>
      <c r="C6694"/>
      <c r="D6694"/>
    </row>
    <row r="6695" spans="2:4" x14ac:dyDescent="0.25">
      <c r="B6695"/>
      <c r="C6695"/>
      <c r="D6695"/>
    </row>
    <row r="6696" spans="2:4" x14ac:dyDescent="0.25">
      <c r="B6696"/>
      <c r="C6696"/>
      <c r="D6696"/>
    </row>
    <row r="6697" spans="2:4" x14ac:dyDescent="0.25">
      <c r="B6697"/>
      <c r="C6697"/>
      <c r="D6697"/>
    </row>
    <row r="6698" spans="2:4" x14ac:dyDescent="0.25">
      <c r="B6698"/>
      <c r="C6698"/>
      <c r="D6698"/>
    </row>
    <row r="6699" spans="2:4" x14ac:dyDescent="0.25">
      <c r="B6699"/>
      <c r="C6699"/>
      <c r="D6699"/>
    </row>
    <row r="6700" spans="2:4" x14ac:dyDescent="0.25">
      <c r="B6700"/>
      <c r="C6700"/>
      <c r="D6700"/>
    </row>
    <row r="6701" spans="2:4" x14ac:dyDescent="0.25">
      <c r="B6701"/>
      <c r="C6701"/>
      <c r="D6701"/>
    </row>
    <row r="6702" spans="2:4" x14ac:dyDescent="0.25">
      <c r="B6702"/>
      <c r="C6702"/>
      <c r="D6702"/>
    </row>
    <row r="6703" spans="2:4" x14ac:dyDescent="0.25">
      <c r="B6703"/>
      <c r="C6703"/>
      <c r="D6703"/>
    </row>
    <row r="6704" spans="2:4" x14ac:dyDescent="0.25">
      <c r="B6704"/>
      <c r="C6704"/>
      <c r="D6704"/>
    </row>
    <row r="6705" spans="2:4" x14ac:dyDescent="0.25">
      <c r="B6705"/>
      <c r="C6705"/>
      <c r="D6705"/>
    </row>
    <row r="6706" spans="2:4" x14ac:dyDescent="0.25">
      <c r="B6706"/>
      <c r="C6706"/>
      <c r="D6706"/>
    </row>
    <row r="6707" spans="2:4" x14ac:dyDescent="0.25">
      <c r="B6707"/>
      <c r="C6707"/>
      <c r="D6707"/>
    </row>
    <row r="6708" spans="2:4" x14ac:dyDescent="0.25">
      <c r="B6708"/>
      <c r="C6708"/>
      <c r="D6708"/>
    </row>
    <row r="6709" spans="2:4" x14ac:dyDescent="0.25">
      <c r="B6709"/>
      <c r="C6709"/>
      <c r="D6709"/>
    </row>
    <row r="6710" spans="2:4" x14ac:dyDescent="0.25">
      <c r="B6710"/>
      <c r="C6710"/>
      <c r="D6710"/>
    </row>
    <row r="6711" spans="2:4" x14ac:dyDescent="0.25">
      <c r="B6711"/>
      <c r="C6711"/>
      <c r="D6711"/>
    </row>
    <row r="6712" spans="2:4" x14ac:dyDescent="0.25">
      <c r="B6712"/>
      <c r="C6712"/>
      <c r="D6712"/>
    </row>
    <row r="6713" spans="2:4" x14ac:dyDescent="0.25">
      <c r="B6713"/>
      <c r="C6713"/>
      <c r="D6713"/>
    </row>
    <row r="6714" spans="2:4" x14ac:dyDescent="0.25">
      <c r="B6714"/>
      <c r="C6714"/>
      <c r="D6714"/>
    </row>
    <row r="6715" spans="2:4" x14ac:dyDescent="0.25">
      <c r="B6715"/>
      <c r="C6715"/>
      <c r="D6715"/>
    </row>
    <row r="6716" spans="2:4" x14ac:dyDescent="0.25">
      <c r="B6716"/>
      <c r="C6716"/>
      <c r="D6716"/>
    </row>
    <row r="6717" spans="2:4" x14ac:dyDescent="0.25">
      <c r="B6717"/>
      <c r="C6717"/>
      <c r="D6717"/>
    </row>
    <row r="6718" spans="2:4" x14ac:dyDescent="0.25">
      <c r="B6718"/>
      <c r="C6718"/>
      <c r="D6718"/>
    </row>
    <row r="6719" spans="2:4" x14ac:dyDescent="0.25">
      <c r="B6719"/>
      <c r="C6719"/>
      <c r="D6719"/>
    </row>
    <row r="6720" spans="2:4" x14ac:dyDescent="0.25">
      <c r="B6720"/>
      <c r="C6720"/>
      <c r="D6720"/>
    </row>
    <row r="6721" spans="2:4" x14ac:dyDescent="0.25">
      <c r="B6721"/>
      <c r="C6721"/>
      <c r="D6721"/>
    </row>
    <row r="6722" spans="2:4" x14ac:dyDescent="0.25">
      <c r="B6722"/>
      <c r="C6722"/>
      <c r="D6722"/>
    </row>
    <row r="6723" spans="2:4" x14ac:dyDescent="0.25">
      <c r="B6723"/>
      <c r="C6723"/>
      <c r="D6723"/>
    </row>
    <row r="6724" spans="2:4" x14ac:dyDescent="0.25">
      <c r="B6724"/>
      <c r="C6724"/>
      <c r="D6724"/>
    </row>
    <row r="6725" spans="2:4" x14ac:dyDescent="0.25">
      <c r="B6725"/>
      <c r="C6725"/>
      <c r="D6725"/>
    </row>
    <row r="6726" spans="2:4" x14ac:dyDescent="0.25">
      <c r="B6726"/>
      <c r="C6726"/>
      <c r="D6726"/>
    </row>
    <row r="6727" spans="2:4" x14ac:dyDescent="0.25">
      <c r="B6727"/>
      <c r="C6727"/>
      <c r="D6727"/>
    </row>
    <row r="6728" spans="2:4" x14ac:dyDescent="0.25">
      <c r="B6728"/>
      <c r="C6728"/>
      <c r="D6728"/>
    </row>
    <row r="6729" spans="2:4" x14ac:dyDescent="0.25">
      <c r="B6729"/>
      <c r="C6729"/>
      <c r="D6729"/>
    </row>
    <row r="6730" spans="2:4" x14ac:dyDescent="0.25">
      <c r="B6730"/>
      <c r="C6730"/>
      <c r="D6730"/>
    </row>
    <row r="6731" spans="2:4" x14ac:dyDescent="0.25">
      <c r="B6731"/>
      <c r="C6731"/>
      <c r="D6731"/>
    </row>
    <row r="6732" spans="2:4" x14ac:dyDescent="0.25">
      <c r="B6732"/>
      <c r="C6732"/>
      <c r="D6732"/>
    </row>
    <row r="6733" spans="2:4" x14ac:dyDescent="0.25">
      <c r="B6733"/>
      <c r="C6733"/>
      <c r="D6733"/>
    </row>
    <row r="6734" spans="2:4" x14ac:dyDescent="0.25">
      <c r="B6734"/>
      <c r="C6734"/>
      <c r="D6734"/>
    </row>
    <row r="6735" spans="2:4" x14ac:dyDescent="0.25">
      <c r="B6735"/>
      <c r="C6735"/>
      <c r="D6735"/>
    </row>
    <row r="6736" spans="2:4" x14ac:dyDescent="0.25">
      <c r="B6736"/>
      <c r="C6736"/>
      <c r="D6736"/>
    </row>
    <row r="6737" spans="2:4" x14ac:dyDescent="0.25">
      <c r="B6737"/>
      <c r="C6737"/>
      <c r="D6737"/>
    </row>
    <row r="6738" spans="2:4" x14ac:dyDescent="0.25">
      <c r="B6738"/>
      <c r="C6738"/>
      <c r="D6738"/>
    </row>
    <row r="6739" spans="2:4" x14ac:dyDescent="0.25">
      <c r="B6739"/>
      <c r="C6739"/>
      <c r="D6739"/>
    </row>
    <row r="6740" spans="2:4" x14ac:dyDescent="0.25">
      <c r="B6740"/>
      <c r="C6740"/>
      <c r="D6740"/>
    </row>
    <row r="6741" spans="2:4" x14ac:dyDescent="0.25">
      <c r="B6741"/>
      <c r="C6741"/>
      <c r="D6741"/>
    </row>
    <row r="6742" spans="2:4" x14ac:dyDescent="0.25">
      <c r="B6742"/>
      <c r="C6742"/>
      <c r="D6742"/>
    </row>
    <row r="6743" spans="2:4" x14ac:dyDescent="0.25">
      <c r="B6743"/>
      <c r="C6743"/>
      <c r="D6743"/>
    </row>
    <row r="6744" spans="2:4" x14ac:dyDescent="0.25">
      <c r="B6744"/>
      <c r="C6744"/>
      <c r="D6744"/>
    </row>
    <row r="6745" spans="2:4" x14ac:dyDescent="0.25">
      <c r="B6745"/>
      <c r="C6745"/>
      <c r="D6745"/>
    </row>
    <row r="6746" spans="2:4" x14ac:dyDescent="0.25">
      <c r="B6746"/>
      <c r="C6746"/>
      <c r="D6746"/>
    </row>
    <row r="6747" spans="2:4" x14ac:dyDescent="0.25">
      <c r="B6747"/>
      <c r="C6747"/>
      <c r="D6747"/>
    </row>
    <row r="6748" spans="2:4" x14ac:dyDescent="0.25">
      <c r="B6748"/>
      <c r="C6748"/>
      <c r="D6748"/>
    </row>
    <row r="6749" spans="2:4" x14ac:dyDescent="0.25">
      <c r="B6749"/>
      <c r="C6749"/>
      <c r="D6749"/>
    </row>
    <row r="6750" spans="2:4" x14ac:dyDescent="0.25">
      <c r="B6750"/>
      <c r="C6750"/>
      <c r="D6750"/>
    </row>
    <row r="6751" spans="2:4" x14ac:dyDescent="0.25">
      <c r="B6751"/>
      <c r="C6751"/>
      <c r="D6751"/>
    </row>
    <row r="6752" spans="2:4" x14ac:dyDescent="0.25">
      <c r="B6752"/>
      <c r="C6752"/>
      <c r="D6752"/>
    </row>
    <row r="6753" spans="2:4" x14ac:dyDescent="0.25">
      <c r="B6753"/>
      <c r="C6753"/>
      <c r="D6753"/>
    </row>
    <row r="6754" spans="2:4" x14ac:dyDescent="0.25">
      <c r="B6754"/>
      <c r="C6754"/>
      <c r="D6754"/>
    </row>
    <row r="6755" spans="2:4" x14ac:dyDescent="0.25">
      <c r="B6755"/>
      <c r="C6755"/>
      <c r="D6755"/>
    </row>
    <row r="6756" spans="2:4" x14ac:dyDescent="0.25">
      <c r="B6756"/>
      <c r="C6756"/>
      <c r="D6756"/>
    </row>
    <row r="6757" spans="2:4" x14ac:dyDescent="0.25">
      <c r="B6757"/>
      <c r="C6757"/>
      <c r="D6757"/>
    </row>
    <row r="6758" spans="2:4" x14ac:dyDescent="0.25">
      <c r="B6758"/>
      <c r="C6758"/>
      <c r="D6758"/>
    </row>
    <row r="6759" spans="2:4" x14ac:dyDescent="0.25">
      <c r="B6759"/>
      <c r="C6759"/>
      <c r="D6759"/>
    </row>
    <row r="6760" spans="2:4" x14ac:dyDescent="0.25">
      <c r="B6760"/>
      <c r="C6760"/>
      <c r="D6760"/>
    </row>
    <row r="6761" spans="2:4" x14ac:dyDescent="0.25">
      <c r="B6761"/>
      <c r="C6761"/>
      <c r="D6761"/>
    </row>
    <row r="6762" spans="2:4" x14ac:dyDescent="0.25">
      <c r="B6762"/>
      <c r="C6762"/>
      <c r="D6762"/>
    </row>
    <row r="6763" spans="2:4" x14ac:dyDescent="0.25">
      <c r="B6763"/>
      <c r="C6763"/>
      <c r="D6763"/>
    </row>
    <row r="6764" spans="2:4" x14ac:dyDescent="0.25">
      <c r="B6764"/>
      <c r="C6764"/>
      <c r="D6764"/>
    </row>
    <row r="6765" spans="2:4" x14ac:dyDescent="0.25">
      <c r="B6765"/>
      <c r="C6765"/>
      <c r="D6765"/>
    </row>
    <row r="6766" spans="2:4" x14ac:dyDescent="0.25">
      <c r="B6766"/>
      <c r="C6766"/>
      <c r="D6766"/>
    </row>
    <row r="6767" spans="2:4" x14ac:dyDescent="0.25">
      <c r="B6767"/>
      <c r="C6767"/>
      <c r="D6767"/>
    </row>
    <row r="6768" spans="2:4" x14ac:dyDescent="0.25">
      <c r="B6768"/>
      <c r="C6768"/>
      <c r="D6768"/>
    </row>
    <row r="6769" spans="2:4" x14ac:dyDescent="0.25">
      <c r="B6769"/>
      <c r="C6769"/>
      <c r="D6769"/>
    </row>
    <row r="6770" spans="2:4" x14ac:dyDescent="0.25">
      <c r="B6770"/>
      <c r="C6770"/>
      <c r="D6770"/>
    </row>
    <row r="6771" spans="2:4" x14ac:dyDescent="0.25">
      <c r="B6771"/>
      <c r="C6771"/>
      <c r="D6771"/>
    </row>
    <row r="6772" spans="2:4" x14ac:dyDescent="0.25">
      <c r="B6772"/>
      <c r="C6772"/>
      <c r="D6772"/>
    </row>
    <row r="6773" spans="2:4" x14ac:dyDescent="0.25">
      <c r="B6773"/>
      <c r="C6773"/>
      <c r="D6773"/>
    </row>
    <row r="6774" spans="2:4" x14ac:dyDescent="0.25">
      <c r="B6774"/>
      <c r="C6774"/>
      <c r="D6774"/>
    </row>
    <row r="6775" spans="2:4" x14ac:dyDescent="0.25">
      <c r="B6775"/>
      <c r="C6775"/>
      <c r="D6775"/>
    </row>
    <row r="6776" spans="2:4" x14ac:dyDescent="0.25">
      <c r="B6776"/>
      <c r="C6776"/>
      <c r="D6776"/>
    </row>
    <row r="6777" spans="2:4" x14ac:dyDescent="0.25">
      <c r="B6777"/>
      <c r="C6777"/>
      <c r="D6777"/>
    </row>
    <row r="6778" spans="2:4" x14ac:dyDescent="0.25">
      <c r="B6778"/>
      <c r="C6778"/>
      <c r="D6778"/>
    </row>
    <row r="6779" spans="2:4" x14ac:dyDescent="0.25">
      <c r="B6779"/>
      <c r="C6779"/>
      <c r="D6779"/>
    </row>
    <row r="6780" spans="2:4" x14ac:dyDescent="0.25">
      <c r="B6780"/>
      <c r="C6780"/>
      <c r="D6780"/>
    </row>
    <row r="6781" spans="2:4" x14ac:dyDescent="0.25">
      <c r="B6781"/>
      <c r="C6781"/>
      <c r="D6781"/>
    </row>
    <row r="6782" spans="2:4" x14ac:dyDescent="0.25">
      <c r="B6782"/>
      <c r="C6782"/>
      <c r="D6782"/>
    </row>
    <row r="6783" spans="2:4" x14ac:dyDescent="0.25">
      <c r="B6783"/>
      <c r="C6783"/>
      <c r="D6783"/>
    </row>
    <row r="6784" spans="2:4" x14ac:dyDescent="0.25">
      <c r="B6784"/>
      <c r="C6784"/>
      <c r="D6784"/>
    </row>
    <row r="6785" spans="2:4" x14ac:dyDescent="0.25">
      <c r="B6785"/>
      <c r="C6785"/>
      <c r="D6785"/>
    </row>
    <row r="6786" spans="2:4" x14ac:dyDescent="0.25">
      <c r="B6786"/>
      <c r="C6786"/>
      <c r="D6786"/>
    </row>
    <row r="6787" spans="2:4" x14ac:dyDescent="0.25">
      <c r="B6787"/>
      <c r="C6787"/>
      <c r="D6787"/>
    </row>
    <row r="6788" spans="2:4" x14ac:dyDescent="0.25">
      <c r="B6788"/>
      <c r="C6788"/>
      <c r="D6788"/>
    </row>
    <row r="6789" spans="2:4" x14ac:dyDescent="0.25">
      <c r="B6789"/>
      <c r="C6789"/>
      <c r="D6789"/>
    </row>
    <row r="6790" spans="2:4" x14ac:dyDescent="0.25">
      <c r="B6790"/>
      <c r="C6790"/>
      <c r="D6790"/>
    </row>
    <row r="6791" spans="2:4" x14ac:dyDescent="0.25">
      <c r="B6791"/>
      <c r="C6791"/>
      <c r="D6791"/>
    </row>
    <row r="6792" spans="2:4" x14ac:dyDescent="0.25">
      <c r="B6792"/>
      <c r="C6792"/>
      <c r="D6792"/>
    </row>
    <row r="6793" spans="2:4" x14ac:dyDescent="0.25">
      <c r="B6793"/>
      <c r="C6793"/>
      <c r="D6793"/>
    </row>
    <row r="6794" spans="2:4" x14ac:dyDescent="0.25">
      <c r="B6794"/>
      <c r="C6794"/>
      <c r="D6794"/>
    </row>
    <row r="6795" spans="2:4" x14ac:dyDescent="0.25">
      <c r="B6795"/>
      <c r="C6795"/>
      <c r="D6795"/>
    </row>
    <row r="6796" spans="2:4" x14ac:dyDescent="0.25">
      <c r="B6796"/>
      <c r="C6796"/>
      <c r="D6796"/>
    </row>
    <row r="6797" spans="2:4" x14ac:dyDescent="0.25">
      <c r="B6797"/>
      <c r="C6797"/>
      <c r="D6797"/>
    </row>
    <row r="6798" spans="2:4" x14ac:dyDescent="0.25">
      <c r="B6798"/>
      <c r="C6798"/>
      <c r="D6798"/>
    </row>
    <row r="6799" spans="2:4" x14ac:dyDescent="0.25">
      <c r="B6799"/>
      <c r="C6799"/>
      <c r="D6799"/>
    </row>
    <row r="6800" spans="2:4" x14ac:dyDescent="0.25">
      <c r="B6800"/>
      <c r="C6800"/>
      <c r="D6800"/>
    </row>
    <row r="6801" spans="2:4" x14ac:dyDescent="0.25">
      <c r="B6801"/>
      <c r="C6801"/>
      <c r="D6801"/>
    </row>
    <row r="6802" spans="2:4" x14ac:dyDescent="0.25">
      <c r="B6802"/>
      <c r="C6802"/>
      <c r="D6802"/>
    </row>
    <row r="6803" spans="2:4" x14ac:dyDescent="0.25">
      <c r="B6803"/>
      <c r="C6803"/>
      <c r="D6803"/>
    </row>
    <row r="6804" spans="2:4" x14ac:dyDescent="0.25">
      <c r="B6804"/>
      <c r="C6804"/>
      <c r="D6804"/>
    </row>
    <row r="6805" spans="2:4" x14ac:dyDescent="0.25">
      <c r="B6805"/>
      <c r="C6805"/>
      <c r="D6805"/>
    </row>
    <row r="6806" spans="2:4" x14ac:dyDescent="0.25">
      <c r="B6806"/>
      <c r="C6806"/>
      <c r="D6806"/>
    </row>
    <row r="6807" spans="2:4" x14ac:dyDescent="0.25">
      <c r="B6807"/>
      <c r="C6807"/>
      <c r="D6807"/>
    </row>
    <row r="6808" spans="2:4" x14ac:dyDescent="0.25">
      <c r="B6808"/>
      <c r="C6808"/>
      <c r="D6808"/>
    </row>
    <row r="6809" spans="2:4" x14ac:dyDescent="0.25">
      <c r="B6809"/>
      <c r="C6809"/>
      <c r="D6809"/>
    </row>
    <row r="6810" spans="2:4" x14ac:dyDescent="0.25">
      <c r="B6810"/>
      <c r="C6810"/>
      <c r="D6810"/>
    </row>
    <row r="6811" spans="2:4" x14ac:dyDescent="0.25">
      <c r="B6811"/>
      <c r="C6811"/>
      <c r="D6811"/>
    </row>
    <row r="6812" spans="2:4" x14ac:dyDescent="0.25">
      <c r="B6812"/>
      <c r="C6812"/>
      <c r="D6812"/>
    </row>
    <row r="6813" spans="2:4" x14ac:dyDescent="0.25">
      <c r="B6813"/>
      <c r="C6813"/>
      <c r="D6813"/>
    </row>
    <row r="6814" spans="2:4" x14ac:dyDescent="0.25">
      <c r="B6814"/>
      <c r="C6814"/>
      <c r="D6814"/>
    </row>
    <row r="6815" spans="2:4" x14ac:dyDescent="0.25">
      <c r="B6815"/>
      <c r="C6815"/>
      <c r="D6815"/>
    </row>
    <row r="6816" spans="2:4" x14ac:dyDescent="0.25">
      <c r="B6816"/>
      <c r="C6816"/>
      <c r="D6816"/>
    </row>
    <row r="6817" spans="2:4" x14ac:dyDescent="0.25">
      <c r="B6817"/>
      <c r="C6817"/>
      <c r="D6817"/>
    </row>
    <row r="6818" spans="2:4" x14ac:dyDescent="0.25">
      <c r="B6818"/>
      <c r="C6818"/>
      <c r="D6818"/>
    </row>
    <row r="6819" spans="2:4" x14ac:dyDescent="0.25">
      <c r="B6819"/>
      <c r="C6819"/>
      <c r="D6819"/>
    </row>
    <row r="6820" spans="2:4" x14ac:dyDescent="0.25">
      <c r="B6820"/>
      <c r="C6820"/>
      <c r="D6820"/>
    </row>
    <row r="6821" spans="2:4" x14ac:dyDescent="0.25">
      <c r="B6821"/>
      <c r="C6821"/>
      <c r="D6821"/>
    </row>
    <row r="6822" spans="2:4" x14ac:dyDescent="0.25">
      <c r="B6822"/>
      <c r="C6822"/>
      <c r="D6822"/>
    </row>
    <row r="6823" spans="2:4" x14ac:dyDescent="0.25">
      <c r="B6823"/>
      <c r="C6823"/>
      <c r="D6823"/>
    </row>
    <row r="6824" spans="2:4" x14ac:dyDescent="0.25">
      <c r="B6824"/>
      <c r="C6824"/>
      <c r="D6824"/>
    </row>
    <row r="6825" spans="2:4" x14ac:dyDescent="0.25">
      <c r="B6825"/>
      <c r="C6825"/>
      <c r="D6825"/>
    </row>
    <row r="6826" spans="2:4" x14ac:dyDescent="0.25">
      <c r="B6826"/>
      <c r="C6826"/>
      <c r="D6826"/>
    </row>
    <row r="6827" spans="2:4" x14ac:dyDescent="0.25">
      <c r="B6827"/>
      <c r="C6827"/>
      <c r="D6827"/>
    </row>
    <row r="6828" spans="2:4" x14ac:dyDescent="0.25">
      <c r="B6828"/>
      <c r="C6828"/>
      <c r="D6828"/>
    </row>
    <row r="6829" spans="2:4" x14ac:dyDescent="0.25">
      <c r="B6829"/>
      <c r="C6829"/>
      <c r="D6829"/>
    </row>
    <row r="6830" spans="2:4" x14ac:dyDescent="0.25">
      <c r="B6830"/>
      <c r="C6830"/>
      <c r="D6830"/>
    </row>
    <row r="6831" spans="2:4" x14ac:dyDescent="0.25">
      <c r="B6831"/>
      <c r="C6831"/>
      <c r="D6831"/>
    </row>
    <row r="6832" spans="2:4" x14ac:dyDescent="0.25">
      <c r="B6832"/>
      <c r="C6832"/>
      <c r="D6832"/>
    </row>
    <row r="6833" spans="2:4" x14ac:dyDescent="0.25">
      <c r="B6833"/>
      <c r="C6833"/>
      <c r="D6833"/>
    </row>
    <row r="6834" spans="2:4" x14ac:dyDescent="0.25">
      <c r="B6834"/>
      <c r="C6834"/>
      <c r="D6834"/>
    </row>
    <row r="6835" spans="2:4" x14ac:dyDescent="0.25">
      <c r="B6835"/>
      <c r="C6835"/>
      <c r="D6835"/>
    </row>
    <row r="6836" spans="2:4" x14ac:dyDescent="0.25">
      <c r="B6836"/>
      <c r="C6836"/>
      <c r="D6836"/>
    </row>
    <row r="6837" spans="2:4" x14ac:dyDescent="0.25">
      <c r="B6837"/>
      <c r="C6837"/>
      <c r="D6837"/>
    </row>
    <row r="6838" spans="2:4" x14ac:dyDescent="0.25">
      <c r="B6838"/>
      <c r="C6838"/>
      <c r="D6838"/>
    </row>
    <row r="6839" spans="2:4" x14ac:dyDescent="0.25">
      <c r="B6839"/>
      <c r="C6839"/>
      <c r="D6839"/>
    </row>
    <row r="6840" spans="2:4" x14ac:dyDescent="0.25">
      <c r="B6840"/>
      <c r="C6840"/>
      <c r="D6840"/>
    </row>
    <row r="6841" spans="2:4" x14ac:dyDescent="0.25">
      <c r="B6841"/>
      <c r="C6841"/>
      <c r="D6841"/>
    </row>
    <row r="6842" spans="2:4" x14ac:dyDescent="0.25">
      <c r="B6842"/>
      <c r="C6842"/>
      <c r="D6842"/>
    </row>
    <row r="6843" spans="2:4" x14ac:dyDescent="0.25">
      <c r="B6843"/>
      <c r="C6843"/>
      <c r="D6843"/>
    </row>
    <row r="6844" spans="2:4" x14ac:dyDescent="0.25">
      <c r="B6844"/>
      <c r="C6844"/>
      <c r="D6844"/>
    </row>
    <row r="6845" spans="2:4" x14ac:dyDescent="0.25">
      <c r="B6845"/>
      <c r="C6845"/>
      <c r="D6845"/>
    </row>
    <row r="6846" spans="2:4" x14ac:dyDescent="0.25">
      <c r="B6846"/>
      <c r="C6846"/>
      <c r="D6846"/>
    </row>
    <row r="6847" spans="2:4" x14ac:dyDescent="0.25">
      <c r="B6847"/>
      <c r="C6847"/>
      <c r="D6847"/>
    </row>
    <row r="6848" spans="2:4" x14ac:dyDescent="0.25">
      <c r="B6848"/>
      <c r="C6848"/>
      <c r="D6848"/>
    </row>
    <row r="6849" spans="2:4" x14ac:dyDescent="0.25">
      <c r="B6849"/>
      <c r="C6849"/>
      <c r="D6849"/>
    </row>
    <row r="6850" spans="2:4" x14ac:dyDescent="0.25">
      <c r="B6850"/>
      <c r="C6850"/>
      <c r="D6850"/>
    </row>
    <row r="6851" spans="2:4" x14ac:dyDescent="0.25">
      <c r="B6851"/>
      <c r="C6851"/>
      <c r="D6851"/>
    </row>
    <row r="6852" spans="2:4" x14ac:dyDescent="0.25">
      <c r="B6852"/>
      <c r="C6852"/>
      <c r="D6852"/>
    </row>
    <row r="6853" spans="2:4" x14ac:dyDescent="0.25">
      <c r="B6853"/>
      <c r="C6853"/>
      <c r="D6853"/>
    </row>
    <row r="6854" spans="2:4" x14ac:dyDescent="0.25">
      <c r="B6854"/>
      <c r="C6854"/>
      <c r="D6854"/>
    </row>
    <row r="6855" spans="2:4" x14ac:dyDescent="0.25">
      <c r="B6855"/>
      <c r="C6855"/>
      <c r="D6855"/>
    </row>
    <row r="6856" spans="2:4" x14ac:dyDescent="0.25">
      <c r="B6856"/>
      <c r="C6856"/>
      <c r="D6856"/>
    </row>
    <row r="6857" spans="2:4" x14ac:dyDescent="0.25">
      <c r="B6857"/>
      <c r="C6857"/>
      <c r="D6857"/>
    </row>
    <row r="6858" spans="2:4" x14ac:dyDescent="0.25">
      <c r="B6858"/>
      <c r="C6858"/>
      <c r="D6858"/>
    </row>
    <row r="6859" spans="2:4" x14ac:dyDescent="0.25">
      <c r="B6859"/>
      <c r="C6859"/>
      <c r="D6859"/>
    </row>
    <row r="6860" spans="2:4" x14ac:dyDescent="0.25">
      <c r="B6860"/>
      <c r="C6860"/>
      <c r="D6860"/>
    </row>
    <row r="6861" spans="2:4" x14ac:dyDescent="0.25">
      <c r="B6861"/>
      <c r="C6861"/>
      <c r="D6861"/>
    </row>
    <row r="6862" spans="2:4" x14ac:dyDescent="0.25">
      <c r="B6862"/>
      <c r="C6862"/>
      <c r="D6862"/>
    </row>
    <row r="6863" spans="2:4" x14ac:dyDescent="0.25">
      <c r="B6863"/>
      <c r="C6863"/>
      <c r="D6863"/>
    </row>
    <row r="6864" spans="2:4" x14ac:dyDescent="0.25">
      <c r="B6864"/>
      <c r="C6864"/>
      <c r="D6864"/>
    </row>
    <row r="6865" spans="2:4" x14ac:dyDescent="0.25">
      <c r="B6865"/>
      <c r="C6865"/>
      <c r="D6865"/>
    </row>
    <row r="6866" spans="2:4" x14ac:dyDescent="0.25">
      <c r="B6866"/>
      <c r="C6866"/>
      <c r="D6866"/>
    </row>
    <row r="6867" spans="2:4" x14ac:dyDescent="0.25">
      <c r="B6867"/>
      <c r="C6867"/>
      <c r="D6867"/>
    </row>
    <row r="6868" spans="2:4" x14ac:dyDescent="0.25">
      <c r="B6868"/>
      <c r="C6868"/>
      <c r="D6868"/>
    </row>
    <row r="6869" spans="2:4" x14ac:dyDescent="0.25">
      <c r="B6869"/>
      <c r="C6869"/>
      <c r="D6869"/>
    </row>
    <row r="6870" spans="2:4" x14ac:dyDescent="0.25">
      <c r="B6870"/>
      <c r="C6870"/>
      <c r="D6870"/>
    </row>
    <row r="6871" spans="2:4" x14ac:dyDescent="0.25">
      <c r="B6871"/>
      <c r="C6871"/>
      <c r="D6871"/>
    </row>
    <row r="6872" spans="2:4" x14ac:dyDescent="0.25">
      <c r="B6872"/>
      <c r="C6872"/>
      <c r="D6872"/>
    </row>
    <row r="6873" spans="2:4" x14ac:dyDescent="0.25">
      <c r="B6873"/>
      <c r="C6873"/>
      <c r="D6873"/>
    </row>
    <row r="6874" spans="2:4" x14ac:dyDescent="0.25">
      <c r="B6874"/>
      <c r="C6874"/>
      <c r="D6874"/>
    </row>
    <row r="6875" spans="2:4" x14ac:dyDescent="0.25">
      <c r="B6875"/>
      <c r="C6875"/>
      <c r="D6875"/>
    </row>
    <row r="6876" spans="2:4" x14ac:dyDescent="0.25">
      <c r="B6876"/>
      <c r="C6876"/>
      <c r="D6876"/>
    </row>
    <row r="6877" spans="2:4" x14ac:dyDescent="0.25">
      <c r="B6877"/>
      <c r="C6877"/>
      <c r="D6877"/>
    </row>
    <row r="6878" spans="2:4" x14ac:dyDescent="0.25">
      <c r="B6878"/>
      <c r="C6878"/>
      <c r="D6878"/>
    </row>
    <row r="6879" spans="2:4" x14ac:dyDescent="0.25">
      <c r="B6879"/>
      <c r="C6879"/>
      <c r="D6879"/>
    </row>
    <row r="6880" spans="2:4" x14ac:dyDescent="0.25">
      <c r="B6880"/>
      <c r="C6880"/>
      <c r="D6880"/>
    </row>
    <row r="6881" spans="2:4" x14ac:dyDescent="0.25">
      <c r="B6881"/>
      <c r="C6881"/>
      <c r="D6881"/>
    </row>
    <row r="6882" spans="2:4" x14ac:dyDescent="0.25">
      <c r="B6882"/>
      <c r="C6882"/>
      <c r="D6882"/>
    </row>
    <row r="6883" spans="2:4" x14ac:dyDescent="0.25">
      <c r="B6883"/>
      <c r="C6883"/>
      <c r="D6883"/>
    </row>
    <row r="6884" spans="2:4" x14ac:dyDescent="0.25">
      <c r="B6884"/>
      <c r="C6884"/>
      <c r="D6884"/>
    </row>
    <row r="6885" spans="2:4" x14ac:dyDescent="0.25">
      <c r="B6885"/>
      <c r="C6885"/>
      <c r="D6885"/>
    </row>
    <row r="6886" spans="2:4" x14ac:dyDescent="0.25">
      <c r="B6886"/>
      <c r="C6886"/>
      <c r="D6886"/>
    </row>
    <row r="6887" spans="2:4" x14ac:dyDescent="0.25">
      <c r="B6887"/>
      <c r="C6887"/>
      <c r="D6887"/>
    </row>
    <row r="6888" spans="2:4" x14ac:dyDescent="0.25">
      <c r="B6888"/>
      <c r="C6888"/>
      <c r="D6888"/>
    </row>
    <row r="6889" spans="2:4" x14ac:dyDescent="0.25">
      <c r="B6889"/>
      <c r="C6889"/>
      <c r="D6889"/>
    </row>
    <row r="6890" spans="2:4" x14ac:dyDescent="0.25">
      <c r="B6890"/>
      <c r="C6890"/>
      <c r="D6890"/>
    </row>
    <row r="6891" spans="2:4" x14ac:dyDescent="0.25">
      <c r="B6891"/>
      <c r="C6891"/>
      <c r="D6891"/>
    </row>
    <row r="6892" spans="2:4" x14ac:dyDescent="0.25">
      <c r="B6892"/>
      <c r="C6892"/>
      <c r="D6892"/>
    </row>
    <row r="6893" spans="2:4" x14ac:dyDescent="0.25">
      <c r="B6893"/>
      <c r="C6893"/>
      <c r="D6893"/>
    </row>
    <row r="6894" spans="2:4" x14ac:dyDescent="0.25">
      <c r="B6894"/>
      <c r="C6894"/>
      <c r="D6894"/>
    </row>
    <row r="6895" spans="2:4" x14ac:dyDescent="0.25">
      <c r="B6895"/>
      <c r="C6895"/>
      <c r="D6895"/>
    </row>
    <row r="6896" spans="2:4" x14ac:dyDescent="0.25">
      <c r="B6896"/>
      <c r="C6896"/>
      <c r="D6896"/>
    </row>
    <row r="6897" spans="2:4" x14ac:dyDescent="0.25">
      <c r="B6897"/>
      <c r="C6897"/>
      <c r="D6897"/>
    </row>
    <row r="6898" spans="2:4" x14ac:dyDescent="0.25">
      <c r="B6898"/>
      <c r="C6898"/>
      <c r="D6898"/>
    </row>
    <row r="6899" spans="2:4" x14ac:dyDescent="0.25">
      <c r="B6899"/>
      <c r="C6899"/>
      <c r="D6899"/>
    </row>
    <row r="6900" spans="2:4" x14ac:dyDescent="0.25">
      <c r="B6900"/>
      <c r="C6900"/>
      <c r="D6900"/>
    </row>
    <row r="6901" spans="2:4" x14ac:dyDescent="0.25">
      <c r="B6901"/>
      <c r="C6901"/>
      <c r="D6901"/>
    </row>
    <row r="6902" spans="2:4" x14ac:dyDescent="0.25">
      <c r="B6902"/>
      <c r="C6902"/>
      <c r="D6902"/>
    </row>
    <row r="6903" spans="2:4" x14ac:dyDescent="0.25">
      <c r="B6903"/>
      <c r="C6903"/>
      <c r="D6903"/>
    </row>
    <row r="6904" spans="2:4" x14ac:dyDescent="0.25">
      <c r="B6904"/>
      <c r="C6904"/>
      <c r="D6904"/>
    </row>
    <row r="6905" spans="2:4" x14ac:dyDescent="0.25">
      <c r="B6905"/>
      <c r="C6905"/>
      <c r="D6905"/>
    </row>
    <row r="6906" spans="2:4" x14ac:dyDescent="0.25">
      <c r="B6906"/>
      <c r="C6906"/>
      <c r="D6906"/>
    </row>
    <row r="6907" spans="2:4" x14ac:dyDescent="0.25">
      <c r="B6907"/>
      <c r="C6907"/>
      <c r="D6907"/>
    </row>
    <row r="6908" spans="2:4" x14ac:dyDescent="0.25">
      <c r="B6908"/>
      <c r="C6908"/>
      <c r="D6908"/>
    </row>
    <row r="6909" spans="2:4" x14ac:dyDescent="0.25">
      <c r="B6909"/>
      <c r="C6909"/>
      <c r="D6909"/>
    </row>
    <row r="6910" spans="2:4" x14ac:dyDescent="0.25">
      <c r="B6910"/>
      <c r="C6910"/>
      <c r="D6910"/>
    </row>
    <row r="6911" spans="2:4" x14ac:dyDescent="0.25">
      <c r="B6911"/>
      <c r="C6911"/>
      <c r="D6911"/>
    </row>
    <row r="6912" spans="2:4" x14ac:dyDescent="0.25">
      <c r="B6912"/>
      <c r="C6912"/>
      <c r="D6912"/>
    </row>
    <row r="6913" spans="2:4" x14ac:dyDescent="0.25">
      <c r="B6913"/>
      <c r="C6913"/>
      <c r="D6913"/>
    </row>
    <row r="6914" spans="2:4" x14ac:dyDescent="0.25">
      <c r="B6914"/>
      <c r="C6914"/>
      <c r="D6914"/>
    </row>
    <row r="6915" spans="2:4" x14ac:dyDescent="0.25">
      <c r="B6915"/>
      <c r="C6915"/>
      <c r="D6915"/>
    </row>
    <row r="6916" spans="2:4" x14ac:dyDescent="0.25">
      <c r="B6916"/>
      <c r="C6916"/>
      <c r="D6916"/>
    </row>
    <row r="6917" spans="2:4" x14ac:dyDescent="0.25">
      <c r="B6917"/>
      <c r="C6917"/>
      <c r="D6917"/>
    </row>
    <row r="6918" spans="2:4" x14ac:dyDescent="0.25">
      <c r="B6918"/>
      <c r="C6918"/>
      <c r="D6918"/>
    </row>
    <row r="6919" spans="2:4" x14ac:dyDescent="0.25">
      <c r="B6919"/>
      <c r="C6919"/>
      <c r="D6919"/>
    </row>
    <row r="6920" spans="2:4" x14ac:dyDescent="0.25">
      <c r="B6920"/>
      <c r="C6920"/>
      <c r="D6920"/>
    </row>
    <row r="6921" spans="2:4" x14ac:dyDescent="0.25">
      <c r="B6921"/>
      <c r="C6921"/>
      <c r="D6921"/>
    </row>
    <row r="6922" spans="2:4" x14ac:dyDescent="0.25">
      <c r="B6922"/>
      <c r="C6922"/>
      <c r="D6922"/>
    </row>
    <row r="6923" spans="2:4" x14ac:dyDescent="0.25">
      <c r="B6923"/>
      <c r="C6923"/>
      <c r="D6923"/>
    </row>
    <row r="6924" spans="2:4" x14ac:dyDescent="0.25">
      <c r="B6924"/>
      <c r="C6924"/>
      <c r="D6924"/>
    </row>
    <row r="6925" spans="2:4" x14ac:dyDescent="0.25">
      <c r="B6925"/>
      <c r="C6925"/>
      <c r="D6925"/>
    </row>
    <row r="6926" spans="2:4" x14ac:dyDescent="0.25">
      <c r="B6926"/>
      <c r="C6926"/>
      <c r="D6926"/>
    </row>
    <row r="6927" spans="2:4" x14ac:dyDescent="0.25">
      <c r="B6927"/>
      <c r="C6927"/>
      <c r="D6927"/>
    </row>
    <row r="6928" spans="2:4" x14ac:dyDescent="0.25">
      <c r="B6928"/>
      <c r="C6928"/>
      <c r="D6928"/>
    </row>
    <row r="6929" spans="2:4" x14ac:dyDescent="0.25">
      <c r="B6929"/>
      <c r="C6929"/>
      <c r="D6929"/>
    </row>
    <row r="6930" spans="2:4" x14ac:dyDescent="0.25">
      <c r="B6930"/>
      <c r="C6930"/>
      <c r="D6930"/>
    </row>
    <row r="6931" spans="2:4" x14ac:dyDescent="0.25">
      <c r="B6931"/>
      <c r="C6931"/>
      <c r="D6931"/>
    </row>
    <row r="6932" spans="2:4" x14ac:dyDescent="0.25">
      <c r="B6932"/>
      <c r="C6932"/>
      <c r="D6932"/>
    </row>
    <row r="6933" spans="2:4" x14ac:dyDescent="0.25">
      <c r="B6933"/>
      <c r="C6933"/>
      <c r="D6933"/>
    </row>
    <row r="6934" spans="2:4" x14ac:dyDescent="0.25">
      <c r="B6934"/>
      <c r="C6934"/>
      <c r="D6934"/>
    </row>
    <row r="6935" spans="2:4" x14ac:dyDescent="0.25">
      <c r="B6935"/>
      <c r="C6935"/>
      <c r="D6935"/>
    </row>
    <row r="6936" spans="2:4" x14ac:dyDescent="0.25">
      <c r="B6936"/>
      <c r="C6936"/>
      <c r="D6936"/>
    </row>
    <row r="6937" spans="2:4" x14ac:dyDescent="0.25">
      <c r="B6937"/>
      <c r="C6937"/>
      <c r="D6937"/>
    </row>
    <row r="6938" spans="2:4" x14ac:dyDescent="0.25">
      <c r="B6938"/>
      <c r="C6938"/>
      <c r="D6938"/>
    </row>
    <row r="6939" spans="2:4" x14ac:dyDescent="0.25">
      <c r="B6939"/>
      <c r="C6939"/>
      <c r="D6939"/>
    </row>
    <row r="6940" spans="2:4" x14ac:dyDescent="0.25">
      <c r="B6940"/>
      <c r="C6940"/>
      <c r="D6940"/>
    </row>
    <row r="6941" spans="2:4" x14ac:dyDescent="0.25">
      <c r="B6941"/>
      <c r="C6941"/>
      <c r="D6941"/>
    </row>
    <row r="6942" spans="2:4" x14ac:dyDescent="0.25">
      <c r="B6942"/>
      <c r="C6942"/>
      <c r="D6942"/>
    </row>
    <row r="6943" spans="2:4" x14ac:dyDescent="0.25">
      <c r="B6943"/>
      <c r="C6943"/>
      <c r="D6943"/>
    </row>
    <row r="6944" spans="2:4" x14ac:dyDescent="0.25">
      <c r="B6944"/>
      <c r="C6944"/>
      <c r="D6944"/>
    </row>
    <row r="6945" spans="2:4" x14ac:dyDescent="0.25">
      <c r="B6945"/>
      <c r="C6945"/>
      <c r="D6945"/>
    </row>
    <row r="6946" spans="2:4" x14ac:dyDescent="0.25">
      <c r="B6946"/>
      <c r="C6946"/>
      <c r="D6946"/>
    </row>
    <row r="6947" spans="2:4" x14ac:dyDescent="0.25">
      <c r="B6947"/>
      <c r="C6947"/>
      <c r="D6947"/>
    </row>
    <row r="6948" spans="2:4" x14ac:dyDescent="0.25">
      <c r="B6948"/>
      <c r="C6948"/>
      <c r="D6948"/>
    </row>
    <row r="6949" spans="2:4" x14ac:dyDescent="0.25">
      <c r="B6949"/>
      <c r="C6949"/>
      <c r="D6949"/>
    </row>
    <row r="6950" spans="2:4" x14ac:dyDescent="0.25">
      <c r="B6950"/>
      <c r="C6950"/>
      <c r="D6950"/>
    </row>
    <row r="6951" spans="2:4" x14ac:dyDescent="0.25">
      <c r="B6951"/>
      <c r="C6951"/>
      <c r="D6951"/>
    </row>
    <row r="6952" spans="2:4" x14ac:dyDescent="0.25">
      <c r="B6952"/>
      <c r="C6952"/>
      <c r="D6952"/>
    </row>
    <row r="6953" spans="2:4" x14ac:dyDescent="0.25">
      <c r="B6953"/>
      <c r="C6953"/>
      <c r="D6953"/>
    </row>
    <row r="6954" spans="2:4" x14ac:dyDescent="0.25">
      <c r="B6954"/>
      <c r="C6954"/>
      <c r="D6954"/>
    </row>
    <row r="6955" spans="2:4" x14ac:dyDescent="0.25">
      <c r="B6955"/>
      <c r="C6955"/>
      <c r="D6955"/>
    </row>
    <row r="6956" spans="2:4" x14ac:dyDescent="0.25">
      <c r="B6956"/>
      <c r="C6956"/>
      <c r="D6956"/>
    </row>
    <row r="6957" spans="2:4" x14ac:dyDescent="0.25">
      <c r="B6957"/>
      <c r="C6957"/>
      <c r="D6957"/>
    </row>
    <row r="6958" spans="2:4" x14ac:dyDescent="0.25">
      <c r="B6958"/>
      <c r="C6958"/>
      <c r="D6958"/>
    </row>
    <row r="6959" spans="2:4" x14ac:dyDescent="0.25">
      <c r="B6959"/>
      <c r="C6959"/>
      <c r="D6959"/>
    </row>
    <row r="6960" spans="2:4" x14ac:dyDescent="0.25">
      <c r="B6960"/>
      <c r="C6960"/>
      <c r="D6960"/>
    </row>
    <row r="6961" spans="2:4" x14ac:dyDescent="0.25">
      <c r="B6961"/>
      <c r="C6961"/>
      <c r="D6961"/>
    </row>
    <row r="6962" spans="2:4" x14ac:dyDescent="0.25">
      <c r="B6962"/>
      <c r="C6962"/>
      <c r="D6962"/>
    </row>
    <row r="6963" spans="2:4" x14ac:dyDescent="0.25">
      <c r="B6963"/>
      <c r="C6963"/>
      <c r="D6963"/>
    </row>
    <row r="6964" spans="2:4" x14ac:dyDescent="0.25">
      <c r="B6964"/>
      <c r="C6964"/>
      <c r="D6964"/>
    </row>
    <row r="6965" spans="2:4" x14ac:dyDescent="0.25">
      <c r="B6965"/>
      <c r="C6965"/>
      <c r="D6965"/>
    </row>
    <row r="6966" spans="2:4" x14ac:dyDescent="0.25">
      <c r="B6966"/>
      <c r="C6966"/>
      <c r="D6966"/>
    </row>
    <row r="6967" spans="2:4" x14ac:dyDescent="0.25">
      <c r="B6967"/>
      <c r="C6967"/>
      <c r="D6967"/>
    </row>
    <row r="6968" spans="2:4" x14ac:dyDescent="0.25">
      <c r="B6968"/>
      <c r="C6968"/>
      <c r="D6968"/>
    </row>
    <row r="6969" spans="2:4" x14ac:dyDescent="0.25">
      <c r="B6969"/>
      <c r="C6969"/>
      <c r="D6969"/>
    </row>
    <row r="6970" spans="2:4" x14ac:dyDescent="0.25">
      <c r="B6970"/>
      <c r="C6970"/>
      <c r="D6970"/>
    </row>
    <row r="6971" spans="2:4" x14ac:dyDescent="0.25">
      <c r="B6971"/>
      <c r="C6971"/>
      <c r="D6971"/>
    </row>
    <row r="6972" spans="2:4" x14ac:dyDescent="0.25">
      <c r="B6972"/>
      <c r="C6972"/>
      <c r="D6972"/>
    </row>
    <row r="6973" spans="2:4" x14ac:dyDescent="0.25">
      <c r="B6973"/>
      <c r="C6973"/>
      <c r="D6973"/>
    </row>
    <row r="6974" spans="2:4" x14ac:dyDescent="0.25">
      <c r="B6974"/>
      <c r="C6974"/>
      <c r="D6974"/>
    </row>
    <row r="6975" spans="2:4" x14ac:dyDescent="0.25">
      <c r="B6975"/>
      <c r="C6975"/>
      <c r="D6975"/>
    </row>
    <row r="6976" spans="2:4" x14ac:dyDescent="0.25">
      <c r="B6976"/>
      <c r="C6976"/>
      <c r="D6976"/>
    </row>
    <row r="6977" spans="2:4" x14ac:dyDescent="0.25">
      <c r="B6977"/>
      <c r="C6977"/>
      <c r="D6977"/>
    </row>
    <row r="6978" spans="2:4" x14ac:dyDescent="0.25">
      <c r="B6978"/>
      <c r="C6978"/>
      <c r="D6978"/>
    </row>
    <row r="6979" spans="2:4" x14ac:dyDescent="0.25">
      <c r="B6979"/>
      <c r="C6979"/>
      <c r="D6979"/>
    </row>
    <row r="6980" spans="2:4" x14ac:dyDescent="0.25">
      <c r="B6980"/>
      <c r="C6980"/>
      <c r="D6980"/>
    </row>
    <row r="6981" spans="2:4" x14ac:dyDescent="0.25">
      <c r="B6981"/>
      <c r="C6981"/>
      <c r="D6981"/>
    </row>
    <row r="6982" spans="2:4" x14ac:dyDescent="0.25">
      <c r="B6982"/>
      <c r="C6982"/>
      <c r="D6982"/>
    </row>
    <row r="6983" spans="2:4" x14ac:dyDescent="0.25">
      <c r="B6983"/>
      <c r="C6983"/>
      <c r="D6983"/>
    </row>
    <row r="6984" spans="2:4" x14ac:dyDescent="0.25">
      <c r="B6984"/>
      <c r="C6984"/>
      <c r="D6984"/>
    </row>
    <row r="6985" spans="2:4" x14ac:dyDescent="0.25">
      <c r="B6985"/>
      <c r="C6985"/>
      <c r="D6985"/>
    </row>
    <row r="6986" spans="2:4" x14ac:dyDescent="0.25">
      <c r="B6986"/>
      <c r="C6986"/>
      <c r="D6986"/>
    </row>
    <row r="6987" spans="2:4" x14ac:dyDescent="0.25">
      <c r="B6987"/>
      <c r="C6987"/>
      <c r="D6987"/>
    </row>
    <row r="6988" spans="2:4" x14ac:dyDescent="0.25">
      <c r="B6988"/>
      <c r="C6988"/>
      <c r="D6988"/>
    </row>
    <row r="6989" spans="2:4" x14ac:dyDescent="0.25">
      <c r="B6989"/>
      <c r="C6989"/>
      <c r="D6989"/>
    </row>
    <row r="6990" spans="2:4" x14ac:dyDescent="0.25">
      <c r="B6990"/>
      <c r="C6990"/>
      <c r="D6990"/>
    </row>
    <row r="6991" spans="2:4" x14ac:dyDescent="0.25">
      <c r="B6991"/>
      <c r="C6991"/>
      <c r="D6991"/>
    </row>
    <row r="6992" spans="2:4" x14ac:dyDescent="0.25">
      <c r="B6992"/>
      <c r="C6992"/>
      <c r="D6992"/>
    </row>
    <row r="6993" spans="2:4" x14ac:dyDescent="0.25">
      <c r="B6993"/>
      <c r="C6993"/>
      <c r="D6993"/>
    </row>
    <row r="6994" spans="2:4" x14ac:dyDescent="0.25">
      <c r="B6994"/>
      <c r="C6994"/>
      <c r="D6994"/>
    </row>
    <row r="6995" spans="2:4" x14ac:dyDescent="0.25">
      <c r="B6995"/>
      <c r="C6995"/>
      <c r="D6995"/>
    </row>
    <row r="6996" spans="2:4" x14ac:dyDescent="0.25">
      <c r="B6996"/>
      <c r="C6996"/>
      <c r="D6996"/>
    </row>
    <row r="6997" spans="2:4" x14ac:dyDescent="0.25">
      <c r="B6997"/>
      <c r="C6997"/>
      <c r="D6997"/>
    </row>
    <row r="6998" spans="2:4" x14ac:dyDescent="0.25">
      <c r="B6998"/>
      <c r="C6998"/>
      <c r="D6998"/>
    </row>
    <row r="6999" spans="2:4" x14ac:dyDescent="0.25">
      <c r="B6999"/>
      <c r="C6999"/>
      <c r="D6999"/>
    </row>
    <row r="7000" spans="2:4" x14ac:dyDescent="0.25">
      <c r="B7000"/>
      <c r="C7000"/>
      <c r="D7000"/>
    </row>
    <row r="7001" spans="2:4" x14ac:dyDescent="0.25">
      <c r="B7001"/>
      <c r="C7001"/>
      <c r="D7001"/>
    </row>
    <row r="7002" spans="2:4" x14ac:dyDescent="0.25">
      <c r="B7002"/>
      <c r="C7002"/>
      <c r="D7002"/>
    </row>
    <row r="7003" spans="2:4" x14ac:dyDescent="0.25">
      <c r="B7003"/>
      <c r="C7003"/>
      <c r="D7003"/>
    </row>
    <row r="7004" spans="2:4" x14ac:dyDescent="0.25">
      <c r="B7004"/>
      <c r="C7004"/>
      <c r="D7004"/>
    </row>
    <row r="7005" spans="2:4" x14ac:dyDescent="0.25">
      <c r="B7005"/>
      <c r="C7005"/>
      <c r="D7005"/>
    </row>
    <row r="7006" spans="2:4" x14ac:dyDescent="0.25">
      <c r="B7006"/>
      <c r="C7006"/>
      <c r="D7006"/>
    </row>
    <row r="7007" spans="2:4" x14ac:dyDescent="0.25">
      <c r="B7007"/>
      <c r="C7007"/>
      <c r="D7007"/>
    </row>
    <row r="7008" spans="2:4" x14ac:dyDescent="0.25">
      <c r="B7008"/>
      <c r="C7008"/>
      <c r="D7008"/>
    </row>
    <row r="7009" spans="2:4" x14ac:dyDescent="0.25">
      <c r="B7009"/>
      <c r="C7009"/>
      <c r="D7009"/>
    </row>
    <row r="7010" spans="2:4" x14ac:dyDescent="0.25">
      <c r="B7010"/>
      <c r="C7010"/>
      <c r="D7010"/>
    </row>
    <row r="7011" spans="2:4" x14ac:dyDescent="0.25">
      <c r="B7011"/>
      <c r="C7011"/>
      <c r="D7011"/>
    </row>
    <row r="7012" spans="2:4" x14ac:dyDescent="0.25">
      <c r="B7012"/>
      <c r="C7012"/>
      <c r="D7012"/>
    </row>
    <row r="7013" spans="2:4" x14ac:dyDescent="0.25">
      <c r="B7013"/>
      <c r="C7013"/>
      <c r="D7013"/>
    </row>
    <row r="7014" spans="2:4" x14ac:dyDescent="0.25">
      <c r="B7014"/>
      <c r="C7014"/>
      <c r="D7014"/>
    </row>
    <row r="7015" spans="2:4" x14ac:dyDescent="0.25">
      <c r="B7015"/>
      <c r="C7015"/>
      <c r="D7015"/>
    </row>
    <row r="7016" spans="2:4" x14ac:dyDescent="0.25">
      <c r="B7016"/>
      <c r="C7016"/>
      <c r="D7016"/>
    </row>
    <row r="7017" spans="2:4" x14ac:dyDescent="0.25">
      <c r="B7017"/>
      <c r="C7017"/>
      <c r="D7017"/>
    </row>
    <row r="7018" spans="2:4" x14ac:dyDescent="0.25">
      <c r="B7018"/>
      <c r="C7018"/>
      <c r="D7018"/>
    </row>
    <row r="7019" spans="2:4" x14ac:dyDescent="0.25">
      <c r="B7019"/>
      <c r="C7019"/>
      <c r="D7019"/>
    </row>
    <row r="7020" spans="2:4" x14ac:dyDescent="0.25">
      <c r="B7020"/>
      <c r="C7020"/>
      <c r="D7020"/>
    </row>
    <row r="7021" spans="2:4" x14ac:dyDescent="0.25">
      <c r="B7021"/>
      <c r="C7021"/>
      <c r="D7021"/>
    </row>
    <row r="7022" spans="2:4" x14ac:dyDescent="0.25">
      <c r="B7022"/>
      <c r="C7022"/>
      <c r="D7022"/>
    </row>
    <row r="7023" spans="2:4" x14ac:dyDescent="0.25">
      <c r="B7023"/>
      <c r="C7023"/>
      <c r="D7023"/>
    </row>
    <row r="7024" spans="2:4" x14ac:dyDescent="0.25">
      <c r="B7024"/>
      <c r="C7024"/>
      <c r="D7024"/>
    </row>
    <row r="7025" spans="2:4" x14ac:dyDescent="0.25">
      <c r="B7025"/>
      <c r="C7025"/>
      <c r="D7025"/>
    </row>
    <row r="7026" spans="2:4" x14ac:dyDescent="0.25">
      <c r="B7026"/>
      <c r="C7026"/>
      <c r="D7026"/>
    </row>
    <row r="7027" spans="2:4" x14ac:dyDescent="0.25">
      <c r="B7027"/>
      <c r="C7027"/>
      <c r="D7027"/>
    </row>
    <row r="7028" spans="2:4" x14ac:dyDescent="0.25">
      <c r="B7028"/>
      <c r="C7028"/>
      <c r="D7028"/>
    </row>
    <row r="7029" spans="2:4" x14ac:dyDescent="0.25">
      <c r="B7029"/>
      <c r="C7029"/>
      <c r="D7029"/>
    </row>
    <row r="7030" spans="2:4" x14ac:dyDescent="0.25">
      <c r="B7030"/>
      <c r="C7030"/>
      <c r="D7030"/>
    </row>
    <row r="7031" spans="2:4" x14ac:dyDescent="0.25">
      <c r="B7031"/>
      <c r="C7031"/>
      <c r="D7031"/>
    </row>
    <row r="7032" spans="2:4" x14ac:dyDescent="0.25">
      <c r="B7032"/>
      <c r="C7032"/>
      <c r="D7032"/>
    </row>
    <row r="7033" spans="2:4" x14ac:dyDescent="0.25">
      <c r="B7033"/>
      <c r="C7033"/>
      <c r="D7033"/>
    </row>
    <row r="7034" spans="2:4" x14ac:dyDescent="0.25">
      <c r="B7034"/>
      <c r="C7034"/>
      <c r="D7034"/>
    </row>
    <row r="7035" spans="2:4" x14ac:dyDescent="0.25">
      <c r="B7035"/>
      <c r="C7035"/>
      <c r="D7035"/>
    </row>
    <row r="7036" spans="2:4" x14ac:dyDescent="0.25">
      <c r="B7036"/>
      <c r="C7036"/>
      <c r="D7036"/>
    </row>
    <row r="7037" spans="2:4" x14ac:dyDescent="0.25">
      <c r="B7037"/>
      <c r="C7037"/>
      <c r="D7037"/>
    </row>
    <row r="7038" spans="2:4" x14ac:dyDescent="0.25">
      <c r="B7038"/>
      <c r="C7038"/>
      <c r="D7038"/>
    </row>
    <row r="7039" spans="2:4" x14ac:dyDescent="0.25">
      <c r="B7039"/>
      <c r="C7039"/>
      <c r="D7039"/>
    </row>
    <row r="7040" spans="2:4" x14ac:dyDescent="0.25">
      <c r="B7040"/>
      <c r="C7040"/>
      <c r="D7040"/>
    </row>
    <row r="7041" spans="2:4" x14ac:dyDescent="0.25">
      <c r="B7041"/>
      <c r="C7041"/>
      <c r="D7041"/>
    </row>
    <row r="7042" spans="2:4" x14ac:dyDescent="0.25">
      <c r="B7042"/>
      <c r="C7042"/>
      <c r="D7042"/>
    </row>
    <row r="7043" spans="2:4" x14ac:dyDescent="0.25">
      <c r="B7043"/>
      <c r="C7043"/>
      <c r="D7043"/>
    </row>
    <row r="7044" spans="2:4" x14ac:dyDescent="0.25">
      <c r="B7044"/>
      <c r="C7044"/>
      <c r="D7044"/>
    </row>
    <row r="7045" spans="2:4" x14ac:dyDescent="0.25">
      <c r="B7045"/>
      <c r="C7045"/>
      <c r="D7045"/>
    </row>
    <row r="7046" spans="2:4" x14ac:dyDescent="0.25">
      <c r="B7046"/>
      <c r="C7046"/>
      <c r="D7046"/>
    </row>
    <row r="7047" spans="2:4" x14ac:dyDescent="0.25">
      <c r="B7047"/>
      <c r="C7047"/>
      <c r="D7047"/>
    </row>
    <row r="7048" spans="2:4" x14ac:dyDescent="0.25">
      <c r="B7048"/>
      <c r="C7048"/>
      <c r="D7048"/>
    </row>
    <row r="7049" spans="2:4" x14ac:dyDescent="0.25">
      <c r="B7049"/>
      <c r="C7049"/>
      <c r="D7049"/>
    </row>
    <row r="7050" spans="2:4" x14ac:dyDescent="0.25">
      <c r="B7050"/>
      <c r="C7050"/>
      <c r="D7050"/>
    </row>
    <row r="7051" spans="2:4" x14ac:dyDescent="0.25">
      <c r="B7051"/>
      <c r="C7051"/>
      <c r="D7051"/>
    </row>
    <row r="7052" spans="2:4" x14ac:dyDescent="0.25">
      <c r="B7052"/>
      <c r="C7052"/>
      <c r="D7052"/>
    </row>
    <row r="7053" spans="2:4" x14ac:dyDescent="0.25">
      <c r="B7053"/>
      <c r="C7053"/>
      <c r="D7053"/>
    </row>
    <row r="7054" spans="2:4" x14ac:dyDescent="0.25">
      <c r="B7054"/>
      <c r="C7054"/>
      <c r="D7054"/>
    </row>
    <row r="7055" spans="2:4" x14ac:dyDescent="0.25">
      <c r="B7055"/>
      <c r="C7055"/>
      <c r="D7055"/>
    </row>
    <row r="7056" spans="2:4" x14ac:dyDescent="0.25">
      <c r="B7056"/>
      <c r="C7056"/>
      <c r="D7056"/>
    </row>
    <row r="7057" spans="2:4" x14ac:dyDescent="0.25">
      <c r="B7057"/>
      <c r="C7057"/>
      <c r="D7057"/>
    </row>
    <row r="7058" spans="2:4" x14ac:dyDescent="0.25">
      <c r="B7058"/>
      <c r="C7058"/>
      <c r="D7058"/>
    </row>
    <row r="7059" spans="2:4" x14ac:dyDescent="0.25">
      <c r="B7059"/>
      <c r="C7059"/>
      <c r="D7059"/>
    </row>
    <row r="7060" spans="2:4" x14ac:dyDescent="0.25">
      <c r="B7060"/>
      <c r="C7060"/>
      <c r="D7060"/>
    </row>
    <row r="7061" spans="2:4" x14ac:dyDescent="0.25">
      <c r="B7061"/>
      <c r="C7061"/>
      <c r="D7061"/>
    </row>
    <row r="7062" spans="2:4" x14ac:dyDescent="0.25">
      <c r="B7062"/>
      <c r="C7062"/>
      <c r="D7062"/>
    </row>
    <row r="7063" spans="2:4" x14ac:dyDescent="0.25">
      <c r="B7063"/>
      <c r="C7063"/>
      <c r="D7063"/>
    </row>
    <row r="7064" spans="2:4" x14ac:dyDescent="0.25">
      <c r="B7064"/>
      <c r="C7064"/>
      <c r="D7064"/>
    </row>
    <row r="7065" spans="2:4" x14ac:dyDescent="0.25">
      <c r="B7065"/>
      <c r="C7065"/>
      <c r="D7065"/>
    </row>
    <row r="7066" spans="2:4" x14ac:dyDescent="0.25">
      <c r="B7066"/>
      <c r="C7066"/>
      <c r="D7066"/>
    </row>
    <row r="7067" spans="2:4" x14ac:dyDescent="0.25">
      <c r="B7067"/>
      <c r="C7067"/>
      <c r="D7067"/>
    </row>
    <row r="7068" spans="2:4" x14ac:dyDescent="0.25">
      <c r="B7068"/>
      <c r="C7068"/>
      <c r="D7068"/>
    </row>
    <row r="7069" spans="2:4" x14ac:dyDescent="0.25">
      <c r="B7069"/>
      <c r="C7069"/>
      <c r="D7069"/>
    </row>
    <row r="7070" spans="2:4" x14ac:dyDescent="0.25">
      <c r="B7070"/>
      <c r="C7070"/>
      <c r="D7070"/>
    </row>
    <row r="7071" spans="2:4" x14ac:dyDescent="0.25">
      <c r="B7071"/>
      <c r="C7071"/>
      <c r="D7071"/>
    </row>
    <row r="7072" spans="2:4" x14ac:dyDescent="0.25">
      <c r="B7072"/>
      <c r="C7072"/>
      <c r="D7072"/>
    </row>
    <row r="7073" spans="2:4" x14ac:dyDescent="0.25">
      <c r="B7073"/>
      <c r="C7073"/>
      <c r="D7073"/>
    </row>
    <row r="7074" spans="2:4" x14ac:dyDescent="0.25">
      <c r="B7074"/>
      <c r="C7074"/>
      <c r="D7074"/>
    </row>
    <row r="7075" spans="2:4" x14ac:dyDescent="0.25">
      <c r="B7075"/>
      <c r="C7075"/>
      <c r="D7075"/>
    </row>
    <row r="7076" spans="2:4" x14ac:dyDescent="0.25">
      <c r="B7076"/>
      <c r="C7076"/>
      <c r="D7076"/>
    </row>
    <row r="7077" spans="2:4" x14ac:dyDescent="0.25">
      <c r="B7077"/>
      <c r="C7077"/>
      <c r="D7077"/>
    </row>
    <row r="7078" spans="2:4" x14ac:dyDescent="0.25">
      <c r="B7078"/>
      <c r="C7078"/>
      <c r="D7078"/>
    </row>
    <row r="7079" spans="2:4" x14ac:dyDescent="0.25">
      <c r="B7079"/>
      <c r="C7079"/>
      <c r="D7079"/>
    </row>
    <row r="7080" spans="2:4" x14ac:dyDescent="0.25">
      <c r="B7080"/>
      <c r="C7080"/>
      <c r="D7080"/>
    </row>
    <row r="7081" spans="2:4" x14ac:dyDescent="0.25">
      <c r="B7081"/>
      <c r="C7081"/>
      <c r="D7081"/>
    </row>
    <row r="7082" spans="2:4" x14ac:dyDescent="0.25">
      <c r="B7082"/>
      <c r="C7082"/>
      <c r="D7082"/>
    </row>
    <row r="7083" spans="2:4" x14ac:dyDescent="0.25">
      <c r="B7083"/>
      <c r="C7083"/>
      <c r="D7083"/>
    </row>
    <row r="7084" spans="2:4" x14ac:dyDescent="0.25">
      <c r="B7084"/>
      <c r="C7084"/>
      <c r="D7084"/>
    </row>
    <row r="7085" spans="2:4" x14ac:dyDescent="0.25">
      <c r="B7085"/>
      <c r="C7085"/>
      <c r="D7085"/>
    </row>
    <row r="7086" spans="2:4" x14ac:dyDescent="0.25">
      <c r="B7086"/>
      <c r="C7086"/>
      <c r="D7086"/>
    </row>
    <row r="7087" spans="2:4" x14ac:dyDescent="0.25">
      <c r="B7087"/>
      <c r="C7087"/>
      <c r="D7087"/>
    </row>
    <row r="7088" spans="2:4" x14ac:dyDescent="0.25">
      <c r="B7088"/>
      <c r="C7088"/>
      <c r="D7088"/>
    </row>
    <row r="7089" spans="2:4" x14ac:dyDescent="0.25">
      <c r="B7089"/>
      <c r="C7089"/>
      <c r="D7089"/>
    </row>
    <row r="7090" spans="2:4" x14ac:dyDescent="0.25">
      <c r="B7090"/>
      <c r="C7090"/>
      <c r="D7090"/>
    </row>
    <row r="7091" spans="2:4" x14ac:dyDescent="0.25">
      <c r="B7091"/>
      <c r="C7091"/>
      <c r="D7091"/>
    </row>
    <row r="7092" spans="2:4" x14ac:dyDescent="0.25">
      <c r="B7092"/>
      <c r="C7092"/>
      <c r="D7092"/>
    </row>
    <row r="7093" spans="2:4" x14ac:dyDescent="0.25">
      <c r="B7093"/>
      <c r="C7093"/>
      <c r="D7093"/>
    </row>
    <row r="7094" spans="2:4" x14ac:dyDescent="0.25">
      <c r="B7094"/>
      <c r="C7094"/>
      <c r="D7094"/>
    </row>
    <row r="7095" spans="2:4" x14ac:dyDescent="0.25">
      <c r="B7095"/>
      <c r="C7095"/>
      <c r="D7095"/>
    </row>
    <row r="7096" spans="2:4" x14ac:dyDescent="0.25">
      <c r="B7096"/>
      <c r="C7096"/>
      <c r="D7096"/>
    </row>
    <row r="7097" spans="2:4" x14ac:dyDescent="0.25">
      <c r="B7097"/>
      <c r="C7097"/>
      <c r="D7097"/>
    </row>
    <row r="7098" spans="2:4" x14ac:dyDescent="0.25">
      <c r="B7098"/>
      <c r="C7098"/>
      <c r="D7098"/>
    </row>
    <row r="7099" spans="2:4" x14ac:dyDescent="0.25">
      <c r="B7099"/>
      <c r="C7099"/>
      <c r="D7099"/>
    </row>
    <row r="7100" spans="2:4" x14ac:dyDescent="0.25">
      <c r="B7100"/>
      <c r="C7100"/>
      <c r="D7100"/>
    </row>
    <row r="7101" spans="2:4" x14ac:dyDescent="0.25">
      <c r="B7101"/>
      <c r="C7101"/>
      <c r="D7101"/>
    </row>
    <row r="7102" spans="2:4" x14ac:dyDescent="0.25">
      <c r="B7102"/>
      <c r="C7102"/>
      <c r="D7102"/>
    </row>
    <row r="7103" spans="2:4" x14ac:dyDescent="0.25">
      <c r="B7103"/>
      <c r="C7103"/>
      <c r="D7103"/>
    </row>
    <row r="7104" spans="2:4" x14ac:dyDescent="0.25">
      <c r="B7104"/>
      <c r="C7104"/>
      <c r="D7104"/>
    </row>
    <row r="7105" spans="2:4" x14ac:dyDescent="0.25">
      <c r="B7105"/>
      <c r="C7105"/>
      <c r="D7105"/>
    </row>
    <row r="7106" spans="2:4" x14ac:dyDescent="0.25">
      <c r="B7106"/>
      <c r="C7106"/>
      <c r="D7106"/>
    </row>
    <row r="7107" spans="2:4" x14ac:dyDescent="0.25">
      <c r="B7107"/>
      <c r="C7107"/>
      <c r="D7107"/>
    </row>
    <row r="7108" spans="2:4" x14ac:dyDescent="0.25">
      <c r="B7108"/>
      <c r="C7108"/>
      <c r="D7108"/>
    </row>
    <row r="7109" spans="2:4" x14ac:dyDescent="0.25">
      <c r="B7109"/>
      <c r="C7109"/>
      <c r="D7109"/>
    </row>
    <row r="7110" spans="2:4" x14ac:dyDescent="0.25">
      <c r="B7110"/>
      <c r="C7110"/>
      <c r="D7110"/>
    </row>
    <row r="7111" spans="2:4" x14ac:dyDescent="0.25">
      <c r="B7111"/>
      <c r="C7111"/>
      <c r="D7111"/>
    </row>
    <row r="7112" spans="2:4" x14ac:dyDescent="0.25">
      <c r="B7112"/>
      <c r="C7112"/>
      <c r="D7112"/>
    </row>
    <row r="7113" spans="2:4" x14ac:dyDescent="0.25">
      <c r="B7113"/>
      <c r="C7113"/>
      <c r="D7113"/>
    </row>
    <row r="7114" spans="2:4" x14ac:dyDescent="0.25">
      <c r="B7114"/>
      <c r="C7114"/>
      <c r="D7114"/>
    </row>
    <row r="7115" spans="2:4" x14ac:dyDescent="0.25">
      <c r="B7115"/>
      <c r="C7115"/>
      <c r="D7115"/>
    </row>
    <row r="7116" spans="2:4" x14ac:dyDescent="0.25">
      <c r="B7116"/>
      <c r="C7116"/>
      <c r="D7116"/>
    </row>
    <row r="7117" spans="2:4" x14ac:dyDescent="0.25">
      <c r="B7117"/>
      <c r="C7117"/>
      <c r="D7117"/>
    </row>
    <row r="7118" spans="2:4" x14ac:dyDescent="0.25">
      <c r="B7118"/>
      <c r="C7118"/>
      <c r="D7118"/>
    </row>
    <row r="7119" spans="2:4" x14ac:dyDescent="0.25">
      <c r="B7119"/>
      <c r="C7119"/>
      <c r="D7119"/>
    </row>
    <row r="7120" spans="2:4" x14ac:dyDescent="0.25">
      <c r="B7120"/>
      <c r="C7120"/>
      <c r="D7120"/>
    </row>
    <row r="7121" spans="2:4" x14ac:dyDescent="0.25">
      <c r="B7121"/>
      <c r="C7121"/>
      <c r="D7121"/>
    </row>
    <row r="7122" spans="2:4" x14ac:dyDescent="0.25">
      <c r="B7122"/>
      <c r="C7122"/>
      <c r="D7122"/>
    </row>
    <row r="7123" spans="2:4" x14ac:dyDescent="0.25">
      <c r="B7123"/>
      <c r="C7123"/>
      <c r="D7123"/>
    </row>
    <row r="7124" spans="2:4" x14ac:dyDescent="0.25">
      <c r="B7124"/>
      <c r="C7124"/>
      <c r="D7124"/>
    </row>
    <row r="7125" spans="2:4" x14ac:dyDescent="0.25">
      <c r="B7125"/>
      <c r="C7125"/>
      <c r="D7125"/>
    </row>
    <row r="7126" spans="2:4" x14ac:dyDescent="0.25">
      <c r="B7126"/>
      <c r="C7126"/>
      <c r="D7126"/>
    </row>
    <row r="7127" spans="2:4" x14ac:dyDescent="0.25">
      <c r="B7127"/>
      <c r="C7127"/>
      <c r="D7127"/>
    </row>
    <row r="7128" spans="2:4" x14ac:dyDescent="0.25">
      <c r="B7128"/>
      <c r="C7128"/>
      <c r="D7128"/>
    </row>
    <row r="7129" spans="2:4" x14ac:dyDescent="0.25">
      <c r="B7129"/>
      <c r="C7129"/>
      <c r="D7129"/>
    </row>
    <row r="7130" spans="2:4" x14ac:dyDescent="0.25">
      <c r="B7130"/>
      <c r="C7130"/>
      <c r="D7130"/>
    </row>
    <row r="7131" spans="2:4" x14ac:dyDescent="0.25">
      <c r="B7131"/>
      <c r="C7131"/>
      <c r="D7131"/>
    </row>
    <row r="7132" spans="2:4" x14ac:dyDescent="0.25">
      <c r="B7132"/>
      <c r="C7132"/>
      <c r="D7132"/>
    </row>
    <row r="7133" spans="2:4" x14ac:dyDescent="0.25">
      <c r="B7133"/>
      <c r="C7133"/>
      <c r="D7133"/>
    </row>
    <row r="7134" spans="2:4" x14ac:dyDescent="0.25">
      <c r="B7134"/>
      <c r="C7134"/>
      <c r="D7134"/>
    </row>
    <row r="7135" spans="2:4" x14ac:dyDescent="0.25">
      <c r="B7135"/>
      <c r="C7135"/>
      <c r="D7135"/>
    </row>
    <row r="7136" spans="2:4" x14ac:dyDescent="0.25">
      <c r="B7136"/>
      <c r="C7136"/>
      <c r="D7136"/>
    </row>
    <row r="7137" spans="2:4" x14ac:dyDescent="0.25">
      <c r="B7137"/>
      <c r="C7137"/>
      <c r="D7137"/>
    </row>
    <row r="7138" spans="2:4" x14ac:dyDescent="0.25">
      <c r="B7138"/>
      <c r="C7138"/>
      <c r="D7138"/>
    </row>
    <row r="7139" spans="2:4" x14ac:dyDescent="0.25">
      <c r="B7139"/>
      <c r="C7139"/>
      <c r="D7139"/>
    </row>
    <row r="7140" spans="2:4" x14ac:dyDescent="0.25">
      <c r="B7140"/>
      <c r="C7140"/>
      <c r="D7140"/>
    </row>
    <row r="7141" spans="2:4" x14ac:dyDescent="0.25">
      <c r="B7141"/>
      <c r="C7141"/>
      <c r="D7141"/>
    </row>
    <row r="7142" spans="2:4" x14ac:dyDescent="0.25">
      <c r="B7142"/>
      <c r="C7142"/>
      <c r="D7142"/>
    </row>
    <row r="7143" spans="2:4" x14ac:dyDescent="0.25">
      <c r="B7143"/>
      <c r="C7143"/>
      <c r="D7143"/>
    </row>
    <row r="7144" spans="2:4" x14ac:dyDescent="0.25">
      <c r="B7144"/>
      <c r="C7144"/>
      <c r="D7144"/>
    </row>
    <row r="7145" spans="2:4" x14ac:dyDescent="0.25">
      <c r="B7145"/>
      <c r="C7145"/>
      <c r="D7145"/>
    </row>
    <row r="7146" spans="2:4" x14ac:dyDescent="0.25">
      <c r="B7146"/>
      <c r="C7146"/>
      <c r="D7146"/>
    </row>
    <row r="7147" spans="2:4" x14ac:dyDescent="0.25">
      <c r="B7147"/>
      <c r="C7147"/>
      <c r="D7147"/>
    </row>
    <row r="7148" spans="2:4" x14ac:dyDescent="0.25">
      <c r="B7148"/>
      <c r="C7148"/>
      <c r="D7148"/>
    </row>
    <row r="7149" spans="2:4" x14ac:dyDescent="0.25">
      <c r="B7149"/>
      <c r="C7149"/>
      <c r="D7149"/>
    </row>
    <row r="7150" spans="2:4" x14ac:dyDescent="0.25">
      <c r="B7150"/>
      <c r="C7150"/>
      <c r="D7150"/>
    </row>
    <row r="7151" spans="2:4" x14ac:dyDescent="0.25">
      <c r="B7151"/>
      <c r="C7151"/>
      <c r="D7151"/>
    </row>
    <row r="7152" spans="2:4" x14ac:dyDescent="0.25">
      <c r="B7152"/>
      <c r="C7152"/>
      <c r="D7152"/>
    </row>
    <row r="7153" spans="2:4" x14ac:dyDescent="0.25">
      <c r="B7153"/>
      <c r="C7153"/>
      <c r="D7153"/>
    </row>
    <row r="7154" spans="2:4" x14ac:dyDescent="0.25">
      <c r="B7154"/>
      <c r="C7154"/>
      <c r="D7154"/>
    </row>
    <row r="7155" spans="2:4" x14ac:dyDescent="0.25">
      <c r="B7155"/>
      <c r="C7155"/>
      <c r="D7155"/>
    </row>
    <row r="7156" spans="2:4" x14ac:dyDescent="0.25">
      <c r="B7156"/>
      <c r="C7156"/>
      <c r="D7156"/>
    </row>
    <row r="7157" spans="2:4" x14ac:dyDescent="0.25">
      <c r="B7157"/>
      <c r="C7157"/>
      <c r="D7157"/>
    </row>
    <row r="7158" spans="2:4" x14ac:dyDescent="0.25">
      <c r="B7158"/>
      <c r="C7158"/>
      <c r="D7158"/>
    </row>
    <row r="7159" spans="2:4" x14ac:dyDescent="0.25">
      <c r="B7159"/>
      <c r="C7159"/>
      <c r="D7159"/>
    </row>
    <row r="7160" spans="2:4" x14ac:dyDescent="0.25">
      <c r="B7160"/>
      <c r="C7160"/>
      <c r="D7160"/>
    </row>
    <row r="7161" spans="2:4" x14ac:dyDescent="0.25">
      <c r="B7161"/>
      <c r="C7161"/>
      <c r="D7161"/>
    </row>
    <row r="7162" spans="2:4" x14ac:dyDescent="0.25">
      <c r="B7162"/>
      <c r="C7162"/>
      <c r="D7162"/>
    </row>
    <row r="7163" spans="2:4" x14ac:dyDescent="0.25">
      <c r="B7163"/>
      <c r="C7163"/>
      <c r="D7163"/>
    </row>
    <row r="7164" spans="2:4" x14ac:dyDescent="0.25">
      <c r="B7164"/>
      <c r="C7164"/>
      <c r="D7164"/>
    </row>
    <row r="7165" spans="2:4" x14ac:dyDescent="0.25">
      <c r="B7165"/>
      <c r="C7165"/>
      <c r="D7165"/>
    </row>
    <row r="7166" spans="2:4" x14ac:dyDescent="0.25">
      <c r="B7166"/>
      <c r="C7166"/>
      <c r="D7166"/>
    </row>
    <row r="7167" spans="2:4" x14ac:dyDescent="0.25">
      <c r="B7167"/>
      <c r="C7167"/>
      <c r="D7167"/>
    </row>
    <row r="7168" spans="2:4" x14ac:dyDescent="0.25">
      <c r="B7168"/>
      <c r="C7168"/>
      <c r="D7168"/>
    </row>
    <row r="7169" spans="2:4" x14ac:dyDescent="0.25">
      <c r="B7169"/>
      <c r="C7169"/>
      <c r="D7169"/>
    </row>
    <row r="7170" spans="2:4" x14ac:dyDescent="0.25">
      <c r="B7170"/>
      <c r="C7170"/>
      <c r="D7170"/>
    </row>
    <row r="7171" spans="2:4" x14ac:dyDescent="0.25">
      <c r="B7171"/>
      <c r="C7171"/>
      <c r="D7171"/>
    </row>
    <row r="7172" spans="2:4" x14ac:dyDescent="0.25">
      <c r="B7172"/>
      <c r="C7172"/>
      <c r="D7172"/>
    </row>
    <row r="7173" spans="2:4" x14ac:dyDescent="0.25">
      <c r="B7173"/>
      <c r="C7173"/>
      <c r="D7173"/>
    </row>
    <row r="7174" spans="2:4" x14ac:dyDescent="0.25">
      <c r="B7174"/>
      <c r="C7174"/>
      <c r="D7174"/>
    </row>
    <row r="7175" spans="2:4" x14ac:dyDescent="0.25">
      <c r="B7175"/>
      <c r="C7175"/>
      <c r="D7175"/>
    </row>
    <row r="7176" spans="2:4" x14ac:dyDescent="0.25">
      <c r="B7176"/>
      <c r="C7176"/>
      <c r="D7176"/>
    </row>
    <row r="7177" spans="2:4" x14ac:dyDescent="0.25">
      <c r="B7177"/>
      <c r="C7177"/>
      <c r="D7177"/>
    </row>
    <row r="7178" spans="2:4" x14ac:dyDescent="0.25">
      <c r="B7178"/>
      <c r="C7178"/>
      <c r="D7178"/>
    </row>
    <row r="7179" spans="2:4" x14ac:dyDescent="0.25">
      <c r="B7179"/>
      <c r="C7179"/>
      <c r="D7179"/>
    </row>
    <row r="7180" spans="2:4" x14ac:dyDescent="0.25">
      <c r="B7180"/>
      <c r="C7180"/>
      <c r="D7180"/>
    </row>
    <row r="7181" spans="2:4" x14ac:dyDescent="0.25">
      <c r="B7181"/>
      <c r="C7181"/>
      <c r="D7181"/>
    </row>
    <row r="7182" spans="2:4" x14ac:dyDescent="0.25">
      <c r="B7182"/>
      <c r="C7182"/>
      <c r="D7182"/>
    </row>
    <row r="7183" spans="2:4" x14ac:dyDescent="0.25">
      <c r="B7183"/>
      <c r="C7183"/>
      <c r="D7183"/>
    </row>
    <row r="7184" spans="2:4" x14ac:dyDescent="0.25">
      <c r="B7184"/>
      <c r="C7184"/>
      <c r="D7184"/>
    </row>
    <row r="7185" spans="2:4" x14ac:dyDescent="0.25">
      <c r="B7185"/>
      <c r="C7185"/>
      <c r="D7185"/>
    </row>
    <row r="7186" spans="2:4" x14ac:dyDescent="0.25">
      <c r="B7186"/>
      <c r="C7186"/>
      <c r="D7186"/>
    </row>
    <row r="7187" spans="2:4" x14ac:dyDescent="0.25">
      <c r="B7187"/>
      <c r="C7187"/>
      <c r="D7187"/>
    </row>
    <row r="7188" spans="2:4" x14ac:dyDescent="0.25">
      <c r="B7188"/>
      <c r="C7188"/>
      <c r="D7188"/>
    </row>
    <row r="7189" spans="2:4" x14ac:dyDescent="0.25">
      <c r="B7189"/>
      <c r="C7189"/>
      <c r="D7189"/>
    </row>
    <row r="7190" spans="2:4" x14ac:dyDescent="0.25">
      <c r="B7190"/>
      <c r="C7190"/>
      <c r="D7190"/>
    </row>
    <row r="7191" spans="2:4" x14ac:dyDescent="0.25">
      <c r="B7191"/>
      <c r="C7191"/>
      <c r="D7191"/>
    </row>
    <row r="7192" spans="2:4" x14ac:dyDescent="0.25">
      <c r="B7192"/>
      <c r="C7192"/>
      <c r="D7192"/>
    </row>
    <row r="7193" spans="2:4" x14ac:dyDescent="0.25">
      <c r="B7193"/>
      <c r="C7193"/>
      <c r="D7193"/>
    </row>
    <row r="7194" spans="2:4" x14ac:dyDescent="0.25">
      <c r="B7194"/>
      <c r="C7194"/>
      <c r="D7194"/>
    </row>
    <row r="7195" spans="2:4" x14ac:dyDescent="0.25">
      <c r="B7195"/>
      <c r="C7195"/>
      <c r="D7195"/>
    </row>
    <row r="7196" spans="2:4" x14ac:dyDescent="0.25">
      <c r="B7196"/>
      <c r="C7196"/>
      <c r="D7196"/>
    </row>
    <row r="7197" spans="2:4" x14ac:dyDescent="0.25">
      <c r="B7197"/>
      <c r="C7197"/>
      <c r="D7197"/>
    </row>
    <row r="7198" spans="2:4" x14ac:dyDescent="0.25">
      <c r="B7198"/>
      <c r="C7198"/>
      <c r="D7198"/>
    </row>
    <row r="7199" spans="2:4" x14ac:dyDescent="0.25">
      <c r="B7199"/>
      <c r="C7199"/>
      <c r="D7199"/>
    </row>
    <row r="7200" spans="2:4" x14ac:dyDescent="0.25">
      <c r="B7200"/>
      <c r="C7200"/>
      <c r="D7200"/>
    </row>
    <row r="7201" spans="2:4" x14ac:dyDescent="0.25">
      <c r="B7201"/>
      <c r="C7201"/>
      <c r="D7201"/>
    </row>
    <row r="7202" spans="2:4" x14ac:dyDescent="0.25">
      <c r="B7202"/>
      <c r="C7202"/>
      <c r="D7202"/>
    </row>
    <row r="7203" spans="2:4" x14ac:dyDescent="0.25">
      <c r="B7203"/>
      <c r="C7203"/>
      <c r="D7203"/>
    </row>
    <row r="7204" spans="2:4" x14ac:dyDescent="0.25">
      <c r="B7204"/>
      <c r="C7204"/>
      <c r="D7204"/>
    </row>
    <row r="7205" spans="2:4" x14ac:dyDescent="0.25">
      <c r="B7205"/>
      <c r="C7205"/>
      <c r="D7205"/>
    </row>
    <row r="7206" spans="2:4" x14ac:dyDescent="0.25">
      <c r="B7206"/>
      <c r="C7206"/>
      <c r="D7206"/>
    </row>
    <row r="7207" spans="2:4" x14ac:dyDescent="0.25">
      <c r="B7207"/>
      <c r="C7207"/>
      <c r="D7207"/>
    </row>
    <row r="7208" spans="2:4" x14ac:dyDescent="0.25">
      <c r="B7208"/>
      <c r="C7208"/>
      <c r="D7208"/>
    </row>
    <row r="7209" spans="2:4" x14ac:dyDescent="0.25">
      <c r="B7209"/>
      <c r="C7209"/>
      <c r="D7209"/>
    </row>
    <row r="7210" spans="2:4" x14ac:dyDescent="0.25">
      <c r="B7210"/>
      <c r="C7210"/>
      <c r="D7210"/>
    </row>
    <row r="7211" spans="2:4" x14ac:dyDescent="0.25">
      <c r="B7211"/>
      <c r="C7211"/>
      <c r="D7211"/>
    </row>
    <row r="7212" spans="2:4" x14ac:dyDescent="0.25">
      <c r="B7212"/>
      <c r="C7212"/>
      <c r="D7212"/>
    </row>
    <row r="7213" spans="2:4" x14ac:dyDescent="0.25">
      <c r="B7213"/>
      <c r="C7213"/>
      <c r="D7213"/>
    </row>
    <row r="7214" spans="2:4" x14ac:dyDescent="0.25">
      <c r="B7214"/>
      <c r="C7214"/>
      <c r="D7214"/>
    </row>
    <row r="7215" spans="2:4" x14ac:dyDescent="0.25">
      <c r="B7215"/>
      <c r="C7215"/>
      <c r="D7215"/>
    </row>
    <row r="7216" spans="2:4" x14ac:dyDescent="0.25">
      <c r="B7216"/>
      <c r="C7216"/>
      <c r="D7216"/>
    </row>
    <row r="7217" spans="2:4" x14ac:dyDescent="0.25">
      <c r="B7217"/>
      <c r="C7217"/>
      <c r="D7217"/>
    </row>
    <row r="7218" spans="2:4" x14ac:dyDescent="0.25">
      <c r="B7218"/>
      <c r="C7218"/>
      <c r="D7218"/>
    </row>
    <row r="7219" spans="2:4" x14ac:dyDescent="0.25">
      <c r="B7219"/>
      <c r="C7219"/>
      <c r="D7219"/>
    </row>
    <row r="7220" spans="2:4" x14ac:dyDescent="0.25">
      <c r="B7220"/>
      <c r="C7220"/>
      <c r="D7220"/>
    </row>
    <row r="7221" spans="2:4" x14ac:dyDescent="0.25">
      <c r="B7221"/>
      <c r="C7221"/>
      <c r="D7221"/>
    </row>
    <row r="7222" spans="2:4" x14ac:dyDescent="0.25">
      <c r="B7222"/>
      <c r="C7222"/>
      <c r="D7222"/>
    </row>
    <row r="7223" spans="2:4" x14ac:dyDescent="0.25">
      <c r="B7223"/>
      <c r="C7223"/>
      <c r="D7223"/>
    </row>
    <row r="7224" spans="2:4" x14ac:dyDescent="0.25">
      <c r="B7224"/>
      <c r="C7224"/>
      <c r="D7224"/>
    </row>
    <row r="7225" spans="2:4" x14ac:dyDescent="0.25">
      <c r="B7225"/>
      <c r="C7225"/>
      <c r="D7225"/>
    </row>
    <row r="7226" spans="2:4" x14ac:dyDescent="0.25">
      <c r="B7226"/>
      <c r="C7226"/>
      <c r="D7226"/>
    </row>
    <row r="7227" spans="2:4" x14ac:dyDescent="0.25">
      <c r="B7227"/>
      <c r="C7227"/>
      <c r="D7227"/>
    </row>
    <row r="7228" spans="2:4" x14ac:dyDescent="0.25">
      <c r="B7228"/>
      <c r="C7228"/>
      <c r="D7228"/>
    </row>
    <row r="7229" spans="2:4" x14ac:dyDescent="0.25">
      <c r="B7229"/>
      <c r="C7229"/>
      <c r="D7229"/>
    </row>
    <row r="7230" spans="2:4" x14ac:dyDescent="0.25">
      <c r="B7230"/>
      <c r="C7230"/>
      <c r="D7230"/>
    </row>
    <row r="7231" spans="2:4" x14ac:dyDescent="0.25">
      <c r="B7231"/>
      <c r="C7231"/>
      <c r="D7231"/>
    </row>
    <row r="7232" spans="2:4" x14ac:dyDescent="0.25">
      <c r="B7232"/>
      <c r="C7232"/>
      <c r="D7232"/>
    </row>
    <row r="7233" spans="2:4" x14ac:dyDescent="0.25">
      <c r="B7233"/>
      <c r="C7233"/>
      <c r="D7233"/>
    </row>
    <row r="7234" spans="2:4" x14ac:dyDescent="0.25">
      <c r="B7234"/>
      <c r="C7234"/>
      <c r="D7234"/>
    </row>
    <row r="7235" spans="2:4" x14ac:dyDescent="0.25">
      <c r="B7235"/>
      <c r="C7235"/>
      <c r="D7235"/>
    </row>
    <row r="7236" spans="2:4" x14ac:dyDescent="0.25">
      <c r="B7236"/>
      <c r="C7236"/>
      <c r="D7236"/>
    </row>
    <row r="7237" spans="2:4" x14ac:dyDescent="0.25">
      <c r="B7237"/>
      <c r="C7237"/>
      <c r="D7237"/>
    </row>
    <row r="7238" spans="2:4" x14ac:dyDescent="0.25">
      <c r="B7238"/>
      <c r="C7238"/>
      <c r="D7238"/>
    </row>
    <row r="7239" spans="2:4" x14ac:dyDescent="0.25">
      <c r="B7239"/>
      <c r="C7239"/>
      <c r="D7239"/>
    </row>
    <row r="7240" spans="2:4" x14ac:dyDescent="0.25">
      <c r="B7240"/>
      <c r="C7240"/>
      <c r="D7240"/>
    </row>
    <row r="7241" spans="2:4" x14ac:dyDescent="0.25">
      <c r="B7241"/>
      <c r="C7241"/>
      <c r="D7241"/>
    </row>
    <row r="7242" spans="2:4" x14ac:dyDescent="0.25">
      <c r="B7242"/>
      <c r="C7242"/>
      <c r="D7242"/>
    </row>
    <row r="7243" spans="2:4" x14ac:dyDescent="0.25">
      <c r="B7243"/>
      <c r="C7243"/>
      <c r="D7243"/>
    </row>
    <row r="7244" spans="2:4" x14ac:dyDescent="0.25">
      <c r="B7244"/>
      <c r="C7244"/>
      <c r="D7244"/>
    </row>
    <row r="7245" spans="2:4" x14ac:dyDescent="0.25">
      <c r="B7245"/>
      <c r="C7245"/>
      <c r="D7245"/>
    </row>
    <row r="7246" spans="2:4" x14ac:dyDescent="0.25">
      <c r="B7246"/>
      <c r="C7246"/>
      <c r="D7246"/>
    </row>
    <row r="7247" spans="2:4" x14ac:dyDescent="0.25">
      <c r="B7247"/>
      <c r="C7247"/>
      <c r="D7247"/>
    </row>
    <row r="7248" spans="2:4" x14ac:dyDescent="0.25">
      <c r="B7248"/>
      <c r="C7248"/>
      <c r="D7248"/>
    </row>
    <row r="7249" spans="2:4" x14ac:dyDescent="0.25">
      <c r="B7249"/>
      <c r="C7249"/>
      <c r="D7249"/>
    </row>
    <row r="7250" spans="2:4" x14ac:dyDescent="0.25">
      <c r="B7250"/>
      <c r="C7250"/>
      <c r="D7250"/>
    </row>
    <row r="7251" spans="2:4" x14ac:dyDescent="0.25">
      <c r="B7251"/>
      <c r="C7251"/>
      <c r="D7251"/>
    </row>
    <row r="7252" spans="2:4" x14ac:dyDescent="0.25">
      <c r="B7252"/>
      <c r="C7252"/>
      <c r="D7252"/>
    </row>
    <row r="7253" spans="2:4" x14ac:dyDescent="0.25">
      <c r="B7253"/>
      <c r="C7253"/>
      <c r="D7253"/>
    </row>
    <row r="7254" spans="2:4" x14ac:dyDescent="0.25">
      <c r="B7254"/>
      <c r="C7254"/>
      <c r="D7254"/>
    </row>
    <row r="7255" spans="2:4" x14ac:dyDescent="0.25">
      <c r="B7255"/>
      <c r="C7255"/>
      <c r="D7255"/>
    </row>
    <row r="7256" spans="2:4" x14ac:dyDescent="0.25">
      <c r="B7256"/>
      <c r="C7256"/>
      <c r="D7256"/>
    </row>
    <row r="7257" spans="2:4" x14ac:dyDescent="0.25">
      <c r="B7257"/>
      <c r="C7257"/>
      <c r="D7257"/>
    </row>
    <row r="7258" spans="2:4" x14ac:dyDescent="0.25">
      <c r="B7258"/>
      <c r="C7258"/>
      <c r="D7258"/>
    </row>
    <row r="7259" spans="2:4" x14ac:dyDescent="0.25">
      <c r="B7259"/>
      <c r="C7259"/>
      <c r="D7259"/>
    </row>
    <row r="7260" spans="2:4" x14ac:dyDescent="0.25">
      <c r="B7260"/>
      <c r="C7260"/>
      <c r="D7260"/>
    </row>
    <row r="7261" spans="2:4" x14ac:dyDescent="0.25">
      <c r="B7261"/>
      <c r="C7261"/>
      <c r="D7261"/>
    </row>
    <row r="7262" spans="2:4" x14ac:dyDescent="0.25">
      <c r="B7262"/>
      <c r="C7262"/>
      <c r="D7262"/>
    </row>
    <row r="7263" spans="2:4" x14ac:dyDescent="0.25">
      <c r="B7263"/>
      <c r="C7263"/>
      <c r="D7263"/>
    </row>
    <row r="7264" spans="2:4" x14ac:dyDescent="0.25">
      <c r="B7264"/>
      <c r="C7264"/>
      <c r="D7264"/>
    </row>
    <row r="7265" spans="2:4" x14ac:dyDescent="0.25">
      <c r="B7265"/>
      <c r="C7265"/>
      <c r="D7265"/>
    </row>
    <row r="7266" spans="2:4" x14ac:dyDescent="0.25">
      <c r="B7266"/>
      <c r="C7266"/>
      <c r="D7266"/>
    </row>
    <row r="7267" spans="2:4" x14ac:dyDescent="0.25">
      <c r="B7267"/>
      <c r="C7267"/>
      <c r="D7267"/>
    </row>
    <row r="7268" spans="2:4" x14ac:dyDescent="0.25">
      <c r="B7268"/>
      <c r="C7268"/>
      <c r="D7268"/>
    </row>
    <row r="7269" spans="2:4" x14ac:dyDescent="0.25">
      <c r="B7269"/>
      <c r="C7269"/>
      <c r="D7269"/>
    </row>
    <row r="7270" spans="2:4" x14ac:dyDescent="0.25">
      <c r="B7270"/>
      <c r="C7270"/>
      <c r="D7270"/>
    </row>
    <row r="7271" spans="2:4" x14ac:dyDescent="0.25">
      <c r="B7271"/>
      <c r="C7271"/>
      <c r="D7271"/>
    </row>
    <row r="7272" spans="2:4" x14ac:dyDescent="0.25">
      <c r="B7272"/>
      <c r="C7272"/>
      <c r="D7272"/>
    </row>
    <row r="7273" spans="2:4" x14ac:dyDescent="0.25">
      <c r="B7273"/>
      <c r="C7273"/>
      <c r="D7273"/>
    </row>
    <row r="7274" spans="2:4" x14ac:dyDescent="0.25">
      <c r="B7274"/>
      <c r="C7274"/>
      <c r="D7274"/>
    </row>
    <row r="7275" spans="2:4" x14ac:dyDescent="0.25">
      <c r="B7275"/>
      <c r="C7275"/>
      <c r="D7275"/>
    </row>
    <row r="7276" spans="2:4" x14ac:dyDescent="0.25">
      <c r="B7276"/>
      <c r="C7276"/>
      <c r="D7276"/>
    </row>
    <row r="7277" spans="2:4" x14ac:dyDescent="0.25">
      <c r="B7277"/>
      <c r="C7277"/>
      <c r="D7277"/>
    </row>
    <row r="7278" spans="2:4" x14ac:dyDescent="0.25">
      <c r="B7278"/>
      <c r="C7278"/>
      <c r="D7278"/>
    </row>
    <row r="7279" spans="2:4" x14ac:dyDescent="0.25">
      <c r="B7279"/>
      <c r="C7279"/>
      <c r="D7279"/>
    </row>
    <row r="7280" spans="2:4" x14ac:dyDescent="0.25">
      <c r="B7280"/>
      <c r="C7280"/>
      <c r="D7280"/>
    </row>
    <row r="7281" spans="2:4" x14ac:dyDescent="0.25">
      <c r="B7281"/>
      <c r="C7281"/>
      <c r="D7281"/>
    </row>
    <row r="7282" spans="2:4" x14ac:dyDescent="0.25">
      <c r="B7282"/>
      <c r="C7282"/>
      <c r="D7282"/>
    </row>
    <row r="7283" spans="2:4" x14ac:dyDescent="0.25">
      <c r="B7283"/>
      <c r="C7283"/>
      <c r="D7283"/>
    </row>
    <row r="7284" spans="2:4" x14ac:dyDescent="0.25">
      <c r="B7284"/>
      <c r="C7284"/>
      <c r="D7284"/>
    </row>
    <row r="7285" spans="2:4" x14ac:dyDescent="0.25">
      <c r="B7285"/>
      <c r="C7285"/>
      <c r="D7285"/>
    </row>
    <row r="7286" spans="2:4" x14ac:dyDescent="0.25">
      <c r="B7286"/>
      <c r="C7286"/>
      <c r="D7286"/>
    </row>
    <row r="7287" spans="2:4" x14ac:dyDescent="0.25">
      <c r="B7287"/>
      <c r="C7287"/>
      <c r="D7287"/>
    </row>
    <row r="7288" spans="2:4" x14ac:dyDescent="0.25">
      <c r="B7288"/>
      <c r="C7288"/>
      <c r="D7288"/>
    </row>
    <row r="7289" spans="2:4" x14ac:dyDescent="0.25">
      <c r="B7289"/>
      <c r="C7289"/>
      <c r="D7289"/>
    </row>
    <row r="7290" spans="2:4" x14ac:dyDescent="0.25">
      <c r="B7290"/>
      <c r="C7290"/>
      <c r="D7290"/>
    </row>
    <row r="7291" spans="2:4" x14ac:dyDescent="0.25">
      <c r="B7291"/>
      <c r="C7291"/>
      <c r="D7291"/>
    </row>
    <row r="7292" spans="2:4" x14ac:dyDescent="0.25">
      <c r="B7292"/>
      <c r="C7292"/>
      <c r="D7292"/>
    </row>
    <row r="7293" spans="2:4" x14ac:dyDescent="0.25">
      <c r="B7293"/>
      <c r="C7293"/>
      <c r="D7293"/>
    </row>
    <row r="7294" spans="2:4" x14ac:dyDescent="0.25">
      <c r="B7294"/>
      <c r="C7294"/>
      <c r="D7294"/>
    </row>
    <row r="7295" spans="2:4" x14ac:dyDescent="0.25">
      <c r="B7295"/>
      <c r="C7295"/>
      <c r="D7295"/>
    </row>
    <row r="7296" spans="2:4" x14ac:dyDescent="0.25">
      <c r="B7296"/>
      <c r="C7296"/>
      <c r="D7296"/>
    </row>
    <row r="7297" spans="2:4" x14ac:dyDescent="0.25">
      <c r="B7297"/>
      <c r="C7297"/>
      <c r="D7297"/>
    </row>
    <row r="7298" spans="2:4" x14ac:dyDescent="0.25">
      <c r="B7298"/>
      <c r="C7298"/>
      <c r="D7298"/>
    </row>
    <row r="7299" spans="2:4" x14ac:dyDescent="0.25">
      <c r="B7299"/>
      <c r="C7299"/>
      <c r="D7299"/>
    </row>
    <row r="7300" spans="2:4" x14ac:dyDescent="0.25">
      <c r="B7300"/>
      <c r="C7300"/>
      <c r="D7300"/>
    </row>
    <row r="7301" spans="2:4" x14ac:dyDescent="0.25">
      <c r="B7301"/>
      <c r="C7301"/>
      <c r="D7301"/>
    </row>
    <row r="7302" spans="2:4" x14ac:dyDescent="0.25">
      <c r="B7302"/>
      <c r="C7302"/>
      <c r="D7302"/>
    </row>
    <row r="7303" spans="2:4" x14ac:dyDescent="0.25">
      <c r="B7303"/>
      <c r="C7303"/>
      <c r="D7303"/>
    </row>
    <row r="7304" spans="2:4" x14ac:dyDescent="0.25">
      <c r="B7304"/>
      <c r="C7304"/>
      <c r="D7304"/>
    </row>
    <row r="7305" spans="2:4" x14ac:dyDescent="0.25">
      <c r="B7305"/>
      <c r="C7305"/>
      <c r="D7305"/>
    </row>
    <row r="7306" spans="2:4" x14ac:dyDescent="0.25">
      <c r="B7306"/>
      <c r="C7306"/>
      <c r="D7306"/>
    </row>
    <row r="7307" spans="2:4" x14ac:dyDescent="0.25">
      <c r="B7307"/>
      <c r="C7307"/>
      <c r="D7307"/>
    </row>
    <row r="7308" spans="2:4" x14ac:dyDescent="0.25">
      <c r="B7308"/>
      <c r="C7308"/>
      <c r="D7308"/>
    </row>
    <row r="7309" spans="2:4" x14ac:dyDescent="0.25">
      <c r="B7309"/>
      <c r="C7309"/>
      <c r="D7309"/>
    </row>
    <row r="7310" spans="2:4" x14ac:dyDescent="0.25">
      <c r="B7310"/>
      <c r="C7310"/>
      <c r="D7310"/>
    </row>
    <row r="7311" spans="2:4" x14ac:dyDescent="0.25">
      <c r="B7311"/>
      <c r="C7311"/>
      <c r="D7311"/>
    </row>
    <row r="7312" spans="2:4" x14ac:dyDescent="0.25">
      <c r="B7312"/>
      <c r="C7312"/>
      <c r="D7312"/>
    </row>
    <row r="7313" spans="2:4" x14ac:dyDescent="0.25">
      <c r="B7313"/>
      <c r="C7313"/>
      <c r="D7313"/>
    </row>
    <row r="7314" spans="2:4" x14ac:dyDescent="0.25">
      <c r="B7314"/>
      <c r="C7314"/>
      <c r="D7314"/>
    </row>
    <row r="7315" spans="2:4" x14ac:dyDescent="0.25">
      <c r="B7315"/>
      <c r="C7315"/>
      <c r="D7315"/>
    </row>
    <row r="7316" spans="2:4" x14ac:dyDescent="0.25">
      <c r="B7316"/>
      <c r="C7316"/>
      <c r="D7316"/>
    </row>
    <row r="7317" spans="2:4" x14ac:dyDescent="0.25">
      <c r="B7317"/>
      <c r="C7317"/>
      <c r="D7317"/>
    </row>
    <row r="7318" spans="2:4" x14ac:dyDescent="0.25">
      <c r="B7318"/>
      <c r="C7318"/>
      <c r="D7318"/>
    </row>
    <row r="7319" spans="2:4" x14ac:dyDescent="0.25">
      <c r="B7319"/>
      <c r="C7319"/>
      <c r="D7319"/>
    </row>
    <row r="7320" spans="2:4" x14ac:dyDescent="0.25">
      <c r="B7320"/>
      <c r="C7320"/>
      <c r="D7320"/>
    </row>
    <row r="7321" spans="2:4" x14ac:dyDescent="0.25">
      <c r="B7321"/>
      <c r="C7321"/>
      <c r="D7321"/>
    </row>
    <row r="7322" spans="2:4" x14ac:dyDescent="0.25">
      <c r="B7322"/>
      <c r="C7322"/>
      <c r="D7322"/>
    </row>
    <row r="7323" spans="2:4" x14ac:dyDescent="0.25">
      <c r="B7323"/>
      <c r="C7323"/>
      <c r="D7323"/>
    </row>
    <row r="7324" spans="2:4" x14ac:dyDescent="0.25">
      <c r="B7324"/>
      <c r="C7324"/>
      <c r="D7324"/>
    </row>
    <row r="7325" spans="2:4" x14ac:dyDescent="0.25">
      <c r="B7325"/>
      <c r="C7325"/>
      <c r="D7325"/>
    </row>
    <row r="7326" spans="2:4" x14ac:dyDescent="0.25">
      <c r="B7326"/>
      <c r="C7326"/>
      <c r="D7326"/>
    </row>
    <row r="7327" spans="2:4" x14ac:dyDescent="0.25">
      <c r="B7327"/>
      <c r="C7327"/>
      <c r="D7327"/>
    </row>
    <row r="7328" spans="2:4" x14ac:dyDescent="0.25">
      <c r="B7328"/>
      <c r="C7328"/>
      <c r="D7328"/>
    </row>
    <row r="7329" spans="2:4" x14ac:dyDescent="0.25">
      <c r="B7329"/>
      <c r="C7329"/>
      <c r="D7329"/>
    </row>
    <row r="7330" spans="2:4" x14ac:dyDescent="0.25">
      <c r="B7330"/>
      <c r="C7330"/>
      <c r="D7330"/>
    </row>
    <row r="7331" spans="2:4" x14ac:dyDescent="0.25">
      <c r="B7331"/>
      <c r="C7331"/>
      <c r="D7331"/>
    </row>
    <row r="7332" spans="2:4" x14ac:dyDescent="0.25">
      <c r="B7332"/>
      <c r="C7332"/>
      <c r="D7332"/>
    </row>
    <row r="7333" spans="2:4" x14ac:dyDescent="0.25">
      <c r="B7333"/>
      <c r="C7333"/>
      <c r="D7333"/>
    </row>
    <row r="7334" spans="2:4" x14ac:dyDescent="0.25">
      <c r="B7334"/>
      <c r="C7334"/>
      <c r="D7334"/>
    </row>
    <row r="7335" spans="2:4" x14ac:dyDescent="0.25">
      <c r="B7335"/>
      <c r="C7335"/>
      <c r="D7335"/>
    </row>
    <row r="7336" spans="2:4" x14ac:dyDescent="0.25">
      <c r="B7336"/>
      <c r="C7336"/>
      <c r="D7336"/>
    </row>
    <row r="7337" spans="2:4" x14ac:dyDescent="0.25">
      <c r="B7337"/>
      <c r="C7337"/>
      <c r="D7337"/>
    </row>
    <row r="7338" spans="2:4" x14ac:dyDescent="0.25">
      <c r="B7338"/>
      <c r="C7338"/>
      <c r="D7338"/>
    </row>
    <row r="7339" spans="2:4" x14ac:dyDescent="0.25">
      <c r="B7339"/>
      <c r="C7339"/>
      <c r="D7339"/>
    </row>
    <row r="7340" spans="2:4" x14ac:dyDescent="0.25">
      <c r="B7340"/>
      <c r="C7340"/>
      <c r="D7340"/>
    </row>
    <row r="7341" spans="2:4" x14ac:dyDescent="0.25">
      <c r="B7341"/>
      <c r="C7341"/>
      <c r="D7341"/>
    </row>
    <row r="7342" spans="2:4" x14ac:dyDescent="0.25">
      <c r="B7342"/>
      <c r="C7342"/>
      <c r="D7342"/>
    </row>
    <row r="7343" spans="2:4" x14ac:dyDescent="0.25">
      <c r="B7343"/>
      <c r="C7343"/>
      <c r="D7343"/>
    </row>
    <row r="7344" spans="2:4" x14ac:dyDescent="0.25">
      <c r="B7344"/>
      <c r="C7344"/>
      <c r="D7344"/>
    </row>
    <row r="7345" spans="2:4" x14ac:dyDescent="0.25">
      <c r="B7345"/>
      <c r="C7345"/>
      <c r="D7345"/>
    </row>
    <row r="7346" spans="2:4" x14ac:dyDescent="0.25">
      <c r="B7346"/>
      <c r="C7346"/>
      <c r="D7346"/>
    </row>
    <row r="7347" spans="2:4" x14ac:dyDescent="0.25">
      <c r="B7347"/>
      <c r="C7347"/>
      <c r="D7347"/>
    </row>
    <row r="7348" spans="2:4" x14ac:dyDescent="0.25">
      <c r="B7348"/>
      <c r="C7348"/>
      <c r="D7348"/>
    </row>
    <row r="7349" spans="2:4" x14ac:dyDescent="0.25">
      <c r="B7349"/>
      <c r="C7349"/>
      <c r="D7349"/>
    </row>
    <row r="7350" spans="2:4" x14ac:dyDescent="0.25">
      <c r="B7350"/>
      <c r="C7350"/>
      <c r="D7350"/>
    </row>
    <row r="7351" spans="2:4" x14ac:dyDescent="0.25">
      <c r="B7351"/>
      <c r="C7351"/>
      <c r="D7351"/>
    </row>
    <row r="7352" spans="2:4" x14ac:dyDescent="0.25">
      <c r="B7352"/>
      <c r="C7352"/>
      <c r="D7352"/>
    </row>
    <row r="7353" spans="2:4" x14ac:dyDescent="0.25">
      <c r="B7353"/>
      <c r="C7353"/>
      <c r="D7353"/>
    </row>
    <row r="7354" spans="2:4" x14ac:dyDescent="0.25">
      <c r="B7354"/>
      <c r="C7354"/>
      <c r="D7354"/>
    </row>
    <row r="7355" spans="2:4" x14ac:dyDescent="0.25">
      <c r="B7355"/>
      <c r="C7355"/>
      <c r="D7355"/>
    </row>
    <row r="7356" spans="2:4" x14ac:dyDescent="0.25">
      <c r="B7356"/>
      <c r="C7356"/>
      <c r="D7356"/>
    </row>
    <row r="7357" spans="2:4" x14ac:dyDescent="0.25">
      <c r="B7357"/>
      <c r="C7357"/>
      <c r="D7357"/>
    </row>
    <row r="7358" spans="2:4" x14ac:dyDescent="0.25">
      <c r="B7358"/>
      <c r="C7358"/>
      <c r="D7358"/>
    </row>
    <row r="7359" spans="2:4" x14ac:dyDescent="0.25">
      <c r="B7359"/>
      <c r="C7359"/>
      <c r="D7359"/>
    </row>
    <row r="7360" spans="2:4" x14ac:dyDescent="0.25">
      <c r="B7360"/>
      <c r="C7360"/>
      <c r="D7360"/>
    </row>
    <row r="7361" spans="2:4" x14ac:dyDescent="0.25">
      <c r="B7361"/>
      <c r="C7361"/>
      <c r="D7361"/>
    </row>
    <row r="7362" spans="2:4" x14ac:dyDescent="0.25">
      <c r="B7362"/>
      <c r="C7362"/>
      <c r="D7362"/>
    </row>
    <row r="7363" spans="2:4" x14ac:dyDescent="0.25">
      <c r="B7363"/>
      <c r="C7363"/>
      <c r="D7363"/>
    </row>
    <row r="7364" spans="2:4" x14ac:dyDescent="0.25">
      <c r="B7364"/>
      <c r="C7364"/>
      <c r="D7364"/>
    </row>
    <row r="7365" spans="2:4" x14ac:dyDescent="0.25">
      <c r="B7365"/>
      <c r="C7365"/>
      <c r="D7365"/>
    </row>
    <row r="7366" spans="2:4" x14ac:dyDescent="0.25">
      <c r="B7366"/>
      <c r="C7366"/>
      <c r="D7366"/>
    </row>
    <row r="7367" spans="2:4" x14ac:dyDescent="0.25">
      <c r="B7367"/>
      <c r="C7367"/>
      <c r="D7367"/>
    </row>
    <row r="7368" spans="2:4" x14ac:dyDescent="0.25">
      <c r="B7368"/>
      <c r="C7368"/>
      <c r="D7368"/>
    </row>
    <row r="7369" spans="2:4" x14ac:dyDescent="0.25">
      <c r="B7369"/>
      <c r="C7369"/>
      <c r="D7369"/>
    </row>
    <row r="7370" spans="2:4" x14ac:dyDescent="0.25">
      <c r="B7370"/>
      <c r="C7370"/>
      <c r="D7370"/>
    </row>
    <row r="7371" spans="2:4" x14ac:dyDescent="0.25">
      <c r="B7371"/>
      <c r="C7371"/>
      <c r="D7371"/>
    </row>
    <row r="7372" spans="2:4" x14ac:dyDescent="0.25">
      <c r="B7372"/>
      <c r="C7372"/>
      <c r="D7372"/>
    </row>
    <row r="7373" spans="2:4" x14ac:dyDescent="0.25">
      <c r="B7373"/>
      <c r="C7373"/>
      <c r="D7373"/>
    </row>
    <row r="7374" spans="2:4" x14ac:dyDescent="0.25">
      <c r="B7374"/>
      <c r="C7374"/>
      <c r="D7374"/>
    </row>
    <row r="7375" spans="2:4" x14ac:dyDescent="0.25">
      <c r="B7375"/>
      <c r="C7375"/>
      <c r="D7375"/>
    </row>
    <row r="7376" spans="2:4" x14ac:dyDescent="0.25">
      <c r="B7376"/>
      <c r="C7376"/>
      <c r="D7376"/>
    </row>
    <row r="7377" spans="2:4" x14ac:dyDescent="0.25">
      <c r="B7377"/>
      <c r="C7377"/>
      <c r="D7377"/>
    </row>
    <row r="7378" spans="2:4" x14ac:dyDescent="0.25">
      <c r="B7378"/>
      <c r="C7378"/>
      <c r="D7378"/>
    </row>
    <row r="7379" spans="2:4" x14ac:dyDescent="0.25">
      <c r="B7379"/>
      <c r="C7379"/>
      <c r="D7379"/>
    </row>
    <row r="7380" spans="2:4" x14ac:dyDescent="0.25">
      <c r="B7380"/>
      <c r="C7380"/>
      <c r="D7380"/>
    </row>
    <row r="7381" spans="2:4" x14ac:dyDescent="0.25">
      <c r="B7381"/>
      <c r="C7381"/>
      <c r="D7381"/>
    </row>
    <row r="7382" spans="2:4" x14ac:dyDescent="0.25">
      <c r="B7382"/>
      <c r="C7382"/>
      <c r="D7382"/>
    </row>
    <row r="7383" spans="2:4" x14ac:dyDescent="0.25">
      <c r="B7383"/>
      <c r="C7383"/>
      <c r="D7383"/>
    </row>
    <row r="7384" spans="2:4" x14ac:dyDescent="0.25">
      <c r="B7384"/>
      <c r="C7384"/>
      <c r="D7384"/>
    </row>
    <row r="7385" spans="2:4" x14ac:dyDescent="0.25">
      <c r="B7385"/>
      <c r="C7385"/>
      <c r="D7385"/>
    </row>
    <row r="7386" spans="2:4" x14ac:dyDescent="0.25">
      <c r="B7386"/>
      <c r="C7386"/>
      <c r="D7386"/>
    </row>
    <row r="7387" spans="2:4" x14ac:dyDescent="0.25">
      <c r="B7387"/>
      <c r="C7387"/>
      <c r="D7387"/>
    </row>
    <row r="7388" spans="2:4" x14ac:dyDescent="0.25">
      <c r="B7388"/>
      <c r="C7388"/>
      <c r="D7388"/>
    </row>
    <row r="7389" spans="2:4" x14ac:dyDescent="0.25">
      <c r="B7389"/>
      <c r="C7389"/>
      <c r="D7389"/>
    </row>
    <row r="7390" spans="2:4" x14ac:dyDescent="0.25">
      <c r="B7390"/>
      <c r="C7390"/>
      <c r="D7390"/>
    </row>
    <row r="7391" spans="2:4" x14ac:dyDescent="0.25">
      <c r="B7391"/>
      <c r="C7391"/>
      <c r="D7391"/>
    </row>
    <row r="7392" spans="2:4" x14ac:dyDescent="0.25">
      <c r="B7392"/>
      <c r="C7392"/>
      <c r="D7392"/>
    </row>
    <row r="7393" spans="2:4" x14ac:dyDescent="0.25">
      <c r="B7393"/>
      <c r="C7393"/>
      <c r="D7393"/>
    </row>
    <row r="7394" spans="2:4" x14ac:dyDescent="0.25">
      <c r="B7394"/>
      <c r="C7394"/>
      <c r="D7394"/>
    </row>
    <row r="7395" spans="2:4" x14ac:dyDescent="0.25">
      <c r="B7395"/>
      <c r="C7395"/>
      <c r="D7395"/>
    </row>
    <row r="7396" spans="2:4" x14ac:dyDescent="0.25">
      <c r="B7396"/>
      <c r="C7396"/>
      <c r="D7396"/>
    </row>
    <row r="7397" spans="2:4" x14ac:dyDescent="0.25">
      <c r="B7397"/>
      <c r="C7397"/>
      <c r="D7397"/>
    </row>
    <row r="7398" spans="2:4" x14ac:dyDescent="0.25">
      <c r="B7398"/>
      <c r="C7398"/>
      <c r="D7398"/>
    </row>
    <row r="7399" spans="2:4" x14ac:dyDescent="0.25">
      <c r="B7399"/>
      <c r="C7399"/>
      <c r="D7399"/>
    </row>
    <row r="7400" spans="2:4" x14ac:dyDescent="0.25">
      <c r="B7400"/>
      <c r="C7400"/>
      <c r="D7400"/>
    </row>
    <row r="7401" spans="2:4" x14ac:dyDescent="0.25">
      <c r="B7401"/>
      <c r="C7401"/>
      <c r="D7401"/>
    </row>
    <row r="7402" spans="2:4" x14ac:dyDescent="0.25">
      <c r="B7402"/>
      <c r="C7402"/>
      <c r="D7402"/>
    </row>
    <row r="7403" spans="2:4" x14ac:dyDescent="0.25">
      <c r="B7403"/>
      <c r="C7403"/>
      <c r="D7403"/>
    </row>
    <row r="7404" spans="2:4" x14ac:dyDescent="0.25">
      <c r="B7404"/>
      <c r="C7404"/>
      <c r="D7404"/>
    </row>
    <row r="7405" spans="2:4" x14ac:dyDescent="0.25">
      <c r="B7405"/>
      <c r="C7405"/>
      <c r="D7405"/>
    </row>
    <row r="7406" spans="2:4" x14ac:dyDescent="0.25">
      <c r="B7406"/>
      <c r="C7406"/>
      <c r="D7406"/>
    </row>
    <row r="7407" spans="2:4" x14ac:dyDescent="0.25">
      <c r="B7407"/>
      <c r="C7407"/>
      <c r="D7407"/>
    </row>
    <row r="7408" spans="2:4" x14ac:dyDescent="0.25">
      <c r="B7408"/>
      <c r="C7408"/>
      <c r="D7408"/>
    </row>
    <row r="7409" spans="2:4" x14ac:dyDescent="0.25">
      <c r="B7409"/>
      <c r="C7409"/>
      <c r="D7409"/>
    </row>
    <row r="7410" spans="2:4" x14ac:dyDescent="0.25">
      <c r="B7410"/>
      <c r="C7410"/>
      <c r="D7410"/>
    </row>
    <row r="7411" spans="2:4" x14ac:dyDescent="0.25">
      <c r="B7411"/>
      <c r="C7411"/>
      <c r="D7411"/>
    </row>
    <row r="7412" spans="2:4" x14ac:dyDescent="0.25">
      <c r="B7412"/>
      <c r="C7412"/>
      <c r="D7412"/>
    </row>
    <row r="7413" spans="2:4" x14ac:dyDescent="0.25">
      <c r="B7413"/>
      <c r="C7413"/>
      <c r="D7413"/>
    </row>
    <row r="7414" spans="2:4" x14ac:dyDescent="0.25">
      <c r="B7414"/>
      <c r="C7414"/>
      <c r="D7414"/>
    </row>
    <row r="7415" spans="2:4" x14ac:dyDescent="0.25">
      <c r="B7415"/>
      <c r="C7415"/>
      <c r="D7415"/>
    </row>
    <row r="7416" spans="2:4" x14ac:dyDescent="0.25">
      <c r="B7416"/>
      <c r="C7416"/>
      <c r="D7416"/>
    </row>
    <row r="7417" spans="2:4" x14ac:dyDescent="0.25">
      <c r="B7417"/>
      <c r="C7417"/>
      <c r="D7417"/>
    </row>
    <row r="7418" spans="2:4" x14ac:dyDescent="0.25">
      <c r="B7418"/>
      <c r="C7418"/>
      <c r="D7418"/>
    </row>
    <row r="7419" spans="2:4" x14ac:dyDescent="0.25">
      <c r="B7419"/>
      <c r="C7419"/>
      <c r="D7419"/>
    </row>
    <row r="7420" spans="2:4" x14ac:dyDescent="0.25">
      <c r="B7420"/>
      <c r="C7420"/>
      <c r="D7420"/>
    </row>
    <row r="7421" spans="2:4" x14ac:dyDescent="0.25">
      <c r="B7421"/>
      <c r="C7421"/>
      <c r="D7421"/>
    </row>
    <row r="7422" spans="2:4" x14ac:dyDescent="0.25">
      <c r="B7422"/>
      <c r="C7422"/>
      <c r="D7422"/>
    </row>
    <row r="7423" spans="2:4" x14ac:dyDescent="0.25">
      <c r="B7423"/>
      <c r="C7423"/>
      <c r="D7423"/>
    </row>
    <row r="7424" spans="2:4" x14ac:dyDescent="0.25">
      <c r="B7424"/>
      <c r="C7424"/>
      <c r="D7424"/>
    </row>
    <row r="7425" spans="2:4" x14ac:dyDescent="0.25">
      <c r="B7425"/>
      <c r="C7425"/>
      <c r="D7425"/>
    </row>
    <row r="7426" spans="2:4" x14ac:dyDescent="0.25">
      <c r="B7426"/>
      <c r="C7426"/>
      <c r="D7426"/>
    </row>
    <row r="7427" spans="2:4" x14ac:dyDescent="0.25">
      <c r="B7427"/>
      <c r="C7427"/>
      <c r="D7427"/>
    </row>
    <row r="7428" spans="2:4" x14ac:dyDescent="0.25">
      <c r="B7428"/>
      <c r="C7428"/>
      <c r="D7428"/>
    </row>
    <row r="7429" spans="2:4" x14ac:dyDescent="0.25">
      <c r="B7429"/>
      <c r="C7429"/>
      <c r="D7429"/>
    </row>
    <row r="7430" spans="2:4" x14ac:dyDescent="0.25">
      <c r="B7430"/>
      <c r="C7430"/>
      <c r="D7430"/>
    </row>
    <row r="7431" spans="2:4" x14ac:dyDescent="0.25">
      <c r="B7431"/>
      <c r="C7431"/>
      <c r="D7431"/>
    </row>
    <row r="7432" spans="2:4" x14ac:dyDescent="0.25">
      <c r="B7432"/>
      <c r="C7432"/>
      <c r="D7432"/>
    </row>
    <row r="7433" spans="2:4" x14ac:dyDescent="0.25">
      <c r="B7433"/>
      <c r="C7433"/>
      <c r="D7433"/>
    </row>
    <row r="7434" spans="2:4" x14ac:dyDescent="0.25">
      <c r="B7434"/>
      <c r="C7434"/>
      <c r="D7434"/>
    </row>
    <row r="7435" spans="2:4" x14ac:dyDescent="0.25">
      <c r="B7435"/>
      <c r="C7435"/>
      <c r="D7435"/>
    </row>
    <row r="7436" spans="2:4" x14ac:dyDescent="0.25">
      <c r="B7436"/>
      <c r="C7436"/>
      <c r="D7436"/>
    </row>
    <row r="7437" spans="2:4" x14ac:dyDescent="0.25">
      <c r="B7437"/>
      <c r="C7437"/>
      <c r="D7437"/>
    </row>
    <row r="7438" spans="2:4" x14ac:dyDescent="0.25">
      <c r="B7438"/>
      <c r="C7438"/>
      <c r="D7438"/>
    </row>
    <row r="7439" spans="2:4" x14ac:dyDescent="0.25">
      <c r="B7439"/>
      <c r="C7439"/>
      <c r="D7439"/>
    </row>
    <row r="7440" spans="2:4" x14ac:dyDescent="0.25">
      <c r="B7440"/>
      <c r="C7440"/>
      <c r="D7440"/>
    </row>
    <row r="7441" spans="2:4" x14ac:dyDescent="0.25">
      <c r="B7441"/>
      <c r="C7441"/>
      <c r="D7441"/>
    </row>
    <row r="7442" spans="2:4" x14ac:dyDescent="0.25">
      <c r="B7442"/>
      <c r="C7442"/>
      <c r="D7442"/>
    </row>
    <row r="7443" spans="2:4" x14ac:dyDescent="0.25">
      <c r="B7443"/>
      <c r="C7443"/>
      <c r="D7443"/>
    </row>
    <row r="7444" spans="2:4" x14ac:dyDescent="0.25">
      <c r="B7444"/>
      <c r="C7444"/>
      <c r="D7444"/>
    </row>
    <row r="7445" spans="2:4" x14ac:dyDescent="0.25">
      <c r="B7445"/>
      <c r="C7445"/>
      <c r="D7445"/>
    </row>
    <row r="7446" spans="2:4" x14ac:dyDescent="0.25">
      <c r="B7446"/>
      <c r="C7446"/>
      <c r="D7446"/>
    </row>
    <row r="7447" spans="2:4" x14ac:dyDescent="0.25">
      <c r="B7447"/>
      <c r="C7447"/>
      <c r="D7447"/>
    </row>
    <row r="7448" spans="2:4" x14ac:dyDescent="0.25">
      <c r="B7448"/>
      <c r="C7448"/>
      <c r="D7448"/>
    </row>
    <row r="7449" spans="2:4" x14ac:dyDescent="0.25">
      <c r="B7449"/>
      <c r="C7449"/>
      <c r="D7449"/>
    </row>
    <row r="7450" spans="2:4" x14ac:dyDescent="0.25">
      <c r="B7450"/>
      <c r="C7450"/>
      <c r="D7450"/>
    </row>
    <row r="7451" spans="2:4" x14ac:dyDescent="0.25">
      <c r="B7451"/>
      <c r="C7451"/>
      <c r="D7451"/>
    </row>
    <row r="7452" spans="2:4" x14ac:dyDescent="0.25">
      <c r="B7452"/>
      <c r="C7452"/>
      <c r="D7452"/>
    </row>
    <row r="7453" spans="2:4" x14ac:dyDescent="0.25">
      <c r="B7453"/>
      <c r="C7453"/>
      <c r="D7453"/>
    </row>
    <row r="7454" spans="2:4" x14ac:dyDescent="0.25">
      <c r="B7454"/>
      <c r="C7454"/>
      <c r="D7454"/>
    </row>
    <row r="7455" spans="2:4" x14ac:dyDescent="0.25">
      <c r="B7455"/>
      <c r="C7455"/>
      <c r="D7455"/>
    </row>
    <row r="7456" spans="2:4" x14ac:dyDescent="0.25">
      <c r="B7456"/>
      <c r="C7456"/>
      <c r="D7456"/>
    </row>
    <row r="7457" spans="2:4" x14ac:dyDescent="0.25">
      <c r="B7457"/>
      <c r="C7457"/>
      <c r="D7457"/>
    </row>
    <row r="7458" spans="2:4" x14ac:dyDescent="0.25">
      <c r="B7458"/>
      <c r="C7458"/>
      <c r="D7458"/>
    </row>
    <row r="7459" spans="2:4" x14ac:dyDescent="0.25">
      <c r="B7459"/>
      <c r="C7459"/>
      <c r="D7459"/>
    </row>
    <row r="7460" spans="2:4" x14ac:dyDescent="0.25">
      <c r="B7460"/>
      <c r="C7460"/>
      <c r="D7460"/>
    </row>
    <row r="7461" spans="2:4" x14ac:dyDescent="0.25">
      <c r="B7461"/>
      <c r="C7461"/>
      <c r="D7461"/>
    </row>
    <row r="7462" spans="2:4" x14ac:dyDescent="0.25">
      <c r="B7462"/>
      <c r="C7462"/>
      <c r="D7462"/>
    </row>
    <row r="7463" spans="2:4" x14ac:dyDescent="0.25">
      <c r="B7463"/>
      <c r="C7463"/>
      <c r="D7463"/>
    </row>
    <row r="7464" spans="2:4" x14ac:dyDescent="0.25">
      <c r="B7464"/>
      <c r="C7464"/>
      <c r="D7464"/>
    </row>
    <row r="7465" spans="2:4" x14ac:dyDescent="0.25">
      <c r="B7465"/>
      <c r="C7465"/>
      <c r="D7465"/>
    </row>
    <row r="7466" spans="2:4" x14ac:dyDescent="0.25">
      <c r="B7466"/>
      <c r="C7466"/>
      <c r="D7466"/>
    </row>
    <row r="7467" spans="2:4" x14ac:dyDescent="0.25">
      <c r="B7467"/>
      <c r="C7467"/>
      <c r="D7467"/>
    </row>
    <row r="7468" spans="2:4" x14ac:dyDescent="0.25">
      <c r="B7468"/>
      <c r="C7468"/>
      <c r="D7468"/>
    </row>
    <row r="7469" spans="2:4" x14ac:dyDescent="0.25">
      <c r="B7469"/>
      <c r="C7469"/>
      <c r="D7469"/>
    </row>
    <row r="7470" spans="2:4" x14ac:dyDescent="0.25">
      <c r="B7470"/>
      <c r="C7470"/>
      <c r="D7470"/>
    </row>
    <row r="7471" spans="2:4" x14ac:dyDescent="0.25">
      <c r="B7471"/>
      <c r="C7471"/>
      <c r="D7471"/>
    </row>
    <row r="7472" spans="2:4" x14ac:dyDescent="0.25">
      <c r="B7472"/>
      <c r="C7472"/>
      <c r="D7472"/>
    </row>
    <row r="7473" spans="2:4" x14ac:dyDescent="0.25">
      <c r="B7473"/>
      <c r="C7473"/>
      <c r="D7473"/>
    </row>
    <row r="7474" spans="2:4" x14ac:dyDescent="0.25">
      <c r="B7474"/>
      <c r="C7474"/>
      <c r="D7474"/>
    </row>
    <row r="7475" spans="2:4" x14ac:dyDescent="0.25">
      <c r="B7475"/>
      <c r="C7475"/>
      <c r="D7475"/>
    </row>
    <row r="7476" spans="2:4" x14ac:dyDescent="0.25">
      <c r="B7476"/>
      <c r="C7476"/>
      <c r="D7476"/>
    </row>
    <row r="7477" spans="2:4" x14ac:dyDescent="0.25">
      <c r="B7477"/>
      <c r="C7477"/>
      <c r="D7477"/>
    </row>
    <row r="7478" spans="2:4" x14ac:dyDescent="0.25">
      <c r="B7478"/>
      <c r="C7478"/>
      <c r="D7478"/>
    </row>
    <row r="7479" spans="2:4" x14ac:dyDescent="0.25">
      <c r="B7479"/>
      <c r="C7479"/>
      <c r="D7479"/>
    </row>
    <row r="7480" spans="2:4" x14ac:dyDescent="0.25">
      <c r="B7480"/>
      <c r="C7480"/>
      <c r="D7480"/>
    </row>
    <row r="7481" spans="2:4" x14ac:dyDescent="0.25">
      <c r="B7481"/>
      <c r="C7481"/>
      <c r="D7481"/>
    </row>
    <row r="7482" spans="2:4" x14ac:dyDescent="0.25">
      <c r="B7482"/>
      <c r="C7482"/>
      <c r="D7482"/>
    </row>
    <row r="7483" spans="2:4" x14ac:dyDescent="0.25">
      <c r="B7483"/>
      <c r="C7483"/>
      <c r="D7483"/>
    </row>
    <row r="7484" spans="2:4" x14ac:dyDescent="0.25">
      <c r="B7484"/>
      <c r="C7484"/>
      <c r="D7484"/>
    </row>
    <row r="7485" spans="2:4" x14ac:dyDescent="0.25">
      <c r="B7485"/>
      <c r="C7485"/>
      <c r="D7485"/>
    </row>
    <row r="7486" spans="2:4" x14ac:dyDescent="0.25">
      <c r="B7486"/>
      <c r="C7486"/>
      <c r="D7486"/>
    </row>
    <row r="7487" spans="2:4" x14ac:dyDescent="0.25">
      <c r="B7487"/>
      <c r="C7487"/>
      <c r="D7487"/>
    </row>
    <row r="7488" spans="2:4" x14ac:dyDescent="0.25">
      <c r="B7488"/>
      <c r="C7488"/>
      <c r="D7488"/>
    </row>
    <row r="7489" spans="2:4" x14ac:dyDescent="0.25">
      <c r="B7489"/>
      <c r="C7489"/>
      <c r="D7489"/>
    </row>
    <row r="7490" spans="2:4" x14ac:dyDescent="0.25">
      <c r="B7490"/>
      <c r="C7490"/>
      <c r="D7490"/>
    </row>
    <row r="7491" spans="2:4" x14ac:dyDescent="0.25">
      <c r="B7491"/>
      <c r="C7491"/>
      <c r="D7491"/>
    </row>
    <row r="7492" spans="2:4" x14ac:dyDescent="0.25">
      <c r="B7492"/>
      <c r="C7492"/>
      <c r="D7492"/>
    </row>
    <row r="7493" spans="2:4" x14ac:dyDescent="0.25">
      <c r="B7493"/>
      <c r="C7493"/>
      <c r="D7493"/>
    </row>
    <row r="7494" spans="2:4" x14ac:dyDescent="0.25">
      <c r="B7494"/>
      <c r="C7494"/>
      <c r="D7494"/>
    </row>
    <row r="7495" spans="2:4" x14ac:dyDescent="0.25">
      <c r="B7495"/>
      <c r="C7495"/>
      <c r="D7495"/>
    </row>
    <row r="7496" spans="2:4" x14ac:dyDescent="0.25">
      <c r="B7496"/>
      <c r="C7496"/>
      <c r="D7496"/>
    </row>
    <row r="7497" spans="2:4" x14ac:dyDescent="0.25">
      <c r="B7497"/>
      <c r="C7497"/>
      <c r="D7497"/>
    </row>
    <row r="7498" spans="2:4" x14ac:dyDescent="0.25">
      <c r="B7498"/>
      <c r="C7498"/>
      <c r="D7498"/>
    </row>
    <row r="7499" spans="2:4" x14ac:dyDescent="0.25">
      <c r="B7499"/>
      <c r="C7499"/>
      <c r="D7499"/>
    </row>
    <row r="7500" spans="2:4" x14ac:dyDescent="0.25">
      <c r="B7500"/>
      <c r="C7500"/>
      <c r="D7500"/>
    </row>
    <row r="7501" spans="2:4" x14ac:dyDescent="0.25">
      <c r="B7501"/>
      <c r="C7501"/>
      <c r="D7501"/>
    </row>
    <row r="7502" spans="2:4" x14ac:dyDescent="0.25">
      <c r="B7502"/>
      <c r="C7502"/>
      <c r="D7502"/>
    </row>
    <row r="7503" spans="2:4" x14ac:dyDescent="0.25">
      <c r="B7503"/>
      <c r="C7503"/>
      <c r="D7503"/>
    </row>
    <row r="7504" spans="2:4" x14ac:dyDescent="0.25">
      <c r="B7504"/>
      <c r="C7504"/>
      <c r="D7504"/>
    </row>
    <row r="7505" spans="2:4" x14ac:dyDescent="0.25">
      <c r="B7505"/>
      <c r="C7505"/>
      <c r="D7505"/>
    </row>
    <row r="7506" spans="2:4" x14ac:dyDescent="0.25">
      <c r="B7506"/>
      <c r="C7506"/>
      <c r="D7506"/>
    </row>
    <row r="7507" spans="2:4" x14ac:dyDescent="0.25">
      <c r="B7507"/>
      <c r="C7507"/>
      <c r="D7507"/>
    </row>
    <row r="7508" spans="2:4" x14ac:dyDescent="0.25">
      <c r="B7508"/>
      <c r="C7508"/>
      <c r="D7508"/>
    </row>
    <row r="7509" spans="2:4" x14ac:dyDescent="0.25">
      <c r="B7509"/>
      <c r="C7509"/>
      <c r="D7509"/>
    </row>
    <row r="7510" spans="2:4" x14ac:dyDescent="0.25">
      <c r="B7510"/>
      <c r="C7510"/>
      <c r="D7510"/>
    </row>
    <row r="7511" spans="2:4" x14ac:dyDescent="0.25">
      <c r="B7511"/>
      <c r="C7511"/>
      <c r="D7511"/>
    </row>
    <row r="7512" spans="2:4" x14ac:dyDescent="0.25">
      <c r="B7512"/>
      <c r="C7512"/>
      <c r="D7512"/>
    </row>
    <row r="7513" spans="2:4" x14ac:dyDescent="0.25">
      <c r="B7513"/>
      <c r="C7513"/>
      <c r="D7513"/>
    </row>
    <row r="7514" spans="2:4" x14ac:dyDescent="0.25">
      <c r="B7514"/>
      <c r="C7514"/>
      <c r="D7514"/>
    </row>
    <row r="7515" spans="2:4" x14ac:dyDescent="0.25">
      <c r="B7515"/>
      <c r="C7515"/>
      <c r="D7515"/>
    </row>
    <row r="7516" spans="2:4" x14ac:dyDescent="0.25">
      <c r="B7516"/>
      <c r="C7516"/>
      <c r="D7516"/>
    </row>
    <row r="7517" spans="2:4" x14ac:dyDescent="0.25">
      <c r="B7517"/>
      <c r="C7517"/>
      <c r="D7517"/>
    </row>
    <row r="7518" spans="2:4" x14ac:dyDescent="0.25">
      <c r="B7518"/>
      <c r="C7518"/>
      <c r="D7518"/>
    </row>
    <row r="7519" spans="2:4" x14ac:dyDescent="0.25">
      <c r="B7519"/>
      <c r="C7519"/>
      <c r="D7519"/>
    </row>
    <row r="7520" spans="2:4" x14ac:dyDescent="0.25">
      <c r="B7520"/>
      <c r="C7520"/>
      <c r="D7520"/>
    </row>
    <row r="7521" spans="2:4" x14ac:dyDescent="0.25">
      <c r="B7521"/>
      <c r="C7521"/>
      <c r="D7521"/>
    </row>
    <row r="7522" spans="2:4" x14ac:dyDescent="0.25">
      <c r="B7522"/>
      <c r="C7522"/>
      <c r="D7522"/>
    </row>
    <row r="7523" spans="2:4" x14ac:dyDescent="0.25">
      <c r="B7523"/>
      <c r="C7523"/>
      <c r="D7523"/>
    </row>
    <row r="7524" spans="2:4" x14ac:dyDescent="0.25">
      <c r="B7524"/>
      <c r="C7524"/>
      <c r="D7524"/>
    </row>
    <row r="7525" spans="2:4" x14ac:dyDescent="0.25">
      <c r="B7525"/>
      <c r="C7525"/>
      <c r="D7525"/>
    </row>
    <row r="7526" spans="2:4" x14ac:dyDescent="0.25">
      <c r="B7526"/>
      <c r="C7526"/>
      <c r="D7526"/>
    </row>
    <row r="7527" spans="2:4" x14ac:dyDescent="0.25">
      <c r="B7527"/>
      <c r="C7527"/>
      <c r="D7527"/>
    </row>
    <row r="7528" spans="2:4" x14ac:dyDescent="0.25">
      <c r="B7528"/>
      <c r="C7528"/>
      <c r="D7528"/>
    </row>
    <row r="7529" spans="2:4" x14ac:dyDescent="0.25">
      <c r="B7529"/>
      <c r="C7529"/>
      <c r="D7529"/>
    </row>
    <row r="7530" spans="2:4" x14ac:dyDescent="0.25">
      <c r="B7530"/>
      <c r="C7530"/>
      <c r="D7530"/>
    </row>
    <row r="7531" spans="2:4" x14ac:dyDescent="0.25">
      <c r="B7531"/>
      <c r="C7531"/>
      <c r="D7531"/>
    </row>
    <row r="7532" spans="2:4" x14ac:dyDescent="0.25">
      <c r="B7532"/>
      <c r="C7532"/>
      <c r="D7532"/>
    </row>
    <row r="7533" spans="2:4" x14ac:dyDescent="0.25">
      <c r="B7533"/>
      <c r="C7533"/>
      <c r="D7533"/>
    </row>
    <row r="7534" spans="2:4" x14ac:dyDescent="0.25">
      <c r="B7534"/>
      <c r="C7534"/>
      <c r="D7534"/>
    </row>
    <row r="7535" spans="2:4" x14ac:dyDescent="0.25">
      <c r="B7535"/>
      <c r="C7535"/>
      <c r="D7535"/>
    </row>
    <row r="7536" spans="2:4" x14ac:dyDescent="0.25">
      <c r="B7536"/>
      <c r="C7536"/>
      <c r="D7536"/>
    </row>
    <row r="7537" spans="2:4" x14ac:dyDescent="0.25">
      <c r="B7537"/>
      <c r="C7537"/>
      <c r="D7537"/>
    </row>
    <row r="7538" spans="2:4" x14ac:dyDescent="0.25">
      <c r="B7538"/>
      <c r="C7538"/>
      <c r="D7538"/>
    </row>
    <row r="7539" spans="2:4" x14ac:dyDescent="0.25">
      <c r="B7539"/>
      <c r="C7539"/>
      <c r="D7539"/>
    </row>
    <row r="7540" spans="2:4" x14ac:dyDescent="0.25">
      <c r="B7540"/>
      <c r="C7540"/>
      <c r="D7540"/>
    </row>
    <row r="7541" spans="2:4" x14ac:dyDescent="0.25">
      <c r="B7541"/>
      <c r="C7541"/>
      <c r="D7541"/>
    </row>
    <row r="7542" spans="2:4" x14ac:dyDescent="0.25">
      <c r="B7542"/>
      <c r="C7542"/>
      <c r="D7542"/>
    </row>
    <row r="7543" spans="2:4" x14ac:dyDescent="0.25">
      <c r="B7543"/>
      <c r="C7543"/>
      <c r="D7543"/>
    </row>
    <row r="7544" spans="2:4" x14ac:dyDescent="0.25">
      <c r="B7544"/>
      <c r="C7544"/>
      <c r="D7544"/>
    </row>
    <row r="7545" spans="2:4" x14ac:dyDescent="0.25">
      <c r="B7545"/>
      <c r="C7545"/>
      <c r="D7545"/>
    </row>
    <row r="7546" spans="2:4" x14ac:dyDescent="0.25">
      <c r="B7546"/>
      <c r="C7546"/>
      <c r="D7546"/>
    </row>
    <row r="7547" spans="2:4" x14ac:dyDescent="0.25">
      <c r="B7547"/>
      <c r="C7547"/>
      <c r="D7547"/>
    </row>
    <row r="7548" spans="2:4" x14ac:dyDescent="0.25">
      <c r="B7548"/>
      <c r="C7548"/>
      <c r="D7548"/>
    </row>
    <row r="7549" spans="2:4" x14ac:dyDescent="0.25">
      <c r="B7549"/>
      <c r="C7549"/>
      <c r="D7549"/>
    </row>
    <row r="7550" spans="2:4" x14ac:dyDescent="0.25">
      <c r="B7550"/>
      <c r="C7550"/>
      <c r="D7550"/>
    </row>
    <row r="7551" spans="2:4" x14ac:dyDescent="0.25">
      <c r="B7551"/>
      <c r="C7551"/>
      <c r="D7551"/>
    </row>
    <row r="7552" spans="2:4" x14ac:dyDescent="0.25">
      <c r="B7552"/>
      <c r="C7552"/>
      <c r="D7552"/>
    </row>
    <row r="7553" spans="2:4" x14ac:dyDescent="0.25">
      <c r="B7553"/>
      <c r="C7553"/>
      <c r="D7553"/>
    </row>
    <row r="7554" spans="2:4" x14ac:dyDescent="0.25">
      <c r="B7554"/>
      <c r="C7554"/>
      <c r="D7554"/>
    </row>
    <row r="7555" spans="2:4" x14ac:dyDescent="0.25">
      <c r="B7555"/>
      <c r="C7555"/>
      <c r="D7555"/>
    </row>
    <row r="7556" spans="2:4" x14ac:dyDescent="0.25">
      <c r="B7556"/>
      <c r="C7556"/>
      <c r="D7556"/>
    </row>
    <row r="7557" spans="2:4" x14ac:dyDescent="0.25">
      <c r="B7557"/>
      <c r="C7557"/>
      <c r="D7557"/>
    </row>
    <row r="7558" spans="2:4" x14ac:dyDescent="0.25">
      <c r="B7558"/>
      <c r="C7558"/>
      <c r="D7558"/>
    </row>
    <row r="7559" spans="2:4" x14ac:dyDescent="0.25">
      <c r="B7559"/>
      <c r="C7559"/>
      <c r="D7559"/>
    </row>
    <row r="7560" spans="2:4" x14ac:dyDescent="0.25">
      <c r="B7560"/>
      <c r="C7560"/>
      <c r="D7560"/>
    </row>
    <row r="7561" spans="2:4" x14ac:dyDescent="0.25">
      <c r="B7561"/>
      <c r="C7561"/>
      <c r="D7561"/>
    </row>
    <row r="7562" spans="2:4" x14ac:dyDescent="0.25">
      <c r="B7562"/>
      <c r="C7562"/>
      <c r="D7562"/>
    </row>
    <row r="7563" spans="2:4" x14ac:dyDescent="0.25">
      <c r="B7563"/>
      <c r="C7563"/>
      <c r="D7563"/>
    </row>
    <row r="7564" spans="2:4" x14ac:dyDescent="0.25">
      <c r="B7564"/>
      <c r="C7564"/>
      <c r="D7564"/>
    </row>
    <row r="7565" spans="2:4" x14ac:dyDescent="0.25">
      <c r="B7565"/>
      <c r="C7565"/>
      <c r="D7565"/>
    </row>
    <row r="7566" spans="2:4" x14ac:dyDescent="0.25">
      <c r="B7566"/>
      <c r="C7566"/>
      <c r="D7566"/>
    </row>
    <row r="7567" spans="2:4" x14ac:dyDescent="0.25">
      <c r="B7567"/>
      <c r="C7567"/>
      <c r="D7567"/>
    </row>
    <row r="7568" spans="2:4" x14ac:dyDescent="0.25">
      <c r="B7568"/>
      <c r="C7568"/>
      <c r="D7568"/>
    </row>
    <row r="7569" spans="2:4" x14ac:dyDescent="0.25">
      <c r="B7569"/>
      <c r="C7569"/>
      <c r="D7569"/>
    </row>
    <row r="7570" spans="2:4" x14ac:dyDescent="0.25">
      <c r="B7570"/>
      <c r="C7570"/>
      <c r="D7570"/>
    </row>
    <row r="7571" spans="2:4" x14ac:dyDescent="0.25">
      <c r="B7571"/>
      <c r="C7571"/>
      <c r="D7571"/>
    </row>
    <row r="7572" spans="2:4" x14ac:dyDescent="0.25">
      <c r="B7572"/>
      <c r="C7572"/>
      <c r="D7572"/>
    </row>
    <row r="7573" spans="2:4" x14ac:dyDescent="0.25">
      <c r="B7573"/>
      <c r="C7573"/>
      <c r="D7573"/>
    </row>
    <row r="7574" spans="2:4" x14ac:dyDescent="0.25">
      <c r="B7574"/>
      <c r="C7574"/>
      <c r="D7574"/>
    </row>
    <row r="7575" spans="2:4" x14ac:dyDescent="0.25">
      <c r="B7575"/>
      <c r="C7575"/>
      <c r="D7575"/>
    </row>
    <row r="7576" spans="2:4" x14ac:dyDescent="0.25">
      <c r="B7576"/>
      <c r="C7576"/>
      <c r="D7576"/>
    </row>
    <row r="7577" spans="2:4" x14ac:dyDescent="0.25">
      <c r="B7577"/>
      <c r="C7577"/>
      <c r="D7577"/>
    </row>
    <row r="7578" spans="2:4" x14ac:dyDescent="0.25">
      <c r="B7578"/>
      <c r="C7578"/>
      <c r="D7578"/>
    </row>
    <row r="7579" spans="2:4" x14ac:dyDescent="0.25">
      <c r="B7579"/>
      <c r="C7579"/>
      <c r="D7579"/>
    </row>
    <row r="7580" spans="2:4" x14ac:dyDescent="0.25">
      <c r="B7580"/>
      <c r="C7580"/>
      <c r="D7580"/>
    </row>
    <row r="7581" spans="2:4" x14ac:dyDescent="0.25">
      <c r="B7581"/>
      <c r="C7581"/>
      <c r="D7581"/>
    </row>
    <row r="7582" spans="2:4" x14ac:dyDescent="0.25">
      <c r="B7582"/>
      <c r="C7582"/>
      <c r="D7582"/>
    </row>
    <row r="7583" spans="2:4" x14ac:dyDescent="0.25">
      <c r="B7583"/>
      <c r="C7583"/>
      <c r="D7583"/>
    </row>
    <row r="7584" spans="2:4" x14ac:dyDescent="0.25">
      <c r="B7584"/>
      <c r="C7584"/>
      <c r="D7584"/>
    </row>
    <row r="7585" spans="2:4" x14ac:dyDescent="0.25">
      <c r="B7585"/>
      <c r="C7585"/>
      <c r="D7585"/>
    </row>
    <row r="7586" spans="2:4" x14ac:dyDescent="0.25">
      <c r="B7586"/>
      <c r="C7586"/>
      <c r="D7586"/>
    </row>
    <row r="7587" spans="2:4" x14ac:dyDescent="0.25">
      <c r="B7587"/>
      <c r="C7587"/>
      <c r="D7587"/>
    </row>
    <row r="7588" spans="2:4" x14ac:dyDescent="0.25">
      <c r="B7588"/>
      <c r="C7588"/>
      <c r="D7588"/>
    </row>
    <row r="7589" spans="2:4" x14ac:dyDescent="0.25">
      <c r="B7589"/>
      <c r="C7589"/>
      <c r="D7589"/>
    </row>
    <row r="7590" spans="2:4" x14ac:dyDescent="0.25">
      <c r="B7590"/>
      <c r="C7590"/>
      <c r="D7590"/>
    </row>
    <row r="7591" spans="2:4" x14ac:dyDescent="0.25">
      <c r="B7591"/>
      <c r="C7591"/>
      <c r="D7591"/>
    </row>
    <row r="7592" spans="2:4" x14ac:dyDescent="0.25">
      <c r="B7592"/>
      <c r="C7592"/>
      <c r="D7592"/>
    </row>
    <row r="7593" spans="2:4" x14ac:dyDescent="0.25">
      <c r="B7593"/>
      <c r="C7593"/>
      <c r="D7593"/>
    </row>
    <row r="7594" spans="2:4" x14ac:dyDescent="0.25">
      <c r="B7594"/>
      <c r="C7594"/>
      <c r="D7594"/>
    </row>
    <row r="7595" spans="2:4" x14ac:dyDescent="0.25">
      <c r="B7595"/>
      <c r="C7595"/>
      <c r="D7595"/>
    </row>
    <row r="7596" spans="2:4" x14ac:dyDescent="0.25">
      <c r="B7596"/>
      <c r="C7596"/>
      <c r="D7596"/>
    </row>
    <row r="7597" spans="2:4" x14ac:dyDescent="0.25">
      <c r="B7597"/>
      <c r="C7597"/>
      <c r="D7597"/>
    </row>
    <row r="7598" spans="2:4" x14ac:dyDescent="0.25">
      <c r="B7598"/>
      <c r="C7598"/>
      <c r="D7598"/>
    </row>
    <row r="7599" spans="2:4" x14ac:dyDescent="0.25">
      <c r="B7599"/>
      <c r="C7599"/>
      <c r="D7599"/>
    </row>
    <row r="7600" spans="2:4" x14ac:dyDescent="0.25">
      <c r="B7600"/>
      <c r="C7600"/>
      <c r="D7600"/>
    </row>
    <row r="7601" spans="2:4" x14ac:dyDescent="0.25">
      <c r="B7601"/>
      <c r="C7601"/>
      <c r="D7601"/>
    </row>
    <row r="7602" spans="2:4" x14ac:dyDescent="0.25">
      <c r="B7602"/>
      <c r="C7602"/>
      <c r="D7602"/>
    </row>
    <row r="7603" spans="2:4" x14ac:dyDescent="0.25">
      <c r="B7603"/>
      <c r="C7603"/>
      <c r="D7603"/>
    </row>
    <row r="7604" spans="2:4" x14ac:dyDescent="0.25">
      <c r="B7604"/>
      <c r="C7604"/>
      <c r="D7604"/>
    </row>
    <row r="7605" spans="2:4" x14ac:dyDescent="0.25">
      <c r="B7605"/>
      <c r="C7605"/>
      <c r="D7605"/>
    </row>
    <row r="7606" spans="2:4" x14ac:dyDescent="0.25">
      <c r="B7606"/>
      <c r="C7606"/>
      <c r="D7606"/>
    </row>
    <row r="7607" spans="2:4" x14ac:dyDescent="0.25">
      <c r="B7607"/>
      <c r="C7607"/>
      <c r="D7607"/>
    </row>
    <row r="7608" spans="2:4" x14ac:dyDescent="0.25">
      <c r="B7608"/>
      <c r="C7608"/>
      <c r="D7608"/>
    </row>
    <row r="7609" spans="2:4" x14ac:dyDescent="0.25">
      <c r="B7609"/>
      <c r="C7609"/>
      <c r="D7609"/>
    </row>
    <row r="7610" spans="2:4" x14ac:dyDescent="0.25">
      <c r="B7610"/>
      <c r="C7610"/>
      <c r="D7610"/>
    </row>
    <row r="7611" spans="2:4" x14ac:dyDescent="0.25">
      <c r="B7611"/>
      <c r="C7611"/>
      <c r="D7611"/>
    </row>
    <row r="7612" spans="2:4" x14ac:dyDescent="0.25">
      <c r="B7612"/>
      <c r="C7612"/>
      <c r="D7612"/>
    </row>
    <row r="7613" spans="2:4" x14ac:dyDescent="0.25">
      <c r="B7613"/>
      <c r="C7613"/>
      <c r="D7613"/>
    </row>
    <row r="7614" spans="2:4" x14ac:dyDescent="0.25">
      <c r="B7614"/>
      <c r="C7614"/>
      <c r="D7614"/>
    </row>
    <row r="7615" spans="2:4" x14ac:dyDescent="0.25">
      <c r="B7615"/>
      <c r="C7615"/>
      <c r="D7615"/>
    </row>
    <row r="7616" spans="2:4" x14ac:dyDescent="0.25">
      <c r="B7616"/>
      <c r="C7616"/>
      <c r="D7616"/>
    </row>
    <row r="7617" spans="2:4" x14ac:dyDescent="0.25">
      <c r="B7617"/>
      <c r="C7617"/>
      <c r="D7617"/>
    </row>
    <row r="7618" spans="2:4" x14ac:dyDescent="0.25">
      <c r="B7618"/>
      <c r="C7618"/>
      <c r="D7618"/>
    </row>
    <row r="7619" spans="2:4" x14ac:dyDescent="0.25">
      <c r="B7619"/>
      <c r="C7619"/>
      <c r="D7619"/>
    </row>
    <row r="7620" spans="2:4" x14ac:dyDescent="0.25">
      <c r="B7620"/>
      <c r="C7620"/>
      <c r="D7620"/>
    </row>
    <row r="7621" spans="2:4" x14ac:dyDescent="0.25">
      <c r="B7621"/>
      <c r="C7621"/>
      <c r="D7621"/>
    </row>
    <row r="7622" spans="2:4" x14ac:dyDescent="0.25">
      <c r="B7622"/>
      <c r="C7622"/>
      <c r="D7622"/>
    </row>
    <row r="7623" spans="2:4" x14ac:dyDescent="0.25">
      <c r="B7623"/>
      <c r="C7623"/>
      <c r="D7623"/>
    </row>
    <row r="7624" spans="2:4" x14ac:dyDescent="0.25">
      <c r="B7624"/>
      <c r="C7624"/>
      <c r="D7624"/>
    </row>
    <row r="7625" spans="2:4" x14ac:dyDescent="0.25">
      <c r="B7625"/>
      <c r="C7625"/>
      <c r="D7625"/>
    </row>
    <row r="7626" spans="2:4" x14ac:dyDescent="0.25">
      <c r="B7626"/>
      <c r="C7626"/>
      <c r="D7626"/>
    </row>
    <row r="7627" spans="2:4" x14ac:dyDescent="0.25">
      <c r="B7627"/>
      <c r="C7627"/>
      <c r="D7627"/>
    </row>
    <row r="7628" spans="2:4" x14ac:dyDescent="0.25">
      <c r="B7628"/>
      <c r="C7628"/>
      <c r="D7628"/>
    </row>
    <row r="7629" spans="2:4" x14ac:dyDescent="0.25">
      <c r="B7629"/>
      <c r="C7629"/>
      <c r="D7629"/>
    </row>
    <row r="7630" spans="2:4" x14ac:dyDescent="0.25">
      <c r="B7630"/>
      <c r="C7630"/>
      <c r="D7630"/>
    </row>
    <row r="7631" spans="2:4" x14ac:dyDescent="0.25">
      <c r="B7631"/>
      <c r="C7631"/>
      <c r="D7631"/>
    </row>
    <row r="7632" spans="2:4" x14ac:dyDescent="0.25">
      <c r="B7632"/>
      <c r="C7632"/>
      <c r="D7632"/>
    </row>
    <row r="7633" spans="2:4" x14ac:dyDescent="0.25">
      <c r="B7633"/>
      <c r="C7633"/>
      <c r="D7633"/>
    </row>
    <row r="7634" spans="2:4" x14ac:dyDescent="0.25">
      <c r="B7634"/>
      <c r="C7634"/>
      <c r="D7634"/>
    </row>
    <row r="7635" spans="2:4" x14ac:dyDescent="0.25">
      <c r="B7635"/>
      <c r="C7635"/>
      <c r="D7635"/>
    </row>
    <row r="7636" spans="2:4" x14ac:dyDescent="0.25">
      <c r="B7636"/>
      <c r="C7636"/>
      <c r="D7636"/>
    </row>
    <row r="7637" spans="2:4" x14ac:dyDescent="0.25">
      <c r="B7637"/>
      <c r="C7637"/>
      <c r="D7637"/>
    </row>
    <row r="7638" spans="2:4" x14ac:dyDescent="0.25">
      <c r="B7638"/>
      <c r="C7638"/>
      <c r="D7638"/>
    </row>
    <row r="7639" spans="2:4" x14ac:dyDescent="0.25">
      <c r="B7639"/>
      <c r="C7639"/>
      <c r="D7639"/>
    </row>
    <row r="7640" spans="2:4" x14ac:dyDescent="0.25">
      <c r="B7640"/>
      <c r="C7640"/>
      <c r="D7640"/>
    </row>
    <row r="7641" spans="2:4" x14ac:dyDescent="0.25">
      <c r="B7641"/>
      <c r="C7641"/>
      <c r="D7641"/>
    </row>
    <row r="7642" spans="2:4" x14ac:dyDescent="0.25">
      <c r="B7642"/>
      <c r="C7642"/>
      <c r="D7642"/>
    </row>
    <row r="7643" spans="2:4" x14ac:dyDescent="0.25">
      <c r="B7643"/>
      <c r="C7643"/>
      <c r="D7643"/>
    </row>
    <row r="7644" spans="2:4" x14ac:dyDescent="0.25">
      <c r="B7644"/>
      <c r="C7644"/>
      <c r="D7644"/>
    </row>
    <row r="7645" spans="2:4" x14ac:dyDescent="0.25">
      <c r="B7645"/>
      <c r="C7645"/>
      <c r="D7645"/>
    </row>
    <row r="7646" spans="2:4" x14ac:dyDescent="0.25">
      <c r="B7646"/>
      <c r="C7646"/>
      <c r="D7646"/>
    </row>
    <row r="7647" spans="2:4" x14ac:dyDescent="0.25">
      <c r="B7647"/>
      <c r="C7647"/>
      <c r="D7647"/>
    </row>
    <row r="7648" spans="2:4" x14ac:dyDescent="0.25">
      <c r="B7648"/>
      <c r="C7648"/>
      <c r="D7648"/>
    </row>
    <row r="7649" spans="2:4" x14ac:dyDescent="0.25">
      <c r="B7649"/>
      <c r="C7649"/>
      <c r="D7649"/>
    </row>
    <row r="7650" spans="2:4" x14ac:dyDescent="0.25">
      <c r="B7650"/>
      <c r="C7650"/>
      <c r="D7650"/>
    </row>
    <row r="7651" spans="2:4" x14ac:dyDescent="0.25">
      <c r="B7651"/>
      <c r="C7651"/>
      <c r="D7651"/>
    </row>
    <row r="7652" spans="2:4" x14ac:dyDescent="0.25">
      <c r="B7652"/>
      <c r="C7652"/>
      <c r="D7652"/>
    </row>
    <row r="7653" spans="2:4" x14ac:dyDescent="0.25">
      <c r="B7653"/>
      <c r="C7653"/>
      <c r="D7653"/>
    </row>
    <row r="7654" spans="2:4" x14ac:dyDescent="0.25">
      <c r="B7654"/>
      <c r="C7654"/>
      <c r="D7654"/>
    </row>
    <row r="7655" spans="2:4" x14ac:dyDescent="0.25">
      <c r="B7655"/>
      <c r="C7655"/>
      <c r="D7655"/>
    </row>
    <row r="7656" spans="2:4" x14ac:dyDescent="0.25">
      <c r="B7656"/>
      <c r="C7656"/>
      <c r="D7656"/>
    </row>
    <row r="7657" spans="2:4" x14ac:dyDescent="0.25">
      <c r="B7657"/>
      <c r="C7657"/>
      <c r="D7657"/>
    </row>
    <row r="7658" spans="2:4" x14ac:dyDescent="0.25">
      <c r="B7658"/>
      <c r="C7658"/>
      <c r="D7658"/>
    </row>
    <row r="7659" spans="2:4" x14ac:dyDescent="0.25">
      <c r="B7659"/>
      <c r="C7659"/>
      <c r="D7659"/>
    </row>
    <row r="7660" spans="2:4" x14ac:dyDescent="0.25">
      <c r="B7660"/>
      <c r="C7660"/>
      <c r="D7660"/>
    </row>
    <row r="7661" spans="2:4" x14ac:dyDescent="0.25">
      <c r="B7661"/>
      <c r="C7661"/>
      <c r="D7661"/>
    </row>
    <row r="7662" spans="2:4" x14ac:dyDescent="0.25">
      <c r="B7662"/>
      <c r="C7662"/>
      <c r="D7662"/>
    </row>
    <row r="7663" spans="2:4" x14ac:dyDescent="0.25">
      <c r="B7663"/>
      <c r="C7663"/>
      <c r="D7663"/>
    </row>
    <row r="7664" spans="2:4" x14ac:dyDescent="0.25">
      <c r="B7664"/>
      <c r="C7664"/>
      <c r="D7664"/>
    </row>
    <row r="7665" spans="2:4" x14ac:dyDescent="0.25">
      <c r="B7665"/>
      <c r="C7665"/>
      <c r="D7665"/>
    </row>
    <row r="7666" spans="2:4" x14ac:dyDescent="0.25">
      <c r="B7666"/>
      <c r="C7666"/>
      <c r="D7666"/>
    </row>
    <row r="7667" spans="2:4" x14ac:dyDescent="0.25">
      <c r="B7667"/>
      <c r="C7667"/>
      <c r="D7667"/>
    </row>
    <row r="7668" spans="2:4" x14ac:dyDescent="0.25">
      <c r="B7668"/>
      <c r="C7668"/>
      <c r="D7668"/>
    </row>
    <row r="7669" spans="2:4" x14ac:dyDescent="0.25">
      <c r="B7669"/>
      <c r="C7669"/>
      <c r="D7669"/>
    </row>
    <row r="7670" spans="2:4" x14ac:dyDescent="0.25">
      <c r="B7670"/>
      <c r="C7670"/>
      <c r="D7670"/>
    </row>
    <row r="7671" spans="2:4" x14ac:dyDescent="0.25">
      <c r="B7671"/>
      <c r="C7671"/>
      <c r="D7671"/>
    </row>
    <row r="7672" spans="2:4" x14ac:dyDescent="0.25">
      <c r="B7672"/>
      <c r="C7672"/>
      <c r="D7672"/>
    </row>
    <row r="7673" spans="2:4" x14ac:dyDescent="0.25">
      <c r="B7673"/>
      <c r="C7673"/>
      <c r="D7673"/>
    </row>
    <row r="7674" spans="2:4" x14ac:dyDescent="0.25">
      <c r="B7674"/>
      <c r="C7674"/>
      <c r="D7674"/>
    </row>
    <row r="7675" spans="2:4" x14ac:dyDescent="0.25">
      <c r="B7675"/>
      <c r="C7675"/>
      <c r="D7675"/>
    </row>
    <row r="7676" spans="2:4" x14ac:dyDescent="0.25">
      <c r="B7676"/>
      <c r="C7676"/>
      <c r="D7676"/>
    </row>
    <row r="7677" spans="2:4" x14ac:dyDescent="0.25">
      <c r="B7677"/>
      <c r="C7677"/>
      <c r="D7677"/>
    </row>
    <row r="7678" spans="2:4" x14ac:dyDescent="0.25">
      <c r="B7678"/>
      <c r="C7678"/>
      <c r="D7678"/>
    </row>
    <row r="7679" spans="2:4" x14ac:dyDescent="0.25">
      <c r="B7679"/>
      <c r="C7679"/>
      <c r="D7679"/>
    </row>
    <row r="7680" spans="2:4" x14ac:dyDescent="0.25">
      <c r="B7680"/>
      <c r="C7680"/>
      <c r="D7680"/>
    </row>
    <row r="7681" spans="2:4" x14ac:dyDescent="0.25">
      <c r="B7681"/>
      <c r="C7681"/>
      <c r="D7681"/>
    </row>
    <row r="7682" spans="2:4" x14ac:dyDescent="0.25">
      <c r="B7682"/>
      <c r="C7682"/>
      <c r="D7682"/>
    </row>
    <row r="7683" spans="2:4" x14ac:dyDescent="0.25">
      <c r="B7683"/>
      <c r="C7683"/>
      <c r="D7683"/>
    </row>
    <row r="7684" spans="2:4" x14ac:dyDescent="0.25">
      <c r="B7684"/>
      <c r="C7684"/>
      <c r="D7684"/>
    </row>
    <row r="7685" spans="2:4" x14ac:dyDescent="0.25">
      <c r="B7685"/>
      <c r="C7685"/>
      <c r="D7685"/>
    </row>
    <row r="7686" spans="2:4" x14ac:dyDescent="0.25">
      <c r="B7686"/>
      <c r="C7686"/>
      <c r="D7686"/>
    </row>
    <row r="7687" spans="2:4" x14ac:dyDescent="0.25">
      <c r="B7687"/>
      <c r="C7687"/>
      <c r="D7687"/>
    </row>
    <row r="7688" spans="2:4" x14ac:dyDescent="0.25">
      <c r="B7688"/>
      <c r="C7688"/>
      <c r="D7688"/>
    </row>
    <row r="7689" spans="2:4" x14ac:dyDescent="0.25">
      <c r="B7689"/>
      <c r="C7689"/>
      <c r="D7689"/>
    </row>
    <row r="7690" spans="2:4" x14ac:dyDescent="0.25">
      <c r="B7690"/>
      <c r="C7690"/>
      <c r="D7690"/>
    </row>
    <row r="7691" spans="2:4" x14ac:dyDescent="0.25">
      <c r="B7691"/>
      <c r="C7691"/>
      <c r="D7691"/>
    </row>
    <row r="7692" spans="2:4" x14ac:dyDescent="0.25">
      <c r="B7692"/>
      <c r="C7692"/>
      <c r="D7692"/>
    </row>
    <row r="7693" spans="2:4" x14ac:dyDescent="0.25">
      <c r="B7693"/>
      <c r="C7693"/>
      <c r="D7693"/>
    </row>
    <row r="7694" spans="2:4" x14ac:dyDescent="0.25">
      <c r="B7694"/>
      <c r="C7694"/>
      <c r="D7694"/>
    </row>
    <row r="7695" spans="2:4" x14ac:dyDescent="0.25">
      <c r="B7695"/>
      <c r="C7695"/>
      <c r="D7695"/>
    </row>
    <row r="7696" spans="2:4" x14ac:dyDescent="0.25">
      <c r="B7696"/>
      <c r="C7696"/>
      <c r="D7696"/>
    </row>
    <row r="7697" spans="2:4" x14ac:dyDescent="0.25">
      <c r="B7697"/>
      <c r="C7697"/>
      <c r="D7697"/>
    </row>
    <row r="7698" spans="2:4" x14ac:dyDescent="0.25">
      <c r="B7698"/>
      <c r="C7698"/>
      <c r="D7698"/>
    </row>
    <row r="7699" spans="2:4" x14ac:dyDescent="0.25">
      <c r="B7699"/>
      <c r="C7699"/>
      <c r="D7699"/>
    </row>
    <row r="7700" spans="2:4" x14ac:dyDescent="0.25">
      <c r="B7700"/>
      <c r="C7700"/>
      <c r="D7700"/>
    </row>
    <row r="7701" spans="2:4" x14ac:dyDescent="0.25">
      <c r="B7701"/>
      <c r="C7701"/>
      <c r="D7701"/>
    </row>
    <row r="7702" spans="2:4" x14ac:dyDescent="0.25">
      <c r="B7702"/>
      <c r="C7702"/>
      <c r="D7702"/>
    </row>
    <row r="7703" spans="2:4" x14ac:dyDescent="0.25">
      <c r="B7703"/>
      <c r="C7703"/>
      <c r="D7703"/>
    </row>
    <row r="7704" spans="2:4" x14ac:dyDescent="0.25">
      <c r="B7704"/>
      <c r="C7704"/>
      <c r="D7704"/>
    </row>
    <row r="7705" spans="2:4" x14ac:dyDescent="0.25">
      <c r="B7705"/>
      <c r="C7705"/>
      <c r="D7705"/>
    </row>
    <row r="7706" spans="2:4" x14ac:dyDescent="0.25">
      <c r="B7706"/>
      <c r="C7706"/>
      <c r="D7706"/>
    </row>
    <row r="7707" spans="2:4" x14ac:dyDescent="0.25">
      <c r="B7707"/>
      <c r="C7707"/>
      <c r="D7707"/>
    </row>
    <row r="7708" spans="2:4" x14ac:dyDescent="0.25">
      <c r="B7708"/>
      <c r="C7708"/>
      <c r="D7708"/>
    </row>
    <row r="7709" spans="2:4" x14ac:dyDescent="0.25">
      <c r="B7709"/>
      <c r="C7709"/>
      <c r="D7709"/>
    </row>
    <row r="7710" spans="2:4" x14ac:dyDescent="0.25">
      <c r="B7710"/>
      <c r="C7710"/>
      <c r="D7710"/>
    </row>
    <row r="7711" spans="2:4" x14ac:dyDescent="0.25">
      <c r="B7711"/>
      <c r="C7711"/>
      <c r="D7711"/>
    </row>
    <row r="7712" spans="2:4" x14ac:dyDescent="0.25">
      <c r="B7712"/>
      <c r="C7712"/>
      <c r="D7712"/>
    </row>
    <row r="7713" spans="2:4" x14ac:dyDescent="0.25">
      <c r="B7713"/>
      <c r="C7713"/>
      <c r="D7713"/>
    </row>
    <row r="7714" spans="2:4" x14ac:dyDescent="0.25">
      <c r="B7714"/>
      <c r="C7714"/>
      <c r="D7714"/>
    </row>
    <row r="7715" spans="2:4" x14ac:dyDescent="0.25">
      <c r="B7715"/>
      <c r="C7715"/>
      <c r="D7715"/>
    </row>
    <row r="7716" spans="2:4" x14ac:dyDescent="0.25">
      <c r="B7716"/>
      <c r="C7716"/>
      <c r="D7716"/>
    </row>
    <row r="7717" spans="2:4" x14ac:dyDescent="0.25">
      <c r="B7717"/>
      <c r="C7717"/>
      <c r="D7717"/>
    </row>
    <row r="7718" spans="2:4" x14ac:dyDescent="0.25">
      <c r="B7718"/>
      <c r="C7718"/>
      <c r="D7718"/>
    </row>
    <row r="7719" spans="2:4" x14ac:dyDescent="0.25">
      <c r="B7719"/>
      <c r="C7719"/>
      <c r="D7719"/>
    </row>
    <row r="7720" spans="2:4" x14ac:dyDescent="0.25">
      <c r="B7720"/>
      <c r="C7720"/>
      <c r="D7720"/>
    </row>
    <row r="7721" spans="2:4" x14ac:dyDescent="0.25">
      <c r="B7721"/>
      <c r="C7721"/>
      <c r="D7721"/>
    </row>
    <row r="7722" spans="2:4" x14ac:dyDescent="0.25">
      <c r="B7722"/>
      <c r="C7722"/>
      <c r="D7722"/>
    </row>
    <row r="7723" spans="2:4" x14ac:dyDescent="0.25">
      <c r="B7723"/>
      <c r="C7723"/>
      <c r="D7723"/>
    </row>
    <row r="7724" spans="2:4" x14ac:dyDescent="0.25">
      <c r="B7724"/>
      <c r="C7724"/>
      <c r="D7724"/>
    </row>
    <row r="7725" spans="2:4" x14ac:dyDescent="0.25">
      <c r="B7725"/>
      <c r="C7725"/>
      <c r="D7725"/>
    </row>
    <row r="7726" spans="2:4" x14ac:dyDescent="0.25">
      <c r="B7726"/>
      <c r="C7726"/>
      <c r="D7726"/>
    </row>
    <row r="7727" spans="2:4" x14ac:dyDescent="0.25">
      <c r="B7727"/>
      <c r="C7727"/>
      <c r="D7727"/>
    </row>
    <row r="7728" spans="2:4" x14ac:dyDescent="0.25">
      <c r="B7728"/>
      <c r="C7728"/>
      <c r="D7728"/>
    </row>
    <row r="7729" spans="2:4" x14ac:dyDescent="0.25">
      <c r="B7729"/>
      <c r="C7729"/>
      <c r="D7729"/>
    </row>
    <row r="7730" spans="2:4" x14ac:dyDescent="0.25">
      <c r="B7730"/>
      <c r="C7730"/>
      <c r="D7730"/>
    </row>
    <row r="7731" spans="2:4" x14ac:dyDescent="0.25">
      <c r="B7731"/>
      <c r="C7731"/>
      <c r="D7731"/>
    </row>
    <row r="7732" spans="2:4" x14ac:dyDescent="0.25">
      <c r="B7732"/>
      <c r="C7732"/>
      <c r="D7732"/>
    </row>
    <row r="7733" spans="2:4" x14ac:dyDescent="0.25">
      <c r="B7733"/>
      <c r="C7733"/>
      <c r="D7733"/>
    </row>
    <row r="7734" spans="2:4" x14ac:dyDescent="0.25">
      <c r="B7734"/>
      <c r="C7734"/>
      <c r="D7734"/>
    </row>
    <row r="7735" spans="2:4" x14ac:dyDescent="0.25">
      <c r="B7735"/>
      <c r="C7735"/>
      <c r="D7735"/>
    </row>
    <row r="7736" spans="2:4" x14ac:dyDescent="0.25">
      <c r="B7736"/>
      <c r="C7736"/>
      <c r="D7736"/>
    </row>
    <row r="7737" spans="2:4" x14ac:dyDescent="0.25">
      <c r="B7737"/>
      <c r="C7737"/>
      <c r="D7737"/>
    </row>
    <row r="7738" spans="2:4" x14ac:dyDescent="0.25">
      <c r="B7738"/>
      <c r="C7738"/>
      <c r="D7738"/>
    </row>
    <row r="7739" spans="2:4" x14ac:dyDescent="0.25">
      <c r="B7739"/>
      <c r="C7739"/>
      <c r="D7739"/>
    </row>
    <row r="7740" spans="2:4" x14ac:dyDescent="0.25">
      <c r="B7740"/>
      <c r="C7740"/>
      <c r="D7740"/>
    </row>
    <row r="7741" spans="2:4" x14ac:dyDescent="0.25">
      <c r="B7741"/>
      <c r="C7741"/>
      <c r="D7741"/>
    </row>
    <row r="7742" spans="2:4" x14ac:dyDescent="0.25">
      <c r="B7742"/>
      <c r="C7742"/>
      <c r="D7742"/>
    </row>
    <row r="7743" spans="2:4" x14ac:dyDescent="0.25">
      <c r="B7743"/>
      <c r="C7743"/>
      <c r="D7743"/>
    </row>
    <row r="7744" spans="2:4" x14ac:dyDescent="0.25">
      <c r="B7744"/>
      <c r="C7744"/>
      <c r="D7744"/>
    </row>
    <row r="7745" spans="2:4" x14ac:dyDescent="0.25">
      <c r="B7745"/>
      <c r="C7745"/>
      <c r="D7745"/>
    </row>
    <row r="7746" spans="2:4" x14ac:dyDescent="0.25">
      <c r="B7746"/>
      <c r="C7746"/>
      <c r="D7746"/>
    </row>
    <row r="7747" spans="2:4" x14ac:dyDescent="0.25">
      <c r="B7747"/>
      <c r="C7747"/>
      <c r="D7747"/>
    </row>
    <row r="7748" spans="2:4" x14ac:dyDescent="0.25">
      <c r="B7748"/>
      <c r="C7748"/>
      <c r="D7748"/>
    </row>
    <row r="7749" spans="2:4" x14ac:dyDescent="0.25">
      <c r="B7749"/>
      <c r="C7749"/>
      <c r="D7749"/>
    </row>
    <row r="7750" spans="2:4" x14ac:dyDescent="0.25">
      <c r="B7750"/>
      <c r="C7750"/>
      <c r="D7750"/>
    </row>
    <row r="7751" spans="2:4" x14ac:dyDescent="0.25">
      <c r="B7751"/>
      <c r="C7751"/>
      <c r="D7751"/>
    </row>
    <row r="7752" spans="2:4" x14ac:dyDescent="0.25">
      <c r="B7752"/>
      <c r="C7752"/>
      <c r="D7752"/>
    </row>
    <row r="7753" spans="2:4" x14ac:dyDescent="0.25">
      <c r="B7753"/>
      <c r="C7753"/>
      <c r="D7753"/>
    </row>
    <row r="7754" spans="2:4" x14ac:dyDescent="0.25">
      <c r="B7754"/>
      <c r="C7754"/>
      <c r="D7754"/>
    </row>
    <row r="7755" spans="2:4" x14ac:dyDescent="0.25">
      <c r="B7755"/>
      <c r="C7755"/>
      <c r="D7755"/>
    </row>
    <row r="7756" spans="2:4" x14ac:dyDescent="0.25">
      <c r="B7756"/>
      <c r="C7756"/>
      <c r="D7756"/>
    </row>
    <row r="7757" spans="2:4" x14ac:dyDescent="0.25">
      <c r="B7757"/>
      <c r="C7757"/>
      <c r="D7757"/>
    </row>
    <row r="7758" spans="2:4" x14ac:dyDescent="0.25">
      <c r="B7758"/>
      <c r="C7758"/>
      <c r="D7758"/>
    </row>
    <row r="7759" spans="2:4" x14ac:dyDescent="0.25">
      <c r="B7759"/>
      <c r="C7759"/>
      <c r="D7759"/>
    </row>
    <row r="7760" spans="2:4" x14ac:dyDescent="0.25">
      <c r="B7760"/>
      <c r="C7760"/>
      <c r="D7760"/>
    </row>
    <row r="7761" spans="2:4" x14ac:dyDescent="0.25">
      <c r="B7761"/>
      <c r="C7761"/>
      <c r="D7761"/>
    </row>
    <row r="7762" spans="2:4" x14ac:dyDescent="0.25">
      <c r="B7762"/>
      <c r="C7762"/>
      <c r="D7762"/>
    </row>
    <row r="7763" spans="2:4" x14ac:dyDescent="0.25">
      <c r="B7763"/>
      <c r="C7763"/>
      <c r="D7763"/>
    </row>
    <row r="7764" spans="2:4" x14ac:dyDescent="0.25">
      <c r="B7764"/>
      <c r="C7764"/>
      <c r="D7764"/>
    </row>
    <row r="7765" spans="2:4" x14ac:dyDescent="0.25">
      <c r="B7765"/>
      <c r="C7765"/>
      <c r="D7765"/>
    </row>
    <row r="7766" spans="2:4" x14ac:dyDescent="0.25">
      <c r="B7766"/>
      <c r="C7766"/>
      <c r="D7766"/>
    </row>
    <row r="7767" spans="2:4" x14ac:dyDescent="0.25">
      <c r="B7767"/>
      <c r="C7767"/>
      <c r="D7767"/>
    </row>
    <row r="7768" spans="2:4" x14ac:dyDescent="0.25">
      <c r="B7768"/>
      <c r="C7768"/>
      <c r="D7768"/>
    </row>
    <row r="7769" spans="2:4" x14ac:dyDescent="0.25">
      <c r="B7769"/>
      <c r="C7769"/>
      <c r="D7769"/>
    </row>
    <row r="7770" spans="2:4" x14ac:dyDescent="0.25">
      <c r="B7770"/>
      <c r="C7770"/>
      <c r="D7770"/>
    </row>
    <row r="7771" spans="2:4" x14ac:dyDescent="0.25">
      <c r="B7771"/>
      <c r="C7771"/>
      <c r="D7771"/>
    </row>
    <row r="7772" spans="2:4" x14ac:dyDescent="0.25">
      <c r="B7772"/>
      <c r="C7772"/>
      <c r="D7772"/>
    </row>
    <row r="7773" spans="2:4" x14ac:dyDescent="0.25">
      <c r="B7773"/>
      <c r="C7773"/>
      <c r="D7773"/>
    </row>
    <row r="7774" spans="2:4" x14ac:dyDescent="0.25">
      <c r="B7774"/>
      <c r="C7774"/>
      <c r="D7774"/>
    </row>
    <row r="7775" spans="2:4" x14ac:dyDescent="0.25">
      <c r="B7775"/>
      <c r="C7775"/>
      <c r="D7775"/>
    </row>
    <row r="7776" spans="2:4" x14ac:dyDescent="0.25">
      <c r="B7776"/>
      <c r="C7776"/>
      <c r="D7776"/>
    </row>
    <row r="7777" spans="2:4" x14ac:dyDescent="0.25">
      <c r="B7777"/>
      <c r="C7777"/>
      <c r="D7777"/>
    </row>
    <row r="7778" spans="2:4" x14ac:dyDescent="0.25">
      <c r="B7778"/>
      <c r="C7778"/>
      <c r="D7778"/>
    </row>
    <row r="7779" spans="2:4" x14ac:dyDescent="0.25">
      <c r="B7779"/>
      <c r="C7779"/>
      <c r="D7779"/>
    </row>
    <row r="7780" spans="2:4" x14ac:dyDescent="0.25">
      <c r="B7780"/>
      <c r="C7780"/>
      <c r="D7780"/>
    </row>
    <row r="7781" spans="2:4" x14ac:dyDescent="0.25">
      <c r="B7781"/>
      <c r="C7781"/>
      <c r="D7781"/>
    </row>
    <row r="7782" spans="2:4" x14ac:dyDescent="0.25">
      <c r="B7782"/>
      <c r="C7782"/>
      <c r="D7782"/>
    </row>
    <row r="7783" spans="2:4" x14ac:dyDescent="0.25">
      <c r="B7783"/>
      <c r="C7783"/>
      <c r="D7783"/>
    </row>
    <row r="7784" spans="2:4" x14ac:dyDescent="0.25">
      <c r="B7784"/>
      <c r="C7784"/>
      <c r="D7784"/>
    </row>
    <row r="7785" spans="2:4" x14ac:dyDescent="0.25">
      <c r="B7785"/>
      <c r="C7785"/>
      <c r="D7785"/>
    </row>
    <row r="7786" spans="2:4" x14ac:dyDescent="0.25">
      <c r="B7786"/>
      <c r="C7786"/>
      <c r="D7786"/>
    </row>
    <row r="7787" spans="2:4" x14ac:dyDescent="0.25">
      <c r="B7787"/>
      <c r="C7787"/>
      <c r="D7787"/>
    </row>
    <row r="7788" spans="2:4" x14ac:dyDescent="0.25">
      <c r="B7788"/>
      <c r="C7788"/>
      <c r="D7788"/>
    </row>
    <row r="7789" spans="2:4" x14ac:dyDescent="0.25">
      <c r="B7789"/>
      <c r="C7789"/>
      <c r="D7789"/>
    </row>
    <row r="7790" spans="2:4" x14ac:dyDescent="0.25">
      <c r="B7790"/>
      <c r="C7790"/>
      <c r="D7790"/>
    </row>
    <row r="7791" spans="2:4" x14ac:dyDescent="0.25">
      <c r="B7791"/>
      <c r="C7791"/>
      <c r="D7791"/>
    </row>
    <row r="7792" spans="2:4" x14ac:dyDescent="0.25">
      <c r="B7792"/>
      <c r="C7792"/>
      <c r="D7792"/>
    </row>
    <row r="7793" spans="2:4" x14ac:dyDescent="0.25">
      <c r="B7793"/>
      <c r="C7793"/>
      <c r="D7793"/>
    </row>
    <row r="7794" spans="2:4" x14ac:dyDescent="0.25">
      <c r="B7794"/>
      <c r="C7794"/>
      <c r="D7794"/>
    </row>
    <row r="7795" spans="2:4" x14ac:dyDescent="0.25">
      <c r="B7795"/>
      <c r="C7795"/>
      <c r="D7795"/>
    </row>
    <row r="7796" spans="2:4" x14ac:dyDescent="0.25">
      <c r="B7796"/>
      <c r="C7796"/>
      <c r="D7796"/>
    </row>
    <row r="7797" spans="2:4" x14ac:dyDescent="0.25">
      <c r="B7797"/>
      <c r="C7797"/>
      <c r="D7797"/>
    </row>
    <row r="7798" spans="2:4" x14ac:dyDescent="0.25">
      <c r="B7798"/>
      <c r="C7798"/>
      <c r="D7798"/>
    </row>
    <row r="7799" spans="2:4" x14ac:dyDescent="0.25">
      <c r="B7799"/>
      <c r="C7799"/>
      <c r="D7799"/>
    </row>
    <row r="7800" spans="2:4" x14ac:dyDescent="0.25">
      <c r="B7800"/>
      <c r="C7800"/>
      <c r="D7800"/>
    </row>
    <row r="7801" spans="2:4" x14ac:dyDescent="0.25">
      <c r="B7801"/>
      <c r="C7801"/>
      <c r="D7801"/>
    </row>
    <row r="7802" spans="2:4" x14ac:dyDescent="0.25">
      <c r="B7802"/>
      <c r="C7802"/>
      <c r="D7802"/>
    </row>
    <row r="7803" spans="2:4" x14ac:dyDescent="0.25">
      <c r="B7803"/>
      <c r="C7803"/>
      <c r="D7803"/>
    </row>
    <row r="7804" spans="2:4" x14ac:dyDescent="0.25">
      <c r="B7804"/>
      <c r="C7804"/>
      <c r="D7804"/>
    </row>
    <row r="7805" spans="2:4" x14ac:dyDescent="0.25">
      <c r="B7805"/>
      <c r="C7805"/>
      <c r="D7805"/>
    </row>
    <row r="7806" spans="2:4" x14ac:dyDescent="0.25">
      <c r="B7806"/>
      <c r="C7806"/>
      <c r="D7806"/>
    </row>
    <row r="7807" spans="2:4" x14ac:dyDescent="0.25">
      <c r="B7807"/>
      <c r="C7807"/>
      <c r="D7807"/>
    </row>
    <row r="7808" spans="2:4" x14ac:dyDescent="0.25">
      <c r="B7808"/>
      <c r="C7808"/>
      <c r="D7808"/>
    </row>
    <row r="7809" spans="2:4" x14ac:dyDescent="0.25">
      <c r="B7809"/>
      <c r="C7809"/>
      <c r="D7809"/>
    </row>
    <row r="7810" spans="2:4" x14ac:dyDescent="0.25">
      <c r="B7810"/>
      <c r="C7810"/>
      <c r="D7810"/>
    </row>
    <row r="7811" spans="2:4" x14ac:dyDescent="0.25">
      <c r="B7811"/>
      <c r="C7811"/>
      <c r="D7811"/>
    </row>
    <row r="7812" spans="2:4" x14ac:dyDescent="0.25">
      <c r="B7812"/>
      <c r="C7812"/>
      <c r="D7812"/>
    </row>
    <row r="7813" spans="2:4" x14ac:dyDescent="0.25">
      <c r="B7813"/>
      <c r="C7813"/>
      <c r="D7813"/>
    </row>
    <row r="7814" spans="2:4" x14ac:dyDescent="0.25">
      <c r="B7814"/>
      <c r="C7814"/>
      <c r="D7814"/>
    </row>
    <row r="7815" spans="2:4" x14ac:dyDescent="0.25">
      <c r="B7815"/>
      <c r="C7815"/>
      <c r="D7815"/>
    </row>
    <row r="7816" spans="2:4" x14ac:dyDescent="0.25">
      <c r="B7816"/>
      <c r="C7816"/>
      <c r="D7816"/>
    </row>
    <row r="7817" spans="2:4" x14ac:dyDescent="0.25">
      <c r="B7817"/>
      <c r="C7817"/>
      <c r="D7817"/>
    </row>
    <row r="7818" spans="2:4" x14ac:dyDescent="0.25">
      <c r="B7818"/>
      <c r="C7818"/>
      <c r="D7818"/>
    </row>
    <row r="7819" spans="2:4" x14ac:dyDescent="0.25">
      <c r="B7819"/>
      <c r="C7819"/>
      <c r="D7819"/>
    </row>
    <row r="7820" spans="2:4" x14ac:dyDescent="0.25">
      <c r="B7820"/>
      <c r="C7820"/>
      <c r="D7820"/>
    </row>
    <row r="7821" spans="2:4" x14ac:dyDescent="0.25">
      <c r="B7821"/>
      <c r="C7821"/>
      <c r="D7821"/>
    </row>
    <row r="7822" spans="2:4" x14ac:dyDescent="0.25">
      <c r="B7822"/>
      <c r="C7822"/>
      <c r="D7822"/>
    </row>
    <row r="7823" spans="2:4" x14ac:dyDescent="0.25">
      <c r="B7823"/>
      <c r="C7823"/>
      <c r="D7823"/>
    </row>
    <row r="7824" spans="2:4" x14ac:dyDescent="0.25">
      <c r="B7824"/>
      <c r="C7824"/>
      <c r="D7824"/>
    </row>
    <row r="7825" spans="2:4" x14ac:dyDescent="0.25">
      <c r="B7825"/>
      <c r="C7825"/>
      <c r="D7825"/>
    </row>
    <row r="7826" spans="2:4" x14ac:dyDescent="0.25">
      <c r="B7826"/>
      <c r="C7826"/>
      <c r="D7826"/>
    </row>
    <row r="7827" spans="2:4" x14ac:dyDescent="0.25">
      <c r="B7827"/>
      <c r="C7827"/>
      <c r="D7827"/>
    </row>
    <row r="7828" spans="2:4" x14ac:dyDescent="0.25">
      <c r="B7828"/>
      <c r="C7828"/>
      <c r="D7828"/>
    </row>
    <row r="7829" spans="2:4" x14ac:dyDescent="0.25">
      <c r="B7829"/>
      <c r="C7829"/>
      <c r="D7829"/>
    </row>
    <row r="7830" spans="2:4" x14ac:dyDescent="0.25">
      <c r="B7830"/>
      <c r="C7830"/>
      <c r="D7830"/>
    </row>
    <row r="7831" spans="2:4" x14ac:dyDescent="0.25">
      <c r="B7831"/>
      <c r="C7831"/>
      <c r="D7831"/>
    </row>
    <row r="7832" spans="2:4" x14ac:dyDescent="0.25">
      <c r="B7832"/>
      <c r="C7832"/>
      <c r="D7832"/>
    </row>
    <row r="7833" spans="2:4" x14ac:dyDescent="0.25">
      <c r="B7833"/>
      <c r="C7833"/>
      <c r="D7833"/>
    </row>
    <row r="7834" spans="2:4" x14ac:dyDescent="0.25">
      <c r="B7834"/>
      <c r="C7834"/>
      <c r="D7834"/>
    </row>
    <row r="7835" spans="2:4" x14ac:dyDescent="0.25">
      <c r="B7835"/>
      <c r="C7835"/>
      <c r="D7835"/>
    </row>
    <row r="7836" spans="2:4" x14ac:dyDescent="0.25">
      <c r="B7836"/>
      <c r="C7836"/>
      <c r="D7836"/>
    </row>
    <row r="7837" spans="2:4" x14ac:dyDescent="0.25">
      <c r="B7837"/>
      <c r="C7837"/>
      <c r="D7837"/>
    </row>
    <row r="7838" spans="2:4" x14ac:dyDescent="0.25">
      <c r="B7838"/>
      <c r="C7838"/>
      <c r="D7838"/>
    </row>
    <row r="7839" spans="2:4" x14ac:dyDescent="0.25">
      <c r="B7839"/>
      <c r="C7839"/>
      <c r="D7839"/>
    </row>
    <row r="7840" spans="2:4" x14ac:dyDescent="0.25">
      <c r="B7840"/>
      <c r="C7840"/>
      <c r="D7840"/>
    </row>
    <row r="7841" spans="2:4" x14ac:dyDescent="0.25">
      <c r="B7841"/>
      <c r="C7841"/>
      <c r="D7841"/>
    </row>
    <row r="7842" spans="2:4" x14ac:dyDescent="0.25">
      <c r="B7842"/>
      <c r="C7842"/>
      <c r="D7842"/>
    </row>
    <row r="7843" spans="2:4" x14ac:dyDescent="0.25">
      <c r="B7843"/>
      <c r="C7843"/>
      <c r="D7843"/>
    </row>
    <row r="7844" spans="2:4" x14ac:dyDescent="0.25">
      <c r="B7844"/>
      <c r="C7844"/>
      <c r="D7844"/>
    </row>
    <row r="7845" spans="2:4" x14ac:dyDescent="0.25">
      <c r="B7845"/>
      <c r="C7845"/>
      <c r="D7845"/>
    </row>
    <row r="7846" spans="2:4" x14ac:dyDescent="0.25">
      <c r="B7846"/>
      <c r="C7846"/>
      <c r="D7846"/>
    </row>
    <row r="7847" spans="2:4" x14ac:dyDescent="0.25">
      <c r="B7847"/>
      <c r="C7847"/>
      <c r="D7847"/>
    </row>
    <row r="7848" spans="2:4" x14ac:dyDescent="0.25">
      <c r="B7848"/>
      <c r="C7848"/>
      <c r="D7848"/>
    </row>
    <row r="7849" spans="2:4" x14ac:dyDescent="0.25">
      <c r="B7849"/>
      <c r="C7849"/>
      <c r="D7849"/>
    </row>
    <row r="7850" spans="2:4" x14ac:dyDescent="0.25">
      <c r="B7850"/>
      <c r="C7850"/>
      <c r="D7850"/>
    </row>
    <row r="7851" spans="2:4" x14ac:dyDescent="0.25">
      <c r="B7851"/>
      <c r="C7851"/>
      <c r="D7851"/>
    </row>
    <row r="7852" spans="2:4" x14ac:dyDescent="0.25">
      <c r="B7852"/>
      <c r="C7852"/>
      <c r="D7852"/>
    </row>
    <row r="7853" spans="2:4" x14ac:dyDescent="0.25">
      <c r="B7853"/>
      <c r="C7853"/>
      <c r="D7853"/>
    </row>
    <row r="7854" spans="2:4" x14ac:dyDescent="0.25">
      <c r="B7854"/>
      <c r="C7854"/>
      <c r="D7854"/>
    </row>
    <row r="7855" spans="2:4" x14ac:dyDescent="0.25">
      <c r="B7855"/>
      <c r="C7855"/>
      <c r="D7855"/>
    </row>
    <row r="7856" spans="2:4" x14ac:dyDescent="0.25">
      <c r="B7856"/>
      <c r="C7856"/>
      <c r="D7856"/>
    </row>
    <row r="7857" spans="2:4" x14ac:dyDescent="0.25">
      <c r="B7857"/>
      <c r="C7857"/>
      <c r="D7857"/>
    </row>
    <row r="7858" spans="2:4" x14ac:dyDescent="0.25">
      <c r="B7858"/>
      <c r="C7858"/>
      <c r="D7858"/>
    </row>
    <row r="7859" spans="2:4" x14ac:dyDescent="0.25">
      <c r="B7859"/>
      <c r="C7859"/>
      <c r="D7859"/>
    </row>
    <row r="7860" spans="2:4" x14ac:dyDescent="0.25">
      <c r="B7860"/>
      <c r="C7860"/>
      <c r="D7860"/>
    </row>
    <row r="7861" spans="2:4" x14ac:dyDescent="0.25">
      <c r="B7861"/>
      <c r="C7861"/>
      <c r="D7861"/>
    </row>
    <row r="7862" spans="2:4" x14ac:dyDescent="0.25">
      <c r="B7862"/>
      <c r="C7862"/>
      <c r="D7862"/>
    </row>
    <row r="7863" spans="2:4" x14ac:dyDescent="0.25">
      <c r="B7863"/>
      <c r="C7863"/>
      <c r="D7863"/>
    </row>
    <row r="7864" spans="2:4" x14ac:dyDescent="0.25">
      <c r="B7864"/>
      <c r="C7864"/>
      <c r="D7864"/>
    </row>
    <row r="7865" spans="2:4" x14ac:dyDescent="0.25">
      <c r="B7865"/>
      <c r="C7865"/>
      <c r="D7865"/>
    </row>
    <row r="7866" spans="2:4" x14ac:dyDescent="0.25">
      <c r="B7866"/>
      <c r="C7866"/>
      <c r="D7866"/>
    </row>
    <row r="7867" spans="2:4" x14ac:dyDescent="0.25">
      <c r="B7867"/>
      <c r="C7867"/>
      <c r="D7867"/>
    </row>
    <row r="7868" spans="2:4" x14ac:dyDescent="0.25">
      <c r="B7868"/>
      <c r="C7868"/>
      <c r="D7868"/>
    </row>
    <row r="7869" spans="2:4" x14ac:dyDescent="0.25">
      <c r="B7869"/>
      <c r="C7869"/>
      <c r="D7869"/>
    </row>
    <row r="7870" spans="2:4" x14ac:dyDescent="0.25">
      <c r="B7870"/>
      <c r="C7870"/>
      <c r="D7870"/>
    </row>
    <row r="7871" spans="2:4" x14ac:dyDescent="0.25">
      <c r="B7871"/>
      <c r="C7871"/>
      <c r="D7871"/>
    </row>
    <row r="7872" spans="2:4" x14ac:dyDescent="0.25">
      <c r="B7872"/>
      <c r="C7872"/>
      <c r="D7872"/>
    </row>
    <row r="7873" spans="2:4" x14ac:dyDescent="0.25">
      <c r="B7873"/>
      <c r="C7873"/>
      <c r="D7873"/>
    </row>
    <row r="7874" spans="2:4" x14ac:dyDescent="0.25">
      <c r="B7874"/>
      <c r="C7874"/>
      <c r="D7874"/>
    </row>
    <row r="7875" spans="2:4" x14ac:dyDescent="0.25">
      <c r="B7875"/>
      <c r="C7875"/>
      <c r="D7875"/>
    </row>
    <row r="7876" spans="2:4" x14ac:dyDescent="0.25">
      <c r="B7876"/>
      <c r="C7876"/>
      <c r="D7876"/>
    </row>
    <row r="7877" spans="2:4" x14ac:dyDescent="0.25">
      <c r="B7877"/>
      <c r="C7877"/>
      <c r="D7877"/>
    </row>
    <row r="7878" spans="2:4" x14ac:dyDescent="0.25">
      <c r="B7878"/>
      <c r="C7878"/>
      <c r="D7878"/>
    </row>
    <row r="7879" spans="2:4" x14ac:dyDescent="0.25">
      <c r="B7879"/>
      <c r="C7879"/>
      <c r="D7879"/>
    </row>
    <row r="7880" spans="2:4" x14ac:dyDescent="0.25">
      <c r="B7880"/>
      <c r="C7880"/>
      <c r="D7880"/>
    </row>
    <row r="7881" spans="2:4" x14ac:dyDescent="0.25">
      <c r="B7881"/>
      <c r="C7881"/>
      <c r="D7881"/>
    </row>
    <row r="7882" spans="2:4" x14ac:dyDescent="0.25">
      <c r="B7882"/>
      <c r="C7882"/>
      <c r="D7882"/>
    </row>
    <row r="7883" spans="2:4" x14ac:dyDescent="0.25">
      <c r="B7883"/>
      <c r="C7883"/>
      <c r="D7883"/>
    </row>
    <row r="7884" spans="2:4" x14ac:dyDescent="0.25">
      <c r="B7884"/>
      <c r="C7884"/>
      <c r="D7884"/>
    </row>
    <row r="7885" spans="2:4" x14ac:dyDescent="0.25">
      <c r="B7885"/>
      <c r="C7885"/>
      <c r="D7885"/>
    </row>
    <row r="7886" spans="2:4" x14ac:dyDescent="0.25">
      <c r="B7886"/>
      <c r="C7886"/>
      <c r="D7886"/>
    </row>
    <row r="7887" spans="2:4" x14ac:dyDescent="0.25">
      <c r="B7887"/>
      <c r="C7887"/>
      <c r="D7887"/>
    </row>
    <row r="7888" spans="2:4" x14ac:dyDescent="0.25">
      <c r="B7888"/>
      <c r="C7888"/>
      <c r="D7888"/>
    </row>
    <row r="7889" spans="2:4" x14ac:dyDescent="0.25">
      <c r="B7889"/>
      <c r="C7889"/>
      <c r="D7889"/>
    </row>
    <row r="7890" spans="2:4" x14ac:dyDescent="0.25">
      <c r="B7890"/>
      <c r="C7890"/>
      <c r="D7890"/>
    </row>
    <row r="7891" spans="2:4" x14ac:dyDescent="0.25">
      <c r="B7891"/>
      <c r="C7891"/>
      <c r="D7891"/>
    </row>
    <row r="7892" spans="2:4" x14ac:dyDescent="0.25">
      <c r="B7892"/>
      <c r="C7892"/>
      <c r="D7892"/>
    </row>
    <row r="7893" spans="2:4" x14ac:dyDescent="0.25">
      <c r="B7893"/>
      <c r="C7893"/>
      <c r="D7893"/>
    </row>
    <row r="7894" spans="2:4" x14ac:dyDescent="0.25">
      <c r="B7894"/>
      <c r="C7894"/>
      <c r="D7894"/>
    </row>
    <row r="7895" spans="2:4" x14ac:dyDescent="0.25">
      <c r="B7895"/>
      <c r="C7895"/>
      <c r="D7895"/>
    </row>
    <row r="7896" spans="2:4" x14ac:dyDescent="0.25">
      <c r="B7896"/>
      <c r="C7896"/>
      <c r="D7896"/>
    </row>
    <row r="7897" spans="2:4" x14ac:dyDescent="0.25">
      <c r="B7897"/>
      <c r="C7897"/>
      <c r="D7897"/>
    </row>
    <row r="7898" spans="2:4" x14ac:dyDescent="0.25">
      <c r="B7898"/>
      <c r="C7898"/>
      <c r="D7898"/>
    </row>
    <row r="7899" spans="2:4" x14ac:dyDescent="0.25">
      <c r="B7899"/>
      <c r="C7899"/>
      <c r="D7899"/>
    </row>
    <row r="7900" spans="2:4" x14ac:dyDescent="0.25">
      <c r="B7900"/>
      <c r="C7900"/>
      <c r="D7900"/>
    </row>
    <row r="7901" spans="2:4" x14ac:dyDescent="0.25">
      <c r="B7901"/>
      <c r="C7901"/>
      <c r="D7901"/>
    </row>
    <row r="7902" spans="2:4" x14ac:dyDescent="0.25">
      <c r="B7902"/>
      <c r="C7902"/>
      <c r="D7902"/>
    </row>
    <row r="7903" spans="2:4" x14ac:dyDescent="0.25">
      <c r="B7903"/>
      <c r="C7903"/>
      <c r="D7903"/>
    </row>
    <row r="7904" spans="2:4" x14ac:dyDescent="0.25">
      <c r="B7904"/>
      <c r="C7904"/>
      <c r="D7904"/>
    </row>
    <row r="7905" spans="2:4" x14ac:dyDescent="0.25">
      <c r="B7905"/>
      <c r="C7905"/>
      <c r="D7905"/>
    </row>
    <row r="7906" spans="2:4" x14ac:dyDescent="0.25">
      <c r="B7906"/>
      <c r="C7906"/>
      <c r="D7906"/>
    </row>
    <row r="7907" spans="2:4" x14ac:dyDescent="0.25">
      <c r="B7907"/>
      <c r="C7907"/>
      <c r="D7907"/>
    </row>
    <row r="7908" spans="2:4" x14ac:dyDescent="0.25">
      <c r="B7908"/>
      <c r="C7908"/>
      <c r="D7908"/>
    </row>
    <row r="7909" spans="2:4" x14ac:dyDescent="0.25">
      <c r="B7909"/>
      <c r="C7909"/>
      <c r="D7909"/>
    </row>
    <row r="7910" spans="2:4" x14ac:dyDescent="0.25">
      <c r="B7910"/>
      <c r="C7910"/>
      <c r="D7910"/>
    </row>
    <row r="7911" spans="2:4" x14ac:dyDescent="0.25">
      <c r="B7911"/>
      <c r="C7911"/>
      <c r="D7911"/>
    </row>
    <row r="7912" spans="2:4" x14ac:dyDescent="0.25">
      <c r="B7912"/>
      <c r="C7912"/>
      <c r="D7912"/>
    </row>
    <row r="7913" spans="2:4" x14ac:dyDescent="0.25">
      <c r="B7913"/>
      <c r="C7913"/>
      <c r="D7913"/>
    </row>
    <row r="7914" spans="2:4" x14ac:dyDescent="0.25">
      <c r="B7914"/>
      <c r="C7914"/>
      <c r="D7914"/>
    </row>
    <row r="7915" spans="2:4" x14ac:dyDescent="0.25">
      <c r="B7915"/>
      <c r="C7915"/>
      <c r="D7915"/>
    </row>
    <row r="7916" spans="2:4" x14ac:dyDescent="0.25">
      <c r="B7916"/>
      <c r="C7916"/>
      <c r="D7916"/>
    </row>
    <row r="7917" spans="2:4" x14ac:dyDescent="0.25">
      <c r="B7917"/>
      <c r="C7917"/>
      <c r="D7917"/>
    </row>
    <row r="7918" spans="2:4" x14ac:dyDescent="0.25">
      <c r="B7918"/>
      <c r="C7918"/>
      <c r="D7918"/>
    </row>
    <row r="7919" spans="2:4" x14ac:dyDescent="0.25">
      <c r="B7919"/>
      <c r="C7919"/>
      <c r="D7919"/>
    </row>
    <row r="7920" spans="2:4" x14ac:dyDescent="0.25">
      <c r="B7920"/>
      <c r="C7920"/>
      <c r="D7920"/>
    </row>
    <row r="7921" spans="2:4" x14ac:dyDescent="0.25">
      <c r="B7921"/>
      <c r="C7921"/>
      <c r="D7921"/>
    </row>
    <row r="7922" spans="2:4" x14ac:dyDescent="0.25">
      <c r="B7922"/>
      <c r="C7922"/>
      <c r="D7922"/>
    </row>
    <row r="7923" spans="2:4" x14ac:dyDescent="0.25">
      <c r="B7923"/>
      <c r="C7923"/>
      <c r="D7923"/>
    </row>
    <row r="7924" spans="2:4" x14ac:dyDescent="0.25">
      <c r="B7924"/>
      <c r="C7924"/>
      <c r="D7924"/>
    </row>
    <row r="7925" spans="2:4" x14ac:dyDescent="0.25">
      <c r="B7925"/>
      <c r="C7925"/>
      <c r="D7925"/>
    </row>
    <row r="7926" spans="2:4" x14ac:dyDescent="0.25">
      <c r="B7926"/>
      <c r="C7926"/>
      <c r="D7926"/>
    </row>
    <row r="7927" spans="2:4" x14ac:dyDescent="0.25">
      <c r="B7927"/>
      <c r="C7927"/>
      <c r="D7927"/>
    </row>
    <row r="7928" spans="2:4" x14ac:dyDescent="0.25">
      <c r="B7928"/>
      <c r="C7928"/>
      <c r="D7928"/>
    </row>
    <row r="7929" spans="2:4" x14ac:dyDescent="0.25">
      <c r="B7929"/>
      <c r="C7929"/>
      <c r="D7929"/>
    </row>
    <row r="7930" spans="2:4" x14ac:dyDescent="0.25">
      <c r="B7930"/>
      <c r="C7930"/>
      <c r="D7930"/>
    </row>
    <row r="7931" spans="2:4" x14ac:dyDescent="0.25">
      <c r="B7931"/>
      <c r="C7931"/>
      <c r="D7931"/>
    </row>
    <row r="7932" spans="2:4" x14ac:dyDescent="0.25">
      <c r="B7932"/>
      <c r="C7932"/>
      <c r="D7932"/>
    </row>
    <row r="7933" spans="2:4" x14ac:dyDescent="0.25">
      <c r="B7933"/>
      <c r="C7933"/>
      <c r="D7933"/>
    </row>
    <row r="7934" spans="2:4" x14ac:dyDescent="0.25">
      <c r="B7934"/>
      <c r="C7934"/>
      <c r="D7934"/>
    </row>
    <row r="7935" spans="2:4" x14ac:dyDescent="0.25">
      <c r="B7935"/>
      <c r="C7935"/>
      <c r="D7935"/>
    </row>
    <row r="7936" spans="2:4" x14ac:dyDescent="0.25">
      <c r="B7936"/>
      <c r="C7936"/>
      <c r="D7936"/>
    </row>
    <row r="7937" spans="2:4" x14ac:dyDescent="0.25">
      <c r="B7937"/>
      <c r="C7937"/>
      <c r="D7937"/>
    </row>
    <row r="7938" spans="2:4" x14ac:dyDescent="0.25">
      <c r="B7938"/>
      <c r="C7938"/>
      <c r="D7938"/>
    </row>
    <row r="7939" spans="2:4" x14ac:dyDescent="0.25">
      <c r="B7939"/>
      <c r="C7939"/>
      <c r="D7939"/>
    </row>
    <row r="7940" spans="2:4" x14ac:dyDescent="0.25">
      <c r="B7940"/>
      <c r="C7940"/>
      <c r="D7940"/>
    </row>
    <row r="7941" spans="2:4" x14ac:dyDescent="0.25">
      <c r="B7941"/>
      <c r="C7941"/>
      <c r="D7941"/>
    </row>
    <row r="7942" spans="2:4" x14ac:dyDescent="0.25">
      <c r="B7942"/>
      <c r="C7942"/>
      <c r="D7942"/>
    </row>
    <row r="7943" spans="2:4" x14ac:dyDescent="0.25">
      <c r="B7943"/>
      <c r="C7943"/>
      <c r="D7943"/>
    </row>
    <row r="7944" spans="2:4" x14ac:dyDescent="0.25">
      <c r="B7944"/>
      <c r="C7944"/>
      <c r="D7944"/>
    </row>
    <row r="7945" spans="2:4" x14ac:dyDescent="0.25">
      <c r="B7945"/>
      <c r="C7945"/>
      <c r="D7945"/>
    </row>
    <row r="7946" spans="2:4" x14ac:dyDescent="0.25">
      <c r="B7946"/>
      <c r="C7946"/>
      <c r="D7946"/>
    </row>
    <row r="7947" spans="2:4" x14ac:dyDescent="0.25">
      <c r="B7947"/>
      <c r="C7947"/>
      <c r="D7947"/>
    </row>
    <row r="7948" spans="2:4" x14ac:dyDescent="0.25">
      <c r="B7948"/>
      <c r="C7948"/>
      <c r="D7948"/>
    </row>
    <row r="7949" spans="2:4" x14ac:dyDescent="0.25">
      <c r="B7949"/>
      <c r="C7949"/>
      <c r="D7949"/>
    </row>
    <row r="7950" spans="2:4" x14ac:dyDescent="0.25">
      <c r="B7950"/>
      <c r="C7950"/>
      <c r="D7950"/>
    </row>
    <row r="7951" spans="2:4" x14ac:dyDescent="0.25">
      <c r="B7951"/>
      <c r="C7951"/>
      <c r="D7951"/>
    </row>
    <row r="7952" spans="2:4" x14ac:dyDescent="0.25">
      <c r="B7952"/>
      <c r="C7952"/>
      <c r="D7952"/>
    </row>
    <row r="7953" spans="2:4" x14ac:dyDescent="0.25">
      <c r="B7953"/>
      <c r="C7953"/>
      <c r="D7953"/>
    </row>
    <row r="7954" spans="2:4" x14ac:dyDescent="0.25">
      <c r="B7954"/>
      <c r="C7954"/>
      <c r="D7954"/>
    </row>
    <row r="7955" spans="2:4" x14ac:dyDescent="0.25">
      <c r="B7955"/>
      <c r="C7955"/>
      <c r="D7955"/>
    </row>
    <row r="7956" spans="2:4" x14ac:dyDescent="0.25">
      <c r="B7956"/>
      <c r="C7956"/>
      <c r="D7956"/>
    </row>
    <row r="7957" spans="2:4" x14ac:dyDescent="0.25">
      <c r="B7957"/>
      <c r="C7957"/>
      <c r="D7957"/>
    </row>
    <row r="7958" spans="2:4" x14ac:dyDescent="0.25">
      <c r="B7958"/>
      <c r="C7958"/>
      <c r="D7958"/>
    </row>
    <row r="7959" spans="2:4" x14ac:dyDescent="0.25">
      <c r="B7959"/>
      <c r="C7959"/>
      <c r="D7959"/>
    </row>
    <row r="7960" spans="2:4" x14ac:dyDescent="0.25">
      <c r="B7960"/>
      <c r="C7960"/>
      <c r="D7960"/>
    </row>
    <row r="7961" spans="2:4" x14ac:dyDescent="0.25">
      <c r="B7961"/>
      <c r="C7961"/>
      <c r="D7961"/>
    </row>
    <row r="7962" spans="2:4" x14ac:dyDescent="0.25">
      <c r="B7962"/>
      <c r="C7962"/>
      <c r="D7962"/>
    </row>
    <row r="7963" spans="2:4" x14ac:dyDescent="0.25">
      <c r="B7963"/>
      <c r="C7963"/>
      <c r="D7963"/>
    </row>
    <row r="7964" spans="2:4" x14ac:dyDescent="0.25">
      <c r="B7964"/>
      <c r="C7964"/>
      <c r="D7964"/>
    </row>
    <row r="7965" spans="2:4" x14ac:dyDescent="0.25">
      <c r="B7965"/>
      <c r="C7965"/>
      <c r="D7965"/>
    </row>
    <row r="7966" spans="2:4" x14ac:dyDescent="0.25">
      <c r="B7966"/>
      <c r="C7966"/>
      <c r="D7966"/>
    </row>
    <row r="7967" spans="2:4" x14ac:dyDescent="0.25">
      <c r="B7967"/>
      <c r="C7967"/>
      <c r="D7967"/>
    </row>
    <row r="7968" spans="2:4" x14ac:dyDescent="0.25">
      <c r="B7968"/>
      <c r="C7968"/>
      <c r="D7968"/>
    </row>
    <row r="7969" spans="2:4" x14ac:dyDescent="0.25">
      <c r="B7969"/>
      <c r="C7969"/>
      <c r="D7969"/>
    </row>
    <row r="7970" spans="2:4" x14ac:dyDescent="0.25">
      <c r="B7970"/>
      <c r="C7970"/>
      <c r="D7970"/>
    </row>
    <row r="7971" spans="2:4" x14ac:dyDescent="0.25">
      <c r="B7971"/>
      <c r="C7971"/>
      <c r="D7971"/>
    </row>
    <row r="7972" spans="2:4" x14ac:dyDescent="0.25">
      <c r="B7972"/>
      <c r="C7972"/>
      <c r="D7972"/>
    </row>
    <row r="7973" spans="2:4" x14ac:dyDescent="0.25">
      <c r="B7973"/>
      <c r="C7973"/>
      <c r="D7973"/>
    </row>
    <row r="7974" spans="2:4" x14ac:dyDescent="0.25">
      <c r="B7974"/>
      <c r="C7974"/>
      <c r="D7974"/>
    </row>
    <row r="7975" spans="2:4" x14ac:dyDescent="0.25">
      <c r="B7975"/>
      <c r="C7975"/>
      <c r="D7975"/>
    </row>
    <row r="7976" spans="2:4" x14ac:dyDescent="0.25">
      <c r="B7976"/>
      <c r="C7976"/>
      <c r="D7976"/>
    </row>
    <row r="7977" spans="2:4" x14ac:dyDescent="0.25">
      <c r="B7977"/>
      <c r="C7977"/>
      <c r="D7977"/>
    </row>
    <row r="7978" spans="2:4" x14ac:dyDescent="0.25">
      <c r="B7978"/>
      <c r="C7978"/>
      <c r="D7978"/>
    </row>
    <row r="7979" spans="2:4" x14ac:dyDescent="0.25">
      <c r="B7979"/>
      <c r="C7979"/>
      <c r="D7979"/>
    </row>
    <row r="7980" spans="2:4" x14ac:dyDescent="0.25">
      <c r="B7980"/>
      <c r="C7980"/>
      <c r="D7980"/>
    </row>
    <row r="7981" spans="2:4" x14ac:dyDescent="0.25">
      <c r="B7981"/>
      <c r="C7981"/>
      <c r="D7981"/>
    </row>
    <row r="7982" spans="2:4" x14ac:dyDescent="0.25">
      <c r="B7982"/>
      <c r="C7982"/>
      <c r="D7982"/>
    </row>
    <row r="7983" spans="2:4" x14ac:dyDescent="0.25">
      <c r="B7983"/>
      <c r="C7983"/>
      <c r="D7983"/>
    </row>
    <row r="7984" spans="2:4" x14ac:dyDescent="0.25">
      <c r="B7984"/>
      <c r="C7984"/>
      <c r="D7984"/>
    </row>
    <row r="7985" spans="2:4" x14ac:dyDescent="0.25">
      <c r="B7985"/>
      <c r="C7985"/>
      <c r="D7985"/>
    </row>
    <row r="7986" spans="2:4" x14ac:dyDescent="0.25">
      <c r="B7986"/>
      <c r="C7986"/>
      <c r="D7986"/>
    </row>
    <row r="7987" spans="2:4" x14ac:dyDescent="0.25">
      <c r="B7987"/>
      <c r="C7987"/>
      <c r="D7987"/>
    </row>
    <row r="7988" spans="2:4" x14ac:dyDescent="0.25">
      <c r="B7988"/>
      <c r="C7988"/>
      <c r="D7988"/>
    </row>
    <row r="7989" spans="2:4" x14ac:dyDescent="0.25">
      <c r="B7989"/>
      <c r="C7989"/>
      <c r="D7989"/>
    </row>
    <row r="7990" spans="2:4" x14ac:dyDescent="0.25">
      <c r="B7990"/>
      <c r="C7990"/>
      <c r="D7990"/>
    </row>
    <row r="7991" spans="2:4" x14ac:dyDescent="0.25">
      <c r="B7991"/>
      <c r="C7991"/>
      <c r="D7991"/>
    </row>
    <row r="7992" spans="2:4" x14ac:dyDescent="0.25">
      <c r="B7992"/>
      <c r="C7992"/>
      <c r="D7992"/>
    </row>
    <row r="7993" spans="2:4" x14ac:dyDescent="0.25">
      <c r="B7993"/>
      <c r="C7993"/>
      <c r="D7993"/>
    </row>
    <row r="7994" spans="2:4" x14ac:dyDescent="0.25">
      <c r="B7994"/>
      <c r="C7994"/>
      <c r="D7994"/>
    </row>
    <row r="7995" spans="2:4" x14ac:dyDescent="0.25">
      <c r="B7995"/>
      <c r="C7995"/>
      <c r="D7995"/>
    </row>
    <row r="7996" spans="2:4" x14ac:dyDescent="0.25">
      <c r="B7996"/>
      <c r="C7996"/>
      <c r="D7996"/>
    </row>
    <row r="7997" spans="2:4" x14ac:dyDescent="0.25">
      <c r="B7997"/>
      <c r="C7997"/>
      <c r="D7997"/>
    </row>
    <row r="7998" spans="2:4" x14ac:dyDescent="0.25">
      <c r="B7998"/>
      <c r="C7998"/>
      <c r="D7998"/>
    </row>
    <row r="7999" spans="2:4" x14ac:dyDescent="0.25">
      <c r="B7999"/>
      <c r="C7999"/>
      <c r="D7999"/>
    </row>
    <row r="8000" spans="2:4" x14ac:dyDescent="0.25">
      <c r="B8000"/>
      <c r="C8000"/>
      <c r="D8000"/>
    </row>
    <row r="8001" spans="2:4" x14ac:dyDescent="0.25">
      <c r="B8001"/>
      <c r="C8001"/>
      <c r="D8001"/>
    </row>
    <row r="8002" spans="2:4" x14ac:dyDescent="0.25">
      <c r="B8002"/>
      <c r="C8002"/>
      <c r="D8002"/>
    </row>
    <row r="8003" spans="2:4" x14ac:dyDescent="0.25">
      <c r="B8003"/>
      <c r="C8003"/>
      <c r="D8003"/>
    </row>
    <row r="8004" spans="2:4" x14ac:dyDescent="0.25">
      <c r="B8004"/>
      <c r="C8004"/>
      <c r="D8004"/>
    </row>
    <row r="8005" spans="2:4" x14ac:dyDescent="0.25">
      <c r="B8005"/>
      <c r="C8005"/>
      <c r="D8005"/>
    </row>
    <row r="8006" spans="2:4" x14ac:dyDescent="0.25">
      <c r="B8006"/>
      <c r="C8006"/>
      <c r="D8006"/>
    </row>
    <row r="8007" spans="2:4" x14ac:dyDescent="0.25">
      <c r="B8007"/>
      <c r="C8007"/>
      <c r="D8007"/>
    </row>
    <row r="8008" spans="2:4" x14ac:dyDescent="0.25">
      <c r="B8008"/>
      <c r="C8008"/>
      <c r="D8008"/>
    </row>
    <row r="8009" spans="2:4" x14ac:dyDescent="0.25">
      <c r="B8009"/>
      <c r="C8009"/>
      <c r="D8009"/>
    </row>
    <row r="8010" spans="2:4" x14ac:dyDescent="0.25">
      <c r="B8010"/>
      <c r="C8010"/>
      <c r="D8010"/>
    </row>
    <row r="8011" spans="2:4" x14ac:dyDescent="0.25">
      <c r="B8011"/>
      <c r="C8011"/>
      <c r="D8011"/>
    </row>
    <row r="8012" spans="2:4" x14ac:dyDescent="0.25">
      <c r="B8012"/>
      <c r="C8012"/>
      <c r="D8012"/>
    </row>
    <row r="8013" spans="2:4" x14ac:dyDescent="0.25">
      <c r="B8013"/>
      <c r="C8013"/>
      <c r="D8013"/>
    </row>
    <row r="8014" spans="2:4" x14ac:dyDescent="0.25">
      <c r="B8014"/>
      <c r="C8014"/>
      <c r="D8014"/>
    </row>
    <row r="8015" spans="2:4" x14ac:dyDescent="0.25">
      <c r="B8015"/>
      <c r="C8015"/>
      <c r="D8015"/>
    </row>
    <row r="8016" spans="2:4" x14ac:dyDescent="0.25">
      <c r="B8016"/>
      <c r="C8016"/>
      <c r="D8016"/>
    </row>
    <row r="8017" spans="2:4" x14ac:dyDescent="0.25">
      <c r="B8017"/>
      <c r="C8017"/>
      <c r="D8017"/>
    </row>
    <row r="8018" spans="2:4" x14ac:dyDescent="0.25">
      <c r="B8018"/>
      <c r="C8018"/>
      <c r="D8018"/>
    </row>
    <row r="8019" spans="2:4" x14ac:dyDescent="0.25">
      <c r="B8019"/>
      <c r="C8019"/>
      <c r="D8019"/>
    </row>
    <row r="8020" spans="2:4" x14ac:dyDescent="0.25">
      <c r="B8020"/>
      <c r="C8020"/>
      <c r="D8020"/>
    </row>
    <row r="8021" spans="2:4" x14ac:dyDescent="0.25">
      <c r="B8021"/>
      <c r="C8021"/>
      <c r="D8021"/>
    </row>
    <row r="8022" spans="2:4" x14ac:dyDescent="0.25">
      <c r="B8022"/>
      <c r="C8022"/>
      <c r="D8022"/>
    </row>
    <row r="8023" spans="2:4" x14ac:dyDescent="0.25">
      <c r="B8023"/>
      <c r="C8023"/>
      <c r="D8023"/>
    </row>
    <row r="8024" spans="2:4" x14ac:dyDescent="0.25">
      <c r="B8024"/>
      <c r="C8024"/>
      <c r="D8024"/>
    </row>
    <row r="8025" spans="2:4" x14ac:dyDescent="0.25">
      <c r="B8025"/>
      <c r="C8025"/>
      <c r="D8025"/>
    </row>
    <row r="8026" spans="2:4" x14ac:dyDescent="0.25">
      <c r="B8026"/>
      <c r="C8026"/>
      <c r="D8026"/>
    </row>
    <row r="8027" spans="2:4" x14ac:dyDescent="0.25">
      <c r="B8027"/>
      <c r="C8027"/>
      <c r="D8027"/>
    </row>
    <row r="8028" spans="2:4" x14ac:dyDescent="0.25">
      <c r="B8028"/>
      <c r="C8028"/>
      <c r="D8028"/>
    </row>
    <row r="8029" spans="2:4" x14ac:dyDescent="0.25">
      <c r="B8029"/>
      <c r="C8029"/>
      <c r="D8029"/>
    </row>
    <row r="8030" spans="2:4" x14ac:dyDescent="0.25">
      <c r="B8030"/>
      <c r="C8030"/>
      <c r="D8030"/>
    </row>
    <row r="8031" spans="2:4" x14ac:dyDescent="0.25">
      <c r="B8031"/>
      <c r="C8031"/>
      <c r="D8031"/>
    </row>
    <row r="8032" spans="2:4" x14ac:dyDescent="0.25">
      <c r="B8032"/>
      <c r="C8032"/>
      <c r="D8032"/>
    </row>
    <row r="8033" spans="2:4" x14ac:dyDescent="0.25">
      <c r="B8033"/>
      <c r="C8033"/>
      <c r="D8033"/>
    </row>
    <row r="8034" spans="2:4" x14ac:dyDescent="0.25">
      <c r="B8034"/>
      <c r="C8034"/>
      <c r="D8034"/>
    </row>
    <row r="8035" spans="2:4" x14ac:dyDescent="0.25">
      <c r="B8035"/>
      <c r="C8035"/>
      <c r="D8035"/>
    </row>
    <row r="8036" spans="2:4" x14ac:dyDescent="0.25">
      <c r="B8036"/>
      <c r="C8036"/>
      <c r="D8036"/>
    </row>
    <row r="8037" spans="2:4" x14ac:dyDescent="0.25">
      <c r="B8037"/>
      <c r="C8037"/>
      <c r="D8037"/>
    </row>
    <row r="8038" spans="2:4" x14ac:dyDescent="0.25">
      <c r="B8038"/>
      <c r="C8038"/>
      <c r="D8038"/>
    </row>
    <row r="8039" spans="2:4" x14ac:dyDescent="0.25">
      <c r="B8039"/>
      <c r="C8039"/>
      <c r="D8039"/>
    </row>
    <row r="8040" spans="2:4" x14ac:dyDescent="0.25">
      <c r="B8040"/>
      <c r="C8040"/>
      <c r="D8040"/>
    </row>
    <row r="8041" spans="2:4" x14ac:dyDescent="0.25">
      <c r="B8041"/>
      <c r="C8041"/>
      <c r="D8041"/>
    </row>
    <row r="8042" spans="2:4" x14ac:dyDescent="0.25">
      <c r="B8042"/>
      <c r="C8042"/>
      <c r="D8042"/>
    </row>
    <row r="8043" spans="2:4" x14ac:dyDescent="0.25">
      <c r="B8043"/>
      <c r="C8043"/>
      <c r="D8043"/>
    </row>
    <row r="8044" spans="2:4" x14ac:dyDescent="0.25">
      <c r="B8044"/>
      <c r="C8044"/>
      <c r="D8044"/>
    </row>
    <row r="8045" spans="2:4" x14ac:dyDescent="0.25">
      <c r="B8045"/>
      <c r="C8045"/>
      <c r="D8045"/>
    </row>
    <row r="8046" spans="2:4" x14ac:dyDescent="0.25">
      <c r="B8046"/>
      <c r="C8046"/>
      <c r="D8046"/>
    </row>
    <row r="8047" spans="2:4" x14ac:dyDescent="0.25">
      <c r="B8047"/>
      <c r="C8047"/>
      <c r="D8047"/>
    </row>
    <row r="8048" spans="2:4" x14ac:dyDescent="0.25">
      <c r="B8048"/>
      <c r="C8048"/>
      <c r="D8048"/>
    </row>
    <row r="8049" spans="2:4" x14ac:dyDescent="0.25">
      <c r="B8049"/>
      <c r="C8049"/>
      <c r="D8049"/>
    </row>
    <row r="8050" spans="2:4" x14ac:dyDescent="0.25">
      <c r="B8050"/>
      <c r="C8050"/>
      <c r="D8050"/>
    </row>
    <row r="8051" spans="2:4" x14ac:dyDescent="0.25">
      <c r="B8051"/>
      <c r="C8051"/>
      <c r="D8051"/>
    </row>
    <row r="8052" spans="2:4" x14ac:dyDescent="0.25">
      <c r="B8052"/>
      <c r="C8052"/>
      <c r="D8052"/>
    </row>
    <row r="8053" spans="2:4" x14ac:dyDescent="0.25">
      <c r="B8053"/>
      <c r="C8053"/>
      <c r="D8053"/>
    </row>
    <row r="8054" spans="2:4" x14ac:dyDescent="0.25">
      <c r="B8054"/>
      <c r="C8054"/>
      <c r="D8054"/>
    </row>
    <row r="8055" spans="2:4" x14ac:dyDescent="0.25">
      <c r="B8055"/>
      <c r="C8055"/>
      <c r="D8055"/>
    </row>
    <row r="8056" spans="2:4" x14ac:dyDescent="0.25">
      <c r="B8056"/>
      <c r="C8056"/>
      <c r="D8056"/>
    </row>
    <row r="8057" spans="2:4" x14ac:dyDescent="0.25">
      <c r="B8057"/>
      <c r="C8057"/>
      <c r="D8057"/>
    </row>
    <row r="8058" spans="2:4" x14ac:dyDescent="0.25">
      <c r="B8058"/>
      <c r="C8058"/>
      <c r="D8058"/>
    </row>
    <row r="8059" spans="2:4" x14ac:dyDescent="0.25">
      <c r="B8059"/>
      <c r="C8059"/>
      <c r="D8059"/>
    </row>
    <row r="8060" spans="2:4" x14ac:dyDescent="0.25">
      <c r="B8060"/>
      <c r="C8060"/>
      <c r="D8060"/>
    </row>
    <row r="8061" spans="2:4" x14ac:dyDescent="0.25">
      <c r="B8061"/>
      <c r="C8061"/>
      <c r="D8061"/>
    </row>
    <row r="8062" spans="2:4" x14ac:dyDescent="0.25">
      <c r="B8062"/>
      <c r="C8062"/>
      <c r="D8062"/>
    </row>
    <row r="8063" spans="2:4" x14ac:dyDescent="0.25">
      <c r="B8063"/>
      <c r="C8063"/>
      <c r="D8063"/>
    </row>
    <row r="8064" spans="2:4" x14ac:dyDescent="0.25">
      <c r="B8064"/>
      <c r="C8064"/>
      <c r="D8064"/>
    </row>
    <row r="8065" spans="2:4" x14ac:dyDescent="0.25">
      <c r="B8065"/>
      <c r="C8065"/>
      <c r="D8065"/>
    </row>
    <row r="8066" spans="2:4" x14ac:dyDescent="0.25">
      <c r="B8066"/>
      <c r="C8066"/>
      <c r="D8066"/>
    </row>
    <row r="8067" spans="2:4" x14ac:dyDescent="0.25">
      <c r="B8067"/>
      <c r="C8067"/>
      <c r="D8067"/>
    </row>
    <row r="8068" spans="2:4" x14ac:dyDescent="0.25">
      <c r="B8068"/>
      <c r="C8068"/>
      <c r="D8068"/>
    </row>
    <row r="8069" spans="2:4" x14ac:dyDescent="0.25">
      <c r="B8069"/>
      <c r="C8069"/>
      <c r="D8069"/>
    </row>
    <row r="8070" spans="2:4" x14ac:dyDescent="0.25">
      <c r="B8070"/>
      <c r="C8070"/>
      <c r="D8070"/>
    </row>
    <row r="8071" spans="2:4" x14ac:dyDescent="0.25">
      <c r="B8071"/>
      <c r="C8071"/>
      <c r="D8071"/>
    </row>
    <row r="8072" spans="2:4" x14ac:dyDescent="0.25">
      <c r="B8072"/>
      <c r="C8072"/>
      <c r="D8072"/>
    </row>
    <row r="8073" spans="2:4" x14ac:dyDescent="0.25">
      <c r="B8073"/>
      <c r="C8073"/>
      <c r="D8073"/>
    </row>
    <row r="8074" spans="2:4" x14ac:dyDescent="0.25">
      <c r="B8074"/>
      <c r="C8074"/>
      <c r="D8074"/>
    </row>
    <row r="8075" spans="2:4" x14ac:dyDescent="0.25">
      <c r="B8075"/>
      <c r="C8075"/>
      <c r="D8075"/>
    </row>
    <row r="8076" spans="2:4" x14ac:dyDescent="0.25">
      <c r="B8076"/>
      <c r="C8076"/>
      <c r="D8076"/>
    </row>
    <row r="8077" spans="2:4" x14ac:dyDescent="0.25">
      <c r="B8077"/>
      <c r="C8077"/>
      <c r="D8077"/>
    </row>
    <row r="8078" spans="2:4" x14ac:dyDescent="0.25">
      <c r="B8078"/>
      <c r="C8078"/>
      <c r="D8078"/>
    </row>
    <row r="8079" spans="2:4" x14ac:dyDescent="0.25">
      <c r="B8079"/>
      <c r="C8079"/>
      <c r="D8079"/>
    </row>
    <row r="8080" spans="2:4" x14ac:dyDescent="0.25">
      <c r="B8080"/>
      <c r="C8080"/>
      <c r="D8080"/>
    </row>
    <row r="8081" spans="2:4" x14ac:dyDescent="0.25">
      <c r="B8081"/>
      <c r="C8081"/>
      <c r="D8081"/>
    </row>
    <row r="8082" spans="2:4" x14ac:dyDescent="0.25">
      <c r="B8082"/>
      <c r="C8082"/>
      <c r="D8082"/>
    </row>
    <row r="8083" spans="2:4" x14ac:dyDescent="0.25">
      <c r="B8083"/>
      <c r="C8083"/>
      <c r="D8083"/>
    </row>
    <row r="8084" spans="2:4" x14ac:dyDescent="0.25">
      <c r="B8084"/>
      <c r="C8084"/>
      <c r="D8084"/>
    </row>
    <row r="8085" spans="2:4" x14ac:dyDescent="0.25">
      <c r="B8085"/>
      <c r="C8085"/>
      <c r="D8085"/>
    </row>
    <row r="8086" spans="2:4" x14ac:dyDescent="0.25">
      <c r="B8086"/>
      <c r="C8086"/>
      <c r="D8086"/>
    </row>
    <row r="8087" spans="2:4" x14ac:dyDescent="0.25">
      <c r="B8087"/>
      <c r="C8087"/>
      <c r="D8087"/>
    </row>
    <row r="8088" spans="2:4" x14ac:dyDescent="0.25">
      <c r="B8088"/>
      <c r="C8088"/>
      <c r="D8088"/>
    </row>
    <row r="8089" spans="2:4" x14ac:dyDescent="0.25">
      <c r="B8089"/>
      <c r="C8089"/>
      <c r="D8089"/>
    </row>
    <row r="8090" spans="2:4" x14ac:dyDescent="0.25">
      <c r="B8090"/>
      <c r="C8090"/>
      <c r="D8090"/>
    </row>
    <row r="8091" spans="2:4" x14ac:dyDescent="0.25">
      <c r="B8091"/>
      <c r="C8091"/>
      <c r="D8091"/>
    </row>
    <row r="8092" spans="2:4" x14ac:dyDescent="0.25">
      <c r="B8092"/>
      <c r="C8092"/>
      <c r="D8092"/>
    </row>
    <row r="8093" spans="2:4" x14ac:dyDescent="0.25">
      <c r="B8093"/>
      <c r="C8093"/>
      <c r="D8093"/>
    </row>
    <row r="8094" spans="2:4" x14ac:dyDescent="0.25">
      <c r="B8094"/>
      <c r="C8094"/>
      <c r="D8094"/>
    </row>
    <row r="8095" spans="2:4" x14ac:dyDescent="0.25">
      <c r="B8095"/>
      <c r="C8095"/>
      <c r="D8095"/>
    </row>
    <row r="8096" spans="2:4" x14ac:dyDescent="0.25">
      <c r="B8096"/>
      <c r="C8096"/>
      <c r="D8096"/>
    </row>
    <row r="8097" spans="2:4" x14ac:dyDescent="0.25">
      <c r="B8097"/>
      <c r="C8097"/>
      <c r="D8097"/>
    </row>
    <row r="8098" spans="2:4" x14ac:dyDescent="0.25">
      <c r="B8098"/>
      <c r="C8098"/>
      <c r="D8098"/>
    </row>
    <row r="8099" spans="2:4" x14ac:dyDescent="0.25">
      <c r="B8099"/>
      <c r="C8099"/>
      <c r="D8099"/>
    </row>
    <row r="8100" spans="2:4" x14ac:dyDescent="0.25">
      <c r="B8100"/>
      <c r="C8100"/>
      <c r="D8100"/>
    </row>
    <row r="8101" spans="2:4" x14ac:dyDescent="0.25">
      <c r="B8101"/>
      <c r="C8101"/>
      <c r="D8101"/>
    </row>
    <row r="8102" spans="2:4" x14ac:dyDescent="0.25">
      <c r="B8102"/>
      <c r="C8102"/>
      <c r="D8102"/>
    </row>
    <row r="8103" spans="2:4" x14ac:dyDescent="0.25">
      <c r="B8103"/>
      <c r="C8103"/>
      <c r="D8103"/>
    </row>
    <row r="8104" spans="2:4" x14ac:dyDescent="0.25">
      <c r="B8104"/>
      <c r="C8104"/>
      <c r="D8104"/>
    </row>
    <row r="8105" spans="2:4" x14ac:dyDescent="0.25">
      <c r="B8105"/>
      <c r="C8105"/>
      <c r="D8105"/>
    </row>
    <row r="8106" spans="2:4" x14ac:dyDescent="0.25">
      <c r="B8106"/>
      <c r="C8106"/>
      <c r="D8106"/>
    </row>
    <row r="8107" spans="2:4" x14ac:dyDescent="0.25">
      <c r="B8107"/>
      <c r="C8107"/>
      <c r="D8107"/>
    </row>
    <row r="8108" spans="2:4" x14ac:dyDescent="0.25">
      <c r="B8108"/>
      <c r="C8108"/>
      <c r="D8108"/>
    </row>
    <row r="8109" spans="2:4" x14ac:dyDescent="0.25">
      <c r="B8109"/>
      <c r="C8109"/>
      <c r="D8109"/>
    </row>
    <row r="8110" spans="2:4" x14ac:dyDescent="0.25">
      <c r="B8110"/>
      <c r="C8110"/>
      <c r="D8110"/>
    </row>
    <row r="8111" spans="2:4" x14ac:dyDescent="0.25">
      <c r="B8111"/>
      <c r="C8111"/>
      <c r="D8111"/>
    </row>
    <row r="8112" spans="2:4" x14ac:dyDescent="0.25">
      <c r="B8112"/>
      <c r="C8112"/>
      <c r="D8112"/>
    </row>
    <row r="8113" spans="2:4" x14ac:dyDescent="0.25">
      <c r="B8113"/>
      <c r="C8113"/>
      <c r="D8113"/>
    </row>
    <row r="8114" spans="2:4" x14ac:dyDescent="0.25">
      <c r="B8114"/>
      <c r="C8114"/>
      <c r="D8114"/>
    </row>
    <row r="8115" spans="2:4" x14ac:dyDescent="0.25">
      <c r="B8115"/>
      <c r="C8115"/>
      <c r="D8115"/>
    </row>
    <row r="8116" spans="2:4" x14ac:dyDescent="0.25">
      <c r="B8116"/>
      <c r="C8116"/>
      <c r="D8116"/>
    </row>
    <row r="8117" spans="2:4" x14ac:dyDescent="0.25">
      <c r="B8117"/>
      <c r="C8117"/>
      <c r="D8117"/>
    </row>
    <row r="8118" spans="2:4" x14ac:dyDescent="0.25">
      <c r="B8118"/>
      <c r="C8118"/>
      <c r="D8118"/>
    </row>
    <row r="8119" spans="2:4" x14ac:dyDescent="0.25">
      <c r="B8119"/>
      <c r="C8119"/>
      <c r="D8119"/>
    </row>
    <row r="8120" spans="2:4" x14ac:dyDescent="0.25">
      <c r="B8120"/>
      <c r="C8120"/>
      <c r="D8120"/>
    </row>
    <row r="8121" spans="2:4" x14ac:dyDescent="0.25">
      <c r="B8121"/>
      <c r="C8121"/>
      <c r="D8121"/>
    </row>
    <row r="8122" spans="2:4" x14ac:dyDescent="0.25">
      <c r="B8122"/>
      <c r="C8122"/>
      <c r="D8122"/>
    </row>
    <row r="8123" spans="2:4" x14ac:dyDescent="0.25">
      <c r="B8123"/>
      <c r="C8123"/>
      <c r="D8123"/>
    </row>
    <row r="8124" spans="2:4" x14ac:dyDescent="0.25">
      <c r="B8124"/>
      <c r="C8124"/>
      <c r="D8124"/>
    </row>
    <row r="8125" spans="2:4" x14ac:dyDescent="0.25">
      <c r="B8125"/>
      <c r="C8125"/>
      <c r="D8125"/>
    </row>
    <row r="8126" spans="2:4" x14ac:dyDescent="0.25">
      <c r="B8126"/>
      <c r="C8126"/>
      <c r="D8126"/>
    </row>
    <row r="8127" spans="2:4" x14ac:dyDescent="0.25">
      <c r="B8127"/>
      <c r="C8127"/>
      <c r="D8127"/>
    </row>
    <row r="8128" spans="2:4" x14ac:dyDescent="0.25">
      <c r="B8128"/>
      <c r="C8128"/>
      <c r="D8128"/>
    </row>
    <row r="8129" spans="2:4" x14ac:dyDescent="0.25">
      <c r="B8129"/>
      <c r="C8129"/>
      <c r="D8129"/>
    </row>
    <row r="8130" spans="2:4" x14ac:dyDescent="0.25">
      <c r="B8130"/>
      <c r="C8130"/>
      <c r="D8130"/>
    </row>
    <row r="8131" spans="2:4" x14ac:dyDescent="0.25">
      <c r="B8131"/>
      <c r="C8131"/>
      <c r="D8131"/>
    </row>
    <row r="8132" spans="2:4" x14ac:dyDescent="0.25">
      <c r="B8132"/>
      <c r="C8132"/>
      <c r="D8132"/>
    </row>
    <row r="8133" spans="2:4" x14ac:dyDescent="0.25">
      <c r="B8133"/>
      <c r="C8133"/>
      <c r="D8133"/>
    </row>
    <row r="8134" spans="2:4" x14ac:dyDescent="0.25">
      <c r="B8134"/>
      <c r="C8134"/>
      <c r="D8134"/>
    </row>
    <row r="8135" spans="2:4" x14ac:dyDescent="0.25">
      <c r="B8135"/>
      <c r="C8135"/>
      <c r="D8135"/>
    </row>
    <row r="8136" spans="2:4" x14ac:dyDescent="0.25">
      <c r="B8136"/>
      <c r="C8136"/>
      <c r="D8136"/>
    </row>
    <row r="8137" spans="2:4" x14ac:dyDescent="0.25">
      <c r="B8137"/>
      <c r="C8137"/>
      <c r="D8137"/>
    </row>
    <row r="8138" spans="2:4" x14ac:dyDescent="0.25">
      <c r="B8138"/>
      <c r="C8138"/>
      <c r="D8138"/>
    </row>
    <row r="8139" spans="2:4" x14ac:dyDescent="0.25">
      <c r="B8139"/>
      <c r="C8139"/>
      <c r="D8139"/>
    </row>
    <row r="8140" spans="2:4" x14ac:dyDescent="0.25">
      <c r="B8140"/>
      <c r="C8140"/>
      <c r="D8140"/>
    </row>
    <row r="8141" spans="2:4" x14ac:dyDescent="0.25">
      <c r="B8141"/>
      <c r="C8141"/>
      <c r="D8141"/>
    </row>
    <row r="8142" spans="2:4" x14ac:dyDescent="0.25">
      <c r="B8142"/>
      <c r="C8142"/>
      <c r="D8142"/>
    </row>
    <row r="8143" spans="2:4" x14ac:dyDescent="0.25">
      <c r="B8143"/>
      <c r="C8143"/>
      <c r="D8143"/>
    </row>
    <row r="8144" spans="2:4" x14ac:dyDescent="0.25">
      <c r="B8144"/>
      <c r="C8144"/>
      <c r="D8144"/>
    </row>
    <row r="8145" spans="2:4" x14ac:dyDescent="0.25">
      <c r="B8145"/>
      <c r="C8145"/>
      <c r="D8145"/>
    </row>
    <row r="8146" spans="2:4" x14ac:dyDescent="0.25">
      <c r="B8146"/>
      <c r="C8146"/>
      <c r="D8146"/>
    </row>
    <row r="8147" spans="2:4" x14ac:dyDescent="0.25">
      <c r="B8147"/>
      <c r="C8147"/>
      <c r="D8147"/>
    </row>
    <row r="8148" spans="2:4" x14ac:dyDescent="0.25">
      <c r="B8148"/>
      <c r="C8148"/>
      <c r="D8148"/>
    </row>
    <row r="8149" spans="2:4" x14ac:dyDescent="0.25">
      <c r="B8149"/>
      <c r="C8149"/>
      <c r="D8149"/>
    </row>
    <row r="8150" spans="2:4" x14ac:dyDescent="0.25">
      <c r="B8150"/>
      <c r="C8150"/>
      <c r="D8150"/>
    </row>
    <row r="8151" spans="2:4" x14ac:dyDescent="0.25">
      <c r="B8151"/>
      <c r="C8151"/>
      <c r="D8151"/>
    </row>
    <row r="8152" spans="2:4" x14ac:dyDescent="0.25">
      <c r="B8152"/>
      <c r="C8152"/>
      <c r="D8152"/>
    </row>
    <row r="8153" spans="2:4" x14ac:dyDescent="0.25">
      <c r="B8153"/>
      <c r="C8153"/>
      <c r="D8153"/>
    </row>
    <row r="8154" spans="2:4" x14ac:dyDescent="0.25">
      <c r="B8154"/>
      <c r="C8154"/>
      <c r="D8154"/>
    </row>
    <row r="8155" spans="2:4" x14ac:dyDescent="0.25">
      <c r="B8155"/>
      <c r="C8155"/>
      <c r="D8155"/>
    </row>
    <row r="8156" spans="2:4" x14ac:dyDescent="0.25">
      <c r="B8156"/>
      <c r="C8156"/>
      <c r="D8156"/>
    </row>
    <row r="8157" spans="2:4" x14ac:dyDescent="0.25">
      <c r="B8157"/>
      <c r="C8157"/>
      <c r="D8157"/>
    </row>
    <row r="8158" spans="2:4" x14ac:dyDescent="0.25">
      <c r="B8158"/>
      <c r="C8158"/>
      <c r="D8158"/>
    </row>
    <row r="8159" spans="2:4" x14ac:dyDescent="0.25">
      <c r="B8159"/>
      <c r="C8159"/>
      <c r="D8159"/>
    </row>
    <row r="8160" spans="2:4" x14ac:dyDescent="0.25">
      <c r="B8160"/>
      <c r="C8160"/>
      <c r="D8160"/>
    </row>
    <row r="8161" spans="2:4" x14ac:dyDescent="0.25">
      <c r="B8161"/>
      <c r="C8161"/>
      <c r="D8161"/>
    </row>
    <row r="8162" spans="2:4" x14ac:dyDescent="0.25">
      <c r="B8162"/>
      <c r="C8162"/>
      <c r="D8162"/>
    </row>
    <row r="8163" spans="2:4" x14ac:dyDescent="0.25">
      <c r="B8163"/>
      <c r="C8163"/>
      <c r="D8163"/>
    </row>
    <row r="8164" spans="2:4" x14ac:dyDescent="0.25">
      <c r="B8164"/>
      <c r="C8164"/>
      <c r="D8164"/>
    </row>
    <row r="8165" spans="2:4" x14ac:dyDescent="0.25">
      <c r="B8165"/>
      <c r="C8165"/>
      <c r="D8165"/>
    </row>
    <row r="8166" spans="2:4" x14ac:dyDescent="0.25">
      <c r="B8166"/>
      <c r="C8166"/>
      <c r="D8166"/>
    </row>
    <row r="8167" spans="2:4" x14ac:dyDescent="0.25">
      <c r="B8167"/>
      <c r="C8167"/>
      <c r="D8167"/>
    </row>
    <row r="8168" spans="2:4" x14ac:dyDescent="0.25">
      <c r="B8168"/>
      <c r="C8168"/>
      <c r="D8168"/>
    </row>
    <row r="8169" spans="2:4" x14ac:dyDescent="0.25">
      <c r="B8169"/>
      <c r="C8169"/>
      <c r="D8169"/>
    </row>
    <row r="8170" spans="2:4" x14ac:dyDescent="0.25">
      <c r="B8170"/>
      <c r="C8170"/>
      <c r="D8170"/>
    </row>
    <row r="8171" spans="2:4" x14ac:dyDescent="0.25">
      <c r="B8171"/>
      <c r="C8171"/>
      <c r="D8171"/>
    </row>
    <row r="8172" spans="2:4" x14ac:dyDescent="0.25">
      <c r="B8172"/>
      <c r="C8172"/>
      <c r="D8172"/>
    </row>
    <row r="8173" spans="2:4" x14ac:dyDescent="0.25">
      <c r="B8173"/>
      <c r="C8173"/>
      <c r="D8173"/>
    </row>
    <row r="8174" spans="2:4" x14ac:dyDescent="0.25">
      <c r="B8174"/>
      <c r="C8174"/>
      <c r="D8174"/>
    </row>
    <row r="8175" spans="2:4" x14ac:dyDescent="0.25">
      <c r="B8175"/>
      <c r="C8175"/>
      <c r="D8175"/>
    </row>
    <row r="8176" spans="2:4" x14ac:dyDescent="0.25">
      <c r="B8176"/>
      <c r="C8176"/>
      <c r="D8176"/>
    </row>
    <row r="8177" spans="2:4" x14ac:dyDescent="0.25">
      <c r="B8177"/>
      <c r="C8177"/>
      <c r="D8177"/>
    </row>
    <row r="8178" spans="2:4" x14ac:dyDescent="0.25">
      <c r="B8178"/>
      <c r="C8178"/>
      <c r="D8178"/>
    </row>
    <row r="8179" spans="2:4" x14ac:dyDescent="0.25">
      <c r="B8179"/>
      <c r="C8179"/>
      <c r="D8179"/>
    </row>
    <row r="8180" spans="2:4" x14ac:dyDescent="0.25">
      <c r="B8180"/>
      <c r="C8180"/>
      <c r="D8180"/>
    </row>
    <row r="8181" spans="2:4" x14ac:dyDescent="0.25">
      <c r="B8181"/>
      <c r="C8181"/>
      <c r="D8181"/>
    </row>
    <row r="8182" spans="2:4" x14ac:dyDescent="0.25">
      <c r="B8182"/>
      <c r="C8182"/>
      <c r="D8182"/>
    </row>
    <row r="8183" spans="2:4" x14ac:dyDescent="0.25">
      <c r="B8183"/>
      <c r="C8183"/>
      <c r="D8183"/>
    </row>
    <row r="8184" spans="2:4" x14ac:dyDescent="0.25">
      <c r="B8184"/>
      <c r="C8184"/>
      <c r="D8184"/>
    </row>
    <row r="8185" spans="2:4" x14ac:dyDescent="0.25">
      <c r="B8185"/>
      <c r="C8185"/>
      <c r="D8185"/>
    </row>
    <row r="8186" spans="2:4" x14ac:dyDescent="0.25">
      <c r="B8186"/>
      <c r="C8186"/>
      <c r="D8186"/>
    </row>
    <row r="8187" spans="2:4" x14ac:dyDescent="0.25">
      <c r="B8187"/>
      <c r="C8187"/>
      <c r="D8187"/>
    </row>
    <row r="8188" spans="2:4" x14ac:dyDescent="0.25">
      <c r="B8188"/>
      <c r="C8188"/>
      <c r="D8188"/>
    </row>
    <row r="8189" spans="2:4" x14ac:dyDescent="0.25">
      <c r="B8189"/>
      <c r="C8189"/>
      <c r="D8189"/>
    </row>
    <row r="8190" spans="2:4" x14ac:dyDescent="0.25">
      <c r="B8190"/>
      <c r="C8190"/>
      <c r="D8190"/>
    </row>
    <row r="8191" spans="2:4" x14ac:dyDescent="0.25">
      <c r="B8191"/>
      <c r="C8191"/>
      <c r="D8191"/>
    </row>
    <row r="8192" spans="2:4" x14ac:dyDescent="0.25">
      <c r="B8192"/>
      <c r="C8192"/>
      <c r="D8192"/>
    </row>
    <row r="8193" spans="2:4" x14ac:dyDescent="0.25">
      <c r="B8193"/>
      <c r="C8193"/>
      <c r="D8193"/>
    </row>
    <row r="8194" spans="2:4" x14ac:dyDescent="0.25">
      <c r="B8194"/>
      <c r="C8194"/>
      <c r="D8194"/>
    </row>
    <row r="8195" spans="2:4" x14ac:dyDescent="0.25">
      <c r="B8195"/>
      <c r="C8195"/>
      <c r="D8195"/>
    </row>
    <row r="8196" spans="2:4" x14ac:dyDescent="0.25">
      <c r="B8196"/>
      <c r="C8196"/>
      <c r="D8196"/>
    </row>
    <row r="8197" spans="2:4" x14ac:dyDescent="0.25">
      <c r="B8197"/>
      <c r="C8197"/>
      <c r="D8197"/>
    </row>
    <row r="8198" spans="2:4" x14ac:dyDescent="0.25">
      <c r="B8198"/>
      <c r="C8198"/>
      <c r="D8198"/>
    </row>
    <row r="8199" spans="2:4" x14ac:dyDescent="0.25">
      <c r="B8199"/>
      <c r="C8199"/>
      <c r="D8199"/>
    </row>
    <row r="8200" spans="2:4" x14ac:dyDescent="0.25">
      <c r="B8200"/>
      <c r="C8200"/>
      <c r="D8200"/>
    </row>
    <row r="8201" spans="2:4" x14ac:dyDescent="0.25">
      <c r="B8201"/>
      <c r="C8201"/>
      <c r="D8201"/>
    </row>
    <row r="8202" spans="2:4" x14ac:dyDescent="0.25">
      <c r="B8202"/>
      <c r="C8202"/>
      <c r="D8202"/>
    </row>
    <row r="8203" spans="2:4" x14ac:dyDescent="0.25">
      <c r="B8203"/>
      <c r="C8203"/>
      <c r="D8203"/>
    </row>
    <row r="8204" spans="2:4" x14ac:dyDescent="0.25">
      <c r="B8204"/>
      <c r="C8204"/>
      <c r="D8204"/>
    </row>
    <row r="8205" spans="2:4" x14ac:dyDescent="0.25">
      <c r="B8205"/>
      <c r="C8205"/>
      <c r="D8205"/>
    </row>
    <row r="8206" spans="2:4" x14ac:dyDescent="0.25">
      <c r="B8206"/>
      <c r="C8206"/>
      <c r="D8206"/>
    </row>
    <row r="8207" spans="2:4" x14ac:dyDescent="0.25">
      <c r="B8207"/>
      <c r="C8207"/>
      <c r="D8207"/>
    </row>
    <row r="8208" spans="2:4" x14ac:dyDescent="0.25">
      <c r="B8208"/>
      <c r="C8208"/>
      <c r="D8208"/>
    </row>
    <row r="8209" spans="2:4" x14ac:dyDescent="0.25">
      <c r="B8209"/>
      <c r="C8209"/>
      <c r="D8209"/>
    </row>
    <row r="8210" spans="2:4" x14ac:dyDescent="0.25">
      <c r="B8210"/>
      <c r="C8210"/>
      <c r="D8210"/>
    </row>
    <row r="8211" spans="2:4" x14ac:dyDescent="0.25">
      <c r="B8211"/>
      <c r="C8211"/>
      <c r="D8211"/>
    </row>
    <row r="8212" spans="2:4" x14ac:dyDescent="0.25">
      <c r="B8212"/>
      <c r="C8212"/>
      <c r="D8212"/>
    </row>
    <row r="8213" spans="2:4" x14ac:dyDescent="0.25">
      <c r="B8213"/>
      <c r="C8213"/>
      <c r="D8213"/>
    </row>
    <row r="8214" spans="2:4" x14ac:dyDescent="0.25">
      <c r="B8214"/>
      <c r="C8214"/>
      <c r="D8214"/>
    </row>
    <row r="8215" spans="2:4" x14ac:dyDescent="0.25">
      <c r="B8215"/>
      <c r="C8215"/>
      <c r="D8215"/>
    </row>
    <row r="8216" spans="2:4" x14ac:dyDescent="0.25">
      <c r="B8216"/>
      <c r="C8216"/>
      <c r="D8216"/>
    </row>
    <row r="8217" spans="2:4" x14ac:dyDescent="0.25">
      <c r="B8217"/>
      <c r="C8217"/>
      <c r="D8217"/>
    </row>
    <row r="8218" spans="2:4" x14ac:dyDescent="0.25">
      <c r="B8218"/>
      <c r="C8218"/>
      <c r="D8218"/>
    </row>
    <row r="8219" spans="2:4" x14ac:dyDescent="0.25">
      <c r="B8219"/>
      <c r="C8219"/>
      <c r="D8219"/>
    </row>
    <row r="8220" spans="2:4" x14ac:dyDescent="0.25">
      <c r="B8220"/>
      <c r="C8220"/>
      <c r="D8220"/>
    </row>
    <row r="8221" spans="2:4" x14ac:dyDescent="0.25">
      <c r="B8221"/>
      <c r="C8221"/>
      <c r="D8221"/>
    </row>
    <row r="8222" spans="2:4" x14ac:dyDescent="0.25">
      <c r="B8222"/>
      <c r="C8222"/>
      <c r="D8222"/>
    </row>
    <row r="8223" spans="2:4" x14ac:dyDescent="0.25">
      <c r="B8223"/>
      <c r="C8223"/>
      <c r="D8223"/>
    </row>
    <row r="8224" spans="2:4" x14ac:dyDescent="0.25">
      <c r="B8224"/>
      <c r="C8224"/>
      <c r="D8224"/>
    </row>
    <row r="8225" spans="2:4" x14ac:dyDescent="0.25">
      <c r="B8225"/>
      <c r="C8225"/>
      <c r="D8225"/>
    </row>
    <row r="8226" spans="2:4" x14ac:dyDescent="0.25">
      <c r="B8226"/>
      <c r="C8226"/>
      <c r="D8226"/>
    </row>
    <row r="8227" spans="2:4" x14ac:dyDescent="0.25">
      <c r="B8227"/>
      <c r="C8227"/>
      <c r="D8227"/>
    </row>
    <row r="8228" spans="2:4" x14ac:dyDescent="0.25">
      <c r="B8228"/>
      <c r="C8228"/>
      <c r="D8228"/>
    </row>
    <row r="8229" spans="2:4" x14ac:dyDescent="0.25">
      <c r="B8229"/>
      <c r="C8229"/>
      <c r="D8229"/>
    </row>
    <row r="8230" spans="2:4" x14ac:dyDescent="0.25">
      <c r="B8230"/>
      <c r="C8230"/>
      <c r="D8230"/>
    </row>
    <row r="8231" spans="2:4" x14ac:dyDescent="0.25">
      <c r="B8231"/>
      <c r="C8231"/>
      <c r="D8231"/>
    </row>
    <row r="8232" spans="2:4" x14ac:dyDescent="0.25">
      <c r="B8232"/>
      <c r="C8232"/>
      <c r="D8232"/>
    </row>
    <row r="8233" spans="2:4" x14ac:dyDescent="0.25">
      <c r="B8233"/>
      <c r="C8233"/>
      <c r="D8233"/>
    </row>
    <row r="8234" spans="2:4" x14ac:dyDescent="0.25">
      <c r="B8234"/>
      <c r="C8234"/>
      <c r="D8234"/>
    </row>
    <row r="8235" spans="2:4" x14ac:dyDescent="0.25">
      <c r="B8235"/>
      <c r="C8235"/>
      <c r="D8235"/>
    </row>
    <row r="8236" spans="2:4" x14ac:dyDescent="0.25">
      <c r="B8236"/>
      <c r="C8236"/>
      <c r="D8236"/>
    </row>
    <row r="8237" spans="2:4" x14ac:dyDescent="0.25">
      <c r="B8237"/>
      <c r="C8237"/>
      <c r="D8237"/>
    </row>
    <row r="8238" spans="2:4" x14ac:dyDescent="0.25">
      <c r="B8238"/>
      <c r="C8238"/>
      <c r="D8238"/>
    </row>
    <row r="8239" spans="2:4" x14ac:dyDescent="0.25">
      <c r="B8239"/>
      <c r="C8239"/>
      <c r="D8239"/>
    </row>
    <row r="8240" spans="2:4" x14ac:dyDescent="0.25">
      <c r="B8240"/>
      <c r="C8240"/>
      <c r="D8240"/>
    </row>
    <row r="8241" spans="2:4" x14ac:dyDescent="0.25">
      <c r="B8241"/>
      <c r="C8241"/>
      <c r="D8241"/>
    </row>
    <row r="8242" spans="2:4" x14ac:dyDescent="0.25">
      <c r="B8242"/>
      <c r="C8242"/>
      <c r="D8242"/>
    </row>
    <row r="8243" spans="2:4" x14ac:dyDescent="0.25">
      <c r="B8243"/>
      <c r="C8243"/>
      <c r="D8243"/>
    </row>
    <row r="8244" spans="2:4" x14ac:dyDescent="0.25">
      <c r="B8244"/>
      <c r="C8244"/>
      <c r="D8244"/>
    </row>
    <row r="8245" spans="2:4" x14ac:dyDescent="0.25">
      <c r="B8245"/>
      <c r="C8245"/>
      <c r="D8245"/>
    </row>
    <row r="8246" spans="2:4" x14ac:dyDescent="0.25">
      <c r="B8246"/>
      <c r="C8246"/>
      <c r="D8246"/>
    </row>
    <row r="8247" spans="2:4" x14ac:dyDescent="0.25">
      <c r="B8247"/>
      <c r="C8247"/>
      <c r="D8247"/>
    </row>
    <row r="8248" spans="2:4" x14ac:dyDescent="0.25">
      <c r="B8248"/>
      <c r="C8248"/>
      <c r="D8248"/>
    </row>
    <row r="8249" spans="2:4" x14ac:dyDescent="0.25">
      <c r="B8249"/>
      <c r="C8249"/>
      <c r="D8249"/>
    </row>
    <row r="8250" spans="2:4" x14ac:dyDescent="0.25">
      <c r="B8250"/>
      <c r="C8250"/>
      <c r="D8250"/>
    </row>
    <row r="8251" spans="2:4" x14ac:dyDescent="0.25">
      <c r="B8251"/>
      <c r="C8251"/>
      <c r="D8251"/>
    </row>
    <row r="8252" spans="2:4" x14ac:dyDescent="0.25">
      <c r="B8252"/>
      <c r="C8252"/>
      <c r="D8252"/>
    </row>
    <row r="8253" spans="2:4" x14ac:dyDescent="0.25">
      <c r="B8253"/>
      <c r="C8253"/>
      <c r="D8253"/>
    </row>
    <row r="8254" spans="2:4" x14ac:dyDescent="0.25">
      <c r="B8254"/>
      <c r="C8254"/>
      <c r="D8254"/>
    </row>
    <row r="8255" spans="2:4" x14ac:dyDescent="0.25">
      <c r="B8255"/>
      <c r="C8255"/>
      <c r="D8255"/>
    </row>
    <row r="8256" spans="2:4" x14ac:dyDescent="0.25">
      <c r="B8256"/>
      <c r="C8256"/>
      <c r="D8256"/>
    </row>
    <row r="8257" spans="2:4" x14ac:dyDescent="0.25">
      <c r="B8257"/>
      <c r="C8257"/>
      <c r="D8257"/>
    </row>
    <row r="8258" spans="2:4" x14ac:dyDescent="0.25">
      <c r="B8258"/>
      <c r="C8258"/>
      <c r="D8258"/>
    </row>
    <row r="8259" spans="2:4" x14ac:dyDescent="0.25">
      <c r="B8259"/>
      <c r="C8259"/>
      <c r="D8259"/>
    </row>
    <row r="8260" spans="2:4" x14ac:dyDescent="0.25">
      <c r="B8260"/>
      <c r="C8260"/>
      <c r="D8260"/>
    </row>
    <row r="8261" spans="2:4" x14ac:dyDescent="0.25">
      <c r="B8261"/>
      <c r="C8261"/>
      <c r="D8261"/>
    </row>
    <row r="8262" spans="2:4" x14ac:dyDescent="0.25">
      <c r="B8262"/>
      <c r="C8262"/>
      <c r="D8262"/>
    </row>
    <row r="8263" spans="2:4" x14ac:dyDescent="0.25">
      <c r="B8263"/>
      <c r="C8263"/>
      <c r="D8263"/>
    </row>
    <row r="8264" spans="2:4" x14ac:dyDescent="0.25">
      <c r="B8264"/>
      <c r="C8264"/>
      <c r="D8264"/>
    </row>
    <row r="8265" spans="2:4" x14ac:dyDescent="0.25">
      <c r="B8265"/>
      <c r="C8265"/>
      <c r="D8265"/>
    </row>
    <row r="8266" spans="2:4" x14ac:dyDescent="0.25">
      <c r="B8266"/>
      <c r="C8266"/>
      <c r="D8266"/>
    </row>
    <row r="8267" spans="2:4" x14ac:dyDescent="0.25">
      <c r="B8267"/>
      <c r="C8267"/>
      <c r="D8267"/>
    </row>
    <row r="8268" spans="2:4" x14ac:dyDescent="0.25">
      <c r="B8268"/>
      <c r="C8268"/>
      <c r="D8268"/>
    </row>
    <row r="8269" spans="2:4" x14ac:dyDescent="0.25">
      <c r="B8269"/>
      <c r="C8269"/>
      <c r="D8269"/>
    </row>
    <row r="8270" spans="2:4" x14ac:dyDescent="0.25">
      <c r="B8270"/>
      <c r="C8270"/>
      <c r="D8270"/>
    </row>
    <row r="8271" spans="2:4" x14ac:dyDescent="0.25">
      <c r="B8271"/>
      <c r="C8271"/>
      <c r="D8271"/>
    </row>
    <row r="8272" spans="2:4" x14ac:dyDescent="0.25">
      <c r="B8272"/>
      <c r="C8272"/>
      <c r="D8272"/>
    </row>
    <row r="8273" spans="2:4" x14ac:dyDescent="0.25">
      <c r="B8273"/>
      <c r="C8273"/>
      <c r="D8273"/>
    </row>
    <row r="8274" spans="2:4" x14ac:dyDescent="0.25">
      <c r="B8274"/>
      <c r="C8274"/>
      <c r="D8274"/>
    </row>
    <row r="8275" spans="2:4" x14ac:dyDescent="0.25">
      <c r="B8275"/>
      <c r="C8275"/>
      <c r="D8275"/>
    </row>
    <row r="8276" spans="2:4" x14ac:dyDescent="0.25">
      <c r="B8276"/>
      <c r="C8276"/>
      <c r="D8276"/>
    </row>
    <row r="8277" spans="2:4" x14ac:dyDescent="0.25">
      <c r="B8277"/>
      <c r="C8277"/>
      <c r="D8277"/>
    </row>
    <row r="8278" spans="2:4" x14ac:dyDescent="0.25">
      <c r="B8278"/>
      <c r="C8278"/>
      <c r="D8278"/>
    </row>
    <row r="8279" spans="2:4" x14ac:dyDescent="0.25">
      <c r="B8279"/>
      <c r="C8279"/>
      <c r="D8279"/>
    </row>
    <row r="8280" spans="2:4" x14ac:dyDescent="0.25">
      <c r="B8280"/>
      <c r="C8280"/>
      <c r="D8280"/>
    </row>
    <row r="8281" spans="2:4" x14ac:dyDescent="0.25">
      <c r="B8281"/>
      <c r="C8281"/>
      <c r="D8281"/>
    </row>
    <row r="8282" spans="2:4" x14ac:dyDescent="0.25">
      <c r="B8282"/>
      <c r="C8282"/>
      <c r="D8282"/>
    </row>
    <row r="8283" spans="2:4" x14ac:dyDescent="0.25">
      <c r="B8283"/>
      <c r="C8283"/>
      <c r="D8283"/>
    </row>
    <row r="8284" spans="2:4" x14ac:dyDescent="0.25">
      <c r="B8284"/>
      <c r="C8284"/>
      <c r="D8284"/>
    </row>
    <row r="8285" spans="2:4" x14ac:dyDescent="0.25">
      <c r="B8285"/>
      <c r="C8285"/>
      <c r="D8285"/>
    </row>
    <row r="8286" spans="2:4" x14ac:dyDescent="0.25">
      <c r="B8286"/>
      <c r="C8286"/>
      <c r="D8286"/>
    </row>
    <row r="8287" spans="2:4" x14ac:dyDescent="0.25">
      <c r="B8287"/>
      <c r="C8287"/>
      <c r="D8287"/>
    </row>
    <row r="8288" spans="2:4" x14ac:dyDescent="0.25">
      <c r="B8288"/>
      <c r="C8288"/>
      <c r="D8288"/>
    </row>
    <row r="8289" spans="2:4" x14ac:dyDescent="0.25">
      <c r="B8289"/>
      <c r="C8289"/>
      <c r="D8289"/>
    </row>
    <row r="8290" spans="2:4" x14ac:dyDescent="0.25">
      <c r="B8290"/>
      <c r="C8290"/>
      <c r="D8290"/>
    </row>
    <row r="8291" spans="2:4" x14ac:dyDescent="0.25">
      <c r="B8291"/>
      <c r="C8291"/>
      <c r="D8291"/>
    </row>
    <row r="8292" spans="2:4" x14ac:dyDescent="0.25">
      <c r="B8292"/>
      <c r="C8292"/>
      <c r="D8292"/>
    </row>
    <row r="8293" spans="2:4" x14ac:dyDescent="0.25">
      <c r="B8293"/>
      <c r="C8293"/>
      <c r="D8293"/>
    </row>
    <row r="8294" spans="2:4" x14ac:dyDescent="0.25">
      <c r="B8294"/>
      <c r="C8294"/>
      <c r="D8294"/>
    </row>
    <row r="8295" spans="2:4" x14ac:dyDescent="0.25">
      <c r="B8295"/>
      <c r="C8295"/>
      <c r="D8295"/>
    </row>
    <row r="8296" spans="2:4" x14ac:dyDescent="0.25">
      <c r="B8296"/>
      <c r="C8296"/>
      <c r="D8296"/>
    </row>
    <row r="8297" spans="2:4" x14ac:dyDescent="0.25">
      <c r="B8297"/>
      <c r="C8297"/>
      <c r="D8297"/>
    </row>
    <row r="8298" spans="2:4" x14ac:dyDescent="0.25">
      <c r="B8298"/>
      <c r="C8298"/>
      <c r="D8298"/>
    </row>
    <row r="8299" spans="2:4" x14ac:dyDescent="0.25">
      <c r="B8299"/>
      <c r="C8299"/>
      <c r="D8299"/>
    </row>
    <row r="8300" spans="2:4" x14ac:dyDescent="0.25">
      <c r="B8300"/>
      <c r="C8300"/>
      <c r="D8300"/>
    </row>
    <row r="8301" spans="2:4" x14ac:dyDescent="0.25">
      <c r="B8301"/>
      <c r="C8301"/>
      <c r="D8301"/>
    </row>
    <row r="8302" spans="2:4" x14ac:dyDescent="0.25">
      <c r="B8302"/>
      <c r="C8302"/>
      <c r="D8302"/>
    </row>
    <row r="8303" spans="2:4" x14ac:dyDescent="0.25">
      <c r="B8303"/>
      <c r="C8303"/>
      <c r="D8303"/>
    </row>
    <row r="8304" spans="2:4" x14ac:dyDescent="0.25">
      <c r="B8304"/>
      <c r="C8304"/>
      <c r="D8304"/>
    </row>
    <row r="8305" spans="2:4" x14ac:dyDescent="0.25">
      <c r="B8305"/>
      <c r="C8305"/>
      <c r="D8305"/>
    </row>
    <row r="8306" spans="2:4" x14ac:dyDescent="0.25">
      <c r="B8306"/>
      <c r="C8306"/>
      <c r="D8306"/>
    </row>
    <row r="8307" spans="2:4" x14ac:dyDescent="0.25">
      <c r="B8307"/>
      <c r="C8307"/>
      <c r="D8307"/>
    </row>
    <row r="8308" spans="2:4" x14ac:dyDescent="0.25">
      <c r="B8308"/>
      <c r="C8308"/>
      <c r="D8308"/>
    </row>
    <row r="8309" spans="2:4" x14ac:dyDescent="0.25">
      <c r="B8309"/>
      <c r="C8309"/>
      <c r="D8309"/>
    </row>
    <row r="8310" spans="2:4" x14ac:dyDescent="0.25">
      <c r="B8310"/>
      <c r="C8310"/>
      <c r="D8310"/>
    </row>
    <row r="8311" spans="2:4" x14ac:dyDescent="0.25">
      <c r="B8311"/>
      <c r="C8311"/>
      <c r="D8311"/>
    </row>
    <row r="8312" spans="2:4" x14ac:dyDescent="0.25">
      <c r="B8312"/>
      <c r="C8312"/>
      <c r="D8312"/>
    </row>
    <row r="8313" spans="2:4" x14ac:dyDescent="0.25">
      <c r="B8313"/>
      <c r="C8313"/>
      <c r="D8313"/>
    </row>
    <row r="8314" spans="2:4" x14ac:dyDescent="0.25">
      <c r="B8314"/>
      <c r="C8314"/>
      <c r="D8314"/>
    </row>
    <row r="8315" spans="2:4" x14ac:dyDescent="0.25">
      <c r="B8315"/>
      <c r="C8315"/>
      <c r="D8315"/>
    </row>
    <row r="8316" spans="2:4" x14ac:dyDescent="0.25">
      <c r="B8316"/>
      <c r="C8316"/>
      <c r="D8316"/>
    </row>
    <row r="8317" spans="2:4" x14ac:dyDescent="0.25">
      <c r="B8317"/>
      <c r="C8317"/>
      <c r="D8317"/>
    </row>
    <row r="8318" spans="2:4" x14ac:dyDescent="0.25">
      <c r="B8318"/>
      <c r="C8318"/>
      <c r="D8318"/>
    </row>
    <row r="8319" spans="2:4" x14ac:dyDescent="0.25">
      <c r="B8319"/>
      <c r="C8319"/>
      <c r="D8319"/>
    </row>
    <row r="8320" spans="2:4" x14ac:dyDescent="0.25">
      <c r="B8320"/>
      <c r="C8320"/>
      <c r="D8320"/>
    </row>
    <row r="8321" spans="2:4" x14ac:dyDescent="0.25">
      <c r="B8321"/>
      <c r="C8321"/>
      <c r="D8321"/>
    </row>
    <row r="8322" spans="2:4" x14ac:dyDescent="0.25">
      <c r="B8322"/>
      <c r="C8322"/>
      <c r="D8322"/>
    </row>
    <row r="8323" spans="2:4" x14ac:dyDescent="0.25">
      <c r="B8323"/>
      <c r="C8323"/>
      <c r="D8323"/>
    </row>
    <row r="8324" spans="2:4" x14ac:dyDescent="0.25">
      <c r="B8324"/>
      <c r="C8324"/>
      <c r="D8324"/>
    </row>
    <row r="8325" spans="2:4" x14ac:dyDescent="0.25">
      <c r="B8325"/>
      <c r="C8325"/>
      <c r="D8325"/>
    </row>
    <row r="8326" spans="2:4" x14ac:dyDescent="0.25">
      <c r="B8326"/>
      <c r="C8326"/>
      <c r="D8326"/>
    </row>
    <row r="8327" spans="2:4" x14ac:dyDescent="0.25">
      <c r="B8327"/>
      <c r="C8327"/>
      <c r="D8327"/>
    </row>
    <row r="8328" spans="2:4" x14ac:dyDescent="0.25">
      <c r="B8328"/>
      <c r="C8328"/>
      <c r="D8328"/>
    </row>
    <row r="8329" spans="2:4" x14ac:dyDescent="0.25">
      <c r="B8329"/>
      <c r="C8329"/>
      <c r="D8329"/>
    </row>
    <row r="8330" spans="2:4" x14ac:dyDescent="0.25">
      <c r="B8330"/>
      <c r="C8330"/>
      <c r="D8330"/>
    </row>
    <row r="8331" spans="2:4" x14ac:dyDescent="0.25">
      <c r="B8331"/>
      <c r="C8331"/>
      <c r="D8331"/>
    </row>
    <row r="8332" spans="2:4" x14ac:dyDescent="0.25">
      <c r="B8332"/>
      <c r="C8332"/>
      <c r="D8332"/>
    </row>
    <row r="8333" spans="2:4" x14ac:dyDescent="0.25">
      <c r="B8333"/>
      <c r="C8333"/>
      <c r="D8333"/>
    </row>
    <row r="8334" spans="2:4" x14ac:dyDescent="0.25">
      <c r="B8334"/>
      <c r="C8334"/>
      <c r="D8334"/>
    </row>
    <row r="8335" spans="2:4" x14ac:dyDescent="0.25">
      <c r="B8335"/>
      <c r="C8335"/>
      <c r="D8335"/>
    </row>
    <row r="8336" spans="2:4" x14ac:dyDescent="0.25">
      <c r="B8336"/>
      <c r="C8336"/>
      <c r="D8336"/>
    </row>
    <row r="8337" spans="2:4" x14ac:dyDescent="0.25">
      <c r="B8337"/>
      <c r="C8337"/>
      <c r="D8337"/>
    </row>
    <row r="8338" spans="2:4" x14ac:dyDescent="0.25">
      <c r="B8338"/>
      <c r="C8338"/>
      <c r="D8338"/>
    </row>
    <row r="8339" spans="2:4" x14ac:dyDescent="0.25">
      <c r="B8339"/>
      <c r="C8339"/>
      <c r="D8339"/>
    </row>
    <row r="8340" spans="2:4" x14ac:dyDescent="0.25">
      <c r="B8340"/>
      <c r="C8340"/>
      <c r="D8340"/>
    </row>
    <row r="8341" spans="2:4" x14ac:dyDescent="0.25">
      <c r="B8341"/>
      <c r="C8341"/>
      <c r="D8341"/>
    </row>
    <row r="8342" spans="2:4" x14ac:dyDescent="0.25">
      <c r="B8342"/>
      <c r="C8342"/>
      <c r="D8342"/>
    </row>
    <row r="8343" spans="2:4" x14ac:dyDescent="0.25">
      <c r="B8343"/>
      <c r="C8343"/>
      <c r="D8343"/>
    </row>
    <row r="8344" spans="2:4" x14ac:dyDescent="0.25">
      <c r="B8344"/>
      <c r="C8344"/>
      <c r="D8344"/>
    </row>
    <row r="8345" spans="2:4" x14ac:dyDescent="0.25">
      <c r="B8345"/>
      <c r="C8345"/>
      <c r="D8345"/>
    </row>
    <row r="8346" spans="2:4" x14ac:dyDescent="0.25">
      <c r="B8346"/>
      <c r="C8346"/>
      <c r="D8346"/>
    </row>
    <row r="8347" spans="2:4" x14ac:dyDescent="0.25">
      <c r="B8347"/>
      <c r="C8347"/>
      <c r="D8347"/>
    </row>
    <row r="8348" spans="2:4" x14ac:dyDescent="0.25">
      <c r="B8348"/>
      <c r="C8348"/>
      <c r="D8348"/>
    </row>
    <row r="8349" spans="2:4" x14ac:dyDescent="0.25">
      <c r="B8349"/>
      <c r="C8349"/>
      <c r="D8349"/>
    </row>
    <row r="8350" spans="2:4" x14ac:dyDescent="0.25">
      <c r="B8350"/>
      <c r="C8350"/>
      <c r="D8350"/>
    </row>
    <row r="8351" spans="2:4" x14ac:dyDescent="0.25">
      <c r="B8351"/>
      <c r="C8351"/>
      <c r="D8351"/>
    </row>
    <row r="8352" spans="2:4" x14ac:dyDescent="0.25">
      <c r="B8352"/>
      <c r="C8352"/>
      <c r="D8352"/>
    </row>
    <row r="8353" spans="2:4" x14ac:dyDescent="0.25">
      <c r="B8353"/>
      <c r="C8353"/>
      <c r="D8353"/>
    </row>
    <row r="8354" spans="2:4" x14ac:dyDescent="0.25">
      <c r="B8354"/>
      <c r="C8354"/>
      <c r="D8354"/>
    </row>
    <row r="8355" spans="2:4" x14ac:dyDescent="0.25">
      <c r="B8355"/>
      <c r="C8355"/>
      <c r="D8355"/>
    </row>
    <row r="8356" spans="2:4" x14ac:dyDescent="0.25">
      <c r="B8356"/>
      <c r="C8356"/>
      <c r="D8356"/>
    </row>
    <row r="8357" spans="2:4" x14ac:dyDescent="0.25">
      <c r="B8357"/>
      <c r="C8357"/>
      <c r="D8357"/>
    </row>
    <row r="8358" spans="2:4" x14ac:dyDescent="0.25">
      <c r="B8358"/>
      <c r="C8358"/>
      <c r="D8358"/>
    </row>
    <row r="8359" spans="2:4" x14ac:dyDescent="0.25">
      <c r="B8359"/>
      <c r="C8359"/>
      <c r="D8359"/>
    </row>
    <row r="8360" spans="2:4" x14ac:dyDescent="0.25">
      <c r="B8360"/>
      <c r="C8360"/>
      <c r="D8360"/>
    </row>
    <row r="8361" spans="2:4" x14ac:dyDescent="0.25">
      <c r="B8361"/>
      <c r="C8361"/>
      <c r="D8361"/>
    </row>
    <row r="8362" spans="2:4" x14ac:dyDescent="0.25">
      <c r="B8362"/>
      <c r="C8362"/>
      <c r="D8362"/>
    </row>
    <row r="8363" spans="2:4" x14ac:dyDescent="0.25">
      <c r="B8363"/>
      <c r="C8363"/>
      <c r="D8363"/>
    </row>
    <row r="8364" spans="2:4" x14ac:dyDescent="0.25">
      <c r="B8364"/>
      <c r="C8364"/>
      <c r="D8364"/>
    </row>
    <row r="8365" spans="2:4" x14ac:dyDescent="0.25">
      <c r="B8365"/>
      <c r="C8365"/>
      <c r="D8365"/>
    </row>
    <row r="8366" spans="2:4" x14ac:dyDescent="0.25">
      <c r="B8366"/>
      <c r="C8366"/>
      <c r="D8366"/>
    </row>
    <row r="8367" spans="2:4" x14ac:dyDescent="0.25">
      <c r="B8367"/>
      <c r="C8367"/>
      <c r="D8367"/>
    </row>
    <row r="8368" spans="2:4" x14ac:dyDescent="0.25">
      <c r="B8368"/>
      <c r="C8368"/>
      <c r="D8368"/>
    </row>
    <row r="8369" spans="2:4" x14ac:dyDescent="0.25">
      <c r="B8369"/>
      <c r="C8369"/>
      <c r="D8369"/>
    </row>
    <row r="8370" spans="2:4" x14ac:dyDescent="0.25">
      <c r="B8370"/>
      <c r="C8370"/>
      <c r="D8370"/>
    </row>
    <row r="8371" spans="2:4" x14ac:dyDescent="0.25">
      <c r="B8371"/>
      <c r="C8371"/>
      <c r="D8371"/>
    </row>
    <row r="8372" spans="2:4" x14ac:dyDescent="0.25">
      <c r="B8372"/>
      <c r="C8372"/>
      <c r="D8372"/>
    </row>
    <row r="8373" spans="2:4" x14ac:dyDescent="0.25">
      <c r="B8373"/>
      <c r="C8373"/>
      <c r="D8373"/>
    </row>
    <row r="8374" spans="2:4" x14ac:dyDescent="0.25">
      <c r="B8374"/>
      <c r="C8374"/>
      <c r="D8374"/>
    </row>
    <row r="8375" spans="2:4" x14ac:dyDescent="0.25">
      <c r="B8375"/>
      <c r="C8375"/>
      <c r="D8375"/>
    </row>
    <row r="8376" spans="2:4" x14ac:dyDescent="0.25">
      <c r="B8376"/>
      <c r="C8376"/>
      <c r="D8376"/>
    </row>
    <row r="8377" spans="2:4" x14ac:dyDescent="0.25">
      <c r="B8377"/>
      <c r="C8377"/>
      <c r="D8377"/>
    </row>
    <row r="8378" spans="2:4" x14ac:dyDescent="0.25">
      <c r="B8378"/>
      <c r="C8378"/>
      <c r="D8378"/>
    </row>
    <row r="8379" spans="2:4" x14ac:dyDescent="0.25">
      <c r="B8379"/>
      <c r="C8379"/>
      <c r="D8379"/>
    </row>
    <row r="8380" spans="2:4" x14ac:dyDescent="0.25">
      <c r="B8380"/>
      <c r="C8380"/>
      <c r="D8380"/>
    </row>
    <row r="8381" spans="2:4" x14ac:dyDescent="0.25">
      <c r="B8381"/>
      <c r="C8381"/>
      <c r="D8381"/>
    </row>
    <row r="8382" spans="2:4" x14ac:dyDescent="0.25">
      <c r="B8382"/>
      <c r="C8382"/>
      <c r="D8382"/>
    </row>
    <row r="8383" spans="2:4" x14ac:dyDescent="0.25">
      <c r="B8383"/>
      <c r="C8383"/>
      <c r="D8383"/>
    </row>
    <row r="8384" spans="2:4" x14ac:dyDescent="0.25">
      <c r="B8384"/>
      <c r="C8384"/>
      <c r="D8384"/>
    </row>
    <row r="8385" spans="2:4" x14ac:dyDescent="0.25">
      <c r="B8385"/>
      <c r="C8385"/>
      <c r="D8385"/>
    </row>
    <row r="8386" spans="2:4" x14ac:dyDescent="0.25">
      <c r="B8386"/>
      <c r="C8386"/>
      <c r="D8386"/>
    </row>
    <row r="8387" spans="2:4" x14ac:dyDescent="0.25">
      <c r="B8387"/>
      <c r="C8387"/>
      <c r="D8387"/>
    </row>
    <row r="8388" spans="2:4" x14ac:dyDescent="0.25">
      <c r="B8388"/>
      <c r="C8388"/>
      <c r="D8388"/>
    </row>
    <row r="8389" spans="2:4" x14ac:dyDescent="0.25">
      <c r="B8389"/>
      <c r="C8389"/>
      <c r="D8389"/>
    </row>
    <row r="8390" spans="2:4" x14ac:dyDescent="0.25">
      <c r="B8390"/>
      <c r="C8390"/>
      <c r="D8390"/>
    </row>
    <row r="8391" spans="2:4" x14ac:dyDescent="0.25">
      <c r="B8391"/>
      <c r="C8391"/>
      <c r="D8391"/>
    </row>
    <row r="8392" spans="2:4" x14ac:dyDescent="0.25">
      <c r="B8392"/>
      <c r="C8392"/>
      <c r="D8392"/>
    </row>
    <row r="8393" spans="2:4" x14ac:dyDescent="0.25">
      <c r="B8393"/>
      <c r="C8393"/>
      <c r="D8393"/>
    </row>
    <row r="8394" spans="2:4" x14ac:dyDescent="0.25">
      <c r="B8394"/>
      <c r="C8394"/>
      <c r="D8394"/>
    </row>
    <row r="8395" spans="2:4" x14ac:dyDescent="0.25">
      <c r="B8395"/>
      <c r="C8395"/>
      <c r="D8395"/>
    </row>
    <row r="8396" spans="2:4" x14ac:dyDescent="0.25">
      <c r="B8396"/>
      <c r="C8396"/>
      <c r="D8396"/>
    </row>
    <row r="8397" spans="2:4" x14ac:dyDescent="0.25">
      <c r="B8397"/>
      <c r="C8397"/>
      <c r="D8397"/>
    </row>
    <row r="8398" spans="2:4" x14ac:dyDescent="0.25">
      <c r="B8398"/>
      <c r="C8398"/>
      <c r="D8398"/>
    </row>
    <row r="8399" spans="2:4" x14ac:dyDescent="0.25">
      <c r="B8399"/>
      <c r="C8399"/>
      <c r="D8399"/>
    </row>
    <row r="8400" spans="2:4" x14ac:dyDescent="0.25">
      <c r="B8400"/>
      <c r="C8400"/>
      <c r="D8400"/>
    </row>
    <row r="8401" spans="2:4" x14ac:dyDescent="0.25">
      <c r="B8401"/>
      <c r="C8401"/>
      <c r="D8401"/>
    </row>
    <row r="8402" spans="2:4" x14ac:dyDescent="0.25">
      <c r="B8402"/>
      <c r="C8402"/>
      <c r="D8402"/>
    </row>
    <row r="8403" spans="2:4" x14ac:dyDescent="0.25">
      <c r="B8403"/>
      <c r="C8403"/>
      <c r="D8403"/>
    </row>
    <row r="8404" spans="2:4" x14ac:dyDescent="0.25">
      <c r="B8404"/>
      <c r="C8404"/>
      <c r="D8404"/>
    </row>
    <row r="8405" spans="2:4" x14ac:dyDescent="0.25">
      <c r="B8405"/>
      <c r="C8405"/>
      <c r="D8405"/>
    </row>
    <row r="8406" spans="2:4" x14ac:dyDescent="0.25">
      <c r="B8406"/>
      <c r="C8406"/>
      <c r="D8406"/>
    </row>
    <row r="8407" spans="2:4" x14ac:dyDescent="0.25">
      <c r="B8407"/>
      <c r="C8407"/>
      <c r="D8407"/>
    </row>
    <row r="8408" spans="2:4" x14ac:dyDescent="0.25">
      <c r="B8408"/>
      <c r="C8408"/>
      <c r="D8408"/>
    </row>
    <row r="8409" spans="2:4" x14ac:dyDescent="0.25">
      <c r="B8409"/>
      <c r="C8409"/>
      <c r="D8409"/>
    </row>
    <row r="8410" spans="2:4" x14ac:dyDescent="0.25">
      <c r="B8410"/>
      <c r="C8410"/>
      <c r="D8410"/>
    </row>
    <row r="8411" spans="2:4" x14ac:dyDescent="0.25">
      <c r="B8411"/>
      <c r="C8411"/>
      <c r="D8411"/>
    </row>
    <row r="8412" spans="2:4" x14ac:dyDescent="0.25">
      <c r="B8412"/>
      <c r="C8412"/>
      <c r="D8412"/>
    </row>
    <row r="8413" spans="2:4" x14ac:dyDescent="0.25">
      <c r="B8413"/>
      <c r="C8413"/>
      <c r="D8413"/>
    </row>
    <row r="8414" spans="2:4" x14ac:dyDescent="0.25">
      <c r="B8414"/>
      <c r="C8414"/>
      <c r="D8414"/>
    </row>
    <row r="8415" spans="2:4" x14ac:dyDescent="0.25">
      <c r="B8415"/>
      <c r="C8415"/>
      <c r="D8415"/>
    </row>
    <row r="8416" spans="2:4" x14ac:dyDescent="0.25">
      <c r="B8416"/>
      <c r="C8416"/>
      <c r="D8416"/>
    </row>
    <row r="8417" spans="2:4" x14ac:dyDescent="0.25">
      <c r="B8417"/>
      <c r="C8417"/>
      <c r="D8417"/>
    </row>
    <row r="8418" spans="2:4" x14ac:dyDescent="0.25">
      <c r="B8418"/>
      <c r="C8418"/>
      <c r="D8418"/>
    </row>
    <row r="8419" spans="2:4" x14ac:dyDescent="0.25">
      <c r="B8419"/>
      <c r="C8419"/>
      <c r="D8419"/>
    </row>
    <row r="8420" spans="2:4" x14ac:dyDescent="0.25">
      <c r="B8420"/>
      <c r="C8420"/>
      <c r="D8420"/>
    </row>
    <row r="8421" spans="2:4" x14ac:dyDescent="0.25">
      <c r="B8421"/>
      <c r="C8421"/>
      <c r="D8421"/>
    </row>
    <row r="8422" spans="2:4" x14ac:dyDescent="0.25">
      <c r="B8422"/>
      <c r="C8422"/>
      <c r="D8422"/>
    </row>
    <row r="8423" spans="2:4" x14ac:dyDescent="0.25">
      <c r="B8423"/>
      <c r="C8423"/>
      <c r="D8423"/>
    </row>
    <row r="8424" spans="2:4" x14ac:dyDescent="0.25">
      <c r="B8424"/>
      <c r="C8424"/>
      <c r="D8424"/>
    </row>
    <row r="8425" spans="2:4" x14ac:dyDescent="0.25">
      <c r="B8425"/>
      <c r="C8425"/>
      <c r="D8425"/>
    </row>
    <row r="8426" spans="2:4" x14ac:dyDescent="0.25">
      <c r="B8426"/>
      <c r="C8426"/>
      <c r="D8426"/>
    </row>
    <row r="8427" spans="2:4" x14ac:dyDescent="0.25">
      <c r="B8427"/>
      <c r="C8427"/>
      <c r="D8427"/>
    </row>
    <row r="8428" spans="2:4" x14ac:dyDescent="0.25">
      <c r="B8428"/>
      <c r="C8428"/>
      <c r="D8428"/>
    </row>
    <row r="8429" spans="2:4" x14ac:dyDescent="0.25">
      <c r="B8429"/>
      <c r="C8429"/>
      <c r="D8429"/>
    </row>
    <row r="8430" spans="2:4" x14ac:dyDescent="0.25">
      <c r="B8430"/>
      <c r="C8430"/>
      <c r="D8430"/>
    </row>
    <row r="8431" spans="2:4" x14ac:dyDescent="0.25">
      <c r="B8431"/>
      <c r="C8431"/>
      <c r="D8431"/>
    </row>
    <row r="8432" spans="2:4" x14ac:dyDescent="0.25">
      <c r="B8432"/>
      <c r="C8432"/>
      <c r="D8432"/>
    </row>
    <row r="8433" spans="2:4" x14ac:dyDescent="0.25">
      <c r="B8433"/>
      <c r="C8433"/>
      <c r="D8433"/>
    </row>
    <row r="8434" spans="2:4" x14ac:dyDescent="0.25">
      <c r="B8434"/>
      <c r="C8434"/>
      <c r="D8434"/>
    </row>
    <row r="8435" spans="2:4" x14ac:dyDescent="0.25">
      <c r="B8435"/>
      <c r="C8435"/>
      <c r="D8435"/>
    </row>
    <row r="8436" spans="2:4" x14ac:dyDescent="0.25">
      <c r="B8436"/>
      <c r="C8436"/>
      <c r="D8436"/>
    </row>
    <row r="8437" spans="2:4" x14ac:dyDescent="0.25">
      <c r="B8437"/>
      <c r="C8437"/>
      <c r="D8437"/>
    </row>
    <row r="8438" spans="2:4" x14ac:dyDescent="0.25">
      <c r="B8438"/>
      <c r="C8438"/>
      <c r="D8438"/>
    </row>
    <row r="8439" spans="2:4" x14ac:dyDescent="0.25">
      <c r="B8439"/>
      <c r="C8439"/>
      <c r="D8439"/>
    </row>
    <row r="8440" spans="2:4" x14ac:dyDescent="0.25">
      <c r="B8440"/>
      <c r="C8440"/>
      <c r="D8440"/>
    </row>
    <row r="8441" spans="2:4" x14ac:dyDescent="0.25">
      <c r="B8441"/>
      <c r="C8441"/>
      <c r="D8441"/>
    </row>
    <row r="8442" spans="2:4" x14ac:dyDescent="0.25">
      <c r="B8442"/>
      <c r="C8442"/>
      <c r="D8442"/>
    </row>
    <row r="8443" spans="2:4" x14ac:dyDescent="0.25">
      <c r="B8443"/>
      <c r="C8443"/>
      <c r="D8443"/>
    </row>
    <row r="8444" spans="2:4" x14ac:dyDescent="0.25">
      <c r="B8444"/>
      <c r="C8444"/>
      <c r="D8444"/>
    </row>
    <row r="8445" spans="2:4" x14ac:dyDescent="0.25">
      <c r="B8445"/>
      <c r="C8445"/>
      <c r="D8445"/>
    </row>
    <row r="8446" spans="2:4" x14ac:dyDescent="0.25">
      <c r="B8446"/>
      <c r="C8446"/>
      <c r="D8446"/>
    </row>
    <row r="8447" spans="2:4" x14ac:dyDescent="0.25">
      <c r="B8447"/>
      <c r="C8447"/>
      <c r="D8447"/>
    </row>
    <row r="8448" spans="2:4" x14ac:dyDescent="0.25">
      <c r="B8448"/>
      <c r="C8448"/>
      <c r="D8448"/>
    </row>
    <row r="8449" spans="2:4" x14ac:dyDescent="0.25">
      <c r="B8449"/>
      <c r="C8449"/>
      <c r="D8449"/>
    </row>
    <row r="8450" spans="2:4" x14ac:dyDescent="0.25">
      <c r="B8450"/>
      <c r="C8450"/>
      <c r="D8450"/>
    </row>
    <row r="8451" spans="2:4" x14ac:dyDescent="0.25">
      <c r="B8451"/>
      <c r="C8451"/>
      <c r="D8451"/>
    </row>
    <row r="8452" spans="2:4" x14ac:dyDescent="0.25">
      <c r="B8452"/>
      <c r="C8452"/>
      <c r="D8452"/>
    </row>
    <row r="8453" spans="2:4" x14ac:dyDescent="0.25">
      <c r="B8453"/>
      <c r="C8453"/>
      <c r="D8453"/>
    </row>
    <row r="8454" spans="2:4" x14ac:dyDescent="0.25">
      <c r="B8454"/>
      <c r="C8454"/>
      <c r="D8454"/>
    </row>
    <row r="8455" spans="2:4" x14ac:dyDescent="0.25">
      <c r="B8455"/>
      <c r="C8455"/>
      <c r="D8455"/>
    </row>
    <row r="8456" spans="2:4" x14ac:dyDescent="0.25">
      <c r="B8456"/>
      <c r="C8456"/>
      <c r="D8456"/>
    </row>
    <row r="8457" spans="2:4" x14ac:dyDescent="0.25">
      <c r="B8457"/>
      <c r="C8457"/>
      <c r="D8457"/>
    </row>
    <row r="8458" spans="2:4" x14ac:dyDescent="0.25">
      <c r="B8458"/>
      <c r="C8458"/>
      <c r="D8458"/>
    </row>
    <row r="8459" spans="2:4" x14ac:dyDescent="0.25">
      <c r="B8459"/>
      <c r="C8459"/>
      <c r="D8459"/>
    </row>
    <row r="8460" spans="2:4" x14ac:dyDescent="0.25">
      <c r="B8460"/>
      <c r="C8460"/>
      <c r="D8460"/>
    </row>
    <row r="8461" spans="2:4" x14ac:dyDescent="0.25">
      <c r="B8461"/>
      <c r="C8461"/>
      <c r="D8461"/>
    </row>
    <row r="8462" spans="2:4" x14ac:dyDescent="0.25">
      <c r="B8462"/>
      <c r="C8462"/>
      <c r="D8462"/>
    </row>
    <row r="8463" spans="2:4" x14ac:dyDescent="0.25">
      <c r="B8463"/>
      <c r="C8463"/>
      <c r="D8463"/>
    </row>
    <row r="8464" spans="2:4" x14ac:dyDescent="0.25">
      <c r="B8464"/>
      <c r="C8464"/>
      <c r="D8464"/>
    </row>
    <row r="8465" spans="2:4" x14ac:dyDescent="0.25">
      <c r="B8465"/>
      <c r="C8465"/>
      <c r="D8465"/>
    </row>
    <row r="8466" spans="2:4" x14ac:dyDescent="0.25">
      <c r="B8466"/>
      <c r="C8466"/>
      <c r="D8466"/>
    </row>
    <row r="8467" spans="2:4" x14ac:dyDescent="0.25">
      <c r="B8467"/>
      <c r="C8467"/>
      <c r="D8467"/>
    </row>
    <row r="8468" spans="2:4" x14ac:dyDescent="0.25">
      <c r="B8468"/>
      <c r="C8468"/>
      <c r="D8468"/>
    </row>
    <row r="8469" spans="2:4" x14ac:dyDescent="0.25">
      <c r="B8469"/>
      <c r="C8469"/>
      <c r="D8469"/>
    </row>
    <row r="8470" spans="2:4" x14ac:dyDescent="0.25">
      <c r="B8470"/>
      <c r="C8470"/>
      <c r="D8470"/>
    </row>
    <row r="8471" spans="2:4" x14ac:dyDescent="0.25">
      <c r="B8471"/>
      <c r="C8471"/>
      <c r="D8471"/>
    </row>
    <row r="8472" spans="2:4" x14ac:dyDescent="0.25">
      <c r="B8472"/>
      <c r="C8472"/>
      <c r="D8472"/>
    </row>
    <row r="8473" spans="2:4" x14ac:dyDescent="0.25">
      <c r="B8473"/>
      <c r="C8473"/>
      <c r="D8473"/>
    </row>
    <row r="8474" spans="2:4" x14ac:dyDescent="0.25">
      <c r="B8474"/>
      <c r="C8474"/>
      <c r="D8474"/>
    </row>
    <row r="8475" spans="2:4" x14ac:dyDescent="0.25">
      <c r="B8475"/>
      <c r="C8475"/>
      <c r="D8475"/>
    </row>
    <row r="8476" spans="2:4" x14ac:dyDescent="0.25">
      <c r="B8476"/>
      <c r="C8476"/>
      <c r="D8476"/>
    </row>
    <row r="8477" spans="2:4" x14ac:dyDescent="0.25">
      <c r="B8477"/>
      <c r="C8477"/>
      <c r="D8477"/>
    </row>
    <row r="8478" spans="2:4" x14ac:dyDescent="0.25">
      <c r="B8478"/>
      <c r="C8478"/>
      <c r="D8478"/>
    </row>
    <row r="8479" spans="2:4" x14ac:dyDescent="0.25">
      <c r="B8479"/>
      <c r="C8479"/>
      <c r="D8479"/>
    </row>
    <row r="8480" spans="2:4" x14ac:dyDescent="0.25">
      <c r="B8480"/>
      <c r="C8480"/>
      <c r="D8480"/>
    </row>
    <row r="8481" spans="2:4" x14ac:dyDescent="0.25">
      <c r="B8481"/>
      <c r="C8481"/>
      <c r="D8481"/>
    </row>
    <row r="8482" spans="2:4" x14ac:dyDescent="0.25">
      <c r="B8482"/>
      <c r="C8482"/>
      <c r="D8482"/>
    </row>
    <row r="8483" spans="2:4" x14ac:dyDescent="0.25">
      <c r="B8483"/>
      <c r="C8483"/>
      <c r="D8483"/>
    </row>
    <row r="8484" spans="2:4" x14ac:dyDescent="0.25">
      <c r="B8484"/>
      <c r="C8484"/>
      <c r="D8484"/>
    </row>
    <row r="8485" spans="2:4" x14ac:dyDescent="0.25">
      <c r="B8485"/>
      <c r="C8485"/>
      <c r="D8485"/>
    </row>
    <row r="8486" spans="2:4" x14ac:dyDescent="0.25">
      <c r="B8486"/>
      <c r="C8486"/>
      <c r="D8486"/>
    </row>
    <row r="8487" spans="2:4" x14ac:dyDescent="0.25">
      <c r="B8487"/>
      <c r="C8487"/>
      <c r="D8487"/>
    </row>
    <row r="8488" spans="2:4" x14ac:dyDescent="0.25">
      <c r="B8488"/>
      <c r="C8488"/>
      <c r="D8488"/>
    </row>
    <row r="8489" spans="2:4" x14ac:dyDescent="0.25">
      <c r="B8489"/>
      <c r="C8489"/>
      <c r="D8489"/>
    </row>
    <row r="8490" spans="2:4" x14ac:dyDescent="0.25">
      <c r="B8490"/>
      <c r="C8490"/>
      <c r="D8490"/>
    </row>
    <row r="8491" spans="2:4" x14ac:dyDescent="0.25">
      <c r="B8491"/>
      <c r="C8491"/>
      <c r="D8491"/>
    </row>
    <row r="8492" spans="2:4" x14ac:dyDescent="0.25">
      <c r="B8492"/>
      <c r="C8492"/>
      <c r="D8492"/>
    </row>
    <row r="8493" spans="2:4" x14ac:dyDescent="0.25">
      <c r="B8493"/>
      <c r="C8493"/>
      <c r="D8493"/>
    </row>
    <row r="8494" spans="2:4" x14ac:dyDescent="0.25">
      <c r="B8494"/>
      <c r="C8494"/>
      <c r="D8494"/>
    </row>
    <row r="8495" spans="2:4" x14ac:dyDescent="0.25">
      <c r="B8495"/>
      <c r="C8495"/>
      <c r="D8495"/>
    </row>
    <row r="8496" spans="2:4" x14ac:dyDescent="0.25">
      <c r="B8496"/>
      <c r="C8496"/>
      <c r="D8496"/>
    </row>
    <row r="8497" spans="2:4" x14ac:dyDescent="0.25">
      <c r="B8497"/>
      <c r="C8497"/>
      <c r="D8497"/>
    </row>
    <row r="8498" spans="2:4" x14ac:dyDescent="0.25">
      <c r="B8498"/>
      <c r="C8498"/>
      <c r="D8498"/>
    </row>
    <row r="8499" spans="2:4" x14ac:dyDescent="0.25">
      <c r="B8499"/>
      <c r="C8499"/>
      <c r="D8499"/>
    </row>
    <row r="8500" spans="2:4" x14ac:dyDescent="0.25">
      <c r="B8500"/>
      <c r="C8500"/>
      <c r="D8500"/>
    </row>
    <row r="8501" spans="2:4" x14ac:dyDescent="0.25">
      <c r="B8501"/>
      <c r="C8501"/>
      <c r="D8501"/>
    </row>
    <row r="8502" spans="2:4" x14ac:dyDescent="0.25">
      <c r="B8502"/>
      <c r="C8502"/>
      <c r="D8502"/>
    </row>
    <row r="8503" spans="2:4" x14ac:dyDescent="0.25">
      <c r="B8503"/>
      <c r="C8503"/>
      <c r="D8503"/>
    </row>
    <row r="8504" spans="2:4" x14ac:dyDescent="0.25">
      <c r="B8504"/>
      <c r="C8504"/>
      <c r="D8504"/>
    </row>
    <row r="8505" spans="2:4" x14ac:dyDescent="0.25">
      <c r="B8505"/>
      <c r="C8505"/>
      <c r="D8505"/>
    </row>
    <row r="8506" spans="2:4" x14ac:dyDescent="0.25">
      <c r="B8506"/>
      <c r="C8506"/>
      <c r="D8506"/>
    </row>
    <row r="8507" spans="2:4" x14ac:dyDescent="0.25">
      <c r="B8507"/>
      <c r="C8507"/>
      <c r="D8507"/>
    </row>
    <row r="8508" spans="2:4" x14ac:dyDescent="0.25">
      <c r="B8508"/>
      <c r="C8508"/>
      <c r="D8508"/>
    </row>
    <row r="8509" spans="2:4" x14ac:dyDescent="0.25">
      <c r="B8509"/>
      <c r="C8509"/>
      <c r="D8509"/>
    </row>
    <row r="8510" spans="2:4" x14ac:dyDescent="0.25">
      <c r="B8510"/>
      <c r="C8510"/>
      <c r="D8510"/>
    </row>
    <row r="8511" spans="2:4" x14ac:dyDescent="0.25">
      <c r="B8511"/>
      <c r="C8511"/>
      <c r="D8511"/>
    </row>
    <row r="8512" spans="2:4" x14ac:dyDescent="0.25">
      <c r="B8512"/>
      <c r="C8512"/>
      <c r="D8512"/>
    </row>
    <row r="8513" spans="2:4" x14ac:dyDescent="0.25">
      <c r="B8513"/>
      <c r="C8513"/>
      <c r="D8513"/>
    </row>
    <row r="8514" spans="2:4" x14ac:dyDescent="0.25">
      <c r="B8514"/>
      <c r="C8514"/>
      <c r="D8514"/>
    </row>
    <row r="8515" spans="2:4" x14ac:dyDescent="0.25">
      <c r="B8515"/>
      <c r="C8515"/>
      <c r="D8515"/>
    </row>
    <row r="8516" spans="2:4" x14ac:dyDescent="0.25">
      <c r="B8516"/>
      <c r="C8516"/>
      <c r="D8516"/>
    </row>
    <row r="8517" spans="2:4" x14ac:dyDescent="0.25">
      <c r="B8517"/>
      <c r="C8517"/>
      <c r="D8517"/>
    </row>
    <row r="8518" spans="2:4" x14ac:dyDescent="0.25">
      <c r="B8518"/>
      <c r="C8518"/>
      <c r="D8518"/>
    </row>
    <row r="8519" spans="2:4" x14ac:dyDescent="0.25">
      <c r="B8519"/>
      <c r="C8519"/>
      <c r="D8519"/>
    </row>
    <row r="8520" spans="2:4" x14ac:dyDescent="0.25">
      <c r="B8520"/>
      <c r="C8520"/>
      <c r="D8520"/>
    </row>
    <row r="8521" spans="2:4" x14ac:dyDescent="0.25">
      <c r="B8521"/>
      <c r="C8521"/>
      <c r="D8521"/>
    </row>
    <row r="8522" spans="2:4" x14ac:dyDescent="0.25">
      <c r="B8522"/>
      <c r="C8522"/>
      <c r="D8522"/>
    </row>
    <row r="8523" spans="2:4" x14ac:dyDescent="0.25">
      <c r="B8523"/>
      <c r="C8523"/>
      <c r="D8523"/>
    </row>
    <row r="8524" spans="2:4" x14ac:dyDescent="0.25">
      <c r="B8524"/>
      <c r="C8524"/>
      <c r="D8524"/>
    </row>
    <row r="8525" spans="2:4" x14ac:dyDescent="0.25">
      <c r="B8525"/>
      <c r="C8525"/>
      <c r="D8525"/>
    </row>
    <row r="8526" spans="2:4" x14ac:dyDescent="0.25">
      <c r="B8526"/>
      <c r="C8526"/>
      <c r="D8526"/>
    </row>
    <row r="8527" spans="2:4" x14ac:dyDescent="0.25">
      <c r="B8527"/>
      <c r="C8527"/>
      <c r="D8527"/>
    </row>
    <row r="8528" spans="2:4" x14ac:dyDescent="0.25">
      <c r="B8528"/>
      <c r="C8528"/>
      <c r="D8528"/>
    </row>
    <row r="8529" spans="2:4" x14ac:dyDescent="0.25">
      <c r="B8529"/>
      <c r="C8529"/>
      <c r="D8529"/>
    </row>
    <row r="8530" spans="2:4" x14ac:dyDescent="0.25">
      <c r="B8530"/>
      <c r="C8530"/>
      <c r="D8530"/>
    </row>
    <row r="8531" spans="2:4" x14ac:dyDescent="0.25">
      <c r="B8531"/>
      <c r="C8531"/>
      <c r="D8531"/>
    </row>
    <row r="8532" spans="2:4" x14ac:dyDescent="0.25">
      <c r="B8532"/>
      <c r="C8532"/>
      <c r="D8532"/>
    </row>
    <row r="8533" spans="2:4" x14ac:dyDescent="0.25">
      <c r="B8533"/>
      <c r="C8533"/>
      <c r="D8533"/>
    </row>
    <row r="8534" spans="2:4" x14ac:dyDescent="0.25">
      <c r="B8534"/>
      <c r="C8534"/>
      <c r="D8534"/>
    </row>
    <row r="8535" spans="2:4" x14ac:dyDescent="0.25">
      <c r="B8535"/>
      <c r="C8535"/>
      <c r="D8535"/>
    </row>
    <row r="8536" spans="2:4" x14ac:dyDescent="0.25">
      <c r="B8536"/>
      <c r="C8536"/>
      <c r="D8536"/>
    </row>
    <row r="8537" spans="2:4" x14ac:dyDescent="0.25">
      <c r="B8537"/>
      <c r="C8537"/>
      <c r="D8537"/>
    </row>
    <row r="8538" spans="2:4" x14ac:dyDescent="0.25">
      <c r="B8538"/>
      <c r="C8538"/>
      <c r="D8538"/>
    </row>
    <row r="8539" spans="2:4" x14ac:dyDescent="0.25">
      <c r="B8539"/>
      <c r="C8539"/>
      <c r="D8539"/>
    </row>
    <row r="8540" spans="2:4" x14ac:dyDescent="0.25">
      <c r="B8540"/>
      <c r="C8540"/>
      <c r="D8540"/>
    </row>
    <row r="8541" spans="2:4" x14ac:dyDescent="0.25">
      <c r="B8541"/>
      <c r="C8541"/>
      <c r="D8541"/>
    </row>
    <row r="8542" spans="2:4" x14ac:dyDescent="0.25">
      <c r="B8542"/>
      <c r="C8542"/>
      <c r="D8542"/>
    </row>
    <row r="8543" spans="2:4" x14ac:dyDescent="0.25">
      <c r="B8543"/>
      <c r="C8543"/>
      <c r="D8543"/>
    </row>
    <row r="8544" spans="2:4" x14ac:dyDescent="0.25">
      <c r="B8544"/>
      <c r="C8544"/>
      <c r="D8544"/>
    </row>
    <row r="8545" spans="2:4" x14ac:dyDescent="0.25">
      <c r="B8545"/>
      <c r="C8545"/>
      <c r="D8545"/>
    </row>
    <row r="8546" spans="2:4" x14ac:dyDescent="0.25">
      <c r="B8546"/>
      <c r="C8546"/>
      <c r="D8546"/>
    </row>
    <row r="8547" spans="2:4" x14ac:dyDescent="0.25">
      <c r="B8547"/>
      <c r="C8547"/>
      <c r="D8547"/>
    </row>
    <row r="8548" spans="2:4" x14ac:dyDescent="0.25">
      <c r="B8548"/>
      <c r="C8548"/>
      <c r="D8548"/>
    </row>
    <row r="8549" spans="2:4" x14ac:dyDescent="0.25">
      <c r="B8549"/>
      <c r="C8549"/>
      <c r="D8549"/>
    </row>
    <row r="8550" spans="2:4" x14ac:dyDescent="0.25">
      <c r="B8550"/>
      <c r="C8550"/>
      <c r="D8550"/>
    </row>
    <row r="8551" spans="2:4" x14ac:dyDescent="0.25">
      <c r="B8551"/>
      <c r="C8551"/>
      <c r="D8551"/>
    </row>
    <row r="8552" spans="2:4" x14ac:dyDescent="0.25">
      <c r="B8552"/>
      <c r="C8552"/>
      <c r="D8552"/>
    </row>
    <row r="8553" spans="2:4" x14ac:dyDescent="0.25">
      <c r="B8553"/>
      <c r="C8553"/>
      <c r="D8553"/>
    </row>
    <row r="8554" spans="2:4" x14ac:dyDescent="0.25">
      <c r="B8554"/>
      <c r="C8554"/>
      <c r="D8554"/>
    </row>
    <row r="8555" spans="2:4" x14ac:dyDescent="0.25">
      <c r="B8555"/>
      <c r="C8555"/>
      <c r="D8555"/>
    </row>
    <row r="8556" spans="2:4" x14ac:dyDescent="0.25">
      <c r="B8556"/>
      <c r="C8556"/>
      <c r="D8556"/>
    </row>
    <row r="8557" spans="2:4" x14ac:dyDescent="0.25">
      <c r="B8557"/>
      <c r="C8557"/>
      <c r="D8557"/>
    </row>
    <row r="8558" spans="2:4" x14ac:dyDescent="0.25">
      <c r="B8558"/>
      <c r="C8558"/>
      <c r="D8558"/>
    </row>
    <row r="8559" spans="2:4" x14ac:dyDescent="0.25">
      <c r="B8559"/>
      <c r="C8559"/>
      <c r="D8559"/>
    </row>
    <row r="8560" spans="2:4" x14ac:dyDescent="0.25">
      <c r="B8560"/>
      <c r="C8560"/>
      <c r="D8560"/>
    </row>
    <row r="8561" spans="2:4" x14ac:dyDescent="0.25">
      <c r="B8561"/>
      <c r="C8561"/>
      <c r="D8561"/>
    </row>
    <row r="8562" spans="2:4" x14ac:dyDescent="0.25">
      <c r="B8562"/>
      <c r="C8562"/>
      <c r="D8562"/>
    </row>
    <row r="8563" spans="2:4" x14ac:dyDescent="0.25">
      <c r="B8563"/>
      <c r="C8563"/>
      <c r="D8563"/>
    </row>
    <row r="8564" spans="2:4" x14ac:dyDescent="0.25">
      <c r="B8564"/>
      <c r="C8564"/>
      <c r="D8564"/>
    </row>
    <row r="8565" spans="2:4" x14ac:dyDescent="0.25">
      <c r="B8565"/>
      <c r="C8565"/>
      <c r="D8565"/>
    </row>
    <row r="8566" spans="2:4" x14ac:dyDescent="0.25">
      <c r="B8566"/>
      <c r="C8566"/>
      <c r="D8566"/>
    </row>
    <row r="8567" spans="2:4" x14ac:dyDescent="0.25">
      <c r="B8567"/>
      <c r="C8567"/>
      <c r="D8567"/>
    </row>
    <row r="8568" spans="2:4" x14ac:dyDescent="0.25">
      <c r="B8568"/>
      <c r="C8568"/>
      <c r="D8568"/>
    </row>
    <row r="8569" spans="2:4" x14ac:dyDescent="0.25">
      <c r="B8569"/>
      <c r="C8569"/>
      <c r="D8569"/>
    </row>
    <row r="8570" spans="2:4" x14ac:dyDescent="0.25">
      <c r="B8570"/>
      <c r="C8570"/>
      <c r="D8570"/>
    </row>
    <row r="8571" spans="2:4" x14ac:dyDescent="0.25">
      <c r="B8571"/>
      <c r="C8571"/>
      <c r="D8571"/>
    </row>
    <row r="8572" spans="2:4" x14ac:dyDescent="0.25">
      <c r="B8572"/>
      <c r="C8572"/>
      <c r="D8572"/>
    </row>
    <row r="8573" spans="2:4" x14ac:dyDescent="0.25">
      <c r="B8573"/>
      <c r="C8573"/>
      <c r="D8573"/>
    </row>
    <row r="8574" spans="2:4" x14ac:dyDescent="0.25">
      <c r="B8574"/>
      <c r="C8574"/>
      <c r="D8574"/>
    </row>
    <row r="8575" spans="2:4" x14ac:dyDescent="0.25">
      <c r="B8575"/>
      <c r="C8575"/>
      <c r="D8575"/>
    </row>
    <row r="8576" spans="2:4" x14ac:dyDescent="0.25">
      <c r="B8576"/>
      <c r="C8576"/>
      <c r="D8576"/>
    </row>
    <row r="8577" spans="2:4" x14ac:dyDescent="0.25">
      <c r="B8577"/>
      <c r="C8577"/>
      <c r="D8577"/>
    </row>
    <row r="8578" spans="2:4" x14ac:dyDescent="0.25">
      <c r="B8578"/>
      <c r="C8578"/>
      <c r="D8578"/>
    </row>
    <row r="8579" spans="2:4" x14ac:dyDescent="0.25">
      <c r="B8579"/>
      <c r="C8579"/>
      <c r="D8579"/>
    </row>
    <row r="8580" spans="2:4" x14ac:dyDescent="0.25">
      <c r="B8580"/>
      <c r="C8580"/>
      <c r="D8580"/>
    </row>
    <row r="8581" spans="2:4" x14ac:dyDescent="0.25">
      <c r="B8581"/>
      <c r="C8581"/>
      <c r="D8581"/>
    </row>
    <row r="8582" spans="2:4" x14ac:dyDescent="0.25">
      <c r="B8582"/>
      <c r="C8582"/>
      <c r="D8582"/>
    </row>
    <row r="8583" spans="2:4" x14ac:dyDescent="0.25">
      <c r="B8583"/>
      <c r="C8583"/>
      <c r="D8583"/>
    </row>
    <row r="8584" spans="2:4" x14ac:dyDescent="0.25">
      <c r="B8584"/>
      <c r="C8584"/>
      <c r="D8584"/>
    </row>
    <row r="8585" spans="2:4" x14ac:dyDescent="0.25">
      <c r="B8585"/>
      <c r="C8585"/>
      <c r="D8585"/>
    </row>
    <row r="8586" spans="2:4" x14ac:dyDescent="0.25">
      <c r="B8586"/>
      <c r="C8586"/>
      <c r="D8586"/>
    </row>
    <row r="8587" spans="2:4" x14ac:dyDescent="0.25">
      <c r="B8587"/>
      <c r="C8587"/>
      <c r="D8587"/>
    </row>
    <row r="8588" spans="2:4" x14ac:dyDescent="0.25">
      <c r="B8588"/>
      <c r="C8588"/>
      <c r="D8588"/>
    </row>
    <row r="8589" spans="2:4" x14ac:dyDescent="0.25">
      <c r="B8589"/>
      <c r="C8589"/>
      <c r="D8589"/>
    </row>
    <row r="8590" spans="2:4" x14ac:dyDescent="0.25">
      <c r="B8590"/>
      <c r="C8590"/>
      <c r="D8590"/>
    </row>
    <row r="8591" spans="2:4" x14ac:dyDescent="0.25">
      <c r="B8591"/>
      <c r="C8591"/>
      <c r="D8591"/>
    </row>
    <row r="8592" spans="2:4" x14ac:dyDescent="0.25">
      <c r="B8592"/>
      <c r="C8592"/>
      <c r="D8592"/>
    </row>
    <row r="8593" spans="2:4" x14ac:dyDescent="0.25">
      <c r="B8593"/>
      <c r="C8593"/>
      <c r="D8593"/>
    </row>
    <row r="8594" spans="2:4" x14ac:dyDescent="0.25">
      <c r="B8594"/>
      <c r="C8594"/>
      <c r="D8594"/>
    </row>
    <row r="8595" spans="2:4" x14ac:dyDescent="0.25">
      <c r="B8595"/>
      <c r="C8595"/>
      <c r="D8595"/>
    </row>
    <row r="8596" spans="2:4" x14ac:dyDescent="0.25">
      <c r="B8596"/>
      <c r="C8596"/>
      <c r="D8596"/>
    </row>
    <row r="8597" spans="2:4" x14ac:dyDescent="0.25">
      <c r="B8597"/>
      <c r="C8597"/>
      <c r="D8597"/>
    </row>
    <row r="8598" spans="2:4" x14ac:dyDescent="0.25">
      <c r="B8598"/>
      <c r="C8598"/>
      <c r="D8598"/>
    </row>
    <row r="8599" spans="2:4" x14ac:dyDescent="0.25">
      <c r="B8599"/>
      <c r="C8599"/>
      <c r="D8599"/>
    </row>
    <row r="8600" spans="2:4" x14ac:dyDescent="0.25">
      <c r="B8600"/>
      <c r="C8600"/>
      <c r="D8600"/>
    </row>
    <row r="8601" spans="2:4" x14ac:dyDescent="0.25">
      <c r="B8601"/>
      <c r="C8601"/>
      <c r="D8601"/>
    </row>
    <row r="8602" spans="2:4" x14ac:dyDescent="0.25">
      <c r="B8602"/>
      <c r="C8602"/>
      <c r="D8602"/>
    </row>
    <row r="8603" spans="2:4" x14ac:dyDescent="0.25">
      <c r="B8603"/>
      <c r="C8603"/>
      <c r="D8603"/>
    </row>
    <row r="8604" spans="2:4" x14ac:dyDescent="0.25">
      <c r="B8604"/>
      <c r="C8604"/>
      <c r="D8604"/>
    </row>
    <row r="8605" spans="2:4" x14ac:dyDescent="0.25">
      <c r="B8605"/>
      <c r="C8605"/>
      <c r="D8605"/>
    </row>
    <row r="8606" spans="2:4" x14ac:dyDescent="0.25">
      <c r="B8606"/>
      <c r="C8606"/>
      <c r="D8606"/>
    </row>
    <row r="8607" spans="2:4" x14ac:dyDescent="0.25">
      <c r="B8607"/>
      <c r="C8607"/>
      <c r="D8607"/>
    </row>
    <row r="8608" spans="2:4" x14ac:dyDescent="0.25">
      <c r="B8608"/>
      <c r="C8608"/>
      <c r="D8608"/>
    </row>
    <row r="8609" spans="2:4" x14ac:dyDescent="0.25">
      <c r="B8609"/>
      <c r="C8609"/>
      <c r="D8609"/>
    </row>
    <row r="8610" spans="2:4" x14ac:dyDescent="0.25">
      <c r="B8610"/>
      <c r="C8610"/>
      <c r="D8610"/>
    </row>
    <row r="8611" spans="2:4" x14ac:dyDescent="0.25">
      <c r="B8611"/>
      <c r="C8611"/>
      <c r="D8611"/>
    </row>
    <row r="8612" spans="2:4" x14ac:dyDescent="0.25">
      <c r="B8612"/>
      <c r="C8612"/>
      <c r="D8612"/>
    </row>
    <row r="8613" spans="2:4" x14ac:dyDescent="0.25">
      <c r="B8613"/>
      <c r="C8613"/>
      <c r="D8613"/>
    </row>
    <row r="8614" spans="2:4" x14ac:dyDescent="0.25">
      <c r="B8614"/>
      <c r="C8614"/>
      <c r="D8614"/>
    </row>
    <row r="8615" spans="2:4" x14ac:dyDescent="0.25">
      <c r="B8615"/>
      <c r="C8615"/>
      <c r="D8615"/>
    </row>
    <row r="8616" spans="2:4" x14ac:dyDescent="0.25">
      <c r="B8616"/>
      <c r="C8616"/>
      <c r="D8616"/>
    </row>
    <row r="8617" spans="2:4" x14ac:dyDescent="0.25">
      <c r="B8617"/>
      <c r="C8617"/>
      <c r="D8617"/>
    </row>
    <row r="8618" spans="2:4" x14ac:dyDescent="0.25">
      <c r="B8618"/>
      <c r="C8618"/>
      <c r="D8618"/>
    </row>
    <row r="8619" spans="2:4" x14ac:dyDescent="0.25">
      <c r="B8619"/>
      <c r="C8619"/>
      <c r="D8619"/>
    </row>
    <row r="8620" spans="2:4" x14ac:dyDescent="0.25">
      <c r="B8620"/>
      <c r="C8620"/>
      <c r="D8620"/>
    </row>
    <row r="8621" spans="2:4" x14ac:dyDescent="0.25">
      <c r="B8621"/>
      <c r="C8621"/>
      <c r="D8621"/>
    </row>
    <row r="8622" spans="2:4" x14ac:dyDescent="0.25">
      <c r="B8622"/>
      <c r="C8622"/>
      <c r="D8622"/>
    </row>
    <row r="8623" spans="2:4" x14ac:dyDescent="0.25">
      <c r="B8623"/>
      <c r="C8623"/>
      <c r="D8623"/>
    </row>
    <row r="8624" spans="2:4" x14ac:dyDescent="0.25">
      <c r="B8624"/>
      <c r="C8624"/>
      <c r="D8624"/>
    </row>
    <row r="8625" spans="2:4" x14ac:dyDescent="0.25">
      <c r="B8625"/>
      <c r="C8625"/>
      <c r="D8625"/>
    </row>
    <row r="8626" spans="2:4" x14ac:dyDescent="0.25">
      <c r="B8626"/>
      <c r="C8626"/>
      <c r="D8626"/>
    </row>
    <row r="8627" spans="2:4" x14ac:dyDescent="0.25">
      <c r="B8627"/>
      <c r="C8627"/>
      <c r="D8627"/>
    </row>
    <row r="8628" spans="2:4" x14ac:dyDescent="0.25">
      <c r="B8628"/>
      <c r="C8628"/>
      <c r="D8628"/>
    </row>
    <row r="8629" spans="2:4" x14ac:dyDescent="0.25">
      <c r="B8629"/>
      <c r="C8629"/>
      <c r="D8629"/>
    </row>
    <row r="8630" spans="2:4" x14ac:dyDescent="0.25">
      <c r="B8630"/>
      <c r="C8630"/>
      <c r="D8630"/>
    </row>
    <row r="8631" spans="2:4" x14ac:dyDescent="0.25">
      <c r="B8631"/>
      <c r="C8631"/>
      <c r="D8631"/>
    </row>
    <row r="8632" spans="2:4" x14ac:dyDescent="0.25">
      <c r="B8632"/>
      <c r="C8632"/>
      <c r="D8632"/>
    </row>
    <row r="8633" spans="2:4" x14ac:dyDescent="0.25">
      <c r="B8633"/>
      <c r="C8633"/>
      <c r="D8633"/>
    </row>
    <row r="8634" spans="2:4" x14ac:dyDescent="0.25">
      <c r="B8634"/>
      <c r="C8634"/>
      <c r="D8634"/>
    </row>
    <row r="8635" spans="2:4" x14ac:dyDescent="0.25">
      <c r="B8635"/>
      <c r="C8635"/>
      <c r="D8635"/>
    </row>
    <row r="8636" spans="2:4" x14ac:dyDescent="0.25">
      <c r="B8636"/>
      <c r="C8636"/>
      <c r="D8636"/>
    </row>
  </sheetData>
  <mergeCells count="5">
    <mergeCell ref="AF3:AJ3"/>
    <mergeCell ref="AF4:AJ4"/>
    <mergeCell ref="AF5:AJ5"/>
    <mergeCell ref="AF7:AH7"/>
    <mergeCell ref="AF8:AH8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U1:AA31"/>
  <sheetViews>
    <sheetView workbookViewId="0">
      <selection sqref="A1:E28010"/>
    </sheetView>
  </sheetViews>
  <sheetFormatPr defaultRowHeight="15" x14ac:dyDescent="0.25"/>
  <cols>
    <col min="21" max="21" width="13.5703125" bestFit="1" customWidth="1"/>
    <col min="22" max="22" width="11.5703125" bestFit="1" customWidth="1"/>
    <col min="23" max="23" width="12.28515625" bestFit="1" customWidth="1"/>
    <col min="24" max="25" width="11.7109375" bestFit="1" customWidth="1"/>
    <col min="26" max="26" width="22.5703125" customWidth="1"/>
    <col min="27" max="27" width="17" customWidth="1"/>
  </cols>
  <sheetData>
    <row r="1" spans="21:27" ht="15.75" thickBot="1" x14ac:dyDescent="0.3"/>
    <row r="2" spans="21:27" ht="15.75" customHeight="1" thickBot="1" x14ac:dyDescent="0.3">
      <c r="U2" s="73" t="s">
        <v>6</v>
      </c>
      <c r="V2" s="55" t="s">
        <v>58</v>
      </c>
      <c r="W2" s="56" t="s">
        <v>59</v>
      </c>
      <c r="Z2" s="80" t="s">
        <v>62</v>
      </c>
      <c r="AA2" s="81" t="s">
        <v>63</v>
      </c>
    </row>
    <row r="3" spans="21:27" ht="15" customHeight="1" thickBot="1" x14ac:dyDescent="0.3">
      <c r="U3" s="74">
        <f ca="1">INDIRECT("B"&amp;15+Z3*100)</f>
        <v>0</v>
      </c>
      <c r="V3" s="66">
        <f ca="1">ROUND(INDIRECT("E"&amp;9000+$Z3*100),0)</f>
        <v>0</v>
      </c>
      <c r="W3" s="66">
        <f ca="1">ROUND(INDIRECT("D"&amp;9000+$Z3*100),0)</f>
        <v>0</v>
      </c>
      <c r="Z3" s="82">
        <v>0</v>
      </c>
      <c r="AA3" s="83" t="str">
        <f>IF(D10&gt;690,"da","ne")</f>
        <v>ne</v>
      </c>
    </row>
    <row r="4" spans="21:27" ht="15" customHeight="1" x14ac:dyDescent="0.25">
      <c r="U4" s="75">
        <f ca="1">INDIRECT("B"&amp;9100+Z3*100)</f>
        <v>0</v>
      </c>
      <c r="V4" s="67">
        <f ca="1">ROUND(INDIRECT("E"&amp;15000+$Z3*100),0)</f>
        <v>0</v>
      </c>
      <c r="W4" s="67">
        <f ca="1">ROUND(INDIRECT("D"&amp;15000+$Z3*100),0)</f>
        <v>0</v>
      </c>
    </row>
    <row r="5" spans="21:27" ht="15" customHeight="1" x14ac:dyDescent="0.25">
      <c r="U5" s="75">
        <f ca="1">INDIRECT("B"&amp;15200+Z3*100)</f>
        <v>0</v>
      </c>
      <c r="V5" s="67">
        <f ca="1">ROUND(INDIRECT("E"&amp;21000+$Z3*100),0)</f>
        <v>0</v>
      </c>
      <c r="W5" s="67">
        <f ca="1">ROUND(INDIRECT("D"&amp;21000+$Z3*100),0)</f>
        <v>0</v>
      </c>
    </row>
    <row r="6" spans="21:27" ht="15.75" customHeight="1" thickBot="1" x14ac:dyDescent="0.3">
      <c r="U6" s="76">
        <f ca="1">INDIRECT("B"&amp;21300+Z3*100)</f>
        <v>0</v>
      </c>
      <c r="V6" s="68">
        <f ca="1">ROUND(INDIRECT("E"&amp;27000+$Z3*100),0)</f>
        <v>0</v>
      </c>
      <c r="W6" s="68">
        <f ca="1">ROUND(INDIRECT("d"&amp;27000+$Z3*100),0)</f>
        <v>0</v>
      </c>
    </row>
    <row r="7" spans="21:27" ht="15" customHeight="1" x14ac:dyDescent="0.25"/>
    <row r="8" spans="21:27" ht="15" customHeight="1" x14ac:dyDescent="0.25"/>
    <row r="9" spans="21:27" ht="15.75" customHeight="1" thickBot="1" x14ac:dyDescent="0.3"/>
    <row r="10" spans="21:27" x14ac:dyDescent="0.25">
      <c r="U10" s="194" t="s">
        <v>53</v>
      </c>
      <c r="V10" s="58">
        <v>1</v>
      </c>
      <c r="W10" s="58">
        <v>2</v>
      </c>
      <c r="X10" s="58">
        <v>3</v>
      </c>
      <c r="Y10" s="59">
        <v>4</v>
      </c>
    </row>
    <row r="11" spans="21:27" x14ac:dyDescent="0.25">
      <c r="U11" s="195"/>
      <c r="V11" s="60" t="s">
        <v>51</v>
      </c>
      <c r="W11" s="60" t="s">
        <v>52</v>
      </c>
      <c r="X11" s="60" t="s">
        <v>54</v>
      </c>
      <c r="Y11" s="61" t="s">
        <v>55</v>
      </c>
    </row>
    <row r="12" spans="21:27" ht="15" customHeight="1" x14ac:dyDescent="0.25">
      <c r="U12" s="77" t="s">
        <v>6</v>
      </c>
      <c r="V12" s="62">
        <f ca="1">U3</f>
        <v>0</v>
      </c>
      <c r="W12" s="62">
        <f ca="1">U4</f>
        <v>0</v>
      </c>
      <c r="X12" s="62">
        <f ca="1">U5</f>
        <v>0</v>
      </c>
      <c r="Y12" s="63">
        <f ca="1">U6</f>
        <v>0</v>
      </c>
    </row>
    <row r="13" spans="21:27" ht="15" customHeight="1" x14ac:dyDescent="0.25">
      <c r="U13" s="78" t="s">
        <v>7</v>
      </c>
      <c r="V13" s="50">
        <f ca="1">INDIRECT("c"&amp;9000+$Z3*100)</f>
        <v>0</v>
      </c>
      <c r="W13" s="50">
        <f ca="1">INDIRECT("c"&amp;15000+$Z3*100)</f>
        <v>0</v>
      </c>
      <c r="X13" s="50">
        <f ca="1">INDIRECT("c"&amp;21000+$Z3*100)</f>
        <v>0</v>
      </c>
      <c r="Y13" s="57">
        <f ca="1">INDIRECT("c"&amp;27000+$Z3*100)</f>
        <v>0</v>
      </c>
    </row>
    <row r="14" spans="21:27" x14ac:dyDescent="0.25">
      <c r="U14" s="78" t="s">
        <v>50</v>
      </c>
      <c r="V14" s="51">
        <f ca="1">W3</f>
        <v>0</v>
      </c>
      <c r="W14" s="51">
        <f ca="1">W4</f>
        <v>0</v>
      </c>
      <c r="X14" s="51">
        <f ca="1">W5</f>
        <v>0</v>
      </c>
      <c r="Y14" s="52">
        <f ca="1">W6</f>
        <v>0</v>
      </c>
    </row>
    <row r="15" spans="21:27" ht="15.75" thickBot="1" x14ac:dyDescent="0.3">
      <c r="U15" s="79" t="s">
        <v>56</v>
      </c>
      <c r="V15" s="53">
        <f ca="1">V3</f>
        <v>0</v>
      </c>
      <c r="W15" s="53">
        <f ca="1">V4</f>
        <v>0</v>
      </c>
      <c r="X15" s="53">
        <f ca="1">V5</f>
        <v>0</v>
      </c>
      <c r="Y15" s="54">
        <f ca="1">V6</f>
        <v>0</v>
      </c>
    </row>
    <row r="16" spans="21:27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</sheetData>
  <mergeCells count="1">
    <mergeCell ref="U10:U11"/>
  </mergeCells>
  <conditionalFormatting sqref="V14">
    <cfRule type="cellIs" dxfId="3" priority="4" operator="notBetween">
      <formula>780</formula>
      <formula>820</formula>
    </cfRule>
  </conditionalFormatting>
  <conditionalFormatting sqref="W14">
    <cfRule type="cellIs" dxfId="2" priority="3" operator="notBetween">
      <formula>880</formula>
      <formula>920</formula>
    </cfRule>
  </conditionalFormatting>
  <conditionalFormatting sqref="X14">
    <cfRule type="cellIs" dxfId="1" priority="2" operator="notBetween">
      <formula>980</formula>
      <formula>1020</formula>
    </cfRule>
  </conditionalFormatting>
  <conditionalFormatting sqref="Y14">
    <cfRule type="cellIs" dxfId="0" priority="1" operator="notBetween">
      <formula>1080</formula>
      <formula>1120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plošni zapisi" ma:contentTypeID="0x010100F78B00D4F12061488B1E0B05A562A631001B543E2438AD264A879EFE753B7CE596" ma:contentTypeVersion="" ma:contentTypeDescription="" ma:contentTypeScope="" ma:versionID="ee7b47c5fbf7bc47176d407da8b60e16">
  <xsd:schema xmlns:xsd="http://www.w3.org/2001/XMLSchema" xmlns:xs="http://www.w3.org/2001/XMLSchema" xmlns:p="http://schemas.microsoft.com/office/2006/metadata/properties" xmlns:ns2="82f67884-f2fe-436e-ba3e-f94bce1a90ac" targetNamespace="http://schemas.microsoft.com/office/2006/metadata/properties" ma:root="true" ma:fieldsID="c835d47d9ed08d550d26c3303fd928d8" ns2:_="">
    <xsd:import namespace="82f67884-f2fe-436e-ba3e-f94bce1a90ac"/>
    <xsd:element name="properties">
      <xsd:complexType>
        <xsd:sequence>
          <xsd:element name="documentManagement">
            <xsd:complexType>
              <xsd:all>
                <xsd:element ref="ns2:Confidential1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f67884-f2fe-436e-ba3e-f94bce1a90ac" elementFormDefault="qualified">
    <xsd:import namespace="http://schemas.microsoft.com/office/2006/documentManagement/types"/>
    <xsd:import namespace="http://schemas.microsoft.com/office/infopath/2007/PartnerControls"/>
    <xsd:element name="Confidential1" ma:index="8" nillable="true" ma:displayName="Confidential" ma:default="0" ma:internalName="Confidential1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fidential1 xmlns="82f67884-f2fe-436e-ba3e-f94bce1a90ac">false</Confidential1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0684F0-BE92-4FC2-8F38-9CE0938177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f67884-f2fe-436e-ba3e-f94bce1a90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4DB2B0-FDDF-4B04-99E0-2397A1C67195}">
  <ds:schemaRefs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82f67884-f2fe-436e-ba3e-f94bce1a90ac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78C4947-E533-419A-963D-FE9C69FB2F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Poročilo</vt:lpstr>
      <vt:lpstr>Meritev 11V-2s 5V-58s</vt:lpstr>
      <vt:lpstr>Meritve 800-1100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Mrak 2</dc:creator>
  <cp:lastModifiedBy>Andrej Mrak 2</cp:lastModifiedBy>
  <cp:lastPrinted>2017-05-04T12:31:03Z</cp:lastPrinted>
  <dcterms:created xsi:type="dcterms:W3CDTF">2012-11-05T21:28:00Z</dcterms:created>
  <dcterms:modified xsi:type="dcterms:W3CDTF">2020-01-30T11:02:00Z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0x010100F78B00D4F12061488B1E0B05A562A631001B543E2438AD264A879EFE753B7CE596</vt:lpwstr>
  </property>
</Properties>
</file>