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dixit2_worldbank_org/Documents/Desktop/katherine_research/energy_research/"/>
    </mc:Choice>
  </mc:AlternateContent>
  <xr:revisionPtr revIDLastSave="164" documentId="11_F25DC773A252ABDACC104801A9DD59AE5BDE58EC" xr6:coauthVersionLast="47" xr6:coauthVersionMax="47" xr10:uidLastSave="{733DDB4D-6D8A-4EFE-BA70-A47BD814B6B2}"/>
  <bookViews>
    <workbookView xWindow="-110" yWindow="-110" windowWidth="19420" windowHeight="10420" activeTab="1" xr2:uid="{00000000-000D-0000-FFFF-FFFF00000000}"/>
  </bookViews>
  <sheets>
    <sheet name="China_capacity" sheetId="2" r:id="rId1"/>
    <sheet name="LCO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C16" i="2"/>
</calcChain>
</file>

<file path=xl/sharedStrings.xml><?xml version="1.0" encoding="utf-8"?>
<sst xmlns="http://schemas.openxmlformats.org/spreadsheetml/2006/main" count="27" uniqueCount="21">
  <si>
    <t>China</t>
  </si>
  <si>
    <t>Domestic demand</t>
  </si>
  <si>
    <t>supply</t>
  </si>
  <si>
    <t>Global</t>
  </si>
  <si>
    <t>Manufacturing capacity</t>
  </si>
  <si>
    <t>Storage battery</t>
  </si>
  <si>
    <t xml:space="preserve">Wind turbine </t>
  </si>
  <si>
    <t xml:space="preserve">Solar module </t>
  </si>
  <si>
    <t>Storage battery
 (GW)</t>
  </si>
  <si>
    <t>Solar module 
(GW)</t>
  </si>
  <si>
    <t>Wind turbine 
(GW)</t>
  </si>
  <si>
    <t>Generation technology</t>
  </si>
  <si>
    <t>Gas peaker</t>
  </si>
  <si>
    <t>Nuclear</t>
  </si>
  <si>
    <t>Solar thermal tower</t>
  </si>
  <si>
    <t>Coal</t>
  </si>
  <si>
    <t>Geothermal</t>
  </si>
  <si>
    <t>Wind</t>
  </si>
  <si>
    <t>Solar PV-Crystalline</t>
  </si>
  <si>
    <t>Gas-combined cycle</t>
  </si>
  <si>
    <t>Source: https://www.lazard.com/media/451905/lazards-levelized-cost-of-energy-version-150-vf.pdf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</si>
</sst>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China annual capacity</a:t>
            </a:r>
            <a:r>
              <a:rPr lang="en-US" sz="1050" b="1" baseline="0"/>
              <a:t> additions vs </a:t>
            </a:r>
          </a:p>
          <a:p>
            <a:pPr>
              <a:defRPr sz="1050" b="1"/>
            </a:pPr>
            <a:r>
              <a:rPr lang="en-US" sz="1050" b="1" baseline="0"/>
              <a:t>manufacturing capacity, 2022-2023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China_capacity!$B$1</c:f>
              <c:strCache>
                <c:ptCount val="1"/>
                <c:pt idx="0">
                  <c:v>Domestic demand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China_capacity!$A$2:$A$4</c:f>
              <c:strCache>
                <c:ptCount val="3"/>
                <c:pt idx="0">
                  <c:v>Storage battery
 (GW)</c:v>
                </c:pt>
                <c:pt idx="1">
                  <c:v>Solar module 
(GW)</c:v>
                </c:pt>
                <c:pt idx="2">
                  <c:v>Wind turbine 
(GW)</c:v>
                </c:pt>
              </c:strCache>
            </c:strRef>
          </c:cat>
          <c:val>
            <c:numRef>
              <c:f>China_capacity!$B$2:$B$4</c:f>
              <c:numCache>
                <c:formatCode>General</c:formatCode>
                <c:ptCount val="3"/>
                <c:pt idx="0">
                  <c:v>8</c:v>
                </c:pt>
                <c:pt idx="1">
                  <c:v>75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C-42AF-B86B-A6E0C1246589}"/>
            </c:ext>
          </c:extLst>
        </c:ser>
        <c:ser>
          <c:idx val="1"/>
          <c:order val="1"/>
          <c:tx>
            <c:strRef>
              <c:f>China_capacity!$C$1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China_capacity!$A$2:$A$4</c:f>
              <c:strCache>
                <c:ptCount val="3"/>
                <c:pt idx="0">
                  <c:v>Storage battery
 (GW)</c:v>
                </c:pt>
                <c:pt idx="1">
                  <c:v>Solar module 
(GW)</c:v>
                </c:pt>
                <c:pt idx="2">
                  <c:v>Wind turbine 
(GW)</c:v>
                </c:pt>
              </c:strCache>
            </c:strRef>
          </c:cat>
          <c:val>
            <c:numRef>
              <c:f>China_capacity!$C$2:$C$4</c:f>
              <c:numCache>
                <c:formatCode>General</c:formatCode>
                <c:ptCount val="3"/>
                <c:pt idx="0">
                  <c:v>1300</c:v>
                </c:pt>
                <c:pt idx="1">
                  <c:v>264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C-42AF-B86B-A6E0C12465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1699087"/>
        <c:axId val="2071699919"/>
      </c:barChart>
      <c:catAx>
        <c:axId val="207169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99919"/>
        <c:crosses val="autoZero"/>
        <c:auto val="1"/>
        <c:lblAlgn val="ctr"/>
        <c:lblOffset val="100"/>
        <c:noMultiLvlLbl val="0"/>
      </c:catAx>
      <c:valAx>
        <c:axId val="2071699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169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China_capacity!$A$13</c:f>
              <c:strCache>
                <c:ptCount val="1"/>
                <c:pt idx="0">
                  <c:v>Storage battery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BA-44A0-9B56-E6ED47D8EEF7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BA-44A0-9B56-E6ED47D8EEF7}"/>
              </c:ext>
            </c:extLst>
          </c:dPt>
          <c:dLbls>
            <c:dLbl>
              <c:idx val="1"/>
              <c:layout>
                <c:manualLayout>
                  <c:x val="5.1613374902310105E-2"/>
                  <c:y val="0.107878375064708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BA-44A0-9B56-E6ED47D8EE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China_capacity!$B$12:$C$12</c:f>
              <c:strCache>
                <c:ptCount val="2"/>
                <c:pt idx="0">
                  <c:v>China</c:v>
                </c:pt>
                <c:pt idx="1">
                  <c:v>Global</c:v>
                </c:pt>
              </c:strCache>
            </c:strRef>
          </c:cat>
          <c:val>
            <c:numRef>
              <c:f>China_capacity!$B$13:$C$13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A-44A0-9B56-E6ED47D8EE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China_capacity!$A$16</c:f>
              <c:strCache>
                <c:ptCount val="1"/>
                <c:pt idx="0">
                  <c:v>Solar module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93-4F09-9899-37DA2DA886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China_capacity!$B$15:$C$15</c:f>
              <c:strCache>
                <c:ptCount val="2"/>
                <c:pt idx="0">
                  <c:v>China</c:v>
                </c:pt>
                <c:pt idx="1">
                  <c:v>Global</c:v>
                </c:pt>
              </c:strCache>
            </c:strRef>
          </c:cat>
          <c:val>
            <c:numRef>
              <c:f>China_capacity!$B$16:$C$16</c:f>
              <c:numCache>
                <c:formatCode>0%</c:formatCode>
                <c:ptCount val="2"/>
                <c:pt idx="0">
                  <c:v>0.66</c:v>
                </c:pt>
                <c:pt idx="1">
                  <c:v>0.33999999999999997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3-4F09-9899-37DA2DA8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China_capacity!$A$19</c:f>
              <c:strCache>
                <c:ptCount val="1"/>
                <c:pt idx="0">
                  <c:v>Wind turbine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76-4A9D-8564-993F6AECB9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China_capacity!$B$18:$C$18</c:f>
              <c:strCache>
                <c:ptCount val="2"/>
                <c:pt idx="0">
                  <c:v>China</c:v>
                </c:pt>
                <c:pt idx="1">
                  <c:v>Global</c:v>
                </c:pt>
              </c:strCache>
            </c:strRef>
          </c:cat>
          <c:val>
            <c:numRef>
              <c:f>China_capacity!$B$19:$C$19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6-4A9D-8564-993F6AECB9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136525</xdr:colOff>
      <xdr:row>0</xdr:row>
      <xdr:rowOff>50800</xdr:rowOff>
    </xdr:from>
    <xdr:to>
      <xdr:col>10</xdr:col>
      <xdr:colOff>441325</xdr:colOff>
      <xdr:row>13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4E34A-3EE5-433A-8DB7-B7EA1C2A0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13</xdr:row>
      <xdr:rowOff>107950</xdr:rowOff>
    </xdr:from>
    <xdr:to>
      <xdr:col>8</xdr:col>
      <xdr:colOff>584200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2C738-D283-4872-AEEE-092E00E42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24</xdr:row>
      <xdr:rowOff>12700</xdr:rowOff>
    </xdr:from>
    <xdr:to>
      <xdr:col>9</xdr:col>
      <xdr:colOff>69850</xdr:colOff>
      <xdr:row>33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C035A-86CC-4A99-A9B3-E8D53DFB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136525</xdr:colOff>
      <xdr:row>20</xdr:row>
      <xdr:rowOff>69850</xdr:rowOff>
    </xdr:from>
    <xdr:to>
      <xdr:col>2</xdr:col>
      <xdr:colOff>412750</xdr:colOff>
      <xdr:row>29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85C91C-E149-4BCA-8A1D-716C5473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9540-FB86-4D09-9FE3-4322C5044BCA}">
  <dimension ref="A1:C19"/>
  <sheetViews>
    <sheetView workbookViewId="0">
      <selection activeCell="N4" sqref="N4"/>
    </sheetView>
  </sheetViews>
  <sheetFormatPr defaultRowHeight="14.5" x14ac:dyDescent="0.35"/>
  <cols>
    <col min="1" max="1" width="20.453125" bestFit="1" customWidth="1"/>
    <col min="2" max="2" width="16" bestFit="1" customWidth="1"/>
  </cols>
  <sheetData>
    <row r="1" spans="1:3" x14ac:dyDescent="0.35">
      <c r="B1" t="s">
        <v>1</v>
      </c>
      <c r="C1" t="s">
        <v>2</v>
      </c>
    </row>
    <row r="2" spans="1:3" ht="29" x14ac:dyDescent="0.35">
      <c r="A2" s="2" t="s">
        <v>8</v>
      </c>
      <c r="B2">
        <v>8</v>
      </c>
      <c r="C2">
        <v>1300</v>
      </c>
    </row>
    <row r="3" spans="1:3" ht="29" x14ac:dyDescent="0.35">
      <c r="A3" s="2" t="s">
        <v>9</v>
      </c>
      <c r="B3">
        <v>75</v>
      </c>
      <c r="C3">
        <v>264</v>
      </c>
    </row>
    <row r="4" spans="1:3" ht="29" x14ac:dyDescent="0.35">
      <c r="A4" s="2" t="s">
        <v>10</v>
      </c>
      <c r="B4">
        <v>60</v>
      </c>
      <c r="C4">
        <v>80</v>
      </c>
    </row>
    <row r="12" spans="1:3" x14ac:dyDescent="0.35">
      <c r="A12" t="s">
        <v>4</v>
      </c>
      <c r="B12" t="s">
        <v>0</v>
      </c>
      <c r="C12" t="s">
        <v>3</v>
      </c>
    </row>
    <row r="13" spans="1:3" x14ac:dyDescent="0.35">
      <c r="A13" t="s">
        <v>5</v>
      </c>
      <c r="B13" s="1">
        <v>0.9</v>
      </c>
      <c r="C13" s="1">
        <v>0.1</v>
      </c>
    </row>
    <row r="15" spans="1:3" x14ac:dyDescent="0.35">
      <c r="A15" t="s">
        <v>4</v>
      </c>
      <c r="B15" t="s">
        <v>0</v>
      </c>
      <c r="C15" t="s">
        <v>3</v>
      </c>
    </row>
    <row r="16" spans="1:3" x14ac:dyDescent="0.35">
      <c r="A16" t="s">
        <v>7</v>
      </c>
      <c r="B16" s="1">
        <v>0.66</v>
      </c>
      <c r="C16" s="1">
        <f>1-B16</f>
        <v>0.33999999999999997</v>
      </c>
    </row>
    <row r="18" spans="1:3" x14ac:dyDescent="0.35">
      <c r="A18" t="s">
        <v>4</v>
      </c>
      <c r="B18" t="s">
        <v>0</v>
      </c>
      <c r="C18" t="s">
        <v>3</v>
      </c>
    </row>
    <row r="19" spans="1:3" x14ac:dyDescent="0.35">
      <c r="A19" t="s">
        <v>6</v>
      </c>
      <c r="B19" s="1">
        <v>0.5</v>
      </c>
      <c r="C19" s="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E2DF-A983-48D4-B092-DB7C82BBDB84}">
  <dimension ref="A1:D11"/>
  <sheetViews>
    <sheetView tabSelected="1" workbookViewId="0">
      <selection activeCell="A12" sqref="A12"/>
    </sheetView>
  </sheetViews>
  <sheetFormatPr defaultRowHeight="14.5" x14ac:dyDescent="0.35"/>
  <cols>
    <col min="1" max="1" width="19.90625" bestFit="1" customWidth="1"/>
  </cols>
  <sheetData>
    <row r="1" spans="1:4" x14ac:dyDescent="0.35">
      <c r="A1" s="3" t="s">
        <v>11</v>
      </c>
      <c r="B1" s="3">
        <v>2009</v>
      </c>
      <c r="C1" s="3">
        <v>2021</v>
      </c>
    </row>
    <row r="2" spans="1:4" x14ac:dyDescent="0.35">
      <c r="A2" s="3" t="s">
        <v>12</v>
      </c>
      <c r="B2" s="4">
        <v>275</v>
      </c>
      <c r="C2" s="4">
        <v>173</v>
      </c>
      <c r="D2" s="1">
        <f t="shared" ref="D2:D8" si="0">(C2-B2)/B2</f>
        <v>-0.37090909090909091</v>
      </c>
    </row>
    <row r="3" spans="1:4" x14ac:dyDescent="0.35">
      <c r="A3" s="3" t="s">
        <v>13</v>
      </c>
      <c r="B3" s="4">
        <v>123</v>
      </c>
      <c r="C3" s="4">
        <v>167</v>
      </c>
      <c r="D3" s="1">
        <f t="shared" si="0"/>
        <v>0.35772357723577236</v>
      </c>
    </row>
    <row r="4" spans="1:4" x14ac:dyDescent="0.35">
      <c r="A4" s="3" t="s">
        <v>14</v>
      </c>
      <c r="B4" s="4">
        <v>168</v>
      </c>
      <c r="C4" s="4">
        <v>141</v>
      </c>
      <c r="D4" s="1">
        <f t="shared" si="0"/>
        <v>-0.16071428571428573</v>
      </c>
    </row>
    <row r="5" spans="1:4" x14ac:dyDescent="0.35">
      <c r="A5" s="3" t="s">
        <v>15</v>
      </c>
      <c r="B5" s="4">
        <v>111</v>
      </c>
      <c r="C5" s="4">
        <v>108</v>
      </c>
      <c r="D5" s="1">
        <f t="shared" si="0"/>
        <v>-2.7027027027027029E-2</v>
      </c>
    </row>
    <row r="6" spans="1:4" x14ac:dyDescent="0.35">
      <c r="A6" s="3" t="s">
        <v>16</v>
      </c>
      <c r="B6" s="4">
        <v>76</v>
      </c>
      <c r="C6" s="4">
        <v>75</v>
      </c>
      <c r="D6" s="1">
        <f t="shared" si="0"/>
        <v>-1.3157894736842105E-2</v>
      </c>
    </row>
    <row r="7" spans="1:4" x14ac:dyDescent="0.35">
      <c r="A7" s="3" t="s">
        <v>19</v>
      </c>
      <c r="B7" s="4">
        <v>83</v>
      </c>
      <c r="C7" s="4">
        <v>60</v>
      </c>
      <c r="D7" s="1">
        <f t="shared" si="0"/>
        <v>-0.27710843373493976</v>
      </c>
    </row>
    <row r="8" spans="1:4" x14ac:dyDescent="0.35">
      <c r="A8" s="3" t="s">
        <v>17</v>
      </c>
      <c r="B8" s="4">
        <v>135</v>
      </c>
      <c r="C8" s="4">
        <v>38</v>
      </c>
      <c r="D8" s="1">
        <f t="shared" si="0"/>
        <v>-0.71851851851851856</v>
      </c>
    </row>
    <row r="9" spans="1:4" x14ac:dyDescent="0.35">
      <c r="A9" s="3" t="s">
        <v>18</v>
      </c>
      <c r="B9" s="4">
        <v>359</v>
      </c>
      <c r="C9" s="4">
        <v>36</v>
      </c>
      <c r="D9" s="1">
        <f>(C9-B9)/B9</f>
        <v>-0.89972144846796653</v>
      </c>
    </row>
    <row r="11" spans="1:4" x14ac:dyDescent="0.35">
      <c r="A11" s="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China_capacity</vt:lpstr>
      <vt:lpstr>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Dixit</dc:creator>
  <cp:lastModifiedBy>Siddharth Dixit</cp:lastModifiedBy>
  <dcterms:created xsi:type="dcterms:W3CDTF">2015-06-05T18:17:20Z</dcterms:created>
  <dcterms:modified xsi:type="dcterms:W3CDTF">2023-02-13T14:31:56Z</dcterms:modified>
</cp:coreProperties>
</file>