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berka\onedrive\Desktop\"/>
    </mc:Choice>
  </mc:AlternateContent>
  <xr:revisionPtr revIDLastSave="0" documentId="8_{77E6A897-0615-41F1-9C90-9633C1EE0018}" xr6:coauthVersionLast="47" xr6:coauthVersionMax="47" xr10:uidLastSave="{00000000-0000-0000-0000-000000000000}"/>
  <bookViews>
    <workbookView xWindow="-103" yWindow="-103" windowWidth="21806" windowHeight="13886" xr2:uid="{F93AAC3D-CF37-4485-9BD0-9346AC718CD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6" i="1"/>
  <c r="B3" i="1"/>
  <c r="B4" i="1" s="1"/>
  <c r="B5" i="1" s="1"/>
  <c r="B2" i="1"/>
  <c r="B1" i="1"/>
</calcChain>
</file>

<file path=xl/sharedStrings.xml><?xml version="1.0" encoding="utf-8"?>
<sst xmlns="http://schemas.openxmlformats.org/spreadsheetml/2006/main" count="18" uniqueCount="13">
  <si>
    <t>empedans</t>
  </si>
  <si>
    <t>XL</t>
  </si>
  <si>
    <t>XC</t>
  </si>
  <si>
    <t>X</t>
  </si>
  <si>
    <t>f (Hz)</t>
  </si>
  <si>
    <t>C (uF)</t>
  </si>
  <si>
    <t>L (mH)</t>
  </si>
  <si>
    <t>R (ohm)</t>
  </si>
  <si>
    <t>ohm</t>
  </si>
  <si>
    <t>cos fi (radyan)</t>
  </si>
  <si>
    <t>cos fi (derece)</t>
  </si>
  <si>
    <t>rad</t>
  </si>
  <si>
    <t>derece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</si>
</sst>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12CDE6F8-22BC-4954-AA4C-BF5DD0BC399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A770D-97CC-4A59-92B4-6BF58B1FE9D1}">
  <dimension ref="A1:Q7"/>
  <sheetViews>
    <sheetView tabSelected="1" workbookViewId="0">
      <selection activeCell="N1" sqref="N1"/>
    </sheetView>
  </sheetViews>
  <sheetFormatPr defaultRowHeight="14.6" x14ac:dyDescent="0.4"/>
  <cols>
    <col min="1" max="1" width="12.23046875" bestFit="1" customWidth="1"/>
    <col min="2" max="2" width="12.4609375" bestFit="1" customWidth="1"/>
    <col min="3" max="3" width="6.3828125" bestFit="1" customWidth="1"/>
    <col min="14" max="17" width="9.23046875" style="1"/>
  </cols>
  <sheetData>
    <row r="1" spans="1:17" x14ac:dyDescent="0.4">
      <c r="A1" t="s">
        <v>0</v>
      </c>
      <c r="B1">
        <f>SQRT(N1*N1+((2*PI()*Q1*O1*0.001)-(1/(2*PI()*Q1*P1*10^-6)))^2)</f>
        <v>41.702010269078976</v>
      </c>
      <c r="C1" t="s">
        <v>8</v>
      </c>
      <c r="N1" s="1">
        <v>10</v>
      </c>
      <c r="O1" s="1">
        <v>20</v>
      </c>
      <c r="P1" s="1">
        <v>30</v>
      </c>
      <c r="Q1" s="1">
        <v>100</v>
      </c>
    </row>
    <row r="2" spans="1:17" x14ac:dyDescent="0.4">
      <c r="A2" t="s">
        <v>1</v>
      </c>
      <c r="B2">
        <f>(2*PI()*Q1*O1*0.001)</f>
        <v>12.566370614359174</v>
      </c>
      <c r="C2" t="s">
        <v>8</v>
      </c>
      <c r="N2" s="1" t="s">
        <v>7</v>
      </c>
      <c r="O2" s="1" t="s">
        <v>6</v>
      </c>
      <c r="P2" s="1" t="s">
        <v>5</v>
      </c>
      <c r="Q2" s="1" t="s">
        <v>4</v>
      </c>
    </row>
    <row r="3" spans="1:17" x14ac:dyDescent="0.4">
      <c r="A3" t="s">
        <v>2</v>
      </c>
      <c r="B3">
        <f>(1/(2*PI()*Q1*P1*10^-6))</f>
        <v>53.051647697298449</v>
      </c>
      <c r="C3" t="s">
        <v>8</v>
      </c>
    </row>
    <row r="4" spans="1:17" x14ac:dyDescent="0.4">
      <c r="A4" t="s">
        <v>3</v>
      </c>
      <c r="B4">
        <f>B2-B3</f>
        <v>-40.485277082939277</v>
      </c>
      <c r="C4" t="s">
        <v>8</v>
      </c>
    </row>
    <row r="5" spans="1:17" x14ac:dyDescent="0.4">
      <c r="A5" t="s">
        <v>0</v>
      </c>
      <c r="B5">
        <f>SQRT(N1^2+B4^2)</f>
        <v>41.702010269078976</v>
      </c>
      <c r="C5" t="s">
        <v>8</v>
      </c>
    </row>
    <row r="6" spans="1:17" x14ac:dyDescent="0.4">
      <c r="A6" t="s">
        <v>9</v>
      </c>
      <c r="B6">
        <f>ATAN(B4/N1)</f>
        <v>-1.3286400009156007</v>
      </c>
      <c r="C6" t="s">
        <v>11</v>
      </c>
    </row>
    <row r="7" spans="1:17" x14ac:dyDescent="0.4">
      <c r="A7" t="s">
        <v>10</v>
      </c>
      <c r="B7">
        <f>B6*180/PI()</f>
        <v>-76.125464544721751</v>
      </c>
      <c r="C7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berkal</dc:creator>
  <cp:lastModifiedBy>berkal</cp:lastModifiedBy>
  <dcterms:created xsi:type="dcterms:W3CDTF">2025-01-22T13:43:23Z</dcterms:created>
  <dcterms:modified xsi:type="dcterms:W3CDTF">2025-01-22T14:41:56Z</dcterms:modified>
</cp:coreProperties>
</file>